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_PC6_BZ\Basia Dokumenty\zamówienia publiczne\2025\(02)- Przebudowa mostu nad Kanałem Elbląskim dr 1219 N\Platforma zakupowa\(20)- wyjaśnienia i zmiana treści SWZ (5) z dn. 06.02.25 r\"/>
    </mc:Choice>
  </mc:AlternateContent>
  <xr:revisionPtr revIDLastSave="0" documentId="8_{42D8ED3D-2F67-4992-984A-44C18FDEA608}" xr6:coauthVersionLast="47" xr6:coauthVersionMax="47" xr10:uidLastSave="{00000000-0000-0000-0000-000000000000}"/>
  <bookViews>
    <workbookView xWindow="-120" yWindow="-120" windowWidth="29040" windowHeight="15840" tabRatio="786" activeTab="1" xr2:uid="{00000000-000D-0000-FFFF-FFFF00000000}"/>
  </bookViews>
  <sheets>
    <sheet name="Zestawienie zbiorcze1" sheetId="8" r:id="rId1"/>
    <sheet name="Roboty mostowe" sheetId="13" r:id="rId2"/>
    <sheet name="Roboty drogowe" sheetId="14" r:id="rId3"/>
  </sheets>
  <definedNames>
    <definedName name="Excel_BuiltIn_Print_Area_1_1">"'file:///D:/WARSZAWA/Droga%20Salomea%20-%20Wolica,%20cz%20miejska,%20projekt%20nr%202293/17-07-2009/Spis%20dzia%C5%82%C3%B3w%20KI.xls'#$'SPIS WA_04'.$A$1:$D$24"</definedName>
    <definedName name="Excel_BuiltIn_Print_Area_11">"$#ODWOŁANIE.$A$1:$A$40"</definedName>
    <definedName name="Excel_BuiltIn_Print_Area_11_3">"$#ODWOŁANIE.$A$1:$A$53"</definedName>
    <definedName name="Excel_BuiltIn_Print_Area_12">"$#ODWOŁANIE.$A$1:$G$95"</definedName>
    <definedName name="Excel_BuiltIn_Print_Area_12_3">"$#ODWOŁANIE.$A$1:$G$128"</definedName>
    <definedName name="Excel_BuiltIn_Print_Area_15">"$#ODWOŁANIE.$A$1:$A$40"</definedName>
    <definedName name="Excel_BuiltIn_Print_Area_15_3">"$#ODWOŁANIE.$A$1:$A$53"</definedName>
    <definedName name="Excel_BuiltIn_Print_Area_16">"$#ODWOŁANIE.$A$1:$G$105"</definedName>
    <definedName name="Excel_BuiltIn_Print_Area_16_3">"$#ODWOŁANIE.$A$1:$G$138"</definedName>
    <definedName name="Excel_BuiltIn_Print_Area_19">"$#ODWOŁANIE.$A$1:$A$40"</definedName>
    <definedName name="Excel_BuiltIn_Print_Area_19_3">"$#ODWOŁANIE.$A$1:$A$53"</definedName>
    <definedName name="Excel_BuiltIn_Print_Area_2_1">"$#ODWOŁANIE.$A$1:$G$150"</definedName>
    <definedName name="Excel_BuiltIn_Print_Area_20">"$#ODWOŁANIE.$A$1:$G$99"</definedName>
    <definedName name="Excel_BuiltIn_Print_Area_20_3">"$#ODWOŁANIE.$A$1:$G$132"</definedName>
    <definedName name="Excel_BuiltIn_Print_Area_23">"$#ODWOŁANIE.$A$1:$G$50"</definedName>
    <definedName name="Excel_BuiltIn_Print_Area_23_3">"$#ODWOŁANIE.$A$1:$G$85"</definedName>
    <definedName name="Excel_BuiltIn_Print_Area_25">"$#ODWOŁANIE.$A$1:$A$40"</definedName>
    <definedName name="Excel_BuiltIn_Print_Area_25_3">"$#ODWOŁANIE.$A$1:$A$53"</definedName>
    <definedName name="Excel_BuiltIn_Print_Area_26">"$#ODWOŁANIE.$A$1:$G$92"</definedName>
    <definedName name="Excel_BuiltIn_Print_Area_26_3">"$#ODWOŁANIE.$A$1:$G$125"</definedName>
    <definedName name="Excel_BuiltIn_Print_Area_27">"$#ODWOŁANIE.$A$1:$D$23"</definedName>
    <definedName name="Excel_BuiltIn_Print_Area_28">"$#ODWOŁANIE.$A$1:$G$107"</definedName>
    <definedName name="Excel_BuiltIn_Print_Area_28_3">"$#ODWOŁANIE.$A$1:$G$140"</definedName>
    <definedName name="Excel_BuiltIn_Print_Area_3_1">"$#ODWOŁANIE.$A$1:$G$138"</definedName>
    <definedName name="Excel_BuiltIn_Print_Area_30">"$#ODWOŁANIE.$A$1:$G$106"</definedName>
    <definedName name="Excel_BuiltIn_Print_Area_30_3">"$#ODWOŁANIE.$A$1:$G$139"</definedName>
    <definedName name="Excel_BuiltIn_Print_Area_32">"$#ODWOŁANIE.$A$1:$G$106"</definedName>
    <definedName name="Excel_BuiltIn_Print_Area_32_3">"$#ODWOŁANIE.$A$1:$G$139"</definedName>
    <definedName name="Excel_BuiltIn_Print_Area_36">"$#ODWOŁANIE.$A$1:$G$122"</definedName>
    <definedName name="Excel_BuiltIn_Print_Area_36_3">"$#ODWOŁANIE.$A$1:$G$155"</definedName>
    <definedName name="Excel_BuiltIn_Print_Area_38">"$#ODWOŁANIE.$A$1:$G$158"</definedName>
    <definedName name="Excel_BuiltIn_Print_Area_38_3">"$#ODWOŁANIE.$A$1:$G$191"</definedName>
    <definedName name="Excel_BuiltIn_Print_Area_40">"$#ODWOŁANIE.$A$1:$G$136"</definedName>
    <definedName name="Excel_BuiltIn_Print_Area_40_3">"$#ODWOŁANIE.$A$1:$G$169"</definedName>
    <definedName name="Excel_BuiltIn_Print_Area_42">"$#ODWOŁANIE.$A$1:$G$149"</definedName>
    <definedName name="Excel_BuiltIn_Print_Area_42_3">"$#ODWOŁANIE.$A$1:$G$182"</definedName>
    <definedName name="Excel_BuiltIn_Print_Area_43">"$#ODWOŁANIE.$A$1:$D$23"</definedName>
    <definedName name="Excel_BuiltIn_Print_Area_44">"$#ODWOŁANIE.$A$1:$G$106"</definedName>
    <definedName name="Excel_BuiltIn_Print_Area_44_3">"$#ODWOŁANIE.$A$1:$G$139"</definedName>
    <definedName name="Excel_BuiltIn_Print_Area_46">"$#ODWOŁANIE.$A$1:$G$132"</definedName>
    <definedName name="Excel_BuiltIn_Print_Area_46_3">"$#ODWOŁANIE.$A$1:$G$165"</definedName>
    <definedName name="Excel_BuiltIn_Print_Area_47">"$#ODWOŁANIE.$#ODWOŁANIE$#ODWOŁANIE:$#ODWOŁANIE$#ODWOŁANIE"</definedName>
    <definedName name="Excel_BuiltIn_Print_Area_47_3">"$#ODWOŁANIE.$#ODWOŁANIE$#ODWOŁANIE:$#ODWOŁANIE$#ODWOŁANIE"</definedName>
    <definedName name="Excel_BuiltIn_Print_Area_8">"$#ODWOŁANIE.$A$1:$G$354"</definedName>
    <definedName name="Excel_BuiltIn_Print_Titles_12">"$#ODWOŁANIE.$A$1:$AMJ$4"</definedName>
    <definedName name="Excel_BuiltIn_Print_Titles_16">"$#ODWOŁANIE.$A$1:$AMJ$4"</definedName>
    <definedName name="Excel_BuiltIn_Print_Titles_2_1">"$#ODWOŁANIE.$A$1:$AMJ$5"</definedName>
    <definedName name="Excel_BuiltIn_Print_Titles_20">"$#ODWOŁANIE.$A$1:$AMJ$4"</definedName>
    <definedName name="Excel_BuiltIn_Print_Titles_23">"$#ODWOŁANIE.$A$1:$AMJ$4"</definedName>
    <definedName name="Excel_BuiltIn_Print_Titles_26">"$#ODWOŁANIE.$A$1:$AMJ$4"</definedName>
    <definedName name="Excel_BuiltIn_Print_Titles_28">"$#ODWOŁANIE.$A$1:$AMJ$4"</definedName>
    <definedName name="Excel_BuiltIn_Print_Titles_3">"$#ODWOŁANIE.$A$1:$AMJ$5"</definedName>
    <definedName name="Excel_BuiltIn_Print_Titles_30">"$#ODWOŁANIE.$A$1:$AMJ$4"</definedName>
    <definedName name="Excel_BuiltIn_Print_Titles_32">"$#ODWOŁANIE.$A$1:$AMJ$4"</definedName>
    <definedName name="Excel_BuiltIn_Print_Titles_36">"$#ODWOŁANIE.$A$1:$AMJ$4"</definedName>
    <definedName name="Excel_BuiltIn_Print_Titles_38">"$#ODWOŁANIE.$A$1:$AMJ$4"</definedName>
    <definedName name="Excel_BuiltIn_Print_Titles_40">"$#ODWOŁANIE.$A$1:$AMJ$4"</definedName>
    <definedName name="Excel_BuiltIn_Print_Titles_42">"$#ODWOŁANIE.$A$1:$AMJ$4"</definedName>
    <definedName name="Excel_BuiltIn_Print_Titles_44">"$#ODWOŁANIE.$A$1:$AMJ$4"</definedName>
    <definedName name="Excel_BuiltIn_Print_Titles_46">"$#ODWOŁANIE.$A$1:$AMJ$2"</definedName>
    <definedName name="Excel_BuiltIn_Print_Titles_47">"$#ODWOŁANIE.$#ODWOŁANIE$#ODWOŁANIE:$#ODWOŁANIE$#ODWOŁANIE"</definedName>
    <definedName name="Excel_BuiltIn_Print_Titles_47_3">"$#ODWOŁANIE.$#ODWOŁANIE$#ODWOŁANIE:$#ODWOŁANIE$#ODWOŁANIE"</definedName>
    <definedName name="Excel_BuiltIn_Print_Titles_8">"$#ODWOŁANIE.$A$1:$AMJ$3"</definedName>
    <definedName name="_xlnm.Print_Area" localSheetId="1">'Roboty mostowe'!$A$1:$G$75</definedName>
    <definedName name="_xlnm.Print_Area" localSheetId="0">'Zestawienie zbiorcze1'!$A$1:$C$16</definedName>
    <definedName name="_xlnm.Print_Titles" localSheetId="1">'Roboty mostowe'!$3:$5</definedName>
    <definedName name="_xlnm.Print_Titles" localSheetId="0">'Zestawienie zbiorcze1'!$6:$8</definedName>
  </definedNames>
  <calcPr calcId="191029"/>
</workbook>
</file>

<file path=xl/calcChain.xml><?xml version="1.0" encoding="utf-8"?>
<calcChain xmlns="http://schemas.openxmlformats.org/spreadsheetml/2006/main">
  <c r="B24" i="13" l="1"/>
  <c r="A10" i="13"/>
  <c r="A11" i="13" s="1"/>
  <c r="A12" i="13" s="1"/>
  <c r="A13" i="13" s="1"/>
  <c r="A14" i="13" s="1"/>
</calcChain>
</file>

<file path=xl/sharedStrings.xml><?xml version="1.0" encoding="utf-8"?>
<sst xmlns="http://schemas.openxmlformats.org/spreadsheetml/2006/main" count="348" uniqueCount="204">
  <si>
    <t>Numer                      ST</t>
  </si>
  <si>
    <t>Opis robót</t>
  </si>
  <si>
    <t>Jednostka</t>
  </si>
  <si>
    <t>Nazwa</t>
  </si>
  <si>
    <t>Ilość</t>
  </si>
  <si>
    <t>ryczałt</t>
  </si>
  <si>
    <t>D.01.00.00</t>
  </si>
  <si>
    <t>ROBOTY PRZYGOTOWAWCZE</t>
  </si>
  <si>
    <t>m</t>
  </si>
  <si>
    <t>ROBOTY DROGOWE</t>
  </si>
  <si>
    <t xml:space="preserve">D.01.01.00 </t>
  </si>
  <si>
    <t>Odtworzenie (wyznaczenie) trasy i punktów wysokościowych</t>
  </si>
  <si>
    <t>D.01.01.02</t>
  </si>
  <si>
    <t>Wyznaczenie obiektów inżynierskich</t>
  </si>
  <si>
    <t>obiekt</t>
  </si>
  <si>
    <t>FUNDAMENTOWANIE</t>
  </si>
  <si>
    <t>M.11.01.00</t>
  </si>
  <si>
    <t>Roboty ziemne pod fundamenty</t>
  </si>
  <si>
    <t>M.11.01.01</t>
  </si>
  <si>
    <t>m3</t>
  </si>
  <si>
    <t>m2</t>
  </si>
  <si>
    <t>M.11.01.04</t>
  </si>
  <si>
    <t xml:space="preserve">Zasypanie wykopów wraz z zagęszczeniem pod ławy fundamentowe oraz przestrzeni za przyczółkami </t>
  </si>
  <si>
    <t>szt</t>
  </si>
  <si>
    <t>ZBROJENIE</t>
  </si>
  <si>
    <t>M.12.01.00</t>
  </si>
  <si>
    <t>Stal zbrojeniowa</t>
  </si>
  <si>
    <t>M.12.01.02</t>
  </si>
  <si>
    <t>Zbrojenie betonu stalą klasy A-IIIN</t>
  </si>
  <si>
    <t>BETON</t>
  </si>
  <si>
    <t>M.13.01.00</t>
  </si>
  <si>
    <t>Beton konstrukcyjny</t>
  </si>
  <si>
    <t>M.13.02.00</t>
  </si>
  <si>
    <t>Beton niekonstrukcyjny</t>
  </si>
  <si>
    <t>IZOLACJA I NAWIERZCHNIA</t>
  </si>
  <si>
    <t>M.15.01.00</t>
  </si>
  <si>
    <t>Izolacja cienka</t>
  </si>
  <si>
    <t>M.15.01.02</t>
  </si>
  <si>
    <t>M.15.02.00</t>
  </si>
  <si>
    <t>Izolacja gruba</t>
  </si>
  <si>
    <t>M.15.02.03</t>
  </si>
  <si>
    <t>URZĄDZENIA DYLATACYJNE</t>
  </si>
  <si>
    <t>M.18.01.00</t>
  </si>
  <si>
    <t>Urządzenia dylatacyjne obiektów mostowych</t>
  </si>
  <si>
    <t>ELEMENTY ZABEZPIECZAJĄCE</t>
  </si>
  <si>
    <t>M.19.01.00</t>
  </si>
  <si>
    <t xml:space="preserve"> INNE ROBOTY MOSTOWE</t>
  </si>
  <si>
    <t>M.20.01.05</t>
  </si>
  <si>
    <t xml:space="preserve">Zabezpieczenie antykorozyjne powierzchni betonowych </t>
  </si>
  <si>
    <t>M.20.02.00</t>
  </si>
  <si>
    <t>Punkty pomiarowo - kontrolne na drogowych obiektach inżynierskich</t>
  </si>
  <si>
    <t xml:space="preserve">Krawężnik kamienny </t>
  </si>
  <si>
    <t>M.13.03.00</t>
  </si>
  <si>
    <t>Prefabrykaty betonowe</t>
  </si>
  <si>
    <t>M.19.01.04</t>
  </si>
  <si>
    <t>Balustrady na obiektach mostowych</t>
  </si>
  <si>
    <t>M.20.02.14</t>
  </si>
  <si>
    <t>kpl</t>
  </si>
  <si>
    <t>M.13.01.07</t>
  </si>
  <si>
    <t xml:space="preserve">Beton kap chodnikowych (C30/37)  </t>
  </si>
  <si>
    <t>M.13.03.01</t>
  </si>
  <si>
    <t>Powłokowe hydroizolacje na powierzchniach betonowych stykających się z gruntem wykonywane na zimno</t>
  </si>
  <si>
    <t>M.15.04.00</t>
  </si>
  <si>
    <t>Nawierzchnie chodników</t>
  </si>
  <si>
    <t>M.15.04.01</t>
  </si>
  <si>
    <t>Roboty zabezpieczające i wykończeniowe</t>
  </si>
  <si>
    <t>M.20.10.00</t>
  </si>
  <si>
    <t>M.20.10.01</t>
  </si>
  <si>
    <t>M.11.00.00</t>
  </si>
  <si>
    <t>M.11.05.00</t>
  </si>
  <si>
    <t>M.11.05.02</t>
  </si>
  <si>
    <t>M.12.00.00</t>
  </si>
  <si>
    <t>M.13.00.00</t>
  </si>
  <si>
    <t>M.15.00.00</t>
  </si>
  <si>
    <t>M.18.00.00</t>
  </si>
  <si>
    <t>M.19.00.00</t>
  </si>
  <si>
    <t>M.20.00.00</t>
  </si>
  <si>
    <t>Umocnienie nasypów i stożków przy obiektach</t>
  </si>
  <si>
    <t>M.20.04.02</t>
  </si>
  <si>
    <t>Próbne obciążenia obiektu</t>
  </si>
  <si>
    <t>RAZEM NETTO</t>
  </si>
  <si>
    <t>ROBOTY MOSTOWE</t>
  </si>
  <si>
    <t>KOSZTORYS OFERTOWY - ZESTAWIENIE ZBIORCZE</t>
  </si>
  <si>
    <t>słownie:</t>
  </si>
  <si>
    <t>Wykopy pod fundamenty i przyczółki wraz z zabezpieczeniem</t>
  </si>
  <si>
    <t>PRZEBUDOWA MOSTU NAD KANAŁEM ELBLĄSKIM W CIĄGU DROGI POWIATOWEJ NR 1219N BRAMKA-TARDA-MIŁOMŁYN - SAMBOROWO w km 22+438</t>
  </si>
  <si>
    <t xml:space="preserve">Izolacje ze styropianu </t>
  </si>
  <si>
    <t>Umocnienie skarp cieków wodnych</t>
  </si>
  <si>
    <t>Wykonanie palisady</t>
  </si>
  <si>
    <t>Rozbiórka słupków ozdobnych</t>
  </si>
  <si>
    <t xml:space="preserve">Rozbiórka elementów ozdobnych </t>
  </si>
  <si>
    <t xml:space="preserve">Rozbiórka kap chodnikowych </t>
  </si>
  <si>
    <t>Rozbiórka balustrad</t>
  </si>
  <si>
    <t>Rozbiórka znaków</t>
  </si>
  <si>
    <t>Konstrukcje wsporcze pod deskowania</t>
  </si>
  <si>
    <t>D/M.01.03.00</t>
  </si>
  <si>
    <t xml:space="preserve">Wykonanie narzutu kamiennego </t>
  </si>
  <si>
    <t>Wykonanie pali wierconych  średnicy 1100 mm L = 16,50</t>
  </si>
  <si>
    <t>Wykonanie pali wierconych  średnicy 1100 mm L = 15,00</t>
  </si>
  <si>
    <t>Iniekcja ciśnieniowa</t>
  </si>
  <si>
    <t>Ścieki z płyt korytkowych</t>
  </si>
  <si>
    <t xml:space="preserve">Umocnienie wylotów ścieków </t>
  </si>
  <si>
    <t>Krawężnik mostowy kamienny</t>
  </si>
  <si>
    <t>Roboty remontowe</t>
  </si>
  <si>
    <t>M.01.04.00</t>
  </si>
  <si>
    <t>Montaż znaków informacyjnych</t>
  </si>
  <si>
    <t>Montaż prefabrykowanych elementów ozdobnych - konsole</t>
  </si>
  <si>
    <t>Oczyszczenie i naprawa istniejących powierzchni</t>
  </si>
  <si>
    <t>PREFABRYKATY</t>
  </si>
  <si>
    <t xml:space="preserve">Słupki ozdobne z betonu(C30/37)  </t>
  </si>
  <si>
    <t>Beton C30/37, elementy przyczółków i nowego łuku z deskowaniem - poszeżenie istniejącego obiektu</t>
  </si>
  <si>
    <t xml:space="preserve">Beton C30/37, płyta monolityczna wraz z oczepami i ściankami bocznymi z deskowaniem </t>
  </si>
  <si>
    <t>Dylatacja systemowa</t>
  </si>
  <si>
    <t>Osadzenie punktów pomiarowych (reperów) w otoczeniu obiektu</t>
  </si>
  <si>
    <t xml:space="preserve">Osadzenie na obiekcie znaków pomiarowych (reperów) </t>
  </si>
  <si>
    <t xml:space="preserve">Izolacje przeciwwodna z papy zgrzewalnej </t>
  </si>
  <si>
    <t>t</t>
  </si>
  <si>
    <t xml:space="preserve">Ściana z kamienia </t>
  </si>
  <si>
    <t>Formowanie i umocnienie skarp i stożków</t>
  </si>
  <si>
    <t>Roboty rozbiórkowe z wywozem na składowisko</t>
  </si>
  <si>
    <t xml:space="preserve">Beton podkładowy  C12/15 </t>
  </si>
  <si>
    <t>Lp.</t>
  </si>
  <si>
    <t>Roboty pomiarowe przy liniowych robotach ziemnych. Trasa dróg w terenie równinnym</t>
  </si>
  <si>
    <t>km</t>
  </si>
  <si>
    <t>Mechaniczne rozebranie podbudowy z kruszywa kamiennego o grubości 15 cm</t>
  </si>
  <si>
    <t>Utylizacja gruzu</t>
  </si>
  <si>
    <t>Zdjęcie tablic znaków drogowych - znaki zakazu, nakazu, ostrzegawcze, informacyjne</t>
  </si>
  <si>
    <t>Rozebranie słupków do znaków</t>
  </si>
  <si>
    <t>Rozebranie barier stalowych pojedynczych</t>
  </si>
  <si>
    <t>Roboty ziemne wykon.koparkami podsiębier.0,6 m3,spycharkami 100 KM z transp.samochodami samowył.5-10t do 1km lecz w ziemi zmagazyn.w hałdach. wywóz humusu Grunt kat.IV</t>
  </si>
  <si>
    <t>Roboty ziemne wykonywane koparkami przedsiębiernymi 0,15 m3 z transportem urobku samochodami samowyładowczymi na odległość do 10 km. Kategoria gruntu I-II</t>
  </si>
  <si>
    <t>Formowanie i zagęszczanie nasypów spycharkami 55 kW (75 KM). Nasyp o wysokości do 3,0 m. Grunt kategorii I-II</t>
  </si>
  <si>
    <t>Zagęszczanie nasypów zagęszczarkami. Grunt sypki kategorii I-II</t>
  </si>
  <si>
    <t>Mechaniczne profilowanie i zagęszczanie podłoża pod warstwy konstrukcyjne nawierzchni. Kategoria gruntu I-IV</t>
  </si>
  <si>
    <t>Oczyszczenie mechaniczne nawierzchni drogowej nieulepszonej</t>
  </si>
  <si>
    <t>Skropienie nawierzchni drogowych asfaltem</t>
  </si>
  <si>
    <t>Oczyszczenie mechaniczne nawierzchni drogowej ulepszonej z bitumu</t>
  </si>
  <si>
    <t>Pobocza z destruktu. Grubość warstwy po zagęszczeniu 10 cm</t>
  </si>
  <si>
    <t>Oznakowanie poziome jezdni farbą chlorokauczukową - linie segregacyjne i krawędziowe ciągłe, malowane mechanicznie</t>
  </si>
  <si>
    <t>Słupki do znaków drogowych z rur stalowych</t>
  </si>
  <si>
    <t>Znaki zakazu, nakazu, ostrzegawcze, informacyjne. Przymocowanie tablic o powierzchni do 0,3 m2</t>
  </si>
  <si>
    <t>Bariery ochronne stalowe jednostronne.</t>
  </si>
  <si>
    <t>Wykonanie trawników dywanowych siewem z nawożeniem. Grunt kat.I-II</t>
  </si>
  <si>
    <t>Geodezja powykonawcza</t>
  </si>
  <si>
    <t>Ręczne karczowanie pni o średnicy 10-15 cm</t>
  </si>
  <si>
    <t>Ręczne karczowanie pni o średnicy 26-35 cm</t>
  </si>
  <si>
    <t>Ręczne karczowanie pni o średnicy 36-45 cm</t>
  </si>
  <si>
    <t>Ręczne karczowanie pni o średnicy 66-75 cm</t>
  </si>
  <si>
    <t>m-p</t>
  </si>
  <si>
    <t>Wywożenie karpiny. Transport na odległość do 2 km</t>
  </si>
  <si>
    <t>Ręczne ścinanie i karczowanie średnio gęstych krzaków i poszycia</t>
  </si>
  <si>
    <t>ha</t>
  </si>
  <si>
    <t>Wartość</t>
  </si>
  <si>
    <t>Cena jednostkowa</t>
  </si>
  <si>
    <t>ROBOTY ROZBIÓRKOWE</t>
  </si>
  <si>
    <t>ROBOTY ZIEMNE</t>
  </si>
  <si>
    <t>JEZDNIA</t>
  </si>
  <si>
    <t>ZJAZDY</t>
  </si>
  <si>
    <t>POBOCZA</t>
  </si>
  <si>
    <t>URZĄDZENIA BEZPIECZEŃSTWA RUCHU</t>
  </si>
  <si>
    <t>PRACE PORZĄDKOWE I UZUPEŁNIAJĄCE</t>
  </si>
  <si>
    <t>GEODEZJA</t>
  </si>
  <si>
    <t>WYCINKA DRZEW I KRZEWÓW</t>
  </si>
  <si>
    <t>RAZEM WARTOŚĆ ROBÓT NETTO</t>
  </si>
  <si>
    <t>PODATEK  23 %</t>
  </si>
  <si>
    <t>RAZEM WARTOŚĆ ROBÓT BRUTTO</t>
  </si>
  <si>
    <t>Mechaniczne rozebranie podbudowy z kruszywa kamiennego o grubości 18 cm</t>
  </si>
  <si>
    <t>Mechaniczne rozebranie nawierzchni z mieszanek mineralno-bitumicznych o grubości 9 cm</t>
  </si>
  <si>
    <t>Mechaniczne rozebranie podbudowy z kruszywa kamiennego o grubości 20 cm</t>
  </si>
  <si>
    <t>Wywiezienie gruzu samochodami samowyładowczymi wg rodzaju rozbieranych konstrukcji żwirobetonowych i żelbetowych na odległość do 19 km</t>
  </si>
  <si>
    <t>Transport złomu na odległość 19 km</t>
  </si>
  <si>
    <t>Usunięcie warstwy ziemi urodzajnej - humusu, za pomocą spycharek. Grubość warstwy do 20 cm</t>
  </si>
  <si>
    <t>Podbudowy z kruszywa łamanego. Warstwa dolna. Grubość warstwy po zagęszczeniu 20 cm</t>
  </si>
  <si>
    <t>Podbudowy z mieszanek mineralno-bitumicznych . Mieszanki o lepiszczu asfaltowym. Grubość warstwy po zagęszczeniu 8 cm</t>
  </si>
  <si>
    <t>Nawierzchnia z mieszanek mineralno-bitumicznych  asfaltowa. Warstwa wiążąca o grubości po zagęszczeniu 6 cm</t>
  </si>
  <si>
    <t>Nawierzchnia z mieszanek mineralno-bitumicznych , asfaltowa warstwa ścieralna o grubości po zagęszczeniu 4 cm</t>
  </si>
  <si>
    <t>Nawierzchnia z mieszanek mineralno-bitumicznych ,asfaltowa. Warstwa wiążąca o grubości po zagęszczeniu 6cm</t>
  </si>
  <si>
    <t xml:space="preserve">Balustrada stalowa ozdobnana obiekcie </t>
  </si>
  <si>
    <t>Nawierzchnio - izolacja chemoutwardzalna z żywic EP-PUR</t>
  </si>
  <si>
    <t>Oczyszczenie dna rowu wraz z atestem nurkowym</t>
  </si>
  <si>
    <r>
      <t xml:space="preserve">Próbne obciążenie pala </t>
    </r>
    <r>
      <rPr>
        <b/>
        <sz val="8"/>
        <rFont val="Symbol"/>
        <family val="1"/>
        <charset val="2"/>
      </rPr>
      <t/>
    </r>
  </si>
  <si>
    <t xml:space="preserve">Pale fundamentowe </t>
  </si>
  <si>
    <t>D.01.01.01</t>
  </si>
  <si>
    <t>D.01.02.01</t>
  </si>
  <si>
    <t>GG.00.12.01</t>
  </si>
  <si>
    <t>D.09.01.02</t>
  </si>
  <si>
    <t>D.07.01.01</t>
  </si>
  <si>
    <t>D.07.01.02</t>
  </si>
  <si>
    <t>D.07.01.03</t>
  </si>
  <si>
    <t>D.07.05.01</t>
  </si>
  <si>
    <t>D.06.03.01</t>
  </si>
  <si>
    <t>D.05.03.05A</t>
  </si>
  <si>
    <t>D.05.03.05B</t>
  </si>
  <si>
    <t>D.04.03.01</t>
  </si>
  <si>
    <t>D.04.07.01</t>
  </si>
  <si>
    <t>D.04.04.02</t>
  </si>
  <si>
    <t>D.01.02.02</t>
  </si>
  <si>
    <t>D.02.01.01</t>
  </si>
  <si>
    <t>D.02.03.01</t>
  </si>
  <si>
    <t>D.01.02.04</t>
  </si>
  <si>
    <t>D.04.01.01</t>
  </si>
  <si>
    <t>Tablice pamiątkowe</t>
  </si>
  <si>
    <t>kalkulacja indywidualna</t>
  </si>
  <si>
    <t>Objazd (przygotowanie, utrzymanie i przekazanie do użytkowania - zgodnie z warunkami zarządców dróg)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</si>
</sst>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_ ;[Red]\-#,##0\ "/>
    <numFmt numFmtId="165" formatCode="#,##0.00_ ;[Red]\-#,##0.00\ "/>
    <numFmt numFmtId="166" formatCode="#,##0&quot; F&quot;_);[Red]\(#,##0&quot; F)&quot;"/>
    <numFmt numFmtId="167" formatCode="#,##0.00&quot; F&quot;_);[Red]\(#,##0.00&quot; F)&quot;"/>
    <numFmt numFmtId="168" formatCode="#,##0.0"/>
    <numFmt numFmtId="169" formatCode="&quot; zł&quot;#,##0.00\ ;[Red]&quot;( zł&quot;#,##0.00\)"/>
    <numFmt numFmtId="170" formatCode="#,##0.00\ &quot;zł&quot;"/>
  </numFmts>
  <fonts count="45">
    <font>
      <sz val="10"/>
      <name val="Arial CE"/>
      <family val="2"/>
      <charset val="238"/>
    </font>
    <font>
      <sz val="10"/>
      <name val="Helv"/>
      <family val="2"/>
      <charset val="238"/>
    </font>
    <font>
      <sz val="10"/>
      <name val="Helv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10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8"/>
      <name val="Arial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8"/>
      <name val="Symbol"/>
      <family val="1"/>
      <charset val="2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b/>
      <sz val="8"/>
      <name val="Times New Roman CE"/>
      <family val="1"/>
      <charset val="238"/>
    </font>
    <font>
      <sz val="10"/>
      <name val="tahoma"/>
      <family val="2"/>
      <charset val="238"/>
    </font>
    <font>
      <b/>
      <sz val="11"/>
      <name val="Arial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8"/>
      <name val="Arial Narrow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44"/>
      </patternFill>
    </fill>
    <fill>
      <patternFill patternType="solid">
        <fgColor rgb="FFFFC000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164" fontId="28" fillId="0" borderId="0" applyFill="0" applyBorder="0" applyAlignment="0" applyProtection="0"/>
    <xf numFmtId="165" fontId="28" fillId="0" borderId="0" applyFill="0" applyBorder="0" applyAlignment="0" applyProtection="0"/>
    <xf numFmtId="166" fontId="28" fillId="0" borderId="0" applyFill="0" applyBorder="0" applyAlignment="0" applyProtection="0"/>
    <xf numFmtId="167" fontId="28" fillId="0" borderId="0" applyFill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6" borderId="0" applyNumberFormat="0" applyBorder="0" applyAlignment="0" applyProtection="0"/>
    <xf numFmtId="0" fontId="8" fillId="0" borderId="3" applyNumberFormat="0" applyFill="0" applyAlignment="0" applyProtection="0"/>
    <xf numFmtId="0" fontId="9" fillId="16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0" borderId="0"/>
    <xf numFmtId="0" fontId="1" fillId="0" borderId="0"/>
    <xf numFmtId="0" fontId="30" fillId="0" borderId="0"/>
    <xf numFmtId="0" fontId="15" fillId="15" borderId="1" applyNumberFormat="0" applyAlignment="0" applyProtection="0"/>
    <xf numFmtId="0" fontId="1" fillId="0" borderId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8" fillId="4" borderId="9" applyNumberFormat="0" applyAlignment="0" applyProtection="0"/>
    <xf numFmtId="0" fontId="19" fillId="17" borderId="0" applyNumberFormat="0" applyBorder="0" applyAlignment="0" applyProtection="0"/>
    <xf numFmtId="0" fontId="31" fillId="0" borderId="0"/>
    <xf numFmtId="169" fontId="31" fillId="0" borderId="0" applyFill="0" applyBorder="0" applyAlignment="0" applyProtection="0"/>
    <xf numFmtId="0" fontId="2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8" fillId="0" borderId="0"/>
  </cellStyleXfs>
  <cellXfs count="118">
    <xf numFmtId="0" fontId="0" fillId="0" borderId="0" xfId="0"/>
    <xf numFmtId="0" fontId="2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5" fillId="0" borderId="0" xfId="0" applyFont="1" applyAlignment="1">
      <alignment vertical="center"/>
    </xf>
    <xf numFmtId="0" fontId="32" fillId="0" borderId="0" xfId="52" applyFont="1" applyAlignment="1">
      <alignment horizontal="center" vertical="center"/>
    </xf>
    <xf numFmtId="0" fontId="23" fillId="0" borderId="0" xfId="52" applyFont="1" applyAlignment="1">
      <alignment horizontal="left" vertical="center"/>
    </xf>
    <xf numFmtId="0" fontId="23" fillId="0" borderId="0" xfId="52" applyFont="1" applyAlignment="1">
      <alignment horizontal="center" vertical="center"/>
    </xf>
    <xf numFmtId="4" fontId="23" fillId="0" borderId="0" xfId="52" applyNumberFormat="1" applyFont="1" applyAlignment="1">
      <alignment horizontal="center" vertical="center"/>
    </xf>
    <xf numFmtId="0" fontId="28" fillId="0" borderId="0" xfId="52" applyFont="1" applyAlignment="1">
      <alignment horizontal="left" vertical="center"/>
    </xf>
    <xf numFmtId="4" fontId="21" fillId="0" borderId="0" xfId="52" applyNumberFormat="1" applyFont="1" applyAlignment="1">
      <alignment horizontal="center" vertical="center"/>
    </xf>
    <xf numFmtId="0" fontId="26" fillId="0" borderId="0" xfId="52" applyFont="1" applyAlignment="1">
      <alignment horizontal="center" vertical="center"/>
    </xf>
    <xf numFmtId="0" fontId="26" fillId="0" borderId="0" xfId="52" applyFont="1" applyAlignment="1">
      <alignment horizontal="left" vertical="center" wrapText="1"/>
    </xf>
    <xf numFmtId="0" fontId="26" fillId="0" borderId="0" xfId="52" applyFont="1" applyAlignment="1">
      <alignment horizontal="center" vertical="center" wrapText="1"/>
    </xf>
    <xf numFmtId="0" fontId="26" fillId="0" borderId="0" xfId="52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170" fontId="35" fillId="0" borderId="0" xfId="0" applyNumberFormat="1" applyFont="1" applyAlignment="1">
      <alignment horizontal="center" vertical="center"/>
    </xf>
    <xf numFmtId="170" fontId="36" fillId="0" borderId="0" xfId="0" applyNumberFormat="1" applyFont="1" applyAlignment="1">
      <alignment horizontal="center" vertical="center"/>
    </xf>
    <xf numFmtId="170" fontId="35" fillId="0" borderId="0" xfId="54" applyNumberFormat="1" applyFont="1" applyAlignment="1">
      <alignment horizontal="center" vertical="center"/>
    </xf>
    <xf numFmtId="170" fontId="35" fillId="0" borderId="0" xfId="52" applyNumberFormat="1" applyFont="1" applyAlignment="1">
      <alignment horizontal="center" vertical="center"/>
    </xf>
    <xf numFmtId="170" fontId="37" fillId="0" borderId="0" xfId="52" applyNumberFormat="1" applyFont="1" applyAlignment="1">
      <alignment horizontal="center" vertical="center"/>
    </xf>
    <xf numFmtId="49" fontId="28" fillId="0" borderId="0" xfId="52" applyNumberFormat="1" applyFont="1" applyAlignment="1">
      <alignment horizontal="left" vertical="center"/>
    </xf>
    <xf numFmtId="49" fontId="23" fillId="0" borderId="0" xfId="52" applyNumberFormat="1" applyFont="1" applyAlignment="1">
      <alignment vertical="center"/>
    </xf>
    <xf numFmtId="49" fontId="26" fillId="0" borderId="0" xfId="52" applyNumberFormat="1" applyFont="1" applyAlignment="1">
      <alignment horizontal="left" vertical="center" wrapText="1"/>
    </xf>
    <xf numFmtId="0" fontId="14" fillId="0" borderId="13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vertical="center" wrapText="1"/>
    </xf>
    <xf numFmtId="3" fontId="14" fillId="0" borderId="13" xfId="0" applyNumberFormat="1" applyFont="1" applyBorder="1" applyAlignment="1">
      <alignment horizontal="center" vertical="center"/>
    </xf>
    <xf numFmtId="168" fontId="14" fillId="0" borderId="13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" vertical="center"/>
    </xf>
    <xf numFmtId="170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22" fillId="18" borderId="13" xfId="0" applyFont="1" applyFill="1" applyBorder="1" applyAlignment="1" applyProtection="1">
      <alignment horizontal="center" vertical="center" wrapText="1"/>
      <protection locked="0"/>
    </xf>
    <xf numFmtId="3" fontId="22" fillId="18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3" xfId="0" applyFont="1" applyFill="1" applyBorder="1" applyAlignment="1">
      <alignment horizontal="center" vertical="center"/>
    </xf>
    <xf numFmtId="49" fontId="24" fillId="18" borderId="13" xfId="0" applyNumberFormat="1" applyFont="1" applyFill="1" applyBorder="1" applyAlignment="1">
      <alignment horizontal="center" vertical="center"/>
    </xf>
    <xf numFmtId="3" fontId="24" fillId="18" borderId="13" xfId="0" applyNumberFormat="1" applyFont="1" applyFill="1" applyBorder="1" applyAlignment="1">
      <alignment horizontal="center" vertical="center" wrapText="1"/>
    </xf>
    <xf numFmtId="0" fontId="22" fillId="20" borderId="13" xfId="0" applyFont="1" applyFill="1" applyBorder="1" applyAlignment="1">
      <alignment horizontal="center" vertical="center"/>
    </xf>
    <xf numFmtId="49" fontId="22" fillId="20" borderId="13" xfId="0" applyNumberFormat="1" applyFont="1" applyFill="1" applyBorder="1" applyAlignment="1">
      <alignment vertical="center"/>
    </xf>
    <xf numFmtId="0" fontId="14" fillId="20" borderId="13" xfId="0" applyFont="1" applyFill="1" applyBorder="1" applyAlignment="1">
      <alignment horizontal="center" vertical="center"/>
    </xf>
    <xf numFmtId="3" fontId="14" fillId="20" borderId="13" xfId="0" applyNumberFormat="1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49" fontId="14" fillId="5" borderId="13" xfId="0" applyNumberFormat="1" applyFont="1" applyFill="1" applyBorder="1" applyAlignment="1">
      <alignment vertical="center" wrapText="1"/>
    </xf>
    <xf numFmtId="3" fontId="14" fillId="5" borderId="13" xfId="0" applyNumberFormat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21" borderId="13" xfId="0" applyFont="1" applyFill="1" applyBorder="1" applyAlignment="1">
      <alignment horizontal="center" vertical="center" wrapText="1"/>
    </xf>
    <xf numFmtId="49" fontId="22" fillId="21" borderId="13" xfId="0" applyNumberFormat="1" applyFont="1" applyFill="1" applyBorder="1" applyAlignment="1">
      <alignment vertical="center" wrapText="1"/>
    </xf>
    <xf numFmtId="3" fontId="14" fillId="21" borderId="13" xfId="0" applyNumberFormat="1" applyFont="1" applyFill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left" vertical="center" wrapText="1"/>
    </xf>
    <xf numFmtId="49" fontId="14" fillId="19" borderId="13" xfId="0" applyNumberFormat="1" applyFont="1" applyFill="1" applyBorder="1" applyAlignment="1">
      <alignment vertical="center" wrapText="1"/>
    </xf>
    <xf numFmtId="0" fontId="14" fillId="19" borderId="13" xfId="0" applyFont="1" applyFill="1" applyBorder="1" applyAlignment="1">
      <alignment horizontal="center" vertical="center" wrapText="1"/>
    </xf>
    <xf numFmtId="0" fontId="14" fillId="19" borderId="13" xfId="0" applyFont="1" applyFill="1" applyBorder="1" applyAlignment="1">
      <alignment horizontal="center" vertical="center"/>
    </xf>
    <xf numFmtId="3" fontId="14" fillId="19" borderId="13" xfId="0" applyNumberFormat="1" applyFont="1" applyFill="1" applyBorder="1" applyAlignment="1">
      <alignment horizontal="center" vertical="center"/>
    </xf>
    <xf numFmtId="0" fontId="14" fillId="22" borderId="13" xfId="0" applyFont="1" applyFill="1" applyBorder="1" applyAlignment="1">
      <alignment horizontal="center" vertical="center" wrapText="1"/>
    </xf>
    <xf numFmtId="0" fontId="14" fillId="22" borderId="13" xfId="0" applyFont="1" applyFill="1" applyBorder="1" applyAlignment="1">
      <alignment horizontal="center" vertical="center"/>
    </xf>
    <xf numFmtId="49" fontId="14" fillId="22" borderId="13" xfId="0" applyNumberFormat="1" applyFont="1" applyFill="1" applyBorder="1" applyAlignment="1">
      <alignment vertical="center" wrapText="1"/>
    </xf>
    <xf numFmtId="3" fontId="14" fillId="22" borderId="13" xfId="0" applyNumberFormat="1" applyFont="1" applyFill="1" applyBorder="1" applyAlignment="1">
      <alignment horizontal="center" vertical="center"/>
    </xf>
    <xf numFmtId="170" fontId="14" fillId="0" borderId="0" xfId="54" applyNumberFormat="1" applyFont="1" applyAlignment="1">
      <alignment horizontal="center" vertical="center"/>
    </xf>
    <xf numFmtId="170" fontId="14" fillId="0" borderId="0" xfId="52" applyNumberFormat="1" applyFont="1" applyAlignment="1">
      <alignment horizontal="center" vertical="center"/>
    </xf>
    <xf numFmtId="0" fontId="40" fillId="23" borderId="13" xfId="0" applyFont="1" applyFill="1" applyBorder="1" applyAlignment="1">
      <alignment horizontal="center" vertical="center" wrapText="1"/>
    </xf>
    <xf numFmtId="170" fontId="41" fillId="0" borderId="0" xfId="0" applyNumberFormat="1" applyFont="1" applyAlignment="1">
      <alignment horizontal="center" vertical="center"/>
    </xf>
    <xf numFmtId="0" fontId="41" fillId="0" borderId="0" xfId="0" applyFont="1" applyAlignment="1">
      <alignment vertical="center"/>
    </xf>
    <xf numFmtId="170" fontId="24" fillId="0" borderId="0" xfId="52" applyNumberFormat="1" applyFont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40" fillId="23" borderId="13" xfId="0" applyFont="1" applyFill="1" applyBorder="1" applyAlignment="1">
      <alignment vertical="center" wrapText="1"/>
    </xf>
    <xf numFmtId="0" fontId="22" fillId="20" borderId="14" xfId="0" applyFont="1" applyFill="1" applyBorder="1" applyAlignment="1">
      <alignment horizontal="center" vertical="center"/>
    </xf>
    <xf numFmtId="49" fontId="22" fillId="20" borderId="14" xfId="0" applyNumberFormat="1" applyFont="1" applyFill="1" applyBorder="1" applyAlignment="1">
      <alignment vertical="center"/>
    </xf>
    <xf numFmtId="0" fontId="14" fillId="20" borderId="14" xfId="0" applyFont="1" applyFill="1" applyBorder="1" applyAlignment="1">
      <alignment horizontal="center" vertical="center"/>
    </xf>
    <xf numFmtId="3" fontId="14" fillId="20" borderId="14" xfId="0" applyNumberFormat="1" applyFont="1" applyFill="1" applyBorder="1" applyAlignment="1">
      <alignment horizontal="center" vertical="center" wrapText="1"/>
    </xf>
    <xf numFmtId="0" fontId="40" fillId="23" borderId="15" xfId="0" applyFont="1" applyFill="1" applyBorder="1" applyAlignment="1">
      <alignment vertical="center" wrapText="1"/>
    </xf>
    <xf numFmtId="0" fontId="14" fillId="23" borderId="13" xfId="0" applyFont="1" applyFill="1" applyBorder="1" applyAlignment="1">
      <alignment vertical="center" wrapText="1"/>
    </xf>
    <xf numFmtId="49" fontId="22" fillId="20" borderId="14" xfId="0" applyNumberFormat="1" applyFont="1" applyFill="1" applyBorder="1" applyAlignment="1">
      <alignment vertical="center" wrapText="1"/>
    </xf>
    <xf numFmtId="0" fontId="40" fillId="23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54" applyFont="1" applyAlignment="1">
      <alignment vertical="center"/>
    </xf>
    <xf numFmtId="0" fontId="14" fillId="0" borderId="0" xfId="52" applyFont="1" applyAlignment="1">
      <alignment vertical="center"/>
    </xf>
    <xf numFmtId="0" fontId="24" fillId="0" borderId="0" xfId="52" applyFont="1" applyAlignment="1">
      <alignment vertical="center"/>
    </xf>
    <xf numFmtId="0" fontId="27" fillId="0" borderId="0" xfId="52" applyFont="1" applyAlignment="1">
      <alignment vertical="center"/>
    </xf>
    <xf numFmtId="0" fontId="28" fillId="0" borderId="0" xfId="52" applyFont="1" applyAlignment="1">
      <alignment vertical="center"/>
    </xf>
    <xf numFmtId="0" fontId="28" fillId="15" borderId="0" xfId="52" applyFont="1" applyFill="1" applyAlignment="1">
      <alignment horizontal="center" vertical="center"/>
    </xf>
    <xf numFmtId="0" fontId="21" fillId="0" borderId="0" xfId="52" applyFont="1" applyAlignment="1">
      <alignment vertical="center"/>
    </xf>
    <xf numFmtId="0" fontId="26" fillId="15" borderId="0" xfId="52" applyFont="1" applyFill="1" applyAlignment="1">
      <alignment horizontal="center" vertical="center"/>
    </xf>
    <xf numFmtId="0" fontId="26" fillId="0" borderId="0" xfId="52" applyFont="1" applyAlignment="1">
      <alignment horizontal="right" vertical="center"/>
    </xf>
    <xf numFmtId="49" fontId="26" fillId="0" borderId="0" xfId="52" applyNumberFormat="1" applyFont="1" applyAlignment="1">
      <alignment horizontal="center" vertical="center" wrapText="1"/>
    </xf>
    <xf numFmtId="0" fontId="42" fillId="0" borderId="0" xfId="0" applyFont="1" applyAlignment="1">
      <alignment horizontal="left" vertical="center"/>
    </xf>
    <xf numFmtId="0" fontId="26" fillId="24" borderId="13" xfId="52" applyFont="1" applyFill="1" applyBorder="1" applyAlignment="1">
      <alignment vertical="center" wrapText="1"/>
    </xf>
    <xf numFmtId="0" fontId="39" fillId="0" borderId="0" xfId="0" applyFont="1" applyAlignment="1">
      <alignment vertical="center" wrapText="1"/>
    </xf>
    <xf numFmtId="0" fontId="34" fillId="0" borderId="1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42" fillId="0" borderId="13" xfId="0" applyFont="1" applyBorder="1" applyAlignment="1">
      <alignment horizontal="center" vertical="center"/>
    </xf>
    <xf numFmtId="0" fontId="42" fillId="0" borderId="13" xfId="0" applyFont="1" applyBorder="1" applyAlignment="1">
      <alignment vertical="center"/>
    </xf>
    <xf numFmtId="0" fontId="34" fillId="24" borderId="13" xfId="0" applyFont="1" applyFill="1" applyBorder="1" applyAlignment="1">
      <alignment vertical="center"/>
    </xf>
    <xf numFmtId="0" fontId="34" fillId="24" borderId="13" xfId="0" applyFont="1" applyFill="1" applyBorder="1" applyAlignment="1">
      <alignment vertical="center" wrapText="1"/>
    </xf>
    <xf numFmtId="0" fontId="34" fillId="0" borderId="13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0" fillId="0" borderId="0" xfId="52" applyFont="1" applyAlignment="1">
      <alignment vertical="center"/>
    </xf>
    <xf numFmtId="0" fontId="14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40" fillId="23" borderId="14" xfId="0" applyFont="1" applyFill="1" applyBorder="1" applyAlignment="1">
      <alignment horizontal="center" vertical="center" wrapText="1"/>
    </xf>
    <xf numFmtId="0" fontId="40" fillId="23" borderId="14" xfId="0" applyFont="1" applyFill="1" applyBorder="1" applyAlignment="1">
      <alignment vertical="center" wrapText="1"/>
    </xf>
    <xf numFmtId="0" fontId="14" fillId="23" borderId="14" xfId="0" applyFont="1" applyFill="1" applyBorder="1" applyAlignment="1">
      <alignment vertical="center" wrapText="1"/>
    </xf>
    <xf numFmtId="0" fontId="14" fillId="23" borderId="15" xfId="0" applyFont="1" applyFill="1" applyBorder="1" applyAlignment="1">
      <alignment vertical="center" wrapText="1"/>
    </xf>
    <xf numFmtId="0" fontId="34" fillId="24" borderId="16" xfId="0" applyFont="1" applyFill="1" applyBorder="1" applyAlignment="1">
      <alignment horizontal="right" vertical="center" wrapText="1"/>
    </xf>
    <xf numFmtId="0" fontId="34" fillId="24" borderId="17" xfId="0" applyFont="1" applyFill="1" applyBorder="1" applyAlignment="1">
      <alignment horizontal="right" vertical="center" wrapText="1"/>
    </xf>
    <xf numFmtId="0" fontId="34" fillId="24" borderId="16" xfId="0" applyFont="1" applyFill="1" applyBorder="1" applyAlignment="1">
      <alignment horizontal="right" vertical="center"/>
    </xf>
    <xf numFmtId="0" fontId="34" fillId="24" borderId="17" xfId="0" applyFont="1" applyFill="1" applyBorder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39" fillId="0" borderId="18" xfId="0" applyFont="1" applyBorder="1" applyAlignment="1">
      <alignment horizontal="left" vertical="center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26" fillId="0" borderId="0" xfId="52" applyFont="1" applyAlignment="1">
      <alignment horizontal="left" vertical="center"/>
    </xf>
    <xf numFmtId="0" fontId="22" fillId="18" borderId="13" xfId="0" applyFont="1" applyFill="1" applyBorder="1" applyAlignment="1">
      <alignment horizontal="center" vertical="center" wrapText="1"/>
    </xf>
    <xf numFmtId="0" fontId="26" fillId="24" borderId="13" xfId="52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 wrapText="1"/>
    </xf>
    <xf numFmtId="0" fontId="22" fillId="18" borderId="13" xfId="0" applyFont="1" applyFill="1" applyBorder="1" applyAlignment="1" applyProtection="1">
      <alignment horizontal="center" vertical="center" wrapText="1"/>
      <protection locked="0"/>
    </xf>
    <xf numFmtId="49" fontId="22" fillId="18" borderId="13" xfId="0" applyNumberFormat="1" applyFont="1" applyFill="1" applyBorder="1" applyAlignment="1" applyProtection="1">
      <alignment horizontal="center" vertical="center" wrapText="1"/>
      <protection locked="0"/>
    </xf>
    <xf numFmtId="4" fontId="44" fillId="0" borderId="13" xfId="0" applyNumberFormat="1" applyFont="1" applyBorder="1" applyAlignment="1">
      <alignment horizontal="center" vertical="center"/>
    </xf>
  </cellXfs>
  <cellStyles count="64">
    <cellStyle name="_PERSONAL" xfId="1" xr:uid="{00000000-0005-0000-0000-000000000000}"/>
    <cellStyle name="_PERSONAL_1" xfId="2" xr:uid="{00000000-0005-0000-0000-000001000000}"/>
    <cellStyle name="20% — akcent 1" xfId="3" builtinId="30" customBuiltin="1"/>
    <cellStyle name="20% — akcent 2" xfId="4" builtinId="34" customBuiltin="1"/>
    <cellStyle name="20% — akcent 3" xfId="5" builtinId="38" customBuiltin="1"/>
    <cellStyle name="20% — akcent 4" xfId="6" builtinId="42" customBuiltin="1"/>
    <cellStyle name="20% — akcent 5" xfId="7" builtinId="46" customBuiltin="1"/>
    <cellStyle name="20% — akcent 6" xfId="8" builtinId="50" customBuiltin="1"/>
    <cellStyle name="40% — akcent 1" xfId="9" builtinId="31" customBuiltin="1"/>
    <cellStyle name="40% — akcent 2" xfId="10" builtinId="35" customBuiltin="1"/>
    <cellStyle name="40% — akcent 3" xfId="11" builtinId="39" customBuiltin="1"/>
    <cellStyle name="40% — akcent 4" xfId="12" builtinId="43" customBuiltin="1"/>
    <cellStyle name="40% — akcent 5" xfId="13" builtinId="47" customBuiltin="1"/>
    <cellStyle name="40% — akcent 6" xfId="14" builtinId="51" customBuiltin="1"/>
    <cellStyle name="60% — akcent 1" xfId="15" builtinId="32" customBuiltin="1"/>
    <cellStyle name="60% — akcent 2" xfId="16" builtinId="36" customBuiltin="1"/>
    <cellStyle name="60% — akcent 3" xfId="17" builtinId="40" customBuiltin="1"/>
    <cellStyle name="60% — akcent 4" xfId="18" builtinId="44" customBuiltin="1"/>
    <cellStyle name="60% — akcent 5" xfId="19" builtinId="48" customBuiltin="1"/>
    <cellStyle name="60% — akcent 6" xfId="20" builtinId="52" customBuiltin="1"/>
    <cellStyle name="Akcent 1" xfId="21" builtinId="29" customBuiltin="1"/>
    <cellStyle name="Akcent 2" xfId="22" builtinId="33" customBuiltin="1"/>
    <cellStyle name="Akcent 3" xfId="23" builtinId="37" customBuiltin="1"/>
    <cellStyle name="Akcent 4" xfId="24" builtinId="41" customBuiltin="1"/>
    <cellStyle name="Akcent 5" xfId="25" builtinId="45" customBuiltin="1"/>
    <cellStyle name="Akcent 6" xfId="26" builtinId="49" customBuiltin="1"/>
    <cellStyle name="Comma [0]_laroux" xfId="27" xr:uid="{00000000-0005-0000-0000-00001A000000}"/>
    <cellStyle name="Comma_laroux" xfId="28" xr:uid="{00000000-0005-0000-0000-00001B000000}"/>
    <cellStyle name="Currency [0]_laroux" xfId="29" xr:uid="{00000000-0005-0000-0000-00001C000000}"/>
    <cellStyle name="Currency_laroux" xfId="30" xr:uid="{00000000-0005-0000-0000-00001D000000}"/>
    <cellStyle name="Dane wejściowe" xfId="31" builtinId="20" customBuiltin="1"/>
    <cellStyle name="Dane wyjściowe" xfId="32" builtinId="21" customBuiltin="1"/>
    <cellStyle name="Dobry" xfId="33" builtinId="26" customBuiltin="1"/>
    <cellStyle name="Komórka połączona" xfId="34" builtinId="24" customBuiltin="1"/>
    <cellStyle name="Komórka zaznaczona" xfId="35" builtinId="23" customBuiltin="1"/>
    <cellStyle name="Nagłówek 1" xfId="36" builtinId="16" customBuiltin="1"/>
    <cellStyle name="Nagłówek 2" xfId="37" builtinId="17" customBuiltin="1"/>
    <cellStyle name="Nagłówek 3" xfId="38" builtinId="18" customBuiltin="1"/>
    <cellStyle name="Nagłówek 4" xfId="39" builtinId="19" customBuiltin="1"/>
    <cellStyle name="Neutralny" xfId="40" builtinId="28" customBuiltin="1"/>
    <cellStyle name="Normal_laroux" xfId="41" xr:uid="{00000000-0005-0000-0000-000028000000}"/>
    <cellStyle name="normální_laroux" xfId="42" xr:uid="{00000000-0005-0000-0000-000029000000}"/>
    <cellStyle name="Normalny" xfId="0" builtinId="0"/>
    <cellStyle name="Normalny 17" xfId="55" xr:uid="{00000000-0005-0000-0000-00002B000000}"/>
    <cellStyle name="Normalny 2" xfId="52" xr:uid="{00000000-0005-0000-0000-00002C000000}"/>
    <cellStyle name="Normalny 2 4" xfId="63" xr:uid="{00000000-0005-0000-0000-00002D000000}"/>
    <cellStyle name="Normalny 23" xfId="56" xr:uid="{00000000-0005-0000-0000-00002E000000}"/>
    <cellStyle name="Normalny 24" xfId="57" xr:uid="{00000000-0005-0000-0000-00002F000000}"/>
    <cellStyle name="Normalny 25" xfId="58" xr:uid="{00000000-0005-0000-0000-000030000000}"/>
    <cellStyle name="Normalny 26" xfId="59" xr:uid="{00000000-0005-0000-0000-000031000000}"/>
    <cellStyle name="Normalny 27" xfId="60" xr:uid="{00000000-0005-0000-0000-000032000000}"/>
    <cellStyle name="Normalny 28" xfId="61" xr:uid="{00000000-0005-0000-0000-000033000000}"/>
    <cellStyle name="Normalny 29" xfId="62" xr:uid="{00000000-0005-0000-0000-000034000000}"/>
    <cellStyle name="Normalny 5" xfId="43" xr:uid="{00000000-0005-0000-0000-000035000000}"/>
    <cellStyle name="Normalny_Kosztorys Radzymin-Wyszków 24.11.05r" xfId="54" xr:uid="{00000000-0005-0000-0000-000036000000}"/>
    <cellStyle name="Obliczenia" xfId="44" builtinId="22" customBuiltin="1"/>
    <cellStyle name="Styl 1" xfId="45" xr:uid="{00000000-0005-0000-0000-000038000000}"/>
    <cellStyle name="Suma" xfId="46" builtinId="25" customBuiltin="1"/>
    <cellStyle name="Tekst objaśnienia" xfId="47" builtinId="53" customBuiltin="1"/>
    <cellStyle name="Tekst ostrzeżenia" xfId="48" builtinId="11" customBuiltin="1"/>
    <cellStyle name="Tytuł" xfId="49" builtinId="15" customBuiltin="1"/>
    <cellStyle name="Uwaga" xfId="50" builtinId="10" customBuiltin="1"/>
    <cellStyle name="Walutowy 2" xfId="53" xr:uid="{00000000-0005-0000-0000-00003E000000}"/>
    <cellStyle name="Zły" xfId="51" builtinId="27" customBuiltin="1"/>
  </cellStyles>
  <dxfs count="11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view="pageBreakPreview" zoomScaleSheetLayoutView="100" workbookViewId="0">
      <selection activeCell="A9" sqref="A9:XFD9"/>
    </sheetView>
  </sheetViews>
  <sheetFormatPr defaultColWidth="9.140625" defaultRowHeight="12.75"/>
  <cols>
    <col min="1" max="1" width="10.28515625" style="1" customWidth="1"/>
    <col min="2" max="2" width="54" style="1" customWidth="1"/>
    <col min="3" max="3" width="26.7109375" style="1" customWidth="1"/>
    <col min="4" max="16384" width="9.140625" style="86"/>
  </cols>
  <sheetData>
    <row r="1" spans="1:6" s="29" customFormat="1" ht="18">
      <c r="A1" s="105" t="s">
        <v>82</v>
      </c>
      <c r="B1" s="105"/>
      <c r="C1" s="105"/>
    </row>
    <row r="2" spans="1:6" s="29" customFormat="1" ht="18">
      <c r="A2" s="71"/>
      <c r="B2" s="93"/>
      <c r="C2" s="71"/>
    </row>
    <row r="3" spans="1:6" s="29" customFormat="1" ht="33.75" customHeight="1">
      <c r="A3" s="107" t="s">
        <v>85</v>
      </c>
      <c r="B3" s="107"/>
      <c r="C3" s="107"/>
      <c r="D3" s="84"/>
      <c r="E3" s="84"/>
      <c r="F3" s="84"/>
    </row>
    <row r="4" spans="1:6" s="29" customFormat="1" ht="15.75" customHeight="1">
      <c r="A4" s="108"/>
      <c r="B4" s="108"/>
      <c r="C4" s="108"/>
    </row>
    <row r="5" spans="1:6" s="29" customFormat="1" ht="16.5" customHeight="1">
      <c r="A5" s="106"/>
      <c r="B5" s="106"/>
      <c r="C5" s="106"/>
    </row>
    <row r="6" spans="1:6" ht="37.15" customHeight="1">
      <c r="A6" s="91" t="s">
        <v>121</v>
      </c>
      <c r="B6" s="85" t="s">
        <v>1</v>
      </c>
      <c r="C6" s="85" t="s">
        <v>152</v>
      </c>
    </row>
    <row r="7" spans="1:6" ht="42.6" customHeight="1">
      <c r="A7" s="87">
        <v>1</v>
      </c>
      <c r="B7" s="88" t="s">
        <v>81</v>
      </c>
      <c r="C7" s="88"/>
    </row>
    <row r="8" spans="1:6" ht="42.6" customHeight="1">
      <c r="A8" s="87">
        <v>2</v>
      </c>
      <c r="B8" s="88" t="s">
        <v>9</v>
      </c>
      <c r="C8" s="88"/>
    </row>
    <row r="9" spans="1:6" ht="31.15" customHeight="1">
      <c r="A9" s="103" t="s">
        <v>163</v>
      </c>
      <c r="B9" s="104"/>
      <c r="C9" s="89"/>
    </row>
    <row r="10" spans="1:6" ht="31.15" customHeight="1">
      <c r="A10" s="101" t="s">
        <v>164</v>
      </c>
      <c r="B10" s="102"/>
      <c r="C10" s="90"/>
    </row>
    <row r="11" spans="1:6" ht="31.15" customHeight="1">
      <c r="A11" s="103" t="s">
        <v>165</v>
      </c>
      <c r="B11" s="104"/>
      <c r="C11" s="89"/>
    </row>
    <row r="12" spans="1:6" ht="14.25">
      <c r="A12" s="92"/>
      <c r="B12" s="92"/>
      <c r="C12" s="92"/>
    </row>
    <row r="13" spans="1:6" ht="15">
      <c r="A13" s="92"/>
      <c r="B13" s="82" t="s">
        <v>83</v>
      </c>
      <c r="C13" s="14"/>
    </row>
  </sheetData>
  <mergeCells count="7">
    <mergeCell ref="A10:B10"/>
    <mergeCell ref="A11:B11"/>
    <mergeCell ref="A1:C1"/>
    <mergeCell ref="A5:C5"/>
    <mergeCell ref="A3:C3"/>
    <mergeCell ref="A4:C4"/>
    <mergeCell ref="A9:B9"/>
  </mergeCells>
  <phoneticPr fontId="27" type="noConversion"/>
  <printOptions horizontalCentered="1"/>
  <pageMargins left="0.78740157480314965" right="0.39370078740157483" top="0.78740157480314965" bottom="0.78740157480314965" header="0.27559055118110237" footer="0.47244094488188981"/>
  <pageSetup paperSize="9" firstPageNumber="23" orientation="portrait" useFirstPageNumber="1" r:id="rId1"/>
  <headerFooter alignWithMargins="0"/>
  <rowBreaks count="6" manualBreakCount="6">
    <brk id="44" max="16383" man="1"/>
    <brk id="69" max="16383" man="1"/>
    <brk id="102" max="16383" man="1"/>
    <brk id="130" max="16383" man="1"/>
    <brk id="154" max="16383" man="1"/>
    <brk id="1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8"/>
  <sheetViews>
    <sheetView tabSelected="1" view="pageBreakPreview" topLeftCell="A19" zoomScale="115" zoomScaleNormal="115" zoomScaleSheetLayoutView="115" workbookViewId="0">
      <selection activeCell="F30" sqref="F30"/>
    </sheetView>
  </sheetViews>
  <sheetFormatPr defaultColWidth="10" defaultRowHeight="12.75"/>
  <cols>
    <col min="1" max="1" width="3.85546875" style="4" customWidth="1"/>
    <col min="2" max="2" width="12.42578125" style="5" customWidth="1"/>
    <col min="3" max="3" width="33.5703125" style="21" customWidth="1"/>
    <col min="4" max="4" width="7.140625" style="6" customWidth="1"/>
    <col min="5" max="5" width="8.7109375" style="7" customWidth="1"/>
    <col min="6" max="6" width="13" style="7" customWidth="1"/>
    <col min="7" max="7" width="13.5703125" style="7" customWidth="1"/>
    <col min="8" max="8" width="19.5703125" style="18" customWidth="1"/>
    <col min="9" max="10" width="12.7109375" style="18" customWidth="1"/>
    <col min="11" max="16384" width="10" style="78"/>
  </cols>
  <sheetData>
    <row r="1" spans="1:10" s="2" customFormat="1" ht="18.75" thickTop="1">
      <c r="A1" s="112" t="s">
        <v>81</v>
      </c>
      <c r="B1" s="113"/>
      <c r="C1" s="113"/>
      <c r="D1" s="113"/>
      <c r="E1" s="113"/>
      <c r="F1" s="113"/>
      <c r="G1" s="113"/>
      <c r="H1" s="15"/>
      <c r="I1" s="15"/>
      <c r="J1" s="15"/>
    </row>
    <row r="2" spans="1:10" s="3" customFormat="1" ht="47.25" customHeight="1">
      <c r="A2" s="114" t="s">
        <v>85</v>
      </c>
      <c r="B2" s="107"/>
      <c r="C2" s="107"/>
      <c r="D2" s="107"/>
      <c r="E2" s="107"/>
      <c r="F2" s="107"/>
      <c r="G2" s="107"/>
      <c r="H2" s="16"/>
      <c r="I2" s="16"/>
      <c r="J2" s="16"/>
    </row>
    <row r="3" spans="1:10" s="72" customFormat="1" ht="18.600000000000001" customHeight="1">
      <c r="A3" s="115" t="s">
        <v>121</v>
      </c>
      <c r="B3" s="116" t="s">
        <v>0</v>
      </c>
      <c r="C3" s="116" t="s">
        <v>1</v>
      </c>
      <c r="D3" s="115" t="s">
        <v>2</v>
      </c>
      <c r="E3" s="115"/>
      <c r="F3" s="110" t="s">
        <v>153</v>
      </c>
      <c r="G3" s="110" t="s">
        <v>152</v>
      </c>
      <c r="H3" s="17"/>
      <c r="I3" s="17"/>
      <c r="J3" s="17"/>
    </row>
    <row r="4" spans="1:10" s="76" customFormat="1" ht="18.600000000000001" customHeight="1">
      <c r="A4" s="115"/>
      <c r="B4" s="116"/>
      <c r="C4" s="116"/>
      <c r="D4" s="30" t="s">
        <v>3</v>
      </c>
      <c r="E4" s="31" t="s">
        <v>4</v>
      </c>
      <c r="F4" s="110"/>
      <c r="G4" s="110"/>
      <c r="H4" s="18"/>
      <c r="I4" s="18"/>
      <c r="J4" s="18"/>
    </row>
    <row r="5" spans="1:10" s="76" customFormat="1">
      <c r="A5" s="32">
        <v>1</v>
      </c>
      <c r="B5" s="32">
        <v>2</v>
      </c>
      <c r="C5" s="33">
        <v>3</v>
      </c>
      <c r="D5" s="32">
        <v>4</v>
      </c>
      <c r="E5" s="34">
        <v>5</v>
      </c>
      <c r="F5" s="32">
        <v>6</v>
      </c>
      <c r="G5" s="32">
        <v>7</v>
      </c>
      <c r="H5" s="18"/>
      <c r="I5" s="18"/>
      <c r="J5" s="18"/>
    </row>
    <row r="6" spans="1:10" s="76" customFormat="1" ht="22.5" customHeight="1">
      <c r="A6" s="35"/>
      <c r="B6" s="35" t="s">
        <v>6</v>
      </c>
      <c r="C6" s="36" t="s">
        <v>7</v>
      </c>
      <c r="D6" s="37"/>
      <c r="E6" s="38"/>
      <c r="F6" s="37"/>
      <c r="G6" s="37"/>
      <c r="H6" s="18"/>
      <c r="I6" s="18"/>
      <c r="J6" s="18"/>
    </row>
    <row r="7" spans="1:10" s="76" customFormat="1" ht="25.5">
      <c r="A7" s="39"/>
      <c r="B7" s="39" t="s">
        <v>10</v>
      </c>
      <c r="C7" s="40" t="s">
        <v>11</v>
      </c>
      <c r="D7" s="39"/>
      <c r="E7" s="41"/>
      <c r="F7" s="41"/>
      <c r="G7" s="41"/>
      <c r="H7" s="18"/>
      <c r="I7" s="18"/>
      <c r="J7" s="18"/>
    </row>
    <row r="8" spans="1:10" s="75" customFormat="1" ht="22.5" customHeight="1">
      <c r="A8" s="42">
        <v>1</v>
      </c>
      <c r="B8" s="42" t="s">
        <v>12</v>
      </c>
      <c r="C8" s="24" t="s">
        <v>13</v>
      </c>
      <c r="D8" s="23" t="s">
        <v>14</v>
      </c>
      <c r="E8" s="25">
        <v>1</v>
      </c>
      <c r="F8" s="25"/>
      <c r="G8" s="25"/>
      <c r="H8" s="19"/>
      <c r="I8" s="19"/>
      <c r="J8" s="19"/>
    </row>
    <row r="9" spans="1:10" s="75" customFormat="1" ht="27.75" customHeight="1">
      <c r="A9" s="39"/>
      <c r="B9" s="39" t="s">
        <v>95</v>
      </c>
      <c r="C9" s="40" t="s">
        <v>119</v>
      </c>
      <c r="D9" s="39"/>
      <c r="E9" s="41"/>
      <c r="F9" s="41"/>
      <c r="G9" s="41"/>
      <c r="H9" s="19"/>
      <c r="I9" s="19"/>
      <c r="J9" s="19"/>
    </row>
    <row r="10" spans="1:10" s="75" customFormat="1" ht="30" customHeight="1">
      <c r="A10" s="42">
        <f>A8+1</f>
        <v>2</v>
      </c>
      <c r="B10" s="23"/>
      <c r="C10" s="24" t="s">
        <v>89</v>
      </c>
      <c r="D10" s="23" t="s">
        <v>19</v>
      </c>
      <c r="E10" s="27">
        <v>2.11</v>
      </c>
      <c r="F10" s="27"/>
      <c r="G10" s="27"/>
      <c r="H10" s="19"/>
      <c r="I10" s="19"/>
      <c r="J10" s="19"/>
    </row>
    <row r="11" spans="1:10" s="75" customFormat="1" ht="24" customHeight="1">
      <c r="A11" s="42">
        <f>A10+1</f>
        <v>3</v>
      </c>
      <c r="B11" s="23"/>
      <c r="C11" s="24" t="s">
        <v>90</v>
      </c>
      <c r="D11" s="23" t="s">
        <v>23</v>
      </c>
      <c r="E11" s="27">
        <v>60</v>
      </c>
      <c r="F11" s="27"/>
      <c r="G11" s="27"/>
      <c r="H11" s="19"/>
      <c r="I11" s="19"/>
      <c r="J11" s="19"/>
    </row>
    <row r="12" spans="1:10" s="75" customFormat="1" ht="27" customHeight="1">
      <c r="A12" s="42">
        <f>A11+1</f>
        <v>4</v>
      </c>
      <c r="B12" s="23"/>
      <c r="C12" s="24" t="s">
        <v>91</v>
      </c>
      <c r="D12" s="23" t="s">
        <v>19</v>
      </c>
      <c r="E12" s="27">
        <v>11.46</v>
      </c>
      <c r="F12" s="27"/>
      <c r="G12" s="27"/>
      <c r="H12" s="19"/>
      <c r="I12" s="19"/>
      <c r="J12" s="19"/>
    </row>
    <row r="13" spans="1:10" s="75" customFormat="1" ht="24.75" customHeight="1">
      <c r="A13" s="42">
        <f>A12+1</f>
        <v>5</v>
      </c>
      <c r="B13" s="23"/>
      <c r="C13" s="24" t="s">
        <v>92</v>
      </c>
      <c r="D13" s="23" t="s">
        <v>8</v>
      </c>
      <c r="E13" s="27">
        <v>28</v>
      </c>
      <c r="F13" s="27"/>
      <c r="G13" s="27"/>
      <c r="H13" s="19"/>
      <c r="I13" s="19"/>
      <c r="J13" s="19"/>
    </row>
    <row r="14" spans="1:10" s="75" customFormat="1" ht="24" customHeight="1">
      <c r="A14" s="42">
        <f>A13+1</f>
        <v>6</v>
      </c>
      <c r="B14" s="23"/>
      <c r="C14" s="24" t="s">
        <v>93</v>
      </c>
      <c r="D14" s="23" t="s">
        <v>57</v>
      </c>
      <c r="E14" s="25">
        <v>1</v>
      </c>
      <c r="F14" s="25"/>
      <c r="G14" s="25"/>
      <c r="H14" s="19"/>
      <c r="I14" s="19"/>
      <c r="J14" s="19"/>
    </row>
    <row r="15" spans="1:10" s="75" customFormat="1" ht="27.75" customHeight="1">
      <c r="A15" s="39"/>
      <c r="B15" s="39" t="s">
        <v>104</v>
      </c>
      <c r="C15" s="40" t="s">
        <v>103</v>
      </c>
      <c r="D15" s="39"/>
      <c r="E15" s="41"/>
      <c r="F15" s="41"/>
      <c r="G15" s="41"/>
      <c r="H15" s="19"/>
      <c r="I15" s="19"/>
      <c r="J15" s="19"/>
    </row>
    <row r="16" spans="1:10" s="75" customFormat="1" ht="35.25" customHeight="1">
      <c r="A16" s="42">
        <v>7</v>
      </c>
      <c r="B16" s="23"/>
      <c r="C16" s="24" t="s">
        <v>107</v>
      </c>
      <c r="D16" s="23" t="s">
        <v>20</v>
      </c>
      <c r="E16" s="27">
        <v>378.55</v>
      </c>
      <c r="F16" s="27"/>
      <c r="G16" s="27"/>
      <c r="H16" s="19"/>
      <c r="I16" s="19"/>
      <c r="J16" s="19"/>
    </row>
    <row r="17" spans="1:10" s="76" customFormat="1" ht="22.5" customHeight="1">
      <c r="A17" s="35"/>
      <c r="B17" s="35" t="s">
        <v>68</v>
      </c>
      <c r="C17" s="36" t="s">
        <v>15</v>
      </c>
      <c r="D17" s="37"/>
      <c r="E17" s="38"/>
      <c r="F17" s="38"/>
      <c r="G17" s="38"/>
      <c r="H17" s="18"/>
      <c r="I17" s="18"/>
      <c r="J17" s="18"/>
    </row>
    <row r="18" spans="1:10" s="94" customFormat="1" ht="22.5" customHeight="1">
      <c r="A18" s="39"/>
      <c r="B18" s="39" t="s">
        <v>16</v>
      </c>
      <c r="C18" s="40" t="s">
        <v>17</v>
      </c>
      <c r="D18" s="39"/>
      <c r="E18" s="41"/>
      <c r="F18" s="41"/>
      <c r="G18" s="41"/>
      <c r="H18" s="18"/>
      <c r="I18" s="18"/>
      <c r="J18" s="18"/>
    </row>
    <row r="19" spans="1:10" s="75" customFormat="1" ht="25.5">
      <c r="A19" s="42">
        <v>8</v>
      </c>
      <c r="B19" s="23" t="s">
        <v>18</v>
      </c>
      <c r="C19" s="24" t="s">
        <v>84</v>
      </c>
      <c r="D19" s="23" t="s">
        <v>19</v>
      </c>
      <c r="E19" s="27">
        <v>2268</v>
      </c>
      <c r="F19" s="27"/>
      <c r="G19" s="27"/>
      <c r="H19" s="19"/>
      <c r="I19" s="19"/>
      <c r="J19" s="19"/>
    </row>
    <row r="20" spans="1:10" s="94" customFormat="1" ht="51">
      <c r="A20" s="42">
        <v>9</v>
      </c>
      <c r="B20" s="23" t="s">
        <v>21</v>
      </c>
      <c r="C20" s="24" t="s">
        <v>22</v>
      </c>
      <c r="D20" s="23" t="s">
        <v>19</v>
      </c>
      <c r="E20" s="27">
        <v>1930</v>
      </c>
      <c r="F20" s="27"/>
      <c r="G20" s="27"/>
      <c r="H20" s="18"/>
      <c r="I20" s="18"/>
      <c r="J20" s="18"/>
    </row>
    <row r="21" spans="1:10" s="94" customFormat="1" ht="22.5" customHeight="1">
      <c r="A21" s="39"/>
      <c r="B21" s="39" t="s">
        <v>69</v>
      </c>
      <c r="C21" s="40" t="s">
        <v>181</v>
      </c>
      <c r="D21" s="39"/>
      <c r="E21" s="41"/>
      <c r="F21" s="41"/>
      <c r="G21" s="41"/>
      <c r="H21" s="18"/>
      <c r="I21" s="18"/>
      <c r="J21" s="18"/>
    </row>
    <row r="22" spans="1:10" s="94" customFormat="1" ht="25.5">
      <c r="A22" s="42">
        <v>10</v>
      </c>
      <c r="B22" s="23" t="s">
        <v>70</v>
      </c>
      <c r="C22" s="24" t="s">
        <v>98</v>
      </c>
      <c r="D22" s="23" t="s">
        <v>8</v>
      </c>
      <c r="E22" s="27">
        <v>60</v>
      </c>
      <c r="F22" s="27"/>
      <c r="G22" s="27"/>
      <c r="H22" s="18"/>
      <c r="I22" s="18"/>
      <c r="J22" s="18"/>
    </row>
    <row r="23" spans="1:10" s="94" customFormat="1" ht="34.5" customHeight="1">
      <c r="A23" s="42">
        <v>11</v>
      </c>
      <c r="B23" s="23" t="s">
        <v>70</v>
      </c>
      <c r="C23" s="24" t="s">
        <v>97</v>
      </c>
      <c r="D23" s="23" t="s">
        <v>8</v>
      </c>
      <c r="E23" s="27">
        <v>330</v>
      </c>
      <c r="F23" s="27"/>
      <c r="G23" s="27"/>
      <c r="H23" s="18"/>
      <c r="I23" s="18"/>
      <c r="J23" s="18"/>
    </row>
    <row r="24" spans="1:10" s="94" customFormat="1" ht="22.5" customHeight="1">
      <c r="A24" s="42">
        <v>12</v>
      </c>
      <c r="B24" s="23" t="str">
        <f>B23</f>
        <v>M.11.05.02</v>
      </c>
      <c r="C24" s="24" t="s">
        <v>180</v>
      </c>
      <c r="D24" s="23" t="s">
        <v>57</v>
      </c>
      <c r="E24" s="25">
        <v>2</v>
      </c>
      <c r="F24" s="25"/>
      <c r="G24" s="25"/>
      <c r="H24" s="18"/>
      <c r="I24" s="18"/>
      <c r="J24" s="18"/>
    </row>
    <row r="25" spans="1:10" s="94" customFormat="1" ht="22.5" customHeight="1">
      <c r="A25" s="42">
        <v>13</v>
      </c>
      <c r="B25" s="23"/>
      <c r="C25" s="24" t="s">
        <v>99</v>
      </c>
      <c r="D25" s="25" t="s">
        <v>57</v>
      </c>
      <c r="E25" s="25">
        <v>1</v>
      </c>
      <c r="F25" s="25"/>
      <c r="G25" s="25"/>
      <c r="H25" s="18"/>
      <c r="I25" s="18"/>
      <c r="J25" s="18"/>
    </row>
    <row r="26" spans="1:10" s="76" customFormat="1" ht="22.5" customHeight="1">
      <c r="A26" s="35"/>
      <c r="B26" s="35" t="s">
        <v>71</v>
      </c>
      <c r="C26" s="36" t="s">
        <v>24</v>
      </c>
      <c r="D26" s="37"/>
      <c r="E26" s="38"/>
      <c r="F26" s="38"/>
      <c r="G26" s="38"/>
      <c r="H26" s="18"/>
      <c r="I26" s="18"/>
      <c r="J26" s="18"/>
    </row>
    <row r="27" spans="1:10" s="94" customFormat="1" ht="22.5" customHeight="1">
      <c r="A27" s="39"/>
      <c r="B27" s="39" t="s">
        <v>25</v>
      </c>
      <c r="C27" s="40" t="s">
        <v>26</v>
      </c>
      <c r="D27" s="39"/>
      <c r="E27" s="41"/>
      <c r="F27" s="41"/>
      <c r="G27" s="41"/>
      <c r="H27" s="18"/>
      <c r="I27" s="18"/>
      <c r="J27" s="18"/>
    </row>
    <row r="28" spans="1:10" s="75" customFormat="1" ht="22.5" customHeight="1">
      <c r="A28" s="42">
        <v>14</v>
      </c>
      <c r="B28" s="23" t="s">
        <v>27</v>
      </c>
      <c r="C28" s="24" t="s">
        <v>28</v>
      </c>
      <c r="D28" s="23" t="s">
        <v>116</v>
      </c>
      <c r="E28" s="117">
        <v>100</v>
      </c>
      <c r="F28" s="27"/>
      <c r="G28" s="27"/>
      <c r="H28" s="19"/>
      <c r="I28" s="19"/>
      <c r="J28" s="19"/>
    </row>
    <row r="29" spans="1:10" s="75" customFormat="1" ht="22.5" customHeight="1">
      <c r="A29" s="35"/>
      <c r="B29" s="35" t="s">
        <v>72</v>
      </c>
      <c r="C29" s="36" t="s">
        <v>29</v>
      </c>
      <c r="D29" s="37"/>
      <c r="E29" s="38"/>
      <c r="F29" s="38"/>
      <c r="G29" s="38"/>
      <c r="H29" s="19"/>
      <c r="I29" s="19"/>
      <c r="J29" s="19"/>
    </row>
    <row r="30" spans="1:10" s="75" customFormat="1" ht="22.5" customHeight="1">
      <c r="A30" s="39"/>
      <c r="B30" s="39" t="s">
        <v>30</v>
      </c>
      <c r="C30" s="40" t="s">
        <v>31</v>
      </c>
      <c r="D30" s="39"/>
      <c r="E30" s="41"/>
      <c r="F30" s="41"/>
      <c r="G30" s="41"/>
      <c r="H30" s="19"/>
      <c r="I30" s="19"/>
      <c r="J30" s="19"/>
    </row>
    <row r="31" spans="1:10" s="75" customFormat="1" ht="42.75" customHeight="1">
      <c r="A31" s="42">
        <v>15</v>
      </c>
      <c r="B31" s="23"/>
      <c r="C31" s="24" t="s">
        <v>110</v>
      </c>
      <c r="D31" s="23" t="s">
        <v>19</v>
      </c>
      <c r="E31" s="27">
        <v>133.5</v>
      </c>
      <c r="F31" s="27"/>
      <c r="G31" s="27"/>
      <c r="H31" s="19"/>
      <c r="I31" s="19"/>
      <c r="J31" s="19"/>
    </row>
    <row r="32" spans="1:10" s="75" customFormat="1" ht="22.5" customHeight="1">
      <c r="A32" s="42">
        <v>16</v>
      </c>
      <c r="B32" s="23"/>
      <c r="C32" s="24" t="s">
        <v>94</v>
      </c>
      <c r="D32" s="23" t="s">
        <v>5</v>
      </c>
      <c r="E32" s="25">
        <v>1</v>
      </c>
      <c r="F32" s="25"/>
      <c r="G32" s="25"/>
      <c r="H32" s="19"/>
      <c r="I32" s="19"/>
      <c r="J32" s="19"/>
    </row>
    <row r="33" spans="1:10" s="75" customFormat="1" ht="42" customHeight="1">
      <c r="A33" s="42">
        <v>17</v>
      </c>
      <c r="B33" s="23"/>
      <c r="C33" s="24" t="s">
        <v>111</v>
      </c>
      <c r="D33" s="23" t="s">
        <v>19</v>
      </c>
      <c r="E33" s="26">
        <v>338</v>
      </c>
      <c r="F33" s="26"/>
      <c r="G33" s="26"/>
      <c r="H33" s="19"/>
      <c r="I33" s="19"/>
      <c r="J33" s="19"/>
    </row>
    <row r="34" spans="1:10" s="94" customFormat="1" ht="22.5" customHeight="1">
      <c r="A34" s="42">
        <v>18</v>
      </c>
      <c r="B34" s="23" t="s">
        <v>58</v>
      </c>
      <c r="C34" s="24" t="s">
        <v>59</v>
      </c>
      <c r="D34" s="23" t="s">
        <v>19</v>
      </c>
      <c r="E34" s="27">
        <v>6</v>
      </c>
      <c r="F34" s="27"/>
      <c r="G34" s="27"/>
      <c r="H34" s="18"/>
      <c r="I34" s="18"/>
      <c r="J34" s="18"/>
    </row>
    <row r="35" spans="1:10" s="94" customFormat="1" ht="22.5" customHeight="1">
      <c r="A35" s="42">
        <v>19</v>
      </c>
      <c r="B35" s="23" t="s">
        <v>58</v>
      </c>
      <c r="C35" s="24" t="s">
        <v>109</v>
      </c>
      <c r="D35" s="23" t="s">
        <v>23</v>
      </c>
      <c r="E35" s="27">
        <v>4</v>
      </c>
      <c r="F35" s="27"/>
      <c r="G35" s="27"/>
      <c r="H35" s="18"/>
      <c r="I35" s="18"/>
      <c r="J35" s="18"/>
    </row>
    <row r="36" spans="1:10" s="75" customFormat="1" ht="22.5" customHeight="1">
      <c r="A36" s="39"/>
      <c r="B36" s="39" t="s">
        <v>32</v>
      </c>
      <c r="C36" s="40" t="s">
        <v>33</v>
      </c>
      <c r="D36" s="39"/>
      <c r="E36" s="41"/>
      <c r="F36" s="41"/>
      <c r="G36" s="41"/>
      <c r="H36" s="19"/>
      <c r="I36" s="19"/>
      <c r="J36" s="19"/>
    </row>
    <row r="37" spans="1:10" s="75" customFormat="1" ht="25.5" customHeight="1">
      <c r="A37" s="42">
        <v>20</v>
      </c>
      <c r="B37" s="23"/>
      <c r="C37" s="24" t="s">
        <v>120</v>
      </c>
      <c r="D37" s="23" t="s">
        <v>19</v>
      </c>
      <c r="E37" s="27">
        <v>35</v>
      </c>
      <c r="F37" s="27"/>
      <c r="G37" s="27"/>
      <c r="H37" s="19"/>
      <c r="I37" s="19"/>
      <c r="J37" s="19"/>
    </row>
    <row r="38" spans="1:10" s="75" customFormat="1" ht="22.5" customHeight="1">
      <c r="A38" s="43"/>
      <c r="B38" s="43" t="s">
        <v>52</v>
      </c>
      <c r="C38" s="44" t="s">
        <v>108</v>
      </c>
      <c r="D38" s="43"/>
      <c r="E38" s="45"/>
      <c r="F38" s="45"/>
      <c r="G38" s="45"/>
      <c r="H38" s="19"/>
      <c r="I38" s="19"/>
      <c r="J38" s="19"/>
    </row>
    <row r="39" spans="1:10" s="75" customFormat="1" ht="22.5" customHeight="1">
      <c r="A39" s="39"/>
      <c r="B39" s="39" t="s">
        <v>52</v>
      </c>
      <c r="C39" s="40" t="s">
        <v>53</v>
      </c>
      <c r="D39" s="39"/>
      <c r="E39" s="41"/>
      <c r="F39" s="41"/>
      <c r="G39" s="41"/>
      <c r="H39" s="19"/>
      <c r="I39" s="19"/>
      <c r="J39" s="19"/>
    </row>
    <row r="40" spans="1:10" s="75" customFormat="1" ht="25.5">
      <c r="A40" s="42">
        <v>21</v>
      </c>
      <c r="B40" s="23" t="s">
        <v>60</v>
      </c>
      <c r="C40" s="24" t="s">
        <v>106</v>
      </c>
      <c r="D40" s="23" t="s">
        <v>23</v>
      </c>
      <c r="E40" s="27">
        <v>60</v>
      </c>
      <c r="F40" s="27"/>
      <c r="G40" s="27"/>
      <c r="H40" s="19"/>
      <c r="I40" s="19"/>
      <c r="J40" s="19"/>
    </row>
    <row r="41" spans="1:10" s="76" customFormat="1" ht="22.5" customHeight="1">
      <c r="A41" s="35"/>
      <c r="B41" s="35" t="s">
        <v>73</v>
      </c>
      <c r="C41" s="36" t="s">
        <v>34</v>
      </c>
      <c r="D41" s="37"/>
      <c r="E41" s="38"/>
      <c r="F41" s="38"/>
      <c r="G41" s="38"/>
      <c r="H41" s="18"/>
      <c r="I41" s="18"/>
      <c r="J41" s="18"/>
    </row>
    <row r="42" spans="1:10" s="94" customFormat="1" ht="22.5" customHeight="1">
      <c r="A42" s="39"/>
      <c r="B42" s="39" t="s">
        <v>35</v>
      </c>
      <c r="C42" s="40" t="s">
        <v>36</v>
      </c>
      <c r="D42" s="39"/>
      <c r="E42" s="41"/>
      <c r="F42" s="41"/>
      <c r="G42" s="41"/>
      <c r="H42" s="18"/>
      <c r="I42" s="18"/>
      <c r="J42" s="18"/>
    </row>
    <row r="43" spans="1:10" s="94" customFormat="1" ht="51">
      <c r="A43" s="42">
        <v>22</v>
      </c>
      <c r="B43" s="23" t="s">
        <v>37</v>
      </c>
      <c r="C43" s="24" t="s">
        <v>61</v>
      </c>
      <c r="D43" s="23" t="s">
        <v>20</v>
      </c>
      <c r="E43" s="27">
        <v>133.06</v>
      </c>
      <c r="F43" s="27"/>
      <c r="G43" s="27"/>
      <c r="H43" s="18"/>
      <c r="I43" s="18"/>
      <c r="J43" s="18"/>
    </row>
    <row r="44" spans="1:10" s="94" customFormat="1" ht="22.5" customHeight="1">
      <c r="A44" s="39"/>
      <c r="B44" s="39" t="s">
        <v>38</v>
      </c>
      <c r="C44" s="40" t="s">
        <v>39</v>
      </c>
      <c r="D44" s="39"/>
      <c r="E44" s="41"/>
      <c r="F44" s="41"/>
      <c r="G44" s="41"/>
      <c r="H44" s="18"/>
      <c r="I44" s="18"/>
      <c r="J44" s="18"/>
    </row>
    <row r="45" spans="1:10" s="94" customFormat="1" ht="28.9" customHeight="1">
      <c r="A45" s="42">
        <v>23</v>
      </c>
      <c r="B45" s="23" t="s">
        <v>40</v>
      </c>
      <c r="C45" s="24" t="s">
        <v>115</v>
      </c>
      <c r="D45" s="23" t="s">
        <v>20</v>
      </c>
      <c r="E45" s="27">
        <v>456.2</v>
      </c>
      <c r="F45" s="27"/>
      <c r="G45" s="27"/>
      <c r="H45" s="18"/>
      <c r="I45" s="18"/>
      <c r="J45" s="18"/>
    </row>
    <row r="46" spans="1:10" s="94" customFormat="1" ht="26.25" customHeight="1">
      <c r="A46" s="42">
        <v>24</v>
      </c>
      <c r="B46" s="23"/>
      <c r="C46" s="24" t="s">
        <v>86</v>
      </c>
      <c r="D46" s="23" t="s">
        <v>20</v>
      </c>
      <c r="E46" s="27">
        <v>456.2</v>
      </c>
      <c r="F46" s="27"/>
      <c r="G46" s="27"/>
      <c r="H46" s="18"/>
      <c r="I46" s="18"/>
      <c r="J46" s="18"/>
    </row>
    <row r="47" spans="1:10" s="94" customFormat="1" ht="22.5" customHeight="1">
      <c r="A47" s="39"/>
      <c r="B47" s="39" t="s">
        <v>62</v>
      </c>
      <c r="C47" s="40" t="s">
        <v>63</v>
      </c>
      <c r="D47" s="39"/>
      <c r="E47" s="41"/>
      <c r="F47" s="41"/>
      <c r="G47" s="41"/>
      <c r="H47" s="18"/>
      <c r="I47" s="18"/>
      <c r="J47" s="18"/>
    </row>
    <row r="48" spans="1:10" s="94" customFormat="1" ht="31.5" customHeight="1">
      <c r="A48" s="42">
        <v>25</v>
      </c>
      <c r="B48" s="23" t="s">
        <v>64</v>
      </c>
      <c r="C48" s="46" t="s">
        <v>178</v>
      </c>
      <c r="D48" s="23" t="s">
        <v>20</v>
      </c>
      <c r="E48" s="27">
        <v>69.599999999999994</v>
      </c>
      <c r="F48" s="27"/>
      <c r="G48" s="27"/>
      <c r="H48" s="18"/>
      <c r="I48" s="18"/>
      <c r="J48" s="18"/>
    </row>
    <row r="49" spans="1:10" s="75" customFormat="1" ht="22.5" customHeight="1">
      <c r="A49" s="35"/>
      <c r="B49" s="35" t="s">
        <v>74</v>
      </c>
      <c r="C49" s="36" t="s">
        <v>41</v>
      </c>
      <c r="D49" s="37"/>
      <c r="E49" s="38"/>
      <c r="F49" s="38"/>
      <c r="G49" s="38"/>
      <c r="H49" s="19"/>
      <c r="I49" s="19"/>
      <c r="J49" s="19"/>
    </row>
    <row r="50" spans="1:10" s="75" customFormat="1" ht="25.5">
      <c r="A50" s="39"/>
      <c r="B50" s="39" t="s">
        <v>42</v>
      </c>
      <c r="C50" s="40" t="s">
        <v>43</v>
      </c>
      <c r="D50" s="39"/>
      <c r="E50" s="41"/>
      <c r="F50" s="41"/>
      <c r="G50" s="41"/>
      <c r="H50" s="19"/>
      <c r="I50" s="19"/>
      <c r="J50" s="19"/>
    </row>
    <row r="51" spans="1:10" s="75" customFormat="1" ht="22.5" customHeight="1">
      <c r="A51" s="42">
        <v>26</v>
      </c>
      <c r="B51" s="23"/>
      <c r="C51" s="24" t="s">
        <v>112</v>
      </c>
      <c r="D51" s="23" t="s">
        <v>8</v>
      </c>
      <c r="E51" s="27">
        <v>8.5500000000000007</v>
      </c>
      <c r="F51" s="27"/>
      <c r="G51" s="27"/>
      <c r="H51" s="19"/>
      <c r="I51" s="19"/>
      <c r="J51" s="19"/>
    </row>
    <row r="52" spans="1:10" s="75" customFormat="1" ht="22.5" customHeight="1">
      <c r="A52" s="35"/>
      <c r="B52" s="35" t="s">
        <v>75</v>
      </c>
      <c r="C52" s="36" t="s">
        <v>44</v>
      </c>
      <c r="D52" s="37"/>
      <c r="E52" s="38"/>
      <c r="F52" s="38"/>
      <c r="G52" s="38"/>
      <c r="H52" s="19"/>
      <c r="I52" s="19"/>
      <c r="J52" s="19"/>
    </row>
    <row r="53" spans="1:10" s="75" customFormat="1" ht="24.75" customHeight="1">
      <c r="A53" s="39"/>
      <c r="B53" s="39" t="s">
        <v>45</v>
      </c>
      <c r="C53" s="47" t="s">
        <v>51</v>
      </c>
      <c r="D53" s="39"/>
      <c r="E53" s="41"/>
      <c r="F53" s="41"/>
      <c r="G53" s="41"/>
      <c r="H53" s="19"/>
      <c r="I53" s="19"/>
      <c r="J53" s="19"/>
    </row>
    <row r="54" spans="1:10" s="75" customFormat="1" ht="22.5" customHeight="1">
      <c r="A54" s="42">
        <v>27</v>
      </c>
      <c r="B54" s="23"/>
      <c r="C54" s="24" t="s">
        <v>102</v>
      </c>
      <c r="D54" s="23" t="s">
        <v>8</v>
      </c>
      <c r="E54" s="27">
        <v>176</v>
      </c>
      <c r="F54" s="27"/>
      <c r="G54" s="27"/>
      <c r="H54" s="19"/>
      <c r="I54" s="19"/>
      <c r="J54" s="19"/>
    </row>
    <row r="55" spans="1:10" s="75" customFormat="1" ht="22.5" customHeight="1">
      <c r="A55" s="48"/>
      <c r="B55" s="49" t="s">
        <v>54</v>
      </c>
      <c r="C55" s="47" t="s">
        <v>55</v>
      </c>
      <c r="D55" s="49"/>
      <c r="E55" s="50"/>
      <c r="F55" s="50"/>
      <c r="G55" s="50"/>
      <c r="H55" s="19"/>
      <c r="I55" s="19"/>
      <c r="J55" s="19"/>
    </row>
    <row r="56" spans="1:10" s="75" customFormat="1" ht="31.5" customHeight="1">
      <c r="A56" s="42">
        <v>28</v>
      </c>
      <c r="B56" s="23"/>
      <c r="C56" s="46" t="s">
        <v>177</v>
      </c>
      <c r="D56" s="23" t="s">
        <v>8</v>
      </c>
      <c r="E56" s="27">
        <v>56</v>
      </c>
      <c r="F56" s="27"/>
      <c r="G56" s="27"/>
      <c r="H56" s="19"/>
      <c r="I56" s="19"/>
      <c r="J56" s="19"/>
    </row>
    <row r="57" spans="1:10" s="76" customFormat="1" ht="22.5" customHeight="1">
      <c r="A57" s="35"/>
      <c r="B57" s="35" t="s">
        <v>76</v>
      </c>
      <c r="C57" s="36" t="s">
        <v>46</v>
      </c>
      <c r="D57" s="37"/>
      <c r="E57" s="38"/>
      <c r="F57" s="38"/>
      <c r="G57" s="38"/>
      <c r="H57" s="18"/>
      <c r="I57" s="18"/>
      <c r="J57" s="18"/>
    </row>
    <row r="58" spans="1:10" s="75" customFormat="1" ht="25.5">
      <c r="A58" s="51"/>
      <c r="B58" s="52" t="s">
        <v>47</v>
      </c>
      <c r="C58" s="53" t="s">
        <v>77</v>
      </c>
      <c r="D58" s="52"/>
      <c r="E58" s="54"/>
      <c r="F58" s="54"/>
      <c r="G58" s="54"/>
      <c r="H58" s="19"/>
      <c r="I58" s="19"/>
      <c r="J58" s="19"/>
    </row>
    <row r="59" spans="1:10" s="75" customFormat="1" ht="22.5" customHeight="1">
      <c r="A59" s="42">
        <v>29</v>
      </c>
      <c r="B59" s="23"/>
      <c r="C59" s="24" t="s">
        <v>117</v>
      </c>
      <c r="D59" s="23" t="s">
        <v>19</v>
      </c>
      <c r="E59" s="27">
        <v>30</v>
      </c>
      <c r="F59" s="27"/>
      <c r="G59" s="27"/>
      <c r="H59" s="19"/>
      <c r="I59" s="19"/>
      <c r="J59" s="19"/>
    </row>
    <row r="60" spans="1:10" s="75" customFormat="1" ht="30" customHeight="1">
      <c r="A60" s="42">
        <v>30</v>
      </c>
      <c r="B60" s="23"/>
      <c r="C60" s="24" t="s">
        <v>118</v>
      </c>
      <c r="D60" s="23" t="s">
        <v>20</v>
      </c>
      <c r="E60" s="27">
        <v>700</v>
      </c>
      <c r="F60" s="27"/>
      <c r="G60" s="27"/>
      <c r="H60" s="19"/>
      <c r="I60" s="19"/>
      <c r="J60" s="19"/>
    </row>
    <row r="61" spans="1:10" s="75" customFormat="1" ht="21.75" customHeight="1">
      <c r="A61" s="42">
        <v>31</v>
      </c>
      <c r="B61" s="23"/>
      <c r="C61" s="24" t="s">
        <v>100</v>
      </c>
      <c r="D61" s="23" t="s">
        <v>8</v>
      </c>
      <c r="E61" s="26">
        <v>157</v>
      </c>
      <c r="F61" s="26"/>
      <c r="G61" s="26"/>
      <c r="H61" s="19"/>
      <c r="I61" s="19"/>
      <c r="J61" s="19"/>
    </row>
    <row r="62" spans="1:10" s="75" customFormat="1" ht="21.75" customHeight="1">
      <c r="A62" s="42">
        <v>32</v>
      </c>
      <c r="B62" s="23"/>
      <c r="C62" s="24" t="s">
        <v>101</v>
      </c>
      <c r="D62" s="23" t="s">
        <v>20</v>
      </c>
      <c r="E62" s="26">
        <v>16</v>
      </c>
      <c r="F62" s="26"/>
      <c r="G62" s="26"/>
      <c r="H62" s="19"/>
      <c r="I62" s="19"/>
      <c r="J62" s="19"/>
    </row>
    <row r="63" spans="1:10" s="75" customFormat="1" ht="31.15" customHeight="1">
      <c r="A63" s="39"/>
      <c r="B63" s="39" t="s">
        <v>49</v>
      </c>
      <c r="C63" s="40" t="s">
        <v>65</v>
      </c>
      <c r="D63" s="39"/>
      <c r="E63" s="41"/>
      <c r="F63" s="41"/>
      <c r="G63" s="41"/>
      <c r="H63" s="19"/>
      <c r="I63" s="19"/>
      <c r="J63" s="19"/>
    </row>
    <row r="64" spans="1:10" s="75" customFormat="1" ht="25.5">
      <c r="A64" s="42">
        <v>33</v>
      </c>
      <c r="B64" s="23"/>
      <c r="C64" s="24" t="s">
        <v>48</v>
      </c>
      <c r="D64" s="23" t="s">
        <v>20</v>
      </c>
      <c r="E64" s="27">
        <v>405.44</v>
      </c>
      <c r="F64" s="27"/>
      <c r="G64" s="27"/>
      <c r="H64" s="19"/>
      <c r="I64" s="19"/>
      <c r="J64" s="19"/>
    </row>
    <row r="65" spans="1:10" s="75" customFormat="1" ht="25.5">
      <c r="A65" s="48"/>
      <c r="B65" s="49" t="s">
        <v>56</v>
      </c>
      <c r="C65" s="47" t="s">
        <v>50</v>
      </c>
      <c r="D65" s="49"/>
      <c r="E65" s="50"/>
      <c r="F65" s="50"/>
      <c r="G65" s="50"/>
      <c r="H65" s="19"/>
      <c r="I65" s="19"/>
      <c r="J65" s="19"/>
    </row>
    <row r="66" spans="1:10" s="75" customFormat="1" ht="25.5">
      <c r="A66" s="42">
        <v>34</v>
      </c>
      <c r="B66" s="23"/>
      <c r="C66" s="24" t="s">
        <v>113</v>
      </c>
      <c r="D66" s="23" t="s">
        <v>23</v>
      </c>
      <c r="E66" s="25">
        <v>2</v>
      </c>
      <c r="F66" s="25"/>
      <c r="G66" s="25"/>
      <c r="H66" s="19"/>
      <c r="I66" s="19"/>
      <c r="J66" s="19"/>
    </row>
    <row r="67" spans="1:10" s="75" customFormat="1" ht="30" customHeight="1">
      <c r="A67" s="42">
        <v>35</v>
      </c>
      <c r="B67" s="23"/>
      <c r="C67" s="24" t="s">
        <v>114</v>
      </c>
      <c r="D67" s="23" t="s">
        <v>23</v>
      </c>
      <c r="E67" s="25">
        <v>6</v>
      </c>
      <c r="F67" s="25"/>
      <c r="G67" s="25"/>
      <c r="H67" s="19"/>
      <c r="I67" s="19"/>
      <c r="J67" s="19"/>
    </row>
    <row r="68" spans="1:10" s="75" customFormat="1" ht="30" customHeight="1">
      <c r="A68" s="42">
        <v>36</v>
      </c>
      <c r="B68" s="23"/>
      <c r="C68" s="24" t="s">
        <v>105</v>
      </c>
      <c r="D68" s="23" t="s">
        <v>23</v>
      </c>
      <c r="E68" s="25">
        <v>12</v>
      </c>
      <c r="F68" s="25"/>
      <c r="G68" s="25"/>
      <c r="H68" s="19"/>
      <c r="I68" s="19"/>
      <c r="J68" s="19"/>
    </row>
    <row r="69" spans="1:10" s="75" customFormat="1" ht="19.5" customHeight="1">
      <c r="A69" s="48"/>
      <c r="B69" s="49" t="s">
        <v>78</v>
      </c>
      <c r="C69" s="47" t="s">
        <v>87</v>
      </c>
      <c r="D69" s="49"/>
      <c r="E69" s="50"/>
      <c r="F69" s="50"/>
      <c r="G69" s="50"/>
      <c r="H69" s="19"/>
      <c r="I69" s="19"/>
      <c r="J69" s="19"/>
    </row>
    <row r="70" spans="1:10" s="75" customFormat="1" ht="22.5" customHeight="1">
      <c r="A70" s="42">
        <v>37</v>
      </c>
      <c r="B70" s="23"/>
      <c r="C70" s="24" t="s">
        <v>88</v>
      </c>
      <c r="D70" s="23" t="s">
        <v>8</v>
      </c>
      <c r="E70" s="27">
        <v>40</v>
      </c>
      <c r="F70" s="27"/>
      <c r="G70" s="27"/>
      <c r="H70" s="19"/>
      <c r="I70" s="19"/>
      <c r="J70" s="19"/>
    </row>
    <row r="71" spans="1:10" s="75" customFormat="1" ht="27" customHeight="1">
      <c r="A71" s="42">
        <v>38</v>
      </c>
      <c r="B71" s="23"/>
      <c r="C71" s="24" t="s">
        <v>96</v>
      </c>
      <c r="D71" s="23" t="s">
        <v>20</v>
      </c>
      <c r="E71" s="27">
        <v>50</v>
      </c>
      <c r="F71" s="27"/>
      <c r="G71" s="27"/>
      <c r="H71" s="19"/>
      <c r="I71" s="19"/>
      <c r="J71" s="19"/>
    </row>
    <row r="72" spans="1:10" s="75" customFormat="1" ht="22.5" customHeight="1">
      <c r="A72" s="39"/>
      <c r="B72" s="39" t="s">
        <v>66</v>
      </c>
      <c r="C72" s="40" t="s">
        <v>79</v>
      </c>
      <c r="D72" s="39"/>
      <c r="E72" s="41"/>
      <c r="F72" s="41"/>
      <c r="G72" s="41"/>
      <c r="H72" s="19"/>
      <c r="I72" s="19"/>
      <c r="J72" s="19"/>
    </row>
    <row r="73" spans="1:10" s="75" customFormat="1" ht="22.5" customHeight="1">
      <c r="A73" s="42">
        <v>39</v>
      </c>
      <c r="B73" s="23" t="s">
        <v>67</v>
      </c>
      <c r="C73" s="24" t="s">
        <v>79</v>
      </c>
      <c r="D73" s="23" t="s">
        <v>14</v>
      </c>
      <c r="E73" s="25">
        <v>1</v>
      </c>
      <c r="F73" s="25"/>
      <c r="G73" s="25"/>
      <c r="H73" s="19"/>
      <c r="I73" s="19"/>
      <c r="J73" s="19"/>
    </row>
    <row r="74" spans="1:10" s="75" customFormat="1" ht="31.9" customHeight="1">
      <c r="A74" s="42">
        <v>40</v>
      </c>
      <c r="B74" s="23"/>
      <c r="C74" s="24" t="s">
        <v>179</v>
      </c>
      <c r="D74" s="23" t="s">
        <v>57</v>
      </c>
      <c r="E74" s="25">
        <v>1</v>
      </c>
      <c r="F74" s="25"/>
      <c r="G74" s="25"/>
      <c r="H74" s="19"/>
      <c r="I74" s="19"/>
      <c r="J74" s="19"/>
    </row>
    <row r="75" spans="1:10" s="75" customFormat="1" ht="37.5" customHeight="1">
      <c r="A75" s="111" t="s">
        <v>80</v>
      </c>
      <c r="B75" s="111"/>
      <c r="C75" s="111"/>
      <c r="D75" s="111"/>
      <c r="E75" s="111"/>
      <c r="F75" s="111"/>
      <c r="G75" s="83"/>
      <c r="H75" s="19"/>
      <c r="I75" s="19"/>
      <c r="J75" s="19"/>
    </row>
    <row r="76" spans="1:10" ht="14.25" customHeight="1">
      <c r="A76" s="77"/>
      <c r="B76" s="8"/>
      <c r="C76" s="20"/>
      <c r="D76" s="9"/>
      <c r="E76" s="9"/>
      <c r="F76" s="9"/>
      <c r="G76" s="9"/>
    </row>
    <row r="78" spans="1:10">
      <c r="A78" s="10"/>
      <c r="B78" s="11"/>
      <c r="C78" s="22"/>
    </row>
    <row r="79" spans="1:10">
      <c r="A79" s="79"/>
      <c r="B79" s="11"/>
      <c r="C79" s="22"/>
    </row>
    <row r="80" spans="1:10">
      <c r="A80" s="10"/>
      <c r="B80" s="11"/>
      <c r="C80" s="22"/>
    </row>
    <row r="81" spans="1:4">
      <c r="A81" s="10"/>
      <c r="B81" s="11"/>
      <c r="C81" s="22"/>
    </row>
    <row r="82" spans="1:4">
      <c r="A82" s="12"/>
      <c r="B82" s="11"/>
      <c r="C82" s="22"/>
    </row>
    <row r="83" spans="1:4">
      <c r="A83" s="12"/>
      <c r="B83" s="11"/>
      <c r="C83" s="22"/>
    </row>
    <row r="84" spans="1:4">
      <c r="B84" s="11"/>
      <c r="C84" s="22"/>
    </row>
    <row r="85" spans="1:4">
      <c r="B85" s="13"/>
      <c r="C85" s="109"/>
      <c r="D85" s="109"/>
    </row>
    <row r="86" spans="1:4">
      <c r="B86" s="80"/>
      <c r="C86" s="81"/>
    </row>
    <row r="87" spans="1:4">
      <c r="B87" s="80"/>
      <c r="C87" s="81"/>
    </row>
    <row r="88" spans="1:4">
      <c r="A88" s="79"/>
    </row>
  </sheetData>
  <sheetProtection selectLockedCells="1" selectUnlockedCells="1"/>
  <mergeCells count="10">
    <mergeCell ref="C85:D85"/>
    <mergeCell ref="F3:F4"/>
    <mergeCell ref="G3:G4"/>
    <mergeCell ref="A75:F75"/>
    <mergeCell ref="A1:G1"/>
    <mergeCell ref="A2:G2"/>
    <mergeCell ref="A3:A4"/>
    <mergeCell ref="B3:B4"/>
    <mergeCell ref="C3:C4"/>
    <mergeCell ref="D3:E3"/>
  </mergeCells>
  <conditionalFormatting sqref="G3:G6">
    <cfRule type="cellIs" dxfId="10" priority="3" stopIfTrue="1" operator="equal">
      <formula>0</formula>
    </cfRule>
  </conditionalFormatting>
  <printOptions horizontalCentered="1"/>
  <pageMargins left="0.78740157480314965" right="0.39370078740157483" top="0.78740157480314965" bottom="0.78740157480314965" header="0.19685039370078741" footer="0.39370078740157483"/>
  <pageSetup paperSize="9" firstPageNumber="4" fitToHeight="7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8"/>
  <sheetViews>
    <sheetView view="pageBreakPreview" zoomScaleNormal="100" zoomScaleSheetLayoutView="100" workbookViewId="0">
      <selection activeCell="F9" sqref="F9"/>
    </sheetView>
  </sheetViews>
  <sheetFormatPr defaultColWidth="8.85546875" defaultRowHeight="12.75"/>
  <cols>
    <col min="1" max="1" width="4.140625" style="71" customWidth="1"/>
    <col min="2" max="2" width="11.42578125" style="29" customWidth="1"/>
    <col min="3" max="3" width="35.7109375" style="29" customWidth="1"/>
    <col min="4" max="5" width="8.85546875" style="71"/>
    <col min="6" max="6" width="8.85546875" style="29"/>
    <col min="7" max="7" width="11.42578125" style="29" customWidth="1"/>
    <col min="8" max="16384" width="8.85546875" style="29"/>
  </cols>
  <sheetData>
    <row r="1" spans="1:10" s="59" customFormat="1" ht="18">
      <c r="A1" s="105" t="s">
        <v>9</v>
      </c>
      <c r="B1" s="105"/>
      <c r="C1" s="105"/>
      <c r="D1" s="105"/>
      <c r="E1" s="105"/>
      <c r="F1" s="105"/>
      <c r="G1" s="105"/>
      <c r="H1" s="58"/>
      <c r="I1" s="58"/>
      <c r="J1" s="58"/>
    </row>
    <row r="2" spans="1:10" ht="47.25" customHeight="1">
      <c r="A2" s="107" t="s">
        <v>85</v>
      </c>
      <c r="B2" s="107"/>
      <c r="C2" s="107"/>
      <c r="D2" s="107"/>
      <c r="E2" s="107"/>
      <c r="F2" s="107"/>
      <c r="G2" s="107"/>
      <c r="H2" s="28"/>
      <c r="I2" s="28"/>
      <c r="J2" s="28"/>
    </row>
    <row r="3" spans="1:10">
      <c r="A3" s="95"/>
      <c r="B3" s="96"/>
      <c r="C3" s="96"/>
      <c r="D3" s="95"/>
      <c r="E3" s="95"/>
      <c r="F3" s="96"/>
      <c r="G3" s="96"/>
    </row>
    <row r="4" spans="1:10" s="72" customFormat="1" ht="13.5" customHeight="1">
      <c r="A4" s="115" t="s">
        <v>121</v>
      </c>
      <c r="B4" s="116" t="s">
        <v>0</v>
      </c>
      <c r="C4" s="116" t="s">
        <v>1</v>
      </c>
      <c r="D4" s="115" t="s">
        <v>2</v>
      </c>
      <c r="E4" s="115"/>
      <c r="F4" s="110" t="s">
        <v>153</v>
      </c>
      <c r="G4" s="110" t="s">
        <v>152</v>
      </c>
      <c r="H4" s="55"/>
      <c r="I4" s="55"/>
      <c r="J4" s="55"/>
    </row>
    <row r="5" spans="1:10" s="73" customFormat="1" ht="27" customHeight="1">
      <c r="A5" s="115"/>
      <c r="B5" s="116"/>
      <c r="C5" s="116"/>
      <c r="D5" s="30" t="s">
        <v>3</v>
      </c>
      <c r="E5" s="31" t="s">
        <v>4</v>
      </c>
      <c r="F5" s="110"/>
      <c r="G5" s="110"/>
      <c r="H5" s="56"/>
      <c r="I5" s="56"/>
      <c r="J5" s="56"/>
    </row>
    <row r="6" spans="1:10" s="74" customFormat="1" ht="11.25">
      <c r="A6" s="32">
        <v>1</v>
      </c>
      <c r="B6" s="32">
        <v>2</v>
      </c>
      <c r="C6" s="33">
        <v>3</v>
      </c>
      <c r="D6" s="32">
        <v>4</v>
      </c>
      <c r="E6" s="34">
        <v>5</v>
      </c>
      <c r="F6" s="32">
        <v>6</v>
      </c>
      <c r="G6" s="32">
        <v>7</v>
      </c>
      <c r="H6" s="60"/>
      <c r="I6" s="60"/>
      <c r="J6" s="60"/>
    </row>
    <row r="7" spans="1:10" s="73" customFormat="1" ht="22.5" customHeight="1">
      <c r="A7" s="35"/>
      <c r="B7" s="37" t="s">
        <v>6</v>
      </c>
      <c r="C7" s="36" t="s">
        <v>7</v>
      </c>
      <c r="D7" s="37"/>
      <c r="E7" s="38"/>
      <c r="F7" s="37"/>
      <c r="G7" s="37"/>
      <c r="H7" s="56"/>
      <c r="I7" s="56"/>
      <c r="J7" s="56"/>
    </row>
    <row r="8" spans="1:10" ht="45" customHeight="1">
      <c r="A8" s="57">
        <v>1</v>
      </c>
      <c r="B8" s="62" t="s">
        <v>182</v>
      </c>
      <c r="C8" s="62" t="s">
        <v>122</v>
      </c>
      <c r="D8" s="57" t="s">
        <v>123</v>
      </c>
      <c r="E8" s="57">
        <v>0.123</v>
      </c>
      <c r="F8" s="61"/>
      <c r="G8" s="61"/>
    </row>
    <row r="9" spans="1:10" ht="24" customHeight="1">
      <c r="A9" s="63"/>
      <c r="B9" s="65"/>
      <c r="C9" s="64" t="s">
        <v>154</v>
      </c>
      <c r="D9" s="65"/>
      <c r="E9" s="66"/>
      <c r="F9" s="65"/>
      <c r="G9" s="65"/>
    </row>
    <row r="10" spans="1:10" ht="25.5">
      <c r="A10" s="70">
        <v>2</v>
      </c>
      <c r="B10" s="67" t="s">
        <v>199</v>
      </c>
      <c r="C10" s="67" t="s">
        <v>166</v>
      </c>
      <c r="D10" s="70" t="s">
        <v>20</v>
      </c>
      <c r="E10" s="70">
        <v>550</v>
      </c>
      <c r="F10" s="61"/>
      <c r="G10" s="61"/>
    </row>
    <row r="11" spans="1:10" ht="38.25">
      <c r="A11" s="57">
        <v>3</v>
      </c>
      <c r="B11" s="100" t="s">
        <v>199</v>
      </c>
      <c r="C11" s="62" t="s">
        <v>167</v>
      </c>
      <c r="D11" s="57" t="s">
        <v>20</v>
      </c>
      <c r="E11" s="57">
        <v>29</v>
      </c>
      <c r="F11" s="61"/>
      <c r="G11" s="61"/>
    </row>
    <row r="12" spans="1:10" ht="25.5">
      <c r="A12" s="57">
        <v>4</v>
      </c>
      <c r="B12" s="67" t="s">
        <v>199</v>
      </c>
      <c r="C12" s="62" t="s">
        <v>168</v>
      </c>
      <c r="D12" s="57" t="s">
        <v>20</v>
      </c>
      <c r="E12" s="57">
        <v>550</v>
      </c>
      <c r="F12" s="61"/>
      <c r="G12" s="61"/>
    </row>
    <row r="13" spans="1:10" ht="25.5">
      <c r="A13" s="57">
        <v>5</v>
      </c>
      <c r="B13" s="67" t="s">
        <v>199</v>
      </c>
      <c r="C13" s="62" t="s">
        <v>124</v>
      </c>
      <c r="D13" s="57" t="s">
        <v>20</v>
      </c>
      <c r="E13" s="57">
        <v>29</v>
      </c>
      <c r="F13" s="61"/>
      <c r="G13" s="61"/>
    </row>
    <row r="14" spans="1:10" ht="64.5" customHeight="1">
      <c r="A14" s="57">
        <v>6</v>
      </c>
      <c r="B14" s="67" t="s">
        <v>199</v>
      </c>
      <c r="C14" s="68" t="s">
        <v>169</v>
      </c>
      <c r="D14" s="57" t="s">
        <v>19</v>
      </c>
      <c r="E14" s="57">
        <v>215.67</v>
      </c>
      <c r="F14" s="61"/>
      <c r="G14" s="61"/>
    </row>
    <row r="15" spans="1:10" ht="16.5" customHeight="1">
      <c r="A15" s="57">
        <v>7</v>
      </c>
      <c r="B15" s="67" t="s">
        <v>199</v>
      </c>
      <c r="C15" s="62" t="s">
        <v>125</v>
      </c>
      <c r="D15" s="57" t="s">
        <v>19</v>
      </c>
      <c r="E15" s="57">
        <v>215.67</v>
      </c>
      <c r="F15" s="61"/>
      <c r="G15" s="61"/>
    </row>
    <row r="16" spans="1:10" ht="38.25">
      <c r="A16" s="57">
        <v>8</v>
      </c>
      <c r="B16" s="67" t="s">
        <v>199</v>
      </c>
      <c r="C16" s="62" t="s">
        <v>126</v>
      </c>
      <c r="D16" s="57" t="s">
        <v>23</v>
      </c>
      <c r="E16" s="57">
        <v>1</v>
      </c>
      <c r="F16" s="61"/>
      <c r="G16" s="61"/>
    </row>
    <row r="17" spans="1:7">
      <c r="A17" s="57">
        <v>9</v>
      </c>
      <c r="B17" s="67" t="s">
        <v>199</v>
      </c>
      <c r="C17" s="62" t="s">
        <v>127</v>
      </c>
      <c r="D17" s="57" t="s">
        <v>23</v>
      </c>
      <c r="E17" s="57">
        <v>2</v>
      </c>
      <c r="F17" s="61"/>
      <c r="G17" s="61"/>
    </row>
    <row r="18" spans="1:7" ht="22.9" customHeight="1">
      <c r="A18" s="57">
        <v>10</v>
      </c>
      <c r="B18" s="67" t="s">
        <v>199</v>
      </c>
      <c r="C18" s="62" t="s">
        <v>128</v>
      </c>
      <c r="D18" s="57" t="s">
        <v>8</v>
      </c>
      <c r="E18" s="57">
        <v>116.4</v>
      </c>
      <c r="F18" s="61"/>
      <c r="G18" s="61"/>
    </row>
    <row r="19" spans="1:7" ht="15.75" customHeight="1">
      <c r="A19" s="57">
        <v>11</v>
      </c>
      <c r="B19" s="67" t="s">
        <v>199</v>
      </c>
      <c r="C19" s="68" t="s">
        <v>170</v>
      </c>
      <c r="D19" s="57" t="s">
        <v>116</v>
      </c>
      <c r="E19" s="57">
        <v>2.3050000000000002</v>
      </c>
      <c r="F19" s="61"/>
      <c r="G19" s="61"/>
    </row>
    <row r="20" spans="1:7">
      <c r="A20" s="63"/>
      <c r="B20" s="65"/>
      <c r="C20" s="64" t="s">
        <v>155</v>
      </c>
      <c r="D20" s="65"/>
      <c r="E20" s="66"/>
      <c r="F20" s="37"/>
      <c r="G20" s="37"/>
    </row>
    <row r="21" spans="1:7" ht="38.25">
      <c r="A21" s="57">
        <v>12</v>
      </c>
      <c r="B21" s="62" t="s">
        <v>196</v>
      </c>
      <c r="C21" s="62" t="s">
        <v>171</v>
      </c>
      <c r="D21" s="57" t="s">
        <v>20</v>
      </c>
      <c r="E21" s="57">
        <v>600</v>
      </c>
      <c r="F21" s="61"/>
      <c r="G21" s="61"/>
    </row>
    <row r="22" spans="1:7" ht="73.900000000000006" customHeight="1">
      <c r="A22" s="57">
        <v>13</v>
      </c>
      <c r="B22" s="62" t="s">
        <v>197</v>
      </c>
      <c r="C22" s="62" t="s">
        <v>129</v>
      </c>
      <c r="D22" s="57" t="s">
        <v>19</v>
      </c>
      <c r="E22" s="57">
        <v>600</v>
      </c>
      <c r="F22" s="61"/>
      <c r="G22" s="61"/>
    </row>
    <row r="23" spans="1:7" ht="63.75">
      <c r="A23" s="57">
        <v>14</v>
      </c>
      <c r="B23" s="62" t="s">
        <v>197</v>
      </c>
      <c r="C23" s="62" t="s">
        <v>130</v>
      </c>
      <c r="D23" s="57" t="s">
        <v>19</v>
      </c>
      <c r="E23" s="57">
        <v>45</v>
      </c>
      <c r="F23" s="61"/>
      <c r="G23" s="61"/>
    </row>
    <row r="24" spans="1:7" ht="38.25">
      <c r="A24" s="57">
        <v>15</v>
      </c>
      <c r="B24" s="62" t="s">
        <v>198</v>
      </c>
      <c r="C24" s="62" t="s">
        <v>131</v>
      </c>
      <c r="D24" s="57" t="s">
        <v>19</v>
      </c>
      <c r="E24" s="57">
        <v>590</v>
      </c>
      <c r="F24" s="61"/>
      <c r="G24" s="61"/>
    </row>
    <row r="25" spans="1:7" ht="38.25">
      <c r="A25" s="57">
        <v>16</v>
      </c>
      <c r="B25" s="62" t="s">
        <v>198</v>
      </c>
      <c r="C25" s="62" t="s">
        <v>132</v>
      </c>
      <c r="D25" s="57" t="s">
        <v>19</v>
      </c>
      <c r="E25" s="57">
        <v>590</v>
      </c>
      <c r="F25" s="61"/>
      <c r="G25" s="61"/>
    </row>
    <row r="26" spans="1:7">
      <c r="A26" s="63"/>
      <c r="B26" s="65"/>
      <c r="C26" s="64" t="s">
        <v>156</v>
      </c>
      <c r="D26" s="65"/>
      <c r="E26" s="66"/>
      <c r="F26" s="37"/>
      <c r="G26" s="37"/>
    </row>
    <row r="27" spans="1:7" ht="51">
      <c r="A27" s="57">
        <v>17</v>
      </c>
      <c r="B27" s="62" t="s">
        <v>200</v>
      </c>
      <c r="C27" s="62" t="s">
        <v>133</v>
      </c>
      <c r="D27" s="57" t="s">
        <v>20</v>
      </c>
      <c r="E27" s="57">
        <v>971</v>
      </c>
      <c r="F27" s="61"/>
      <c r="G27" s="61"/>
    </row>
    <row r="28" spans="1:7" ht="38.25">
      <c r="A28" s="57">
        <v>18</v>
      </c>
      <c r="B28" s="62" t="s">
        <v>195</v>
      </c>
      <c r="C28" s="62" t="s">
        <v>172</v>
      </c>
      <c r="D28" s="57" t="s">
        <v>20</v>
      </c>
      <c r="E28" s="57">
        <v>971</v>
      </c>
      <c r="F28" s="61"/>
      <c r="G28" s="61"/>
    </row>
    <row r="29" spans="1:7" ht="25.5">
      <c r="A29" s="57">
        <v>19</v>
      </c>
      <c r="B29" s="62" t="s">
        <v>193</v>
      </c>
      <c r="C29" s="62" t="s">
        <v>134</v>
      </c>
      <c r="D29" s="57" t="s">
        <v>20</v>
      </c>
      <c r="E29" s="57">
        <v>971</v>
      </c>
      <c r="F29" s="61"/>
      <c r="G29" s="61"/>
    </row>
    <row r="30" spans="1:7" ht="25.5">
      <c r="A30" s="57">
        <v>20</v>
      </c>
      <c r="B30" s="62" t="s">
        <v>193</v>
      </c>
      <c r="C30" s="62" t="s">
        <v>135</v>
      </c>
      <c r="D30" s="57" t="s">
        <v>20</v>
      </c>
      <c r="E30" s="57">
        <v>971</v>
      </c>
      <c r="F30" s="61"/>
      <c r="G30" s="61"/>
    </row>
    <row r="31" spans="1:7" ht="51">
      <c r="A31" s="57">
        <v>21</v>
      </c>
      <c r="B31" s="62" t="s">
        <v>194</v>
      </c>
      <c r="C31" s="62" t="s">
        <v>173</v>
      </c>
      <c r="D31" s="57" t="s">
        <v>20</v>
      </c>
      <c r="E31" s="57">
        <v>950.2</v>
      </c>
      <c r="F31" s="61"/>
      <c r="G31" s="61"/>
    </row>
    <row r="32" spans="1:7" ht="25.5">
      <c r="A32" s="57">
        <v>22</v>
      </c>
      <c r="B32" s="62" t="s">
        <v>193</v>
      </c>
      <c r="C32" s="62" t="s">
        <v>136</v>
      </c>
      <c r="D32" s="57" t="s">
        <v>20</v>
      </c>
      <c r="E32" s="57">
        <v>950.2</v>
      </c>
      <c r="F32" s="61"/>
      <c r="G32" s="61"/>
    </row>
    <row r="33" spans="1:7" ht="25.5">
      <c r="A33" s="57">
        <v>23</v>
      </c>
      <c r="B33" s="62" t="s">
        <v>193</v>
      </c>
      <c r="C33" s="62" t="s">
        <v>135</v>
      </c>
      <c r="D33" s="57" t="s">
        <v>20</v>
      </c>
      <c r="E33" s="57">
        <v>950.2</v>
      </c>
      <c r="F33" s="61"/>
      <c r="G33" s="61"/>
    </row>
    <row r="34" spans="1:7" ht="51">
      <c r="A34" s="57">
        <v>24</v>
      </c>
      <c r="B34" s="62" t="s">
        <v>192</v>
      </c>
      <c r="C34" s="62" t="s">
        <v>174</v>
      </c>
      <c r="D34" s="57" t="s">
        <v>20</v>
      </c>
      <c r="E34" s="57">
        <v>937.4</v>
      </c>
      <c r="F34" s="61"/>
      <c r="G34" s="61"/>
    </row>
    <row r="35" spans="1:7" ht="25.5">
      <c r="A35" s="57">
        <v>25</v>
      </c>
      <c r="B35" s="62" t="s">
        <v>193</v>
      </c>
      <c r="C35" s="62" t="s">
        <v>136</v>
      </c>
      <c r="D35" s="57" t="s">
        <v>20</v>
      </c>
      <c r="E35" s="57">
        <v>937.4</v>
      </c>
      <c r="F35" s="61"/>
      <c r="G35" s="61"/>
    </row>
    <row r="36" spans="1:7" ht="25.5">
      <c r="A36" s="57">
        <v>26</v>
      </c>
      <c r="B36" s="62" t="s">
        <v>193</v>
      </c>
      <c r="C36" s="62" t="s">
        <v>135</v>
      </c>
      <c r="D36" s="57" t="s">
        <v>20</v>
      </c>
      <c r="E36" s="57">
        <v>937.4</v>
      </c>
      <c r="F36" s="61"/>
      <c r="G36" s="61"/>
    </row>
    <row r="37" spans="1:7" ht="49.5" customHeight="1">
      <c r="A37" s="57">
        <v>27</v>
      </c>
      <c r="B37" s="62" t="s">
        <v>191</v>
      </c>
      <c r="C37" s="62" t="s">
        <v>175</v>
      </c>
      <c r="D37" s="57" t="s">
        <v>20</v>
      </c>
      <c r="E37" s="57">
        <v>929.5</v>
      </c>
      <c r="F37" s="61"/>
      <c r="G37" s="61"/>
    </row>
    <row r="38" spans="1:7">
      <c r="A38" s="63"/>
      <c r="B38" s="65"/>
      <c r="C38" s="64" t="s">
        <v>157</v>
      </c>
      <c r="D38" s="65"/>
      <c r="E38" s="66"/>
      <c r="F38" s="37"/>
      <c r="G38" s="37"/>
    </row>
    <row r="39" spans="1:7" ht="51">
      <c r="A39" s="57">
        <v>28</v>
      </c>
      <c r="B39" s="62" t="s">
        <v>200</v>
      </c>
      <c r="C39" s="62" t="s">
        <v>133</v>
      </c>
      <c r="D39" s="57" t="s">
        <v>20</v>
      </c>
      <c r="E39" s="57">
        <v>50</v>
      </c>
      <c r="F39" s="61"/>
      <c r="G39" s="61"/>
    </row>
    <row r="40" spans="1:7" ht="38.25">
      <c r="A40" s="57">
        <v>29</v>
      </c>
      <c r="B40" s="62" t="s">
        <v>195</v>
      </c>
      <c r="C40" s="62" t="s">
        <v>172</v>
      </c>
      <c r="D40" s="57" t="s">
        <v>20</v>
      </c>
      <c r="E40" s="57">
        <v>50</v>
      </c>
      <c r="F40" s="61"/>
      <c r="G40" s="61"/>
    </row>
    <row r="41" spans="1:7" ht="25.5">
      <c r="A41" s="57">
        <v>30</v>
      </c>
      <c r="B41" s="62" t="s">
        <v>193</v>
      </c>
      <c r="C41" s="62" t="s">
        <v>134</v>
      </c>
      <c r="D41" s="57" t="s">
        <v>20</v>
      </c>
      <c r="E41" s="57">
        <v>50</v>
      </c>
      <c r="F41" s="61"/>
      <c r="G41" s="61"/>
    </row>
    <row r="42" spans="1:7" ht="25.5">
      <c r="A42" s="57">
        <v>31</v>
      </c>
      <c r="B42" s="62" t="s">
        <v>193</v>
      </c>
      <c r="C42" s="62" t="s">
        <v>135</v>
      </c>
      <c r="D42" s="57" t="s">
        <v>20</v>
      </c>
      <c r="E42" s="57">
        <v>50</v>
      </c>
      <c r="F42" s="61"/>
      <c r="G42" s="61"/>
    </row>
    <row r="43" spans="1:7" ht="47.45" customHeight="1">
      <c r="A43" s="57">
        <v>32</v>
      </c>
      <c r="B43" s="62" t="s">
        <v>192</v>
      </c>
      <c r="C43" s="62" t="s">
        <v>176</v>
      </c>
      <c r="D43" s="57" t="s">
        <v>20</v>
      </c>
      <c r="E43" s="57">
        <v>50</v>
      </c>
      <c r="F43" s="61"/>
      <c r="G43" s="61"/>
    </row>
    <row r="44" spans="1:7" ht="25.5">
      <c r="A44" s="57">
        <v>33</v>
      </c>
      <c r="B44" s="62" t="s">
        <v>193</v>
      </c>
      <c r="C44" s="62" t="s">
        <v>136</v>
      </c>
      <c r="D44" s="57" t="s">
        <v>20</v>
      </c>
      <c r="E44" s="57">
        <v>50</v>
      </c>
      <c r="F44" s="61"/>
      <c r="G44" s="61"/>
    </row>
    <row r="45" spans="1:7" ht="25.5">
      <c r="A45" s="57">
        <v>34</v>
      </c>
      <c r="B45" s="62" t="s">
        <v>193</v>
      </c>
      <c r="C45" s="62" t="s">
        <v>135</v>
      </c>
      <c r="D45" s="57" t="s">
        <v>20</v>
      </c>
      <c r="E45" s="57">
        <v>50</v>
      </c>
      <c r="F45" s="61"/>
      <c r="G45" s="61"/>
    </row>
    <row r="46" spans="1:7" ht="48.75" customHeight="1">
      <c r="A46" s="57">
        <v>35</v>
      </c>
      <c r="B46" s="62" t="s">
        <v>191</v>
      </c>
      <c r="C46" s="62" t="s">
        <v>175</v>
      </c>
      <c r="D46" s="57" t="s">
        <v>20</v>
      </c>
      <c r="E46" s="57">
        <v>50</v>
      </c>
      <c r="F46" s="61"/>
      <c r="G46" s="61"/>
    </row>
    <row r="47" spans="1:7">
      <c r="A47" s="63"/>
      <c r="B47" s="65"/>
      <c r="C47" s="64" t="s">
        <v>158</v>
      </c>
      <c r="D47" s="65"/>
      <c r="E47" s="66"/>
      <c r="F47" s="37"/>
      <c r="G47" s="37"/>
    </row>
    <row r="48" spans="1:7" ht="51">
      <c r="A48" s="57">
        <v>36</v>
      </c>
      <c r="B48" s="62" t="s">
        <v>200</v>
      </c>
      <c r="C48" s="62" t="s">
        <v>133</v>
      </c>
      <c r="D48" s="57" t="s">
        <v>20</v>
      </c>
      <c r="E48" s="57">
        <v>252.5</v>
      </c>
      <c r="F48" s="61"/>
      <c r="G48" s="61"/>
    </row>
    <row r="49" spans="1:7" ht="25.5">
      <c r="A49" s="57">
        <v>37</v>
      </c>
      <c r="B49" s="62" t="s">
        <v>190</v>
      </c>
      <c r="C49" s="62" t="s">
        <v>137</v>
      </c>
      <c r="D49" s="57" t="s">
        <v>20</v>
      </c>
      <c r="E49" s="57">
        <v>252.5</v>
      </c>
      <c r="F49" s="61"/>
      <c r="G49" s="61"/>
    </row>
    <row r="50" spans="1:7" ht="25.5">
      <c r="A50" s="63"/>
      <c r="B50" s="65"/>
      <c r="C50" s="69" t="s">
        <v>159</v>
      </c>
      <c r="D50" s="65"/>
      <c r="E50" s="66"/>
      <c r="F50" s="37"/>
      <c r="G50" s="37"/>
    </row>
    <row r="51" spans="1:7" ht="51">
      <c r="A51" s="57">
        <v>38</v>
      </c>
      <c r="B51" s="62" t="s">
        <v>186</v>
      </c>
      <c r="C51" s="62" t="s">
        <v>138</v>
      </c>
      <c r="D51" s="57" t="s">
        <v>20</v>
      </c>
      <c r="E51" s="57">
        <v>29.76</v>
      </c>
      <c r="F51" s="61"/>
      <c r="G51" s="61"/>
    </row>
    <row r="52" spans="1:7" ht="25.5">
      <c r="A52" s="57">
        <v>39</v>
      </c>
      <c r="B52" s="62" t="s">
        <v>187</v>
      </c>
      <c r="C52" s="62" t="s">
        <v>139</v>
      </c>
      <c r="D52" s="57" t="s">
        <v>23</v>
      </c>
      <c r="E52" s="57">
        <v>6</v>
      </c>
      <c r="F52" s="61"/>
      <c r="G52" s="61"/>
    </row>
    <row r="53" spans="1:7" ht="38.25">
      <c r="A53" s="57">
        <v>40</v>
      </c>
      <c r="B53" s="62" t="s">
        <v>188</v>
      </c>
      <c r="C53" s="62" t="s">
        <v>140</v>
      </c>
      <c r="D53" s="57" t="s">
        <v>23</v>
      </c>
      <c r="E53" s="57">
        <v>8</v>
      </c>
      <c r="F53" s="61"/>
      <c r="G53" s="61"/>
    </row>
    <row r="54" spans="1:7" ht="16.5" customHeight="1">
      <c r="A54" s="57">
        <v>41</v>
      </c>
      <c r="B54" s="62" t="s">
        <v>189</v>
      </c>
      <c r="C54" s="62" t="s">
        <v>141</v>
      </c>
      <c r="D54" s="57" t="s">
        <v>8</v>
      </c>
      <c r="E54" s="57">
        <v>123.44</v>
      </c>
      <c r="F54" s="61"/>
      <c r="G54" s="61"/>
    </row>
    <row r="55" spans="1:7" ht="16.5" customHeight="1">
      <c r="A55" s="97">
        <v>42</v>
      </c>
      <c r="B55" s="62" t="s">
        <v>188</v>
      </c>
      <c r="C55" s="98" t="s">
        <v>201</v>
      </c>
      <c r="D55" s="97" t="s">
        <v>23</v>
      </c>
      <c r="E55" s="97">
        <v>2</v>
      </c>
      <c r="F55" s="61"/>
      <c r="G55" s="61"/>
    </row>
    <row r="56" spans="1:7" ht="25.5">
      <c r="A56" s="63"/>
      <c r="B56" s="65"/>
      <c r="C56" s="69" t="s">
        <v>160</v>
      </c>
      <c r="D56" s="65"/>
      <c r="E56" s="66"/>
      <c r="F56" s="37"/>
      <c r="G56" s="37"/>
    </row>
    <row r="57" spans="1:7" ht="25.5">
      <c r="A57" s="57">
        <v>43</v>
      </c>
      <c r="B57" s="62" t="s">
        <v>185</v>
      </c>
      <c r="C57" s="62" t="s">
        <v>142</v>
      </c>
      <c r="D57" s="57" t="s">
        <v>20</v>
      </c>
      <c r="E57" s="57">
        <v>370</v>
      </c>
      <c r="F57" s="61"/>
      <c r="G57" s="61"/>
    </row>
    <row r="58" spans="1:7" ht="39" customHeight="1">
      <c r="A58" s="97">
        <v>44</v>
      </c>
      <c r="B58" s="98" t="s">
        <v>202</v>
      </c>
      <c r="C58" s="99" t="s">
        <v>203</v>
      </c>
      <c r="D58" s="97" t="s">
        <v>57</v>
      </c>
      <c r="E58" s="97">
        <v>1</v>
      </c>
      <c r="F58" s="61"/>
      <c r="G58" s="61"/>
    </row>
    <row r="59" spans="1:7" ht="19.149999999999999" customHeight="1">
      <c r="A59" s="63"/>
      <c r="B59" s="65"/>
      <c r="C59" s="69" t="s">
        <v>161</v>
      </c>
      <c r="D59" s="65"/>
      <c r="E59" s="66"/>
      <c r="F59" s="37"/>
      <c r="G59" s="37"/>
    </row>
    <row r="60" spans="1:7" ht="25.5">
      <c r="A60" s="57">
        <v>45</v>
      </c>
      <c r="B60" s="62" t="s">
        <v>184</v>
      </c>
      <c r="C60" s="62" t="s">
        <v>143</v>
      </c>
      <c r="D60" s="57" t="s">
        <v>57</v>
      </c>
      <c r="E60" s="57">
        <v>1</v>
      </c>
      <c r="F60" s="61"/>
      <c r="G60" s="61"/>
    </row>
    <row r="61" spans="1:7" ht="24.6" customHeight="1">
      <c r="A61" s="63"/>
      <c r="B61" s="65"/>
      <c r="C61" s="69" t="s">
        <v>162</v>
      </c>
      <c r="D61" s="65"/>
      <c r="E61" s="66"/>
      <c r="F61" s="37"/>
      <c r="G61" s="37"/>
    </row>
    <row r="62" spans="1:7" ht="25.5">
      <c r="A62" s="57">
        <v>46</v>
      </c>
      <c r="B62" s="62" t="s">
        <v>183</v>
      </c>
      <c r="C62" s="62" t="s">
        <v>144</v>
      </c>
      <c r="D62" s="57" t="s">
        <v>23</v>
      </c>
      <c r="E62" s="57">
        <v>6</v>
      </c>
      <c r="F62" s="61"/>
      <c r="G62" s="61"/>
    </row>
    <row r="63" spans="1:7" ht="25.5">
      <c r="A63" s="57">
        <v>47</v>
      </c>
      <c r="B63" s="62" t="s">
        <v>183</v>
      </c>
      <c r="C63" s="62" t="s">
        <v>145</v>
      </c>
      <c r="D63" s="57" t="s">
        <v>23</v>
      </c>
      <c r="E63" s="57">
        <v>1</v>
      </c>
      <c r="F63" s="61"/>
      <c r="G63" s="61"/>
    </row>
    <row r="64" spans="1:7" ht="25.5">
      <c r="A64" s="57">
        <v>48</v>
      </c>
      <c r="B64" s="62" t="s">
        <v>183</v>
      </c>
      <c r="C64" s="62" t="s">
        <v>146</v>
      </c>
      <c r="D64" s="57" t="s">
        <v>23</v>
      </c>
      <c r="E64" s="57">
        <v>1</v>
      </c>
      <c r="F64" s="61"/>
      <c r="G64" s="61"/>
    </row>
    <row r="65" spans="1:10" ht="25.5">
      <c r="A65" s="57">
        <v>49</v>
      </c>
      <c r="B65" s="62" t="s">
        <v>183</v>
      </c>
      <c r="C65" s="62" t="s">
        <v>147</v>
      </c>
      <c r="D65" s="57" t="s">
        <v>23</v>
      </c>
      <c r="E65" s="57">
        <v>4</v>
      </c>
      <c r="F65" s="61"/>
      <c r="G65" s="61"/>
    </row>
    <row r="66" spans="1:10" ht="25.5">
      <c r="A66" s="57">
        <v>50</v>
      </c>
      <c r="B66" s="62" t="s">
        <v>183</v>
      </c>
      <c r="C66" s="62" t="s">
        <v>149</v>
      </c>
      <c r="D66" s="57" t="s">
        <v>148</v>
      </c>
      <c r="E66" s="57">
        <v>4.2699999999999996</v>
      </c>
      <c r="F66" s="61"/>
      <c r="G66" s="61"/>
    </row>
    <row r="67" spans="1:10" ht="25.5">
      <c r="A67" s="57">
        <v>51</v>
      </c>
      <c r="B67" s="62" t="s">
        <v>183</v>
      </c>
      <c r="C67" s="62" t="s">
        <v>150</v>
      </c>
      <c r="D67" s="57" t="s">
        <v>151</v>
      </c>
      <c r="E67" s="57">
        <v>0.02</v>
      </c>
      <c r="F67" s="61"/>
      <c r="G67" s="61"/>
    </row>
    <row r="68" spans="1:10" s="75" customFormat="1" ht="38.25" customHeight="1">
      <c r="A68" s="111" t="s">
        <v>80</v>
      </c>
      <c r="B68" s="111"/>
      <c r="C68" s="111"/>
      <c r="D68" s="111"/>
      <c r="E68" s="111"/>
      <c r="F68" s="111"/>
      <c r="G68" s="83"/>
      <c r="H68" s="19"/>
      <c r="I68" s="19"/>
      <c r="J68" s="19"/>
    </row>
  </sheetData>
  <mergeCells count="9">
    <mergeCell ref="F4:F5"/>
    <mergeCell ref="G4:G5"/>
    <mergeCell ref="A1:G1"/>
    <mergeCell ref="A2:G2"/>
    <mergeCell ref="A68:F68"/>
    <mergeCell ref="A4:A5"/>
    <mergeCell ref="C4:C5"/>
    <mergeCell ref="B4:B5"/>
    <mergeCell ref="D4:E4"/>
  </mergeCells>
  <phoneticPr fontId="27" type="noConversion"/>
  <conditionalFormatting sqref="G4:G7">
    <cfRule type="cellIs" dxfId="9" priority="10" stopIfTrue="1" operator="equal">
      <formula>0</formula>
    </cfRule>
  </conditionalFormatting>
  <conditionalFormatting sqref="G9">
    <cfRule type="cellIs" dxfId="8" priority="9" stopIfTrue="1" operator="equal">
      <formula>0</formula>
    </cfRule>
  </conditionalFormatting>
  <conditionalFormatting sqref="G20">
    <cfRule type="cellIs" dxfId="7" priority="8" stopIfTrue="1" operator="equal">
      <formula>0</formula>
    </cfRule>
  </conditionalFormatting>
  <conditionalFormatting sqref="G26">
    <cfRule type="cellIs" dxfId="6" priority="7" stopIfTrue="1" operator="equal">
      <formula>0</formula>
    </cfRule>
  </conditionalFormatting>
  <conditionalFormatting sqref="G38">
    <cfRule type="cellIs" dxfId="5" priority="6" stopIfTrue="1" operator="equal">
      <formula>0</formula>
    </cfRule>
  </conditionalFormatting>
  <conditionalFormatting sqref="G47">
    <cfRule type="cellIs" dxfId="4" priority="5" stopIfTrue="1" operator="equal">
      <formula>0</formula>
    </cfRule>
  </conditionalFormatting>
  <conditionalFormatting sqref="G50">
    <cfRule type="cellIs" dxfId="3" priority="4" stopIfTrue="1" operator="equal">
      <formula>0</formula>
    </cfRule>
  </conditionalFormatting>
  <conditionalFormatting sqref="G56">
    <cfRule type="cellIs" dxfId="2" priority="3" stopIfTrue="1" operator="equal">
      <formula>0</formula>
    </cfRule>
  </conditionalFormatting>
  <conditionalFormatting sqref="G59">
    <cfRule type="cellIs" dxfId="1" priority="2" stopIfTrue="1" operator="equal">
      <formula>0</formula>
    </cfRule>
  </conditionalFormatting>
  <conditionalFormatting sqref="G6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Zestawienie zbiorcze1</vt:lpstr>
      <vt:lpstr>Roboty mostowe</vt:lpstr>
      <vt:lpstr>Roboty drogowe</vt:lpstr>
      <vt:lpstr>'Roboty mostowe'!Obszar_wydruku</vt:lpstr>
      <vt:lpstr>'Zestawienie zbiorcze1'!Obszar_wydruku</vt:lpstr>
      <vt:lpstr>'Roboty mostowe'!Tytuły_wydruku</vt:lpstr>
      <vt:lpstr>'Zestawienie zbiorcze1'!Tytuły_wydruku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Robcio</dc:creator>
  <cp:lastModifiedBy>ZDP OSTRÓDA</cp:lastModifiedBy>
  <cp:lastPrinted>2024-11-28T07:05:32Z</cp:lastPrinted>
  <dcterms:created xsi:type="dcterms:W3CDTF">2008-12-10T08:17:13Z</dcterms:created>
  <dcterms:modified xsi:type="dcterms:W3CDTF">2025-02-06T11:20:08Z</dcterms:modified>
</cp:coreProperties>
</file>