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6"/>
  <workbookPr/>
  <mc:AlternateContent xmlns:mc="http://schemas.openxmlformats.org/markup-compatibility/2006">
    <mc:Choice Requires="x15">
      <x15ac:absPath xmlns:x15ac="http://schemas.microsoft.com/office/spreadsheetml/2010/11/ac" url="C:\Users\pajak3728\Desktop\NAPRAWA 2025\szacowanie 2025\"/>
    </mc:Choice>
  </mc:AlternateContent>
  <xr:revisionPtr revIDLastSave="0" documentId="13_ncr:1_{41DF09FB-EA76-4A8E-8819-DCDA7F91DF17}" xr6:coauthVersionLast="36" xr6:coauthVersionMax="36" xr10:uidLastSave="{00000000-0000-0000-0000-000000000000}"/>
  <bookViews>
    <workbookView xWindow="0" yWindow="0" windowWidth="23040" windowHeight="8940" xr2:uid="{00000000-000D-0000-FFFF-FFFF00000000}"/>
  </bookViews>
  <sheets>
    <sheet name="Formularz cenowy" sheetId="2" r:id="rId1"/>
  </sheets>
  <definedNames>
    <definedName name="_Toc60164460" localSheetId="0">'Formularz cenowy'!#REF!</definedName>
    <definedName name="_xlnm.Print_Area" localSheetId="0">'Formularz cenowy'!$A$1:$L$34</definedName>
  </definedNames>
  <calcPr calcId="191029"/>
</workbook>
</file>

<file path=xl/calcChain.xml><?xml version="1.0" encoding="utf-8"?>
<calcChain xmlns="http://schemas.openxmlformats.org/spreadsheetml/2006/main">
  <c r="G14" i="2" l="1"/>
  <c r="G15" i="2"/>
  <c r="I15" i="2" s="1"/>
  <c r="G16" i="2"/>
  <c r="I16" i="2" s="1"/>
  <c r="G17" i="2"/>
  <c r="I17" i="2" s="1"/>
  <c r="G18" i="2"/>
  <c r="G19" i="2"/>
  <c r="G20" i="2"/>
  <c r="I20" i="2" s="1"/>
  <c r="G13" i="2"/>
  <c r="J15" i="2" l="1"/>
  <c r="I19" i="2"/>
  <c r="J19" i="2" s="1"/>
  <c r="J17" i="2"/>
  <c r="I18" i="2"/>
  <c r="J18" i="2" s="1"/>
  <c r="I14" i="2"/>
  <c r="J14" i="2" s="1"/>
  <c r="J20" i="2"/>
  <c r="J16" i="2"/>
  <c r="I13" i="2"/>
  <c r="J13" i="2" l="1"/>
  <c r="G21" i="2"/>
  <c r="I21" i="2" l="1"/>
  <c r="J21" i="2"/>
</calcChain>
</file>

<file path=xl/sharedStrings.xml><?xml version="1.0" encoding="utf-8"?>
<sst xmlns="http://schemas.openxmlformats.org/spreadsheetml/2006/main" count="55" uniqueCount="48">
  <si>
    <t>Lp.</t>
  </si>
  <si>
    <t>Ilość</t>
  </si>
  <si>
    <t>1.</t>
  </si>
  <si>
    <t>2.</t>
  </si>
  <si>
    <t>3.</t>
  </si>
  <si>
    <t>4.</t>
  </si>
  <si>
    <t>5.</t>
  </si>
  <si>
    <t>6.</t>
  </si>
  <si>
    <t>Oferujemy realizację zamówienia za następującą cenę:</t>
  </si>
  <si>
    <t>NIP:</t>
  </si>
  <si>
    <t>REGON:</t>
  </si>
  <si>
    <t>j.m.</t>
  </si>
  <si>
    <t>Stawka VAT [%]</t>
  </si>
  <si>
    <t>7.</t>
  </si>
  <si>
    <t>8.</t>
  </si>
  <si>
    <t>SUMA:</t>
  </si>
  <si>
    <t>........................................................................................................</t>
  </si>
  <si>
    <t>Nazwa i adres Wykonawcy:</t>
  </si>
  <si>
    <t>Podnośnik widłowy spalinowy różnych marek i typów: ANHUI, BALKANCAR, DESTA, GPW, HELI, HMT, LUNA, RAK, STIHL, STILL.</t>
  </si>
  <si>
    <t>Podnośnik widłowy akumulatorowy różnych marek i typów:
ANHUI, BALKANCAR, DESTA, HELI, HMT, STIHL, STILL, UN, WW.</t>
  </si>
  <si>
    <t>Przedmiot zamówienia</t>
  </si>
  <si>
    <t>FORMULARZ CENOWY</t>
  </si>
  <si>
    <t>rbh</t>
  </si>
  <si>
    <t>Podpis i pieczęć Wykonawcy</t>
  </si>
  <si>
    <t>Termin płatności: przelew 30 dni od dostarczenia prawidłowo wystawionej faktury.</t>
  </si>
  <si>
    <t>Wózek transportowy akumulatorowy różnych marek i typów:
ANHUI, BALKANCAR, EP, HELI, WAN, WNA.</t>
  </si>
  <si>
    <t xml:space="preserve">Nazwa przedmiotu zamówienia: „Naprawa i obsługa sprzętu przeładunkowego i zabezpieczenia ruchu wojsk”. 
Szacowanie wartości przedmiotu zamówienia. </t>
  </si>
  <si>
    <t>Wózek unoszący widłowy akumulatorowy wysokiego unoszenia – różne rodzaje.</t>
  </si>
  <si>
    <t>Wózek unoszący widłowy akumulatorowy - różne rodzaje.</t>
  </si>
  <si>
    <t>Wózki unoszące – różne rodzaje.</t>
  </si>
  <si>
    <t>Podnośniki paletowe ręczne – różne rodzaje.</t>
  </si>
  <si>
    <t>Wózek transportowy spalinowy różnych marek i typów:
AUSA, BALKANCAR, HMT, MPR20, MULTITASK.</t>
  </si>
  <si>
    <t>Cena
jednostkowa
netto [zł] 
za j.m.</t>
  </si>
  <si>
    <r>
      <t xml:space="preserve">Wartość VAT [zł] 
</t>
    </r>
    <r>
      <rPr>
        <b/>
        <sz val="10"/>
        <color theme="1"/>
        <rFont val="Calibri"/>
        <family val="2"/>
        <charset val="238"/>
        <scheme val="minor"/>
      </rPr>
      <t>(wartość netto x satwka VAT)</t>
    </r>
  </si>
  <si>
    <r>
      <t xml:space="preserve">Wartość
netto [zł] 
</t>
    </r>
    <r>
      <rPr>
        <b/>
        <sz val="10"/>
        <color theme="1"/>
        <rFont val="Calibri"/>
        <family val="2"/>
        <charset val="238"/>
        <scheme val="minor"/>
      </rPr>
      <t>(cena jednostkowa netto x ilość)</t>
    </r>
  </si>
  <si>
    <r>
      <t xml:space="preserve">Wartość brutto [zł] 
</t>
    </r>
    <r>
      <rPr>
        <b/>
        <sz val="10"/>
        <color theme="1"/>
        <rFont val="Calibri"/>
        <family val="2"/>
        <charset val="238"/>
        <scheme val="minor"/>
      </rPr>
      <t>(wartość netto + wartość VAT)</t>
    </r>
  </si>
  <si>
    <t>……………………………………………………………………………………………………………………………………………………………………………………………………………………………..</t>
  </si>
  <si>
    <t>…………………………………………………</t>
  </si>
  <si>
    <t>……………………………………………………………</t>
  </si>
  <si>
    <r>
      <rPr>
        <b/>
        <sz val="11"/>
        <color theme="1"/>
        <rFont val="Calibri"/>
        <family val="2"/>
        <charset val="238"/>
        <scheme val="minor"/>
      </rPr>
      <t>Skład Jastrzębie,</t>
    </r>
    <r>
      <rPr>
        <sz val="11"/>
        <color theme="1"/>
        <rFont val="Calibri"/>
        <family val="2"/>
        <charset val="238"/>
        <scheme val="minor"/>
      </rPr>
      <t xml:space="preserve"> 46-100 Jastrzębie, woj. opolskie.
</t>
    </r>
    <r>
      <rPr>
        <b/>
        <sz val="11"/>
        <color theme="1"/>
        <rFont val="Calibri"/>
        <family val="2"/>
        <charset val="238"/>
        <scheme val="minor"/>
      </rPr>
      <t>Skład Duninów</t>
    </r>
    <r>
      <rPr>
        <sz val="11"/>
        <color theme="1"/>
        <rFont val="Calibri"/>
        <family val="2"/>
        <charset val="238"/>
        <scheme val="minor"/>
      </rPr>
      <t xml:space="preserve">, Duninów (powiat polkowicki, gmina Chocianów) woj. dolnośląskie.
</t>
    </r>
    <r>
      <rPr>
        <b/>
        <sz val="11"/>
        <color theme="1"/>
        <rFont val="Calibri"/>
        <family val="2"/>
        <charset val="238"/>
        <scheme val="minor"/>
      </rPr>
      <t>Skład Krapkowice</t>
    </r>
    <r>
      <rPr>
        <sz val="11"/>
        <color theme="1"/>
        <rFont val="Calibri"/>
        <family val="2"/>
        <charset val="238"/>
        <scheme val="minor"/>
      </rPr>
      <t xml:space="preserve">, 47-300 Krapkowice, woj. opolskie.
</t>
    </r>
    <r>
      <rPr>
        <b/>
        <sz val="11"/>
        <color theme="1"/>
        <rFont val="Calibri"/>
        <family val="2"/>
        <charset val="238"/>
        <scheme val="minor"/>
      </rPr>
      <t>Skład Milicz</t>
    </r>
    <r>
      <rPr>
        <sz val="11"/>
        <color theme="1"/>
        <rFont val="Calibri"/>
        <family val="2"/>
        <charset val="238"/>
        <scheme val="minor"/>
      </rPr>
      <t xml:space="preserve">, 56-300 Milicz, woj. dolnośląskie.
</t>
    </r>
    <r>
      <rPr>
        <b/>
        <sz val="11"/>
        <color theme="1"/>
        <rFont val="Calibri"/>
        <family val="2"/>
        <charset val="238"/>
        <scheme val="minor"/>
      </rPr>
      <t>Skład Nowogród Bobrzański</t>
    </r>
    <r>
      <rPr>
        <sz val="11"/>
        <color theme="1"/>
        <rFont val="Calibri"/>
        <family val="2"/>
        <charset val="238"/>
        <scheme val="minor"/>
      </rPr>
      <t xml:space="preserve">, 66-010 Nowogród Bobrzański, 
woj. lubuskie.
</t>
    </r>
    <r>
      <rPr>
        <b/>
        <sz val="11"/>
        <color theme="1"/>
        <rFont val="Calibri"/>
        <family val="2"/>
        <charset val="238"/>
        <scheme val="minor"/>
      </rPr>
      <t>Skład Porażyn,</t>
    </r>
    <r>
      <rPr>
        <sz val="11"/>
        <color theme="1"/>
        <rFont val="Calibri"/>
        <family val="2"/>
        <charset val="238"/>
        <scheme val="minor"/>
      </rPr>
      <t xml:space="preserve"> 64-330 Opalenica, woj. wielkopolskie.
</t>
    </r>
    <r>
      <rPr>
        <b/>
        <sz val="11"/>
        <color theme="1"/>
        <rFont val="Calibri"/>
        <family val="2"/>
        <charset val="238"/>
        <scheme val="minor"/>
      </rPr>
      <t>Skład Potok</t>
    </r>
    <r>
      <rPr>
        <sz val="11"/>
        <color theme="1"/>
        <rFont val="Calibri"/>
        <family val="2"/>
        <charset val="238"/>
        <scheme val="minor"/>
      </rPr>
      <t xml:space="preserve">, 68-132 Potok, woj. lubuskie.
</t>
    </r>
    <r>
      <rPr>
        <b/>
        <sz val="11"/>
        <color theme="1"/>
        <rFont val="Calibri"/>
        <family val="2"/>
        <charset val="238"/>
        <scheme val="minor"/>
      </rPr>
      <t>Skład Radnica</t>
    </r>
    <r>
      <rPr>
        <sz val="11"/>
        <color theme="1"/>
        <rFont val="Calibri"/>
        <family val="2"/>
        <charset val="238"/>
        <scheme val="minor"/>
      </rPr>
      <t xml:space="preserve">, 66-600 Radnica, woj. lubuskie.
</t>
    </r>
    <r>
      <rPr>
        <b/>
        <sz val="11"/>
        <color theme="1"/>
        <rFont val="Calibri"/>
        <family val="2"/>
        <charset val="238"/>
        <scheme val="minor"/>
      </rPr>
      <t>Skład Wędrzyn</t>
    </r>
    <r>
      <rPr>
        <sz val="11"/>
        <color theme="1"/>
        <rFont val="Calibri"/>
        <family val="2"/>
        <charset val="238"/>
        <scheme val="minor"/>
      </rPr>
      <t xml:space="preserve">, 69-211 Żubrów, woj. lubuskie.
</t>
    </r>
    <r>
      <rPr>
        <b/>
        <sz val="11"/>
        <color theme="1"/>
        <rFont val="Calibri"/>
        <family val="2"/>
        <charset val="238"/>
        <scheme val="minor"/>
      </rPr>
      <t>MSS Polska Nowa Wieś</t>
    </r>
    <r>
      <rPr>
        <sz val="11"/>
        <color theme="1"/>
        <rFont val="Calibri"/>
        <family val="2"/>
        <charset val="238"/>
        <scheme val="minor"/>
      </rPr>
      <t xml:space="preserve">, 46-070 Komprachcice, woj. opolskie.
</t>
    </r>
    <r>
      <rPr>
        <b/>
        <sz val="11"/>
        <color theme="1"/>
        <rFont val="Calibri"/>
        <family val="2"/>
        <charset val="238"/>
        <scheme val="minor"/>
      </rPr>
      <t>RWT Jastrzębie</t>
    </r>
    <r>
      <rPr>
        <sz val="11"/>
        <color theme="1"/>
        <rFont val="Calibri"/>
        <family val="2"/>
        <charset val="238"/>
        <scheme val="minor"/>
      </rPr>
      <t xml:space="preserve">, 46-100 Jastrzębie, woj. opolskie.
</t>
    </r>
    <r>
      <rPr>
        <b/>
        <sz val="11"/>
        <color theme="1"/>
        <rFont val="Calibri"/>
        <family val="2"/>
        <charset val="238"/>
        <scheme val="minor"/>
      </rPr>
      <t>WT Oleśnica</t>
    </r>
    <r>
      <rPr>
        <sz val="11"/>
        <color theme="1"/>
        <rFont val="Calibri"/>
        <family val="2"/>
        <charset val="238"/>
        <scheme val="minor"/>
      </rPr>
      <t xml:space="preserve">, 56-400 Oleśnica, woj. dolnośląskie.
</t>
    </r>
    <r>
      <rPr>
        <b/>
        <sz val="11"/>
        <color theme="1"/>
        <rFont val="Calibri"/>
        <family val="2"/>
        <charset val="238"/>
        <scheme val="minor"/>
      </rPr>
      <t>WT Krosno Odrzańskie,</t>
    </r>
    <r>
      <rPr>
        <sz val="11"/>
        <color theme="1"/>
        <rFont val="Calibri"/>
        <family val="2"/>
        <charset val="238"/>
        <scheme val="minor"/>
      </rPr>
      <t xml:space="preserve"> 66-600 Krosno Odrzańskie, woj. lubuskie.
</t>
    </r>
    <r>
      <rPr>
        <b/>
        <sz val="11"/>
        <color theme="1"/>
        <rFont val="Calibri"/>
        <family val="2"/>
        <charset val="238"/>
        <scheme val="minor"/>
      </rPr>
      <t>Zespół Zabezpieczenia,</t>
    </r>
    <r>
      <rPr>
        <sz val="11"/>
        <color theme="1"/>
        <rFont val="Calibri"/>
        <family val="2"/>
        <charset val="238"/>
        <scheme val="minor"/>
      </rPr>
      <t xml:space="preserve"> 53-324 Wrocław, ul. Hallera 36-38, 
woj. dolnośląskie.</t>
    </r>
  </si>
  <si>
    <t>Miejsce stacjonowania sprzętu przeładunkowego 
i zabezpieczenia ruchu wojsk podlegającego naprawie 
i obsłudze</t>
  </si>
  <si>
    <t xml:space="preserve">Cena roboczogodzin podanych w ofercie nie zawiera kosztów transportu sprzętu. </t>
  </si>
  <si>
    <t>Należy zaznaczyć deklarowaną wartość marży własnej Wykonawcy:</t>
  </si>
  <si>
    <t xml:space="preserve">W odpowiedzi na opublikowane ogłoszenie w celu oszacowania wartości zamówienia publicznego pt.: „Naprawa i obsługa sprzętu przeładunkowego i zabezpieczenia ruchu wojsk” (nr sprawy: HNS/SZAC/12/DP/2024) składam(y) niniejszą ofertę cenową na wykonanie przedmiotu zamówienia w zakresie i na warunkach określonych w Specyfikacji oraz zgodnie z opisem przedmiotu zamówienia.
</t>
  </si>
  <si>
    <t xml:space="preserve">Marża własna na części, podzespoły i akcesoria użytedo wykonania usługi  ≤ 10 % </t>
  </si>
  <si>
    <t xml:space="preserve">Marża własna na części, podzespoły i akcesoria użytedo wykonania usługi  &gt; 10 % do ≤ 12 % </t>
  </si>
  <si>
    <t xml:space="preserve">Marża własna na części, podzespoły i akcesoria użytedo wykonania usługi  &gt; 12 % do ≤ 14 % </t>
  </si>
  <si>
    <t xml:space="preserve">Termin wykonania przedmiotu zamówienia: od podpisania umowy do dnia 30.11.2025 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</si>
</sst>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2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9"/>
      <name val="Arial"/>
      <family val="2"/>
      <charset val="238"/>
    </font>
    <font>
      <sz val="10"/>
      <name val="Arial"/>
      <family val="2"/>
      <charset val="238"/>
    </font>
    <font>
      <sz val="9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1.5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1.5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11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z val="11.5"/>
      <color indexed="8"/>
      <name val="Calibri"/>
      <family val="2"/>
      <charset val="238"/>
      <scheme val="minor"/>
    </font>
    <font>
      <b/>
      <sz val="9"/>
      <name val="Arial"/>
      <family val="2"/>
      <charset val="238"/>
    </font>
    <font>
      <b/>
      <sz val="10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 diagonalDown="1"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6">
    <xf numFmtId="0" fontId="0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69">
    <xf numFmtId="0" fontId="0" fillId="0" borderId="0" xfId="0"/>
    <xf numFmtId="0" fontId="0" fillId="0" borderId="0" xfId="0" applyFill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/>
    </xf>
    <xf numFmtId="164" fontId="10" fillId="0" borderId="1" xfId="0" applyNumberFormat="1" applyFont="1" applyBorder="1" applyAlignment="1">
      <alignment horizontal="right" vertical="center"/>
    </xf>
    <xf numFmtId="0" fontId="11" fillId="0" borderId="1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top"/>
    </xf>
    <xf numFmtId="0" fontId="15" fillId="0" borderId="0" xfId="0" applyFont="1"/>
    <xf numFmtId="0" fontId="14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13" fillId="0" borderId="0" xfId="0" applyFont="1" applyAlignment="1">
      <alignment vertical="center" wrapText="1"/>
    </xf>
    <xf numFmtId="2" fontId="13" fillId="0" borderId="0" xfId="0" applyNumberFormat="1" applyFont="1" applyAlignment="1">
      <alignment vertical="center" wrapText="1"/>
    </xf>
    <xf numFmtId="0" fontId="5" fillId="0" borderId="0" xfId="0" applyFont="1"/>
    <xf numFmtId="0" fontId="17" fillId="0" borderId="0" xfId="0" applyFont="1" applyAlignment="1">
      <alignment vertical="center"/>
    </xf>
    <xf numFmtId="164" fontId="12" fillId="0" borderId="4" xfId="0" applyNumberFormat="1" applyFont="1" applyFill="1" applyBorder="1" applyAlignment="1">
      <alignment horizontal="right" vertical="center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0" fontId="0" fillId="0" borderId="8" xfId="0" applyFill="1" applyBorder="1"/>
    <xf numFmtId="164" fontId="1" fillId="0" borderId="5" xfId="0" applyNumberFormat="1" applyFont="1" applyFill="1" applyBorder="1"/>
    <xf numFmtId="164" fontId="1" fillId="0" borderId="4" xfId="0" applyNumberFormat="1" applyFont="1" applyFill="1" applyBorder="1"/>
    <xf numFmtId="3" fontId="18" fillId="0" borderId="1" xfId="2" applyNumberFormat="1" applyFont="1" applyFill="1" applyBorder="1" applyAlignment="1">
      <alignment horizontal="center" vertical="center"/>
    </xf>
    <xf numFmtId="164" fontId="10" fillId="3" borderId="1" xfId="0" applyNumberFormat="1" applyFont="1" applyFill="1" applyBorder="1" applyAlignment="1">
      <alignment horizontal="right" vertical="center"/>
    </xf>
    <xf numFmtId="1" fontId="10" fillId="0" borderId="1" xfId="0" applyNumberFormat="1" applyFont="1" applyFill="1" applyBorder="1" applyAlignment="1">
      <alignment horizontal="center" vertical="center"/>
    </xf>
    <xf numFmtId="164" fontId="10" fillId="0" borderId="2" xfId="0" applyNumberFormat="1" applyFont="1" applyFill="1" applyBorder="1"/>
    <xf numFmtId="164" fontId="10" fillId="0" borderId="1" xfId="0" applyNumberFormat="1" applyFont="1" applyFill="1" applyBorder="1"/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0" fillId="0" borderId="0" xfId="0" applyAlignment="1"/>
    <xf numFmtId="0" fontId="6" fillId="0" borderId="0" xfId="0" applyFont="1" applyBorder="1" applyAlignment="1">
      <alignment horizontal="left"/>
    </xf>
    <xf numFmtId="0" fontId="6" fillId="0" borderId="4" xfId="1" applyFont="1" applyBorder="1" applyAlignment="1">
      <alignment horizontal="left" vertical="center"/>
    </xf>
    <xf numFmtId="0" fontId="6" fillId="0" borderId="14" xfId="1" applyFont="1" applyBorder="1" applyAlignment="1">
      <alignment horizontal="left" vertical="center"/>
    </xf>
    <xf numFmtId="0" fontId="6" fillId="0" borderId="0" xfId="1" applyFont="1" applyBorder="1" applyAlignment="1">
      <alignment horizontal="left" vertical="center"/>
    </xf>
    <xf numFmtId="0" fontId="6" fillId="0" borderId="0" xfId="1" applyFont="1" applyAlignment="1">
      <alignment horizontal="left" vertic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left" vertical="top" wrapText="1"/>
    </xf>
    <xf numFmtId="0" fontId="6" fillId="0" borderId="5" xfId="0" applyFont="1" applyBorder="1" applyAlignment="1">
      <alignment horizontal="right"/>
    </xf>
    <xf numFmtId="0" fontId="6" fillId="0" borderId="6" xfId="0" applyFont="1" applyBorder="1" applyAlignment="1">
      <alignment horizontal="right"/>
    </xf>
    <xf numFmtId="0" fontId="6" fillId="0" borderId="7" xfId="0" applyFont="1" applyBorder="1" applyAlignment="1">
      <alignment horizontal="right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9" fillId="2" borderId="2" xfId="3" applyFont="1" applyFill="1" applyBorder="1" applyAlignment="1">
      <alignment horizontal="left" vertical="center" wrapText="1"/>
    </xf>
    <xf numFmtId="0" fontId="3" fillId="2" borderId="3" xfId="3" applyFont="1" applyFill="1" applyBorder="1" applyAlignment="1">
      <alignment horizontal="left" vertical="center" wrapText="1"/>
    </xf>
    <xf numFmtId="0" fontId="19" fillId="2" borderId="3" xfId="3" applyFont="1" applyFill="1" applyBorder="1" applyAlignment="1">
      <alignment horizontal="left" vertical="center" wrapText="1"/>
    </xf>
    <xf numFmtId="0" fontId="19" fillId="0" borderId="2" xfId="0" applyFont="1" applyBorder="1" applyAlignment="1">
      <alignment horizontal="left" vertical="center" wrapText="1"/>
    </xf>
    <xf numFmtId="0" fontId="19" fillId="0" borderId="3" xfId="0" applyFont="1" applyBorder="1" applyAlignment="1">
      <alignment horizontal="left" vertical="center" wrapText="1"/>
    </xf>
    <xf numFmtId="0" fontId="19" fillId="2" borderId="2" xfId="2" applyFont="1" applyFill="1" applyBorder="1" applyAlignment="1">
      <alignment horizontal="left" vertical="center" wrapText="1"/>
    </xf>
    <xf numFmtId="0" fontId="19" fillId="2" borderId="3" xfId="2" applyFont="1" applyFill="1" applyBorder="1" applyAlignment="1">
      <alignment horizontal="left" vertical="center" wrapText="1"/>
    </xf>
    <xf numFmtId="0" fontId="6" fillId="0" borderId="0" xfId="0" applyFont="1" applyAlignment="1">
      <alignment horizontal="left" vertical="top"/>
    </xf>
    <xf numFmtId="0" fontId="20" fillId="0" borderId="0" xfId="0" applyFont="1" applyAlignment="1">
      <alignment horizontal="center" vertical="center" wrapText="1"/>
    </xf>
    <xf numFmtId="0" fontId="6" fillId="0" borderId="0" xfId="0" applyFont="1" applyBorder="1" applyAlignment="1">
      <alignment horizontal="left" wrapText="1"/>
    </xf>
    <xf numFmtId="0" fontId="6" fillId="0" borderId="0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16" fillId="0" borderId="0" xfId="0" applyFont="1" applyAlignment="1">
      <alignment horizontal="center" vertical="center"/>
    </xf>
    <xf numFmtId="9" fontId="6" fillId="0" borderId="0" xfId="0" applyNumberFormat="1" applyFont="1" applyAlignment="1">
      <alignment horizontal="center" vertical="center"/>
    </xf>
    <xf numFmtId="0" fontId="0" fillId="0" borderId="9" xfId="0" applyFill="1" applyBorder="1" applyAlignment="1">
      <alignment horizontal="left" vertical="center" wrapText="1"/>
    </xf>
    <xf numFmtId="0" fontId="0" fillId="0" borderId="10" xfId="0" applyFill="1" applyBorder="1" applyAlignment="1">
      <alignment horizontal="left" vertical="center"/>
    </xf>
    <xf numFmtId="0" fontId="0" fillId="0" borderId="11" xfId="0" applyFill="1" applyBorder="1" applyAlignment="1">
      <alignment horizontal="left" vertical="center"/>
    </xf>
    <xf numFmtId="0" fontId="6" fillId="0" borderId="13" xfId="1" applyFont="1" applyBorder="1" applyAlignment="1">
      <alignment horizontal="left" vertical="center"/>
    </xf>
    <xf numFmtId="0" fontId="6" fillId="0" borderId="0" xfId="1" applyFont="1" applyAlignment="1">
      <alignment horizontal="left" vertical="center"/>
    </xf>
    <xf numFmtId="0" fontId="6" fillId="0" borderId="12" xfId="0" applyFont="1" applyBorder="1" applyAlignment="1">
      <alignment horizontal="left"/>
    </xf>
  </cellXfs>
  <cellStyles count="6">
    <cellStyle name="Normalny" xfId="0" builtinId="0"/>
    <cellStyle name="Normalny 17" xfId="5" xr:uid="{00000000-0005-0000-0000-000001000000}"/>
    <cellStyle name="Normalny 2" xfId="2" xr:uid="{00000000-0005-0000-0000-000002000000}"/>
    <cellStyle name="Normalny 3" xfId="3" xr:uid="{00000000-0005-0000-0000-000003000000}"/>
    <cellStyle name="Normalny 3 2" xfId="4" xr:uid="{00000000-0005-0000-0000-000004000000}"/>
    <cellStyle name="Normalny 4" xfId="1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K36"/>
  <sheetViews>
    <sheetView tabSelected="1" view="pageBreakPreview" zoomScaleNormal="100" zoomScaleSheetLayoutView="100" workbookViewId="0">
      <selection activeCell="A5" sqref="A5:I5"/>
    </sheetView>
  </sheetViews>
  <sheetFormatPr defaultRowHeight="14.4"/>
  <cols>
    <col min="1" max="1" width="3.88671875" style="5" customWidth="1"/>
    <col min="2" max="2" width="22.6640625" customWidth="1"/>
    <col min="3" max="3" width="29.109375" customWidth="1"/>
    <col min="4" max="4" width="9.6640625" style="6" customWidth="1"/>
    <col min="5" max="5" width="11.5546875" customWidth="1"/>
    <col min="6" max="6" width="12.6640625" customWidth="1"/>
    <col min="7" max="7" width="17.6640625" customWidth="1"/>
    <col min="8" max="8" width="9.6640625" customWidth="1"/>
    <col min="9" max="9" width="26.44140625" customWidth="1"/>
    <col min="10" max="10" width="24.6640625" customWidth="1"/>
    <col min="11" max="11" width="54.33203125" customWidth="1"/>
  </cols>
  <sheetData>
    <row r="1" spans="1:11" ht="15.6">
      <c r="A1" s="39" t="s">
        <v>21</v>
      </c>
      <c r="B1" s="39"/>
      <c r="C1" s="39"/>
      <c r="D1" s="39"/>
      <c r="E1" s="39"/>
      <c r="F1" s="39"/>
      <c r="G1" s="39"/>
      <c r="H1" s="39"/>
      <c r="I1" s="39"/>
      <c r="J1" s="39"/>
    </row>
    <row r="2" spans="1:11" ht="15.6">
      <c r="A2" s="21"/>
      <c r="B2" s="21"/>
      <c r="C2" s="21"/>
      <c r="D2" s="21"/>
      <c r="E2" s="21"/>
      <c r="F2" s="21"/>
      <c r="G2" s="21"/>
      <c r="H2" s="21"/>
      <c r="I2" s="21"/>
      <c r="J2" s="21"/>
    </row>
    <row r="3" spans="1:11">
      <c r="A3" s="40" t="s">
        <v>26</v>
      </c>
      <c r="B3" s="40"/>
      <c r="C3" s="40"/>
      <c r="D3" s="40"/>
      <c r="E3" s="40"/>
      <c r="F3" s="40"/>
      <c r="G3" s="40"/>
      <c r="H3" s="40"/>
      <c r="I3" s="40"/>
      <c r="J3" s="40"/>
    </row>
    <row r="4" spans="1:11" ht="16.5" customHeight="1">
      <c r="A4" s="40"/>
      <c r="B4" s="40"/>
      <c r="C4" s="40"/>
      <c r="D4" s="40"/>
      <c r="E4" s="40"/>
      <c r="F4" s="40"/>
      <c r="G4" s="40"/>
      <c r="H4" s="40"/>
      <c r="I4" s="40"/>
      <c r="J4" s="40"/>
    </row>
    <row r="5" spans="1:11">
      <c r="A5" s="53"/>
      <c r="B5" s="53"/>
      <c r="C5" s="53"/>
      <c r="D5" s="53"/>
      <c r="E5" s="53"/>
      <c r="F5" s="53"/>
      <c r="G5" s="53"/>
      <c r="H5" s="53"/>
      <c r="I5" s="53"/>
    </row>
    <row r="6" spans="1:11">
      <c r="A6" s="32" t="s">
        <v>17</v>
      </c>
      <c r="B6" s="32"/>
      <c r="C6" s="32"/>
      <c r="D6" s="32"/>
      <c r="E6" s="32"/>
      <c r="F6" s="11"/>
    </row>
    <row r="7" spans="1:11" ht="22.5" customHeight="1">
      <c r="A7" s="57" t="s">
        <v>36</v>
      </c>
      <c r="B7" s="57"/>
      <c r="C7" s="57"/>
      <c r="D7" s="57"/>
      <c r="E7" s="57"/>
      <c r="F7" s="57"/>
      <c r="G7" s="57"/>
      <c r="H7" s="57"/>
      <c r="I7" s="57"/>
      <c r="J7" s="57"/>
    </row>
    <row r="8" spans="1:11" ht="22.95" customHeight="1">
      <c r="A8" s="58" t="s">
        <v>9</v>
      </c>
      <c r="B8" s="58"/>
      <c r="C8" s="57" t="s">
        <v>38</v>
      </c>
      <c r="D8" s="57"/>
      <c r="E8" s="57"/>
      <c r="F8" s="58" t="s">
        <v>10</v>
      </c>
      <c r="G8" s="58"/>
      <c r="H8" s="57" t="s">
        <v>37</v>
      </c>
      <c r="I8" s="57"/>
      <c r="J8" s="57"/>
    </row>
    <row r="9" spans="1:11" ht="12" customHeight="1">
      <c r="A9" s="22"/>
      <c r="B9" s="22"/>
      <c r="C9" s="20"/>
      <c r="D9" s="20"/>
      <c r="E9" s="20"/>
      <c r="F9" s="20"/>
      <c r="G9" s="20"/>
      <c r="H9" s="20"/>
      <c r="I9" s="20"/>
    </row>
    <row r="10" spans="1:11" ht="48" customHeight="1">
      <c r="A10" s="40" t="s">
        <v>43</v>
      </c>
      <c r="B10" s="40"/>
      <c r="C10" s="40"/>
      <c r="D10" s="40"/>
      <c r="E10" s="40"/>
      <c r="F10" s="40"/>
      <c r="G10" s="40"/>
      <c r="H10" s="40"/>
      <c r="I10" s="40"/>
      <c r="J10" s="40"/>
    </row>
    <row r="11" spans="1:11" ht="21" customHeight="1">
      <c r="A11" s="14" t="s">
        <v>8</v>
      </c>
      <c r="B11" s="14"/>
      <c r="C11" s="14"/>
      <c r="D11" s="14"/>
      <c r="E11" s="9"/>
      <c r="F11" s="31"/>
    </row>
    <row r="12" spans="1:11" ht="61.95" customHeight="1">
      <c r="A12" s="2" t="s">
        <v>0</v>
      </c>
      <c r="B12" s="44" t="s">
        <v>20</v>
      </c>
      <c r="C12" s="45"/>
      <c r="D12" s="2" t="s">
        <v>11</v>
      </c>
      <c r="E12" s="8" t="s">
        <v>1</v>
      </c>
      <c r="F12" s="3" t="s">
        <v>32</v>
      </c>
      <c r="G12" s="3" t="s">
        <v>34</v>
      </c>
      <c r="H12" s="10" t="s">
        <v>12</v>
      </c>
      <c r="I12" s="10" t="s">
        <v>33</v>
      </c>
      <c r="J12" s="10" t="s">
        <v>35</v>
      </c>
      <c r="K12" s="10" t="s">
        <v>40</v>
      </c>
    </row>
    <row r="13" spans="1:11" ht="41.4" customHeight="1">
      <c r="A13" s="4" t="s">
        <v>2</v>
      </c>
      <c r="B13" s="46" t="s">
        <v>18</v>
      </c>
      <c r="C13" s="47"/>
      <c r="D13" s="4" t="s">
        <v>22</v>
      </c>
      <c r="E13" s="26">
        <v>1</v>
      </c>
      <c r="F13" s="27"/>
      <c r="G13" s="7">
        <f>ROUND(E13*F13,2)</f>
        <v>0</v>
      </c>
      <c r="H13" s="28"/>
      <c r="I13" s="29">
        <f>ROUND(G13*(H13/100),2)</f>
        <v>0</v>
      </c>
      <c r="J13" s="30">
        <f>ROUND(G13+I13,2)</f>
        <v>0</v>
      </c>
      <c r="K13" s="63" t="s">
        <v>39</v>
      </c>
    </row>
    <row r="14" spans="1:11" ht="36.75" customHeight="1">
      <c r="A14" s="4" t="s">
        <v>3</v>
      </c>
      <c r="B14" s="46" t="s">
        <v>19</v>
      </c>
      <c r="C14" s="47"/>
      <c r="D14" s="4" t="s">
        <v>22</v>
      </c>
      <c r="E14" s="26">
        <v>1</v>
      </c>
      <c r="F14" s="27"/>
      <c r="G14" s="7">
        <f t="shared" ref="G14:G20" si="0">ROUND(E14*F14,2)</f>
        <v>0</v>
      </c>
      <c r="H14" s="28"/>
      <c r="I14" s="29">
        <f t="shared" ref="I14:I20" si="1">ROUND(G14*(H14/100),2)</f>
        <v>0</v>
      </c>
      <c r="J14" s="30">
        <f t="shared" ref="J14:J20" si="2">ROUND(G14+I14,2)</f>
        <v>0</v>
      </c>
      <c r="K14" s="64"/>
    </row>
    <row r="15" spans="1:11" ht="34.5" customHeight="1">
      <c r="A15" s="4" t="s">
        <v>4</v>
      </c>
      <c r="B15" s="46" t="s">
        <v>31</v>
      </c>
      <c r="C15" s="48"/>
      <c r="D15" s="4" t="s">
        <v>22</v>
      </c>
      <c r="E15" s="26">
        <v>1</v>
      </c>
      <c r="F15" s="27"/>
      <c r="G15" s="7">
        <f t="shared" si="0"/>
        <v>0</v>
      </c>
      <c r="H15" s="28"/>
      <c r="I15" s="29">
        <f t="shared" si="1"/>
        <v>0</v>
      </c>
      <c r="J15" s="30">
        <f t="shared" si="2"/>
        <v>0</v>
      </c>
      <c r="K15" s="64"/>
    </row>
    <row r="16" spans="1:11" ht="34.5" customHeight="1">
      <c r="A16" s="4" t="s">
        <v>5</v>
      </c>
      <c r="B16" s="49" t="s">
        <v>25</v>
      </c>
      <c r="C16" s="50"/>
      <c r="D16" s="4" t="s">
        <v>22</v>
      </c>
      <c r="E16" s="26">
        <v>1</v>
      </c>
      <c r="F16" s="27"/>
      <c r="G16" s="7">
        <f t="shared" si="0"/>
        <v>0</v>
      </c>
      <c r="H16" s="28"/>
      <c r="I16" s="29">
        <f t="shared" si="1"/>
        <v>0</v>
      </c>
      <c r="J16" s="30">
        <f t="shared" si="2"/>
        <v>0</v>
      </c>
      <c r="K16" s="64"/>
    </row>
    <row r="17" spans="1:11" ht="26.25" customHeight="1">
      <c r="A17" s="4" t="s">
        <v>6</v>
      </c>
      <c r="B17" s="51" t="s">
        <v>27</v>
      </c>
      <c r="C17" s="52"/>
      <c r="D17" s="4" t="s">
        <v>22</v>
      </c>
      <c r="E17" s="26">
        <v>1</v>
      </c>
      <c r="F17" s="27"/>
      <c r="G17" s="7">
        <f t="shared" si="0"/>
        <v>0</v>
      </c>
      <c r="H17" s="28"/>
      <c r="I17" s="29">
        <f t="shared" si="1"/>
        <v>0</v>
      </c>
      <c r="J17" s="30">
        <f t="shared" si="2"/>
        <v>0</v>
      </c>
      <c r="K17" s="64"/>
    </row>
    <row r="18" spans="1:11" ht="28.95" customHeight="1">
      <c r="A18" s="4" t="s">
        <v>7</v>
      </c>
      <c r="B18" s="51" t="s">
        <v>28</v>
      </c>
      <c r="C18" s="52"/>
      <c r="D18" s="4" t="s">
        <v>22</v>
      </c>
      <c r="E18" s="26">
        <v>1</v>
      </c>
      <c r="F18" s="27"/>
      <c r="G18" s="7">
        <f t="shared" si="0"/>
        <v>0</v>
      </c>
      <c r="H18" s="28"/>
      <c r="I18" s="29">
        <f t="shared" si="1"/>
        <v>0</v>
      </c>
      <c r="J18" s="30">
        <f t="shared" si="2"/>
        <v>0</v>
      </c>
      <c r="K18" s="64"/>
    </row>
    <row r="19" spans="1:11" ht="22.95" customHeight="1">
      <c r="A19" s="4" t="s">
        <v>13</v>
      </c>
      <c r="B19" s="51" t="s">
        <v>29</v>
      </c>
      <c r="C19" s="52"/>
      <c r="D19" s="4" t="s">
        <v>22</v>
      </c>
      <c r="E19" s="26">
        <v>1</v>
      </c>
      <c r="F19" s="27"/>
      <c r="G19" s="7">
        <f t="shared" si="0"/>
        <v>0</v>
      </c>
      <c r="H19" s="28"/>
      <c r="I19" s="29">
        <f t="shared" si="1"/>
        <v>0</v>
      </c>
      <c r="J19" s="30">
        <f t="shared" si="2"/>
        <v>0</v>
      </c>
      <c r="K19" s="64"/>
    </row>
    <row r="20" spans="1:11" ht="26.4" customHeight="1" thickBot="1">
      <c r="A20" s="4" t="s">
        <v>14</v>
      </c>
      <c r="B20" s="51" t="s">
        <v>30</v>
      </c>
      <c r="C20" s="52"/>
      <c r="D20" s="4" t="s">
        <v>22</v>
      </c>
      <c r="E20" s="26">
        <v>1</v>
      </c>
      <c r="F20" s="27"/>
      <c r="G20" s="7">
        <f t="shared" si="0"/>
        <v>0</v>
      </c>
      <c r="H20" s="28"/>
      <c r="I20" s="29">
        <f t="shared" si="1"/>
        <v>0</v>
      </c>
      <c r="J20" s="30">
        <f t="shared" si="2"/>
        <v>0</v>
      </c>
      <c r="K20" s="65"/>
    </row>
    <row r="21" spans="1:11" ht="22.5" customHeight="1" thickBot="1">
      <c r="A21" s="41" t="s">
        <v>15</v>
      </c>
      <c r="B21" s="42"/>
      <c r="C21" s="42"/>
      <c r="D21" s="42"/>
      <c r="E21" s="42"/>
      <c r="F21" s="43"/>
      <c r="G21" s="19">
        <f>SUM(G13:G20)</f>
        <v>0</v>
      </c>
      <c r="H21" s="23"/>
      <c r="I21" s="24">
        <f>SUM(I13:I20)</f>
        <v>0</v>
      </c>
      <c r="J21" s="25">
        <f>SUM(J13:J20)</f>
        <v>0</v>
      </c>
      <c r="K21" s="1"/>
    </row>
    <row r="22" spans="1:11" ht="27" customHeight="1">
      <c r="A22" s="68" t="s">
        <v>41</v>
      </c>
      <c r="B22" s="68"/>
      <c r="C22" s="68"/>
      <c r="D22" s="68"/>
      <c r="E22" s="68"/>
      <c r="F22" s="68"/>
      <c r="G22" s="68"/>
      <c r="H22" s="33"/>
      <c r="I22" s="33"/>
      <c r="J22" s="33"/>
      <c r="K22" s="33"/>
    </row>
    <row r="23" spans="1:11" ht="18" customHeight="1">
      <c r="A23" s="55" t="s">
        <v>47</v>
      </c>
      <c r="B23" s="56"/>
      <c r="C23" s="56"/>
      <c r="D23" s="56"/>
      <c r="E23" s="56"/>
      <c r="F23" s="56"/>
      <c r="G23" s="56"/>
      <c r="H23" s="56"/>
      <c r="I23" s="56"/>
      <c r="J23" s="56"/>
      <c r="K23" s="56"/>
    </row>
    <row r="24" spans="1:11" ht="15" customHeight="1">
      <c r="A24" s="56" t="s">
        <v>24</v>
      </c>
      <c r="B24" s="56"/>
      <c r="C24" s="56"/>
      <c r="D24" s="56"/>
      <c r="E24" s="56"/>
      <c r="F24" s="56"/>
      <c r="G24" s="56"/>
      <c r="H24" s="56"/>
      <c r="I24" s="56"/>
      <c r="J24" s="56"/>
      <c r="K24" s="33"/>
    </row>
    <row r="25" spans="1:11" ht="15" customHeight="1">
      <c r="A25" s="34"/>
      <c r="B25" s="34"/>
      <c r="C25" s="34"/>
      <c r="D25" s="34"/>
      <c r="E25" s="34"/>
      <c r="F25" s="34"/>
      <c r="G25" s="34"/>
      <c r="H25" s="34"/>
      <c r="I25" s="34"/>
      <c r="J25" s="34"/>
      <c r="K25" s="33"/>
    </row>
    <row r="26" spans="1:11" ht="15" customHeight="1" thickBot="1">
      <c r="A26" s="56" t="s">
        <v>42</v>
      </c>
      <c r="B26" s="56"/>
      <c r="C26" s="56"/>
      <c r="D26" s="56"/>
      <c r="E26" s="56"/>
      <c r="F26" s="56"/>
      <c r="G26" s="56"/>
      <c r="H26" s="56"/>
      <c r="I26" s="56"/>
      <c r="J26" s="56"/>
      <c r="K26" s="33"/>
    </row>
    <row r="27" spans="1:11" ht="15" customHeight="1" thickBot="1">
      <c r="A27" s="35"/>
      <c r="B27" s="66" t="s">
        <v>44</v>
      </c>
      <c r="C27" s="67"/>
      <c r="D27" s="67"/>
      <c r="E27" s="67"/>
      <c r="F27" s="67"/>
      <c r="G27" s="67"/>
      <c r="H27" s="67"/>
      <c r="I27" s="67"/>
      <c r="J27" s="34"/>
      <c r="K27" s="33"/>
    </row>
    <row r="28" spans="1:11" ht="15" customHeight="1" thickBot="1">
      <c r="A28" s="36"/>
      <c r="B28" s="66" t="s">
        <v>45</v>
      </c>
      <c r="C28" s="67"/>
      <c r="D28" s="67"/>
      <c r="E28" s="67"/>
      <c r="F28" s="67"/>
      <c r="G28" s="67"/>
      <c r="H28" s="34"/>
      <c r="I28" s="34"/>
      <c r="J28" s="34"/>
      <c r="K28" s="33"/>
    </row>
    <row r="29" spans="1:11" ht="15" customHeight="1" thickBot="1">
      <c r="A29" s="35"/>
      <c r="B29" s="66" t="s">
        <v>46</v>
      </c>
      <c r="C29" s="67"/>
      <c r="D29" s="67"/>
      <c r="E29" s="67"/>
      <c r="F29" s="67"/>
      <c r="G29" s="67"/>
      <c r="H29" s="34"/>
      <c r="I29" s="34"/>
      <c r="J29" s="34"/>
      <c r="K29" s="33"/>
    </row>
    <row r="30" spans="1:11" ht="15" customHeight="1">
      <c r="A30" s="37"/>
      <c r="B30" s="37"/>
      <c r="C30" s="38"/>
      <c r="D30" s="38"/>
      <c r="E30" s="38"/>
      <c r="F30" s="38"/>
      <c r="G30" s="38"/>
      <c r="H30" s="34"/>
      <c r="I30" s="34"/>
      <c r="J30" s="34"/>
      <c r="K30" s="33"/>
    </row>
    <row r="31" spans="1:11" ht="15" customHeight="1">
      <c r="A31" s="34"/>
      <c r="B31" s="34"/>
      <c r="C31" s="34"/>
      <c r="D31" s="34"/>
      <c r="E31" s="34"/>
      <c r="F31" s="34"/>
      <c r="G31" s="34"/>
      <c r="H31" s="34"/>
      <c r="I31" s="34"/>
      <c r="J31" s="34"/>
      <c r="K31" s="33"/>
    </row>
    <row r="32" spans="1:11">
      <c r="A32"/>
      <c r="B32" s="61"/>
      <c r="C32" s="61"/>
      <c r="D32" s="61"/>
      <c r="E32" s="61"/>
      <c r="F32" s="62" t="s">
        <v>16</v>
      </c>
      <c r="G32" s="62"/>
      <c r="H32" s="62"/>
      <c r="I32" s="62"/>
      <c r="J32" s="62"/>
    </row>
    <row r="33" spans="1:10" ht="15" customHeight="1">
      <c r="A33"/>
      <c r="B33" s="59"/>
      <c r="C33" s="59"/>
      <c r="D33" s="60"/>
      <c r="E33" s="60"/>
      <c r="F33" s="54" t="s">
        <v>23</v>
      </c>
      <c r="G33" s="54"/>
      <c r="H33" s="54"/>
      <c r="I33" s="54"/>
      <c r="J33" s="54"/>
    </row>
    <row r="34" spans="1:10" ht="4.5" customHeight="1">
      <c r="A34"/>
      <c r="B34" s="18"/>
      <c r="C34" s="18"/>
      <c r="D34" s="17"/>
      <c r="E34" s="17"/>
      <c r="F34" s="54"/>
      <c r="G34" s="54"/>
      <c r="H34" s="54"/>
      <c r="I34" s="54"/>
      <c r="J34" s="54"/>
    </row>
    <row r="35" spans="1:10" ht="3.75" customHeight="1">
      <c r="A35"/>
      <c r="B35" s="13"/>
      <c r="C35" s="13"/>
      <c r="D35" s="12"/>
      <c r="E35" s="12"/>
      <c r="F35" s="54"/>
      <c r="G35" s="54"/>
      <c r="H35" s="54"/>
      <c r="I35" s="54"/>
      <c r="J35" s="54"/>
    </row>
    <row r="36" spans="1:10">
      <c r="A36"/>
      <c r="B36" s="13"/>
      <c r="C36" s="13"/>
      <c r="D36" s="12"/>
      <c r="E36" s="12"/>
      <c r="F36" s="15"/>
      <c r="G36" s="15"/>
      <c r="H36" s="16"/>
      <c r="I36" s="15"/>
    </row>
  </sheetData>
  <mergeCells count="33">
    <mergeCell ref="A26:J26"/>
    <mergeCell ref="B27:I27"/>
    <mergeCell ref="B28:G28"/>
    <mergeCell ref="B29:G29"/>
    <mergeCell ref="A22:G22"/>
    <mergeCell ref="F33:J35"/>
    <mergeCell ref="A23:K23"/>
    <mergeCell ref="A24:J24"/>
    <mergeCell ref="A7:J7"/>
    <mergeCell ref="A8:B8"/>
    <mergeCell ref="C8:E8"/>
    <mergeCell ref="B33:C33"/>
    <mergeCell ref="D33:E33"/>
    <mergeCell ref="B32:C32"/>
    <mergeCell ref="D32:E32"/>
    <mergeCell ref="F32:J32"/>
    <mergeCell ref="F8:G8"/>
    <mergeCell ref="H8:J8"/>
    <mergeCell ref="B19:C19"/>
    <mergeCell ref="B20:C20"/>
    <mergeCell ref="K13:K20"/>
    <mergeCell ref="A1:J1"/>
    <mergeCell ref="A3:J4"/>
    <mergeCell ref="A21:F21"/>
    <mergeCell ref="B12:C12"/>
    <mergeCell ref="B13:C13"/>
    <mergeCell ref="B14:C14"/>
    <mergeCell ref="B15:C15"/>
    <mergeCell ref="A10:J10"/>
    <mergeCell ref="B16:C16"/>
    <mergeCell ref="B17:C17"/>
    <mergeCell ref="B18:C18"/>
    <mergeCell ref="A5:I5"/>
  </mergeCells>
  <pageMargins left="1.4960629921259843" right="0.70866141732283472" top="1.1417322834645669" bottom="0.74803149606299213" header="0.31496062992125984" footer="0.31496062992125984"/>
  <pageSetup paperSize="9" scale="52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userSelected">
  <element uid="d7220eed-17a6-431d-810c-83a0ddfed893" value=""/>
</sisl>
</file>

<file path=customXml/itemProps1.xml><?xml version="1.0" encoding="utf-8"?>
<ds:datastoreItem xmlns:ds="http://schemas.openxmlformats.org/officeDocument/2006/customXml" ds:itemID="{B78751A5-FFD0-42D8-915A-E6589ADF9C34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Formularz cenowy</vt:lpstr>
      <vt:lpstr>'Formularz cenowy'!Obszar_wydruku</vt:lpstr>
    </vt:vector>
  </TitlesOfParts>
  <Company>Resort Obrony Narodowej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Pająk Dorota</dc:creator>
  <cp:lastModifiedBy>Dane Ukryte</cp:lastModifiedBy>
  <cp:lastPrinted>2023-12-22T12:44:49Z</cp:lastPrinted>
  <dcterms:created xsi:type="dcterms:W3CDTF">2020-11-19T12:58:28Z</dcterms:created>
  <dcterms:modified xsi:type="dcterms:W3CDTF">2024-12-12T12:31:32Z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56897661-4eea-4668-b8a0-4e3c58205bfa</vt:lpwstr>
  </property>
  <property fmtid="{D5CDD505-2E9C-101B-9397-08002B2CF9AE}" pid="3" name="bjSaver">
    <vt:lpwstr>Y0tzY/y2K1OtmdYVa1j8UGr5FZja0qR3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policy="8417b2fb-54a7-4fbc-b023-b6b37b7a623f" origin="userSelected" xmlns="http://www.boldonj</vt:lpwstr>
  </property>
  <property fmtid="{D5CDD505-2E9C-101B-9397-08002B2CF9AE}" pid="5" name="bjDocumentLabelXML-0">
    <vt:lpwstr>ames.com/2008/01/sie/internal/label"&gt;&lt;element uid="d7220eed-17a6-431d-810c-83a0ddfed893" value="" /&gt;&lt;/sisl&gt;</vt:lpwstr>
  </property>
  <property fmtid="{D5CDD505-2E9C-101B-9397-08002B2CF9AE}" pid="6" name="bjDocumentSecurityLabel">
    <vt:lpwstr>[d7220eed-17a6-431d-810c-83a0ddfed893]</vt:lpwstr>
  </property>
  <property fmtid="{D5CDD505-2E9C-101B-9397-08002B2CF9AE}" pid="7" name="bjPortionMark">
    <vt:lpwstr>[JAW]</vt:lpwstr>
  </property>
  <property fmtid="{D5CDD505-2E9C-101B-9397-08002B2CF9AE}" pid="8" name="bjClsUserRVM">
    <vt:lpwstr>[]</vt:lpwstr>
  </property>
  <property fmtid="{D5CDD505-2E9C-101B-9397-08002B2CF9AE}" pid="9" name="s5636:Creator type=author">
    <vt:lpwstr>Pająk Dorota</vt:lpwstr>
  </property>
  <property fmtid="{D5CDD505-2E9C-101B-9397-08002B2CF9AE}" pid="10" name="s5636:Creator type=organization">
    <vt:lpwstr>MILNET-Z</vt:lpwstr>
  </property>
  <property fmtid="{D5CDD505-2E9C-101B-9397-08002B2CF9AE}" pid="11" name="s5636:Creator type=IP">
    <vt:lpwstr>10.70.47.37</vt:lpwstr>
  </property>
</Properties>
</file>