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sprzak\Desktop\Pobocza\"/>
    </mc:Choice>
  </mc:AlternateContent>
  <xr:revisionPtr revIDLastSave="0" documentId="8_{389DC09F-8E22-4B4B-937C-C5331AE98ED2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Uzupełnienie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G12" i="1" l="1"/>
  <c r="G16" i="1"/>
  <c r="G19" i="1" l="1"/>
  <c r="G17" i="1" s="1"/>
  <c r="G18" i="1" l="1"/>
</calcChain>
</file>

<file path=xl/sharedStrings.xml><?xml version="1.0" encoding="utf-8"?>
<sst xmlns="http://schemas.openxmlformats.org/spreadsheetml/2006/main" count="46" uniqueCount="42">
  <si>
    <t>Lp.</t>
  </si>
  <si>
    <t>Podstawa</t>
  </si>
  <si>
    <t>Opis robót</t>
  </si>
  <si>
    <t>J.m.</t>
  </si>
  <si>
    <t>Ilość</t>
  </si>
  <si>
    <t>Wartość</t>
  </si>
  <si>
    <t>KNR 2-31 0101-01 + KNR 2-31 0101-02</t>
  </si>
  <si>
    <t>Wartość netto</t>
  </si>
  <si>
    <t>Vat 23%</t>
  </si>
  <si>
    <t>Wartość brutto</t>
  </si>
  <si>
    <t>ROBOTY PRZYGOTOWAWCZE</t>
  </si>
  <si>
    <t>1.</t>
  </si>
  <si>
    <t>Roboty pomiarowe przy liniowych robotach ziemnych</t>
  </si>
  <si>
    <t>km</t>
  </si>
  <si>
    <t>2.</t>
  </si>
  <si>
    <t>Kalkulacja własna</t>
  </si>
  <si>
    <t>6.</t>
  </si>
  <si>
    <t>Projekt organizacji ruchu i oznakowan ie robót</t>
  </si>
  <si>
    <t>komp.</t>
  </si>
  <si>
    <t>7.</t>
  </si>
  <si>
    <t>8.</t>
  </si>
  <si>
    <t>Ścinanie poboczy mechanicznie, grubości do 10·cm, nakłady podstawowe</t>
  </si>
  <si>
    <t>Ręczne platowanie poboczy</t>
  </si>
  <si>
    <t>KNR 2-01 0119-03</t>
  </si>
  <si>
    <t>Podbudowa z kruszywa łamanego - warstwa dolna o grub. po zagęszcz. 5 cm analogia gruzobeton o frakcji  0/31,5 mm</t>
  </si>
  <si>
    <t>KNR 2-31 0114-05</t>
  </si>
  <si>
    <t>KNR 2-31 0114-07</t>
  </si>
  <si>
    <t>KNR 2-31 1402-05</t>
  </si>
  <si>
    <t>KNR 2-31 1402-02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</si>
  <si>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</si>
  <si>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</si>
  <si>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Roboty ziemne wkon. koparkami z odwozem nadmiaru gruntu z koryta na odległość do 5 km</t>
  </si>
  <si>
    <t xml:space="preserve">KNR 2-01 0205-04 </t>
  </si>
  <si>
    <t>UZUPEŁNIENIE POBOCZA</t>
  </si>
  <si>
    <t>ROBOTY WYKOŃCZENIOWE</t>
  </si>
  <si>
    <t>Cena jedn.brutto</t>
  </si>
  <si>
    <t>3.</t>
  </si>
  <si>
    <t>4.</t>
  </si>
  <si>
    <t>5.</t>
  </si>
  <si>
    <t>KOSZTORYS OFERTOWY - UZUPEŁNIENIE POBOCZY</t>
  </si>
  <si>
    <t>Mechaniczne wykonanie koryta dla wykonania podbudowy na wjazdach w gruncie kat. I-IV głębokości 20 cm</t>
  </si>
  <si>
    <t>Podbudowa z kruszywa łamanego - warstwa dolna o grub. po zagęszcz. 10 cm analogia gruzobeton 0/63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</si>
</sst>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165" fontId="0" fillId="0" borderId="1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5" fillId="0" borderId="0" xfId="0" applyFont="1"/>
    <xf numFmtId="165" fontId="1" fillId="3" borderId="11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2" fillId="5" borderId="11" xfId="0" applyNumberFormat="1" applyFont="1" applyFill="1" applyBorder="1" applyAlignment="1">
      <alignment wrapText="1"/>
    </xf>
    <xf numFmtId="165" fontId="2" fillId="6" borderId="6" xfId="0" applyNumberFormat="1" applyFont="1" applyFill="1" applyBorder="1" applyAlignment="1">
      <alignment wrapText="1"/>
    </xf>
    <xf numFmtId="4" fontId="0" fillId="7" borderId="6" xfId="0" applyNumberFormat="1" applyFill="1" applyBorder="1" applyAlignment="1">
      <alignment wrapText="1"/>
    </xf>
    <xf numFmtId="0" fontId="5" fillId="0" borderId="8" xfId="0" applyFont="1" applyBorder="1"/>
    <xf numFmtId="0" fontId="0" fillId="0" borderId="8" xfId="0" applyBorder="1" applyAlignment="1">
      <alignment horizontal="left" wrapText="1"/>
    </xf>
    <xf numFmtId="164" fontId="0" fillId="0" borderId="8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165" fontId="1" fillId="2" borderId="9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165" fontId="0" fillId="4" borderId="10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" fontId="0" fillId="0" borderId="7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165" fontId="0" fillId="4" borderId="6" xfId="0" applyNumberFormat="1" applyFill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"/>
  <sheetViews>
    <sheetView tabSelected="1" topLeftCell="C1" zoomScale="130" zoomScaleNormal="130" workbookViewId="0">
      <selection activeCell="F14" sqref="F14:G15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7.5703125" style="1" bestFit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12" t="s">
        <v>39</v>
      </c>
    </row>
    <row r="2" spans="1:7" ht="30.75" thickBot="1" x14ac:dyDescent="0.3">
      <c r="A2" s="4" t="s">
        <v>0</v>
      </c>
      <c r="B2" s="5" t="s">
        <v>1</v>
      </c>
      <c r="C2" s="6" t="s">
        <v>2</v>
      </c>
      <c r="D2" s="5" t="s">
        <v>3</v>
      </c>
      <c r="E2" s="6" t="s">
        <v>4</v>
      </c>
      <c r="F2" s="5" t="s">
        <v>35</v>
      </c>
      <c r="G2" s="7" t="s">
        <v>5</v>
      </c>
    </row>
    <row r="3" spans="1:7" ht="15.75" thickBot="1" x14ac:dyDescent="0.3">
      <c r="A3" s="15"/>
      <c r="B3" s="16"/>
      <c r="C3" s="11" t="s">
        <v>10</v>
      </c>
      <c r="D3" s="16"/>
      <c r="E3" s="16"/>
      <c r="F3" s="16"/>
      <c r="G3" s="52"/>
    </row>
    <row r="4" spans="1:7" ht="15.75" thickBot="1" x14ac:dyDescent="0.3">
      <c r="A4" s="23" t="s">
        <v>11</v>
      </c>
      <c r="B4" s="35" t="s">
        <v>15</v>
      </c>
      <c r="C4" s="34" t="s">
        <v>17</v>
      </c>
      <c r="D4" s="22" t="s">
        <v>18</v>
      </c>
      <c r="E4" s="22">
        <v>1</v>
      </c>
      <c r="F4" s="58"/>
      <c r="G4" s="53"/>
    </row>
    <row r="5" spans="1:7" ht="15.75" thickBot="1" x14ac:dyDescent="0.3">
      <c r="A5" s="17" t="s">
        <v>14</v>
      </c>
      <c r="B5" s="36" t="s">
        <v>23</v>
      </c>
      <c r="C5" s="19" t="s">
        <v>12</v>
      </c>
      <c r="D5" s="18" t="s">
        <v>13</v>
      </c>
      <c r="E5" s="24">
        <v>2.4500000000000002</v>
      </c>
      <c r="F5" s="59"/>
      <c r="G5" s="60"/>
    </row>
    <row r="6" spans="1:7" ht="18.75" customHeight="1" thickBot="1" x14ac:dyDescent="0.3">
      <c r="A6" s="17"/>
      <c r="B6" s="32"/>
      <c r="C6" s="19"/>
      <c r="D6" s="21"/>
      <c r="E6" s="20"/>
      <c r="F6" s="24"/>
      <c r="G6" s="33">
        <f>G5+G4</f>
        <v>0</v>
      </c>
    </row>
    <row r="7" spans="1:7" ht="15.75" customHeight="1" thickBot="1" x14ac:dyDescent="0.3">
      <c r="A7" s="10"/>
      <c r="B7" s="11"/>
      <c r="C7" s="10" t="s">
        <v>33</v>
      </c>
      <c r="D7" s="13"/>
      <c r="E7" s="11"/>
      <c r="F7" s="11"/>
      <c r="G7" s="27"/>
    </row>
    <row r="8" spans="1:7" ht="30" x14ac:dyDescent="0.25">
      <c r="A8" s="56" t="s">
        <v>36</v>
      </c>
      <c r="B8" s="8" t="s">
        <v>6</v>
      </c>
      <c r="C8" s="50" t="s">
        <v>40</v>
      </c>
      <c r="D8" s="8" t="s">
        <v>29</v>
      </c>
      <c r="E8" s="50">
        <v>3675</v>
      </c>
      <c r="F8" s="54"/>
      <c r="G8" s="28"/>
    </row>
    <row r="9" spans="1:7" ht="30" x14ac:dyDescent="0.25">
      <c r="A9" s="57" t="s">
        <v>37</v>
      </c>
      <c r="B9" s="9" t="s">
        <v>32</v>
      </c>
      <c r="C9" s="51" t="s">
        <v>31</v>
      </c>
      <c r="D9" s="9" t="s">
        <v>30</v>
      </c>
      <c r="E9" s="49">
        <v>735</v>
      </c>
      <c r="F9" s="55"/>
      <c r="G9" s="25"/>
    </row>
    <row r="10" spans="1:7" ht="30" x14ac:dyDescent="0.25">
      <c r="A10" s="57" t="s">
        <v>38</v>
      </c>
      <c r="B10" s="9" t="s">
        <v>25</v>
      </c>
      <c r="C10" s="49" t="s">
        <v>41</v>
      </c>
      <c r="D10" s="9" t="s">
        <v>29</v>
      </c>
      <c r="E10" s="49">
        <v>3675</v>
      </c>
      <c r="F10" s="55"/>
      <c r="G10" s="25"/>
    </row>
    <row r="11" spans="1:7" ht="30.75" thickBot="1" x14ac:dyDescent="0.3">
      <c r="A11" s="57" t="s">
        <v>16</v>
      </c>
      <c r="B11" s="9" t="s">
        <v>26</v>
      </c>
      <c r="C11" s="49" t="s">
        <v>24</v>
      </c>
      <c r="D11" s="9" t="s">
        <v>29</v>
      </c>
      <c r="E11" s="49">
        <v>3675</v>
      </c>
      <c r="F11" s="55"/>
      <c r="G11" s="26"/>
    </row>
    <row r="12" spans="1:7" ht="15.75" thickBot="1" x14ac:dyDescent="0.3">
      <c r="A12" s="15"/>
      <c r="B12" s="43"/>
      <c r="C12" s="44"/>
      <c r="D12" s="16"/>
      <c r="E12" s="45"/>
      <c r="F12" s="46"/>
      <c r="G12" s="33">
        <f>SUM(G8:G11)</f>
        <v>0</v>
      </c>
    </row>
    <row r="13" spans="1:7" ht="15.75" customHeight="1" thickBot="1" x14ac:dyDescent="0.3">
      <c r="A13" s="10"/>
      <c r="B13" s="11"/>
      <c r="C13" s="39" t="s">
        <v>34</v>
      </c>
      <c r="D13" s="13"/>
      <c r="E13" s="13"/>
      <c r="F13" s="13"/>
      <c r="G13" s="27"/>
    </row>
    <row r="14" spans="1:7" ht="17.25" x14ac:dyDescent="0.25">
      <c r="A14" s="57" t="s">
        <v>19</v>
      </c>
      <c r="B14" s="9" t="s">
        <v>27</v>
      </c>
      <c r="C14" s="2" t="s">
        <v>21</v>
      </c>
      <c r="D14" s="8" t="s">
        <v>29</v>
      </c>
      <c r="E14" s="37">
        <v>3675</v>
      </c>
      <c r="F14" s="14"/>
      <c r="G14" s="28"/>
    </row>
    <row r="15" spans="1:7" ht="18" thickBot="1" x14ac:dyDescent="0.3">
      <c r="A15" s="57" t="s">
        <v>20</v>
      </c>
      <c r="B15" s="9" t="s">
        <v>28</v>
      </c>
      <c r="C15" s="3" t="s">
        <v>22</v>
      </c>
      <c r="D15" s="9" t="s">
        <v>29</v>
      </c>
      <c r="E15" s="38">
        <v>3675</v>
      </c>
      <c r="F15" s="31"/>
      <c r="G15" s="26"/>
    </row>
    <row r="16" spans="1:7" ht="15.75" customHeight="1" thickBot="1" x14ac:dyDescent="0.3">
      <c r="A16" s="29"/>
      <c r="B16" s="30"/>
      <c r="C16" s="30"/>
      <c r="D16" s="30"/>
      <c r="E16" s="30"/>
      <c r="F16" s="48"/>
      <c r="G16" s="47">
        <f>SUM(G14:G15)</f>
        <v>0</v>
      </c>
    </row>
    <row r="17" spans="1:7" ht="15.75" customHeight="1" thickBot="1" x14ac:dyDescent="0.3">
      <c r="A17" s="61" t="s">
        <v>7</v>
      </c>
      <c r="B17" s="62"/>
      <c r="C17" s="62"/>
      <c r="D17" s="62"/>
      <c r="E17" s="62"/>
      <c r="F17" s="63"/>
      <c r="G17" s="41">
        <f>G19/1.23</f>
        <v>0</v>
      </c>
    </row>
    <row r="18" spans="1:7" ht="15.75" customHeight="1" thickBot="1" x14ac:dyDescent="0.3">
      <c r="A18" s="64" t="s">
        <v>8</v>
      </c>
      <c r="B18" s="65"/>
      <c r="C18" s="65"/>
      <c r="D18" s="65"/>
      <c r="E18" s="65"/>
      <c r="F18" s="66"/>
      <c r="G18" s="40">
        <f>G19-G17</f>
        <v>0</v>
      </c>
    </row>
    <row r="19" spans="1:7" ht="15.75" thickBot="1" x14ac:dyDescent="0.3">
      <c r="A19" s="64" t="s">
        <v>9</v>
      </c>
      <c r="B19" s="65"/>
      <c r="C19" s="65"/>
      <c r="D19" s="65"/>
      <c r="E19" s="65"/>
      <c r="F19" s="66"/>
      <c r="G19" s="42">
        <f>G16+G12+G6</f>
        <v>0</v>
      </c>
    </row>
  </sheetData>
  <mergeCells count="3">
    <mergeCell ref="A17:F17"/>
    <mergeCell ref="A18:F18"/>
    <mergeCell ref="A19:F19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Uzupełnienie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2019-08-29T12:26:53Z</cp:lastPrinted>
  <dcterms:created xsi:type="dcterms:W3CDTF">2006-09-22T13:37:51Z</dcterms:created>
  <dcterms:modified xsi:type="dcterms:W3CDTF">2022-06-06T07:06:45Z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