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.kaminska\Desktop\przetarg żywność 2025\różne artykuły spożywcze\"/>
    </mc:Choice>
  </mc:AlternateContent>
  <xr:revisionPtr revIDLastSave="0" documentId="13_ncr:1_{376D4F6A-A652-4B1D-A997-A013E9375526}" xr6:coauthVersionLast="47" xr6:coauthVersionMax="47" xr10:uidLastSave="{00000000-0000-0000-0000-000000000000}"/>
  <bookViews>
    <workbookView xWindow="-120" yWindow="-120" windowWidth="27315" windowHeight="15840" xr2:uid="{E367A4CB-A791-4B30-9C8A-574ABC60FCBC}"/>
  </bookViews>
  <sheets>
    <sheet name="różne artykuły spożywcze" sheetId="2" r:id="rId1"/>
    <sheet name="Arkusz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2" l="1"/>
  <c r="G45" i="2"/>
  <c r="G81" i="2"/>
  <c r="G53" i="2"/>
  <c r="G52" i="2"/>
  <c r="G18" i="2"/>
  <c r="I18" i="2" s="1"/>
  <c r="G28" i="2"/>
  <c r="G80" i="2"/>
  <c r="I80" i="2" s="1"/>
  <c r="J80" i="2" s="1"/>
  <c r="G79" i="2"/>
  <c r="G78" i="2"/>
  <c r="G77" i="2"/>
  <c r="I77" i="2" s="1"/>
  <c r="J77" i="2" s="1"/>
  <c r="G76" i="2"/>
  <c r="G75" i="2"/>
  <c r="I75" i="2" s="1"/>
  <c r="J75" i="2" s="1"/>
  <c r="G74" i="2"/>
  <c r="G73" i="2"/>
  <c r="G72" i="2"/>
  <c r="I72" i="2" s="1"/>
  <c r="J72" i="2" s="1"/>
  <c r="G71" i="2"/>
  <c r="I71" i="2" s="1"/>
  <c r="J71" i="2" s="1"/>
  <c r="G70" i="2"/>
  <c r="G69" i="2"/>
  <c r="G68" i="2"/>
  <c r="I68" i="2" s="1"/>
  <c r="J68" i="2" s="1"/>
  <c r="G67" i="2"/>
  <c r="I67" i="2" s="1"/>
  <c r="J67" i="2" s="1"/>
  <c r="G66" i="2"/>
  <c r="G65" i="2"/>
  <c r="G64" i="2"/>
  <c r="I64" i="2" s="1"/>
  <c r="J64" i="2" s="1"/>
  <c r="G63" i="2"/>
  <c r="I63" i="2" s="1"/>
  <c r="J63" i="2" s="1"/>
  <c r="G62" i="2"/>
  <c r="G61" i="2"/>
  <c r="G60" i="2"/>
  <c r="I60" i="2" s="1"/>
  <c r="J60" i="2" s="1"/>
  <c r="G59" i="2"/>
  <c r="I59" i="2" s="1"/>
  <c r="J59" i="2" s="1"/>
  <c r="G58" i="2"/>
  <c r="G57" i="2"/>
  <c r="I57" i="2" s="1"/>
  <c r="J57" i="2" s="1"/>
  <c r="G56" i="2"/>
  <c r="I56" i="2" s="1"/>
  <c r="J56" i="2" s="1"/>
  <c r="G54" i="2"/>
  <c r="G51" i="2"/>
  <c r="I51" i="2" s="1"/>
  <c r="J51" i="2" s="1"/>
  <c r="G50" i="2"/>
  <c r="G49" i="2"/>
  <c r="G48" i="2"/>
  <c r="I48" i="2" s="1"/>
  <c r="J48" i="2" s="1"/>
  <c r="G47" i="2"/>
  <c r="G46" i="2"/>
  <c r="I46" i="2" s="1"/>
  <c r="J46" i="2" s="1"/>
  <c r="G44" i="2"/>
  <c r="G43" i="2"/>
  <c r="I43" i="2" s="1"/>
  <c r="J43" i="2" s="1"/>
  <c r="G42" i="2"/>
  <c r="I42" i="2" s="1"/>
  <c r="J42" i="2" s="1"/>
  <c r="G41" i="2"/>
  <c r="G40" i="2"/>
  <c r="G39" i="2"/>
  <c r="I39" i="2" s="1"/>
  <c r="J39" i="2" s="1"/>
  <c r="G38" i="2"/>
  <c r="I38" i="2" s="1"/>
  <c r="J38" i="2" s="1"/>
  <c r="G37" i="2"/>
  <c r="G36" i="2"/>
  <c r="G35" i="2"/>
  <c r="I35" i="2" s="1"/>
  <c r="J35" i="2" s="1"/>
  <c r="G34" i="2"/>
  <c r="I34" i="2" s="1"/>
  <c r="J34" i="2" s="1"/>
  <c r="G33" i="2"/>
  <c r="G32" i="2"/>
  <c r="G31" i="2"/>
  <c r="I31" i="2" s="1"/>
  <c r="J31" i="2" s="1"/>
  <c r="G30" i="2"/>
  <c r="I30" i="2" s="1"/>
  <c r="J30" i="2" s="1"/>
  <c r="G29" i="2"/>
  <c r="G27" i="2"/>
  <c r="I27" i="2" s="1"/>
  <c r="J27" i="2" s="1"/>
  <c r="G26" i="2"/>
  <c r="I26" i="2" s="1"/>
  <c r="J26" i="2" s="1"/>
  <c r="G25" i="2"/>
  <c r="G24" i="2"/>
  <c r="G23" i="2"/>
  <c r="I23" i="2" s="1"/>
  <c r="J23" i="2" s="1"/>
  <c r="G22" i="2"/>
  <c r="I22" i="2" s="1"/>
  <c r="J22" i="2" s="1"/>
  <c r="G21" i="2"/>
  <c r="I21" i="2" s="1"/>
  <c r="G20" i="2"/>
  <c r="G19" i="2"/>
  <c r="I19" i="2" s="1"/>
  <c r="J19" i="2" s="1"/>
  <c r="G17" i="2"/>
  <c r="I17" i="2" s="1"/>
  <c r="J17" i="2" s="1"/>
  <c r="G16" i="2"/>
  <c r="G15" i="2"/>
  <c r="I15" i="2" s="1"/>
  <c r="J15" i="2" s="1"/>
  <c r="G14" i="2"/>
  <c r="I14" i="2" s="1"/>
  <c r="J14" i="2" s="1"/>
  <c r="G13" i="2"/>
  <c r="G12" i="2"/>
  <c r="G11" i="2"/>
  <c r="I11" i="2" s="1"/>
  <c r="J11" i="2" s="1"/>
  <c r="G10" i="2"/>
  <c r="I10" i="2" s="1"/>
  <c r="J10" i="2" s="1"/>
  <c r="G9" i="2"/>
  <c r="G8" i="2"/>
  <c r="G7" i="2"/>
  <c r="I7" i="2" s="1"/>
  <c r="J7" i="2" s="1"/>
  <c r="G6" i="2"/>
  <c r="I6" i="2" s="1"/>
  <c r="J6" i="2" s="1"/>
  <c r="G5" i="2"/>
  <c r="I5" i="2" s="1"/>
  <c r="I55" i="2" l="1"/>
  <c r="J55" i="2" s="1"/>
  <c r="I45" i="2"/>
  <c r="J45" i="2" s="1"/>
  <c r="G82" i="2"/>
  <c r="I52" i="2"/>
  <c r="J52" i="2" s="1"/>
  <c r="I53" i="2"/>
  <c r="J53" i="2" s="1"/>
  <c r="I81" i="2"/>
  <c r="J81" i="2" s="1"/>
  <c r="J18" i="2"/>
  <c r="I8" i="2"/>
  <c r="J8" i="2" s="1"/>
  <c r="I20" i="2"/>
  <c r="J20" i="2" s="1"/>
  <c r="I36" i="2"/>
  <c r="J36" i="2" s="1"/>
  <c r="I40" i="2"/>
  <c r="J40" i="2" s="1"/>
  <c r="I49" i="2"/>
  <c r="J49" i="2" s="1"/>
  <c r="I69" i="2"/>
  <c r="J69" i="2" s="1"/>
  <c r="I73" i="2"/>
  <c r="J73" i="2" s="1"/>
  <c r="I24" i="2"/>
  <c r="J24" i="2" s="1"/>
  <c r="I44" i="2"/>
  <c r="J44" i="2" s="1"/>
  <c r="I9" i="2"/>
  <c r="J9" i="2" s="1"/>
  <c r="I29" i="2"/>
  <c r="J29" i="2" s="1"/>
  <c r="I41" i="2"/>
  <c r="J41" i="2" s="1"/>
  <c r="I47" i="2"/>
  <c r="J47" i="2" s="1"/>
  <c r="I58" i="2"/>
  <c r="J58" i="2" s="1"/>
  <c r="I79" i="2"/>
  <c r="J79" i="2" s="1"/>
  <c r="I12" i="2"/>
  <c r="J12" i="2" s="1"/>
  <c r="I28" i="2"/>
  <c r="J28" i="2" s="1"/>
  <c r="I32" i="2"/>
  <c r="J32" i="2" s="1"/>
  <c r="I61" i="2"/>
  <c r="J61" i="2" s="1"/>
  <c r="I65" i="2"/>
  <c r="J65" i="2" s="1"/>
  <c r="I76" i="2"/>
  <c r="J76" i="2" s="1"/>
  <c r="I78" i="2"/>
  <c r="J78" i="2" s="1"/>
  <c r="J5" i="2"/>
  <c r="J21" i="2"/>
  <c r="I13" i="2"/>
  <c r="J13" i="2" s="1"/>
  <c r="I16" i="2"/>
  <c r="J16" i="2" s="1"/>
  <c r="I25" i="2"/>
  <c r="J25" i="2" s="1"/>
  <c r="I33" i="2"/>
  <c r="J33" i="2" s="1"/>
  <c r="I37" i="2"/>
  <c r="J37" i="2" s="1"/>
  <c r="I50" i="2"/>
  <c r="J50" i="2" s="1"/>
  <c r="I54" i="2"/>
  <c r="J54" i="2" s="1"/>
  <c r="I62" i="2"/>
  <c r="J62" i="2" s="1"/>
  <c r="I66" i="2"/>
  <c r="J66" i="2" s="1"/>
  <c r="I70" i="2"/>
  <c r="J70" i="2" s="1"/>
  <c r="I74" i="2"/>
  <c r="J74" i="2" s="1"/>
  <c r="J82" i="2" l="1"/>
  <c r="I82" i="2"/>
</calcChain>
</file>

<file path=xl/sharedStrings.xml><?xml version="1.0" encoding="utf-8"?>
<sst xmlns="http://schemas.openxmlformats.org/spreadsheetml/2006/main" count="246" uniqueCount="170">
  <si>
    <t>L.p.</t>
  </si>
  <si>
    <t>Opis przedmiotu zamówienia Nazwa towaru- asortyment</t>
  </si>
  <si>
    <t>Jednostka miary</t>
  </si>
  <si>
    <t>Ilość</t>
  </si>
  <si>
    <t>Wartość  netto zł</t>
  </si>
  <si>
    <t>Vat %</t>
  </si>
  <si>
    <t>Wartość brutto zł</t>
  </si>
  <si>
    <t>1.</t>
  </si>
  <si>
    <t>Cukier kryształ opakowanie 1 kg</t>
  </si>
  <si>
    <t>szt.</t>
  </si>
  <si>
    <t>2.</t>
  </si>
  <si>
    <t>3.</t>
  </si>
  <si>
    <t>Cukier waniliowy opakowanie 32g typu Cykoria lub równoważny</t>
  </si>
  <si>
    <t>4.</t>
  </si>
  <si>
    <t>Przyprawa Delikat do mięs opakowanie 75g typu Knor lun równoważny</t>
  </si>
  <si>
    <t>5.</t>
  </si>
  <si>
    <t>6.</t>
  </si>
  <si>
    <t>Galaretka wiśniowa lub brzoskwiniowa opakowanie 75g typu Cykoria lub równoważny</t>
  </si>
  <si>
    <t>7.</t>
  </si>
  <si>
    <t>Kawa zbożowa typu Inka 150g</t>
  </si>
  <si>
    <t>8.</t>
  </si>
  <si>
    <t>Budyń czekoladowy opakowanie 40g typu Cykoria lub równoważny</t>
  </si>
  <si>
    <t>9.</t>
  </si>
  <si>
    <t>Budyń śmietankowy lub wiśniowy opakowanioe 40g typu Cykoria lub równoważny</t>
  </si>
  <si>
    <t>10.</t>
  </si>
  <si>
    <t>Czekolada gorzka 100g typu Wedel lub równoważna</t>
  </si>
  <si>
    <t>11.</t>
  </si>
  <si>
    <t>Herbata miętowa opakowanie 20gtypu Bastek lub równoważna</t>
  </si>
  <si>
    <t>12.</t>
  </si>
  <si>
    <t>13.</t>
  </si>
  <si>
    <t>Herbata zielona 45g typu Bastek lub równoważna</t>
  </si>
  <si>
    <t>14.</t>
  </si>
  <si>
    <t>Herbata owocowa 350g rozpuszczalna typu Ekoland lub równoważna</t>
  </si>
  <si>
    <t>15.</t>
  </si>
  <si>
    <t>Kisiel wiśniowy lub cytrynowy itp. Opakowanie 40g typu Cykoria lub równoważny</t>
  </si>
  <si>
    <t>16.</t>
  </si>
  <si>
    <t>Ketchup łagodny zaw. pomidorów pow. 40% opakowanie 450g typu Kotlin lub równoważny</t>
  </si>
  <si>
    <t>17.</t>
  </si>
  <si>
    <t>Ketchup łagodny zaw. pomidorów pow. 40% opakowanie 900g typu Kotlin lub równoważny</t>
  </si>
  <si>
    <t>18.</t>
  </si>
  <si>
    <t>Majonez dekoracyjny typu Winiary opakowanie 700g lub równoważny</t>
  </si>
  <si>
    <t>19.</t>
  </si>
  <si>
    <t>Majonez dekoracyjny typu Winiary opakowanie 400g lub równoważny</t>
  </si>
  <si>
    <t>20.</t>
  </si>
  <si>
    <t>Majeranek opakowanie 150g typu Cykoria lub równoważny</t>
  </si>
  <si>
    <t>21.</t>
  </si>
  <si>
    <t>Musztarda stołowa opakowanie 200g Pegaz</t>
  </si>
  <si>
    <t>22.</t>
  </si>
  <si>
    <t>Ocet spirytusowy opakowanie 0,50l.  Typu Pegaz lub równoważny</t>
  </si>
  <si>
    <t>23.</t>
  </si>
  <si>
    <t>Przyprawa czosnkowa sucha opakowanie 30g typu Cykoria lub równoważny</t>
  </si>
  <si>
    <t>24.</t>
  </si>
  <si>
    <t>25.</t>
  </si>
  <si>
    <t>Przyprawa Gyros opakowanie 30g</t>
  </si>
  <si>
    <t>26.</t>
  </si>
  <si>
    <t>Przyprawa do ryb 40g</t>
  </si>
  <si>
    <t>27.</t>
  </si>
  <si>
    <t>Przyparwa do mięsa mielonego opakowanie 30g</t>
  </si>
  <si>
    <t>28.</t>
  </si>
  <si>
    <t>Przyprawa do ziemniaków 30g</t>
  </si>
  <si>
    <t>29.</t>
  </si>
  <si>
    <t>Papryka czerwona mielona słodka opakowanie 20g typu Cykoria lub równoważny</t>
  </si>
  <si>
    <t>30.</t>
  </si>
  <si>
    <t>Przyprawa oregano 30g</t>
  </si>
  <si>
    <t>31.</t>
  </si>
  <si>
    <t>Proszek do pieczenia opakowanie 36g typu Cykoria lub równoważny</t>
  </si>
  <si>
    <t>32.</t>
  </si>
  <si>
    <t>Kwasek cytrynowy opakowanie 20g typu Cykoria lub równoważny</t>
  </si>
  <si>
    <t>33.</t>
  </si>
  <si>
    <t>Cynamon 20g</t>
  </si>
  <si>
    <t>34.</t>
  </si>
  <si>
    <t>Kakao opakowanie 150g Dekamoreno lub równoważny</t>
  </si>
  <si>
    <t>35.</t>
  </si>
  <si>
    <t>Śnieżka na mleko opakowanie 60g typu Cykoria lub równoważne</t>
  </si>
  <si>
    <t>36.</t>
  </si>
  <si>
    <t>Vegeta niebieska opakowanie 200g</t>
  </si>
  <si>
    <t>37.</t>
  </si>
  <si>
    <t>Ziele angielskie 20g typu Cykoria lub równoważne</t>
  </si>
  <si>
    <t>38.</t>
  </si>
  <si>
    <t>Liść laurowy opakowanie 12g typu Cykoria lub równoważne</t>
  </si>
  <si>
    <t>39.</t>
  </si>
  <si>
    <t>40.</t>
  </si>
  <si>
    <t>Sól warzona spożywcza jodowana opakowanie         1 kg Kujawska</t>
  </si>
  <si>
    <t>41.</t>
  </si>
  <si>
    <t>42.</t>
  </si>
  <si>
    <t>44.</t>
  </si>
  <si>
    <t>45.</t>
  </si>
  <si>
    <t>Zupa grzybowa w proszku opakowanie 50g typu Cykoria lub równoważne</t>
  </si>
  <si>
    <t>46.</t>
  </si>
  <si>
    <t>47.</t>
  </si>
  <si>
    <t>Żelatyna spożywcza wieprzowa opakowanie 50g typu Cykoria lub równoważny</t>
  </si>
  <si>
    <t xml:space="preserve">Kasza manna 1kg </t>
  </si>
  <si>
    <t>49.</t>
  </si>
  <si>
    <t>Kasza jęczmienna opakowanie 1kg</t>
  </si>
  <si>
    <t>50.</t>
  </si>
  <si>
    <t>Mąka wrocławska typ 500   1 kg</t>
  </si>
  <si>
    <t>51.</t>
  </si>
  <si>
    <t>52.</t>
  </si>
  <si>
    <t>Ryż biały długoziarnisty opakowanie 1kg</t>
  </si>
  <si>
    <t>54.</t>
  </si>
  <si>
    <t>55.</t>
  </si>
  <si>
    <t>56.</t>
  </si>
  <si>
    <t>57.</t>
  </si>
  <si>
    <t>Makaron z przenicy DURUM opakowanie 250g  Gwiazdka typu Lubella lub równoważny</t>
  </si>
  <si>
    <t>58.</t>
  </si>
  <si>
    <t>Makaron  ryżowy opakowanie 250g  typu Lubella lub równoważny</t>
  </si>
  <si>
    <t>59.</t>
  </si>
  <si>
    <t>60.</t>
  </si>
  <si>
    <t>Płtki owsiane 500g</t>
  </si>
  <si>
    <t>61.</t>
  </si>
  <si>
    <t>Płatki kukurydziane NESLE opakowanie 250g</t>
  </si>
  <si>
    <t>62.</t>
  </si>
  <si>
    <t>Papryka konserwowa ćwiartki opakowanie 650g typu Ptak lub równoważny</t>
  </si>
  <si>
    <t>63.</t>
  </si>
  <si>
    <t>Chrzan tarty opakowanie 160g typu Ptak lub równoważny</t>
  </si>
  <si>
    <t>64.</t>
  </si>
  <si>
    <t>Powidła śliwkowe opakowanie 290g typu Garden lub równoważny</t>
  </si>
  <si>
    <t>65.</t>
  </si>
  <si>
    <t>Dżem niskosłodzony widoczne kawałki owoców, min 40g owoców na 100g produktu opakowanie 280g typu Kotlin  lub równoważny (różne smaki)</t>
  </si>
  <si>
    <t>66.</t>
  </si>
  <si>
    <t>Anans plastry 340g typu Garden lub równoważny</t>
  </si>
  <si>
    <t>67.</t>
  </si>
  <si>
    <t xml:space="preserve">Brzoskwinia połówki 850g typu Garden lub równoważny </t>
  </si>
  <si>
    <t>68.</t>
  </si>
  <si>
    <t>69.</t>
  </si>
  <si>
    <t>70.</t>
  </si>
  <si>
    <t>71.</t>
  </si>
  <si>
    <t>72.</t>
  </si>
  <si>
    <t>Barszcz czerwony w płynie lub koncentrat barszczu czerwonego min 50% soku z buraka opakowanie 330g typu Rolnik lub równoważny</t>
  </si>
  <si>
    <t>73.</t>
  </si>
  <si>
    <t>Ogórek konserwowy opakowanie 880g typu Ptak lub równoważny</t>
  </si>
  <si>
    <t>74.</t>
  </si>
  <si>
    <t>75.</t>
  </si>
  <si>
    <t>Kukurydza konserwowa opakowanie 380g typu ptak lub równoważny</t>
  </si>
  <si>
    <t>76.</t>
  </si>
  <si>
    <t>Groszek konserwowy opakowanie 375g typu Ptak lub równoważny</t>
  </si>
  <si>
    <t>77.</t>
  </si>
  <si>
    <t>Rodzynki 100g</t>
  </si>
  <si>
    <t>Wiórki kokosowe 100g</t>
  </si>
  <si>
    <t xml:space="preserve"> RAZEM ZŁ</t>
  </si>
  <si>
    <t>Przyprawa do zup w płynie Magii opakowanie 1000g lub równoważny</t>
  </si>
  <si>
    <t>Kubuś opakowanie 900g lub równoważny</t>
  </si>
  <si>
    <t xml:space="preserve">Olej roślinny rzepakowy opakowanie 1l.                     </t>
  </si>
  <si>
    <t>Nazwa/marka oferowanego towaru</t>
  </si>
  <si>
    <t>RÓŻNE ARTYKUŁY  SPOŻYWCZE</t>
  </si>
  <si>
    <t>Vat kwota zł</t>
  </si>
  <si>
    <t>Formularz cenowy</t>
  </si>
  <si>
    <t>Cukier puder opakowanie 400g</t>
  </si>
  <si>
    <t>Herbata granulowana 100g</t>
  </si>
  <si>
    <t>Kasza bulgur 1 kg</t>
  </si>
  <si>
    <t>Ryż arborio - Risotto 1kg</t>
  </si>
  <si>
    <t>Cena jednostkowa netto zł</t>
  </si>
  <si>
    <t>KOD CPV : 15800000-6; 15830000-5; 15840000-8; 15600000-4 ; 154112000-4; 15330000-0</t>
  </si>
  <si>
    <t>Bulion drobiowy opakowanie 180g typu Cykoria lub równoważny</t>
  </si>
  <si>
    <t>….............................................................Podpis osoby/osób wskazanych w dokumencie uprawnionej /uprawnionych do występowania w obrocie prawnym reprezentowania oferenta i składania oświadczenia woli w jego imieniu</t>
  </si>
  <si>
    <t>43.</t>
  </si>
  <si>
    <t>Zupa pieczarkowa w proszku opakowanie 50g typu Cykoria lub równoważne</t>
  </si>
  <si>
    <t>Zupa żurek  w proszku opakowanie 50g typu Cykoria lub równoważne</t>
  </si>
  <si>
    <t>Makaron z przenicy DURUM opakowanie 400g Świderki typu Lubella lub równoważny</t>
  </si>
  <si>
    <t>Makaron z przenicy DURUM opakowanie 400g spagetti typu Lubella lub równoważny</t>
  </si>
  <si>
    <t>Makaron z przenicy DURUM opakowanie 400g Pióra - rurka typu Lubella lub równoważny</t>
  </si>
  <si>
    <t>Mąka ziemniaczana 1000g</t>
  </si>
  <si>
    <t>Sok pomidorowy 330 ml typu Pudliszki lub równoważny</t>
  </si>
  <si>
    <t>Fasolka szparagowa konserwowa cita  zielona lub żółta opakowanie 440g typu Unamel  lub równoważny</t>
  </si>
  <si>
    <t>Koncentrat pomidorowy zawartość pomidorów min 30% opakowanie 190g typu Ptak lub równoważny</t>
  </si>
  <si>
    <t>Frytura 5 l.</t>
  </si>
  <si>
    <t>48.</t>
  </si>
  <si>
    <t>53.</t>
  </si>
  <si>
    <t>Syrop owocowy opakowanie 420 ml typu Herbapol (różne smaki) lub równoważny</t>
  </si>
  <si>
    <t>Pieprz czarny mielony opakowanie 20g typu Cykoria lub równoważny 15g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</si>
</sst>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wrapText="1"/>
    </xf>
    <xf numFmtId="2" fontId="0" fillId="0" borderId="0" xfId="0" applyNumberFormat="1"/>
    <xf numFmtId="0" fontId="6" fillId="0" borderId="0" xfId="0" applyFont="1" applyAlignment="1">
      <alignment horizontal="left" vertical="center"/>
    </xf>
    <xf numFmtId="49" fontId="7" fillId="0" borderId="0" xfId="1" applyNumberFormat="1" applyFont="1" applyAlignment="1" applyProtection="1">
      <alignment horizontal="center" vertical="center"/>
      <protection hidden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49" fontId="4" fillId="0" borderId="0" xfId="1" applyNumberFormat="1" applyAlignment="1" applyProtection="1">
      <alignment vertical="top" wrapText="1"/>
      <protection hidden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2" fontId="3" fillId="0" borderId="3" xfId="0" applyNumberFormat="1" applyFont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4" xfId="0" applyFont="1" applyBorder="1"/>
    <xf numFmtId="2" fontId="3" fillId="0" borderId="4" xfId="0" applyNumberFormat="1" applyFont="1" applyBorder="1"/>
    <xf numFmtId="0" fontId="0" fillId="2" borderId="5" xfId="0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/>
    <xf numFmtId="0" fontId="13" fillId="0" borderId="0" xfId="0" applyFont="1" applyAlignment="1">
      <alignment wrapText="1"/>
    </xf>
    <xf numFmtId="0" fontId="14" fillId="0" borderId="1" xfId="0" applyFont="1" applyBorder="1"/>
    <xf numFmtId="2" fontId="14" fillId="0" borderId="1" xfId="0" applyNumberFormat="1" applyFont="1" applyBorder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5" fillId="0" borderId="0" xfId="1" applyNumberFormat="1" applyFont="1" applyAlignment="1" applyProtection="1">
      <alignment horizontal="left" vertical="top" wrapText="1"/>
      <protection hidden="1"/>
    </xf>
    <xf numFmtId="49" fontId="4" fillId="0" borderId="0" xfId="1" applyNumberFormat="1" applyAlignment="1" applyProtection="1">
      <alignment horizontal="left" vertical="top" wrapText="1"/>
      <protection hidden="1"/>
    </xf>
    <xf numFmtId="49" fontId="4" fillId="0" borderId="0" xfId="1" applyNumberFormat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49" fontId="5" fillId="0" borderId="0" xfId="1" applyNumberFormat="1" applyFont="1" applyAlignment="1" applyProtection="1">
      <alignment horizontal="left" vertical="center" wrapText="1" shrinkToFit="1"/>
      <protection hidden="1"/>
    </xf>
    <xf numFmtId="0" fontId="6" fillId="0" borderId="0" xfId="0" applyFont="1" applyAlignment="1">
      <alignment horizontal="left" vertical="center"/>
    </xf>
    <xf numFmtId="49" fontId="5" fillId="0" borderId="0" xfId="1" applyNumberFormat="1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top" wrapText="1"/>
    </xf>
  </cellXfs>
  <cellStyles count="2">
    <cellStyle name="Normalny" xfId="0" builtinId="0"/>
    <cellStyle name="Normalny_JW1106 Olsztyn" xfId="1" xr:uid="{6500A1A8-50D3-407F-BBE3-5EC131A77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F7F550DB-1503-4080-BCA9-08468BC26C34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38BB12BD-F87E-4E8B-8D0E-E2ED3254A90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7603BB36-93E1-45FB-B31B-5C743AA379D8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FF94121-EC88-4CAE-A9CD-781814A118C5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CD81955D-0990-4434-BC6A-3E48D5B1C112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633F2F3-660E-42C9-91F2-00F368106065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819150</xdr:colOff>
      <xdr:row>85</xdr:row>
      <xdr:rowOff>166687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31BC067-13B1-4F7C-9B04-D82254007BBF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676275</xdr:colOff>
      <xdr:row>85</xdr:row>
      <xdr:rowOff>166687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8811843F-A634-4B52-8B1A-2A14A21FAD47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85</xdr:row>
      <xdr:rowOff>9525</xdr:rowOff>
    </xdr:from>
    <xdr:to>
      <xdr:col>5</xdr:col>
      <xdr:colOff>190500</xdr:colOff>
      <xdr:row>86</xdr:row>
      <xdr:rowOff>38100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2C56CB9F-ACBF-46D5-A8C4-17142FA5EFD4}"/>
            </a:ext>
          </a:extLst>
        </xdr:cNvPr>
        <xdr:cNvSpPr txBox="1">
          <a:spLocks noChangeArrowheads="1"/>
        </xdr:cNvSpPr>
      </xdr:nvSpPr>
      <xdr:spPr bwMode="auto">
        <a:xfrm>
          <a:off x="4791075" y="10563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9151D30E-DEEF-4A73-8C30-A468B35726B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15989DCA-28E9-4530-AB25-C627381B4D0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310D1D64-5C15-4FC8-BB3B-D49829B3735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45897E87-F69C-4B04-B87E-205E5ACBDCB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30956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3BBC6D09-30B2-4349-A0CC-6632365BADC9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30956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7729C9E9-1DE8-4887-BA0A-5E023ACCA313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44077072-3E6A-49CF-985A-D8EBE5F5EA7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C31779E2-F4E0-42BF-823E-D8C2EAD9B8A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85E3A877-3CA5-4403-9592-2A2C7313DB1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A21BB8B7-0723-4EFA-9879-B5A895E1079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173831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E977E5F9-46B6-4A33-ADFD-C72A28AF278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173831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14E02AEF-4936-49C0-B388-B68CD8ED7A9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EA3E0C78-D9D8-4E05-9834-598E2D0DBD0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818CFFAA-FB2A-409F-8F3C-DD8569778EF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A99BF717-C918-40B0-9A0C-0DB301A7640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3B23B98B-D954-4358-B32E-097222C501E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C35F4BC8-204A-4C70-8897-A56884DECE7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1660119A-46C8-423E-A1C5-44DA4535980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1B401F04-9733-4082-9A9B-A60734DFF51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71D15A91-0CD5-4168-A652-A0ADE123BDB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5AE7EE29-A9B9-4B28-9860-36FFB65D1CD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DB620FFC-3A63-4717-B868-65F375970F8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85</xdr:row>
      <xdr:rowOff>81643</xdr:rowOff>
    </xdr:from>
    <xdr:to>
      <xdr:col>3</xdr:col>
      <xdr:colOff>72118</xdr:colOff>
      <xdr:row>86</xdr:row>
      <xdr:rowOff>84024</xdr:rowOff>
    </xdr:to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D2E78B85-CA7F-4309-9541-109B28C729F2}"/>
            </a:ext>
          </a:extLst>
        </xdr:cNvPr>
        <xdr:cNvSpPr txBox="1">
          <a:spLocks noChangeArrowheads="1"/>
        </xdr:cNvSpPr>
      </xdr:nvSpPr>
      <xdr:spPr bwMode="auto">
        <a:xfrm>
          <a:off x="3086100" y="10635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93092F7D-9222-42A9-9D24-E3C6DA480C13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173831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83ECF001-25B1-40CD-97A2-429286612245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D416EC75-D151-4CD5-B1C7-1BE201C1E016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173831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7919C384-B784-408F-8581-669166DB21CA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173831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F52FABD3-3AA4-4D76-8EA8-672B9AE8C25C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85</xdr:row>
      <xdr:rowOff>183356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C35891B9-099C-4DCD-89B9-AE80D72E7B35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173831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5F2EEF9B-E3E0-43B1-9C24-4872DDBBA3CA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64E2019E-A51D-4E7A-B2D0-93D081575656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173831</xdr:rowOff>
    </xdr:to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D8CF083C-16E7-434F-B8AC-92C75E947287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5F39C7ED-836D-46B8-8D4B-826167588641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173831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3AEF223A-A89F-40F7-B8F5-A3A4FDEC5500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173831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5959147-1058-49C8-8942-B85AB2334C0E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F059C8A7-C12C-45C4-B434-A8EB48E2E11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DCFCC21D-64C6-4160-8957-622EA7F2CEA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3D193A9F-4E20-49F7-9B3B-E827BD74E25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6DF355D9-E23B-4B02-8E38-23CDF5FF4B6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ED9CA3A7-6465-4925-95CC-BE6F9923E9A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487470E8-C55D-444F-8075-D88947D688D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10E47F54-BA50-4A49-AC81-1139C771A7D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6A8161DE-03DD-4C44-AE4A-5FB26A45D52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9F8A4B95-BE58-4ACD-8F4E-34E50A4E79E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DC6F09E-6E67-45D7-8202-4FB1A713D2C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102AFFF4-1733-4201-AD29-102073F89B85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814EA944-EC02-4705-999F-F9AE0083D86F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91</xdr:row>
      <xdr:rowOff>0</xdr:rowOff>
    </xdr:from>
    <xdr:to>
      <xdr:col>1</xdr:col>
      <xdr:colOff>819150</xdr:colOff>
      <xdr:row>100</xdr:row>
      <xdr:rowOff>9524</xdr:rowOff>
    </xdr:to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F11BC298-5CB3-4380-AECB-ED969B37D274}"/>
            </a:ext>
          </a:extLst>
        </xdr:cNvPr>
        <xdr:cNvSpPr txBox="1">
          <a:spLocks noChangeArrowheads="1"/>
        </xdr:cNvSpPr>
      </xdr:nvSpPr>
      <xdr:spPr bwMode="auto">
        <a:xfrm>
          <a:off x="1104900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91</xdr:row>
      <xdr:rowOff>0</xdr:rowOff>
    </xdr:from>
    <xdr:to>
      <xdr:col>1</xdr:col>
      <xdr:colOff>676275</xdr:colOff>
      <xdr:row>100</xdr:row>
      <xdr:rowOff>9524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3107ABE0-267B-4E4A-AB6E-6D240B6906A0}"/>
            </a:ext>
          </a:extLst>
        </xdr:cNvPr>
        <xdr:cNvSpPr txBox="1">
          <a:spLocks noChangeArrowheads="1"/>
        </xdr:cNvSpPr>
      </xdr:nvSpPr>
      <xdr:spPr bwMode="auto">
        <a:xfrm>
          <a:off x="962025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CD3F72A9-DA06-44E2-B179-A6AC0C82564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69A7BA92-A09E-4CAC-95AB-D9C19D56E0C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106E272B-05FA-41B2-A463-4FBF948674F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43FBEE62-E5B4-4B25-AA78-DD35E09AD50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90</xdr:row>
      <xdr:rowOff>9525</xdr:rowOff>
    </xdr:from>
    <xdr:to>
      <xdr:col>6</xdr:col>
      <xdr:colOff>190500</xdr:colOff>
      <xdr:row>100</xdr:row>
      <xdr:rowOff>28575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F4CB6C6-CD35-4351-BE42-9C239C31F742}"/>
            </a:ext>
          </a:extLst>
        </xdr:cNvPr>
        <xdr:cNvSpPr txBox="1">
          <a:spLocks noChangeArrowheads="1"/>
        </xdr:cNvSpPr>
      </xdr:nvSpPr>
      <xdr:spPr bwMode="auto">
        <a:xfrm>
          <a:off x="5819775" y="11515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21431</xdr:rowOff>
    </xdr:to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2E54C05F-FEE7-469E-AB04-88219922B294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21431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6B62621-B9C9-4ABD-A29B-B1D45C915D30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40481</xdr:rowOff>
    </xdr:to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4CAF5C54-FA09-4C61-A481-A323B9FC6899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40481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2ADCECFA-63B3-4B4B-B1AD-B2DFEA049AD5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40481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4CB41326-3E0F-465D-8AD1-0F6B5FDF021B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40481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5F1F7995-5FA3-4570-AB4E-44F95829685B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id="{54C439F3-7E43-4011-9C05-AE66519DA660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1EA11818-544B-4083-8975-F2ABD5BD73C3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CAF15720-57E7-4E64-89DF-8A029F1792C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86C01492-19CD-404B-BA82-B34F12A5E16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D2BAE2D5-D13B-4E71-85FA-75E9A21949F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DC005E18-540B-408E-A4F5-7BB1B7E1188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8BA94A70-B88D-4044-819F-246511BCF0E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577C018D-6103-4137-86AA-B9A26B6B568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71298F2E-ADF2-4D40-BC91-EB2E847D7FA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8CA4CAF9-BE80-41E8-94F2-E8AB9C54D14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47CD06D3-2AEC-43BD-A03F-AA434C1C0CB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79D3723E-3D53-4FF5-9A3B-C84EDC6EAEE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8DA9D08F-40CC-41FA-9818-38D29073C41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8110AFAD-D7BF-4B41-B34D-EF57A11B76A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62C518F6-A863-4D99-8BF3-D90266F40CB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4A250667-4895-47AA-A3BD-8615FD6BEE7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9D304DBA-3614-4B6F-AEE7-874236D93DE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18871E68-1E9B-42FF-BAAD-FB12F951081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C136925F-CE70-49E7-9B2F-9A187D99A71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C8FA6D4-2FA4-4A0C-91DB-EDE02B848C2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46E8BEC6-51FF-4F1F-9573-890B7AAB511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224EB5FF-905A-47A1-B857-45AF9F95935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67FFF823-8B43-47C3-A58D-95EDC157D61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2B0EFCE9-1C6F-4C8E-9986-7ADD364D1AF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6F0725C7-5A50-4C2A-877E-E5B3D3E4659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34707FBD-9C0F-4C9C-9D6A-FB2C6AA40C3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84</xdr:row>
      <xdr:rowOff>40821</xdr:rowOff>
    </xdr:from>
    <xdr:to>
      <xdr:col>4</xdr:col>
      <xdr:colOff>78921</xdr:colOff>
      <xdr:row>85</xdr:row>
      <xdr:rowOff>152400</xdr:rowOff>
    </xdr:to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DEAC3335-098A-44EF-8041-DBC46C45661C}"/>
            </a:ext>
          </a:extLst>
        </xdr:cNvPr>
        <xdr:cNvSpPr txBox="1">
          <a:spLocks noChangeArrowheads="1"/>
        </xdr:cNvSpPr>
      </xdr:nvSpPr>
      <xdr:spPr bwMode="auto">
        <a:xfrm>
          <a:off x="3650796" y="104040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6D624240-4F17-489D-AACE-479714AB559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B09F11A8-AA22-4365-BEFB-20548DED4A6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F60DF415-8F51-4E40-9ECD-1E9C192D8B8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84</xdr:row>
      <xdr:rowOff>68036</xdr:rowOff>
    </xdr:from>
    <xdr:to>
      <xdr:col>4</xdr:col>
      <xdr:colOff>73479</xdr:colOff>
      <xdr:row>85</xdr:row>
      <xdr:rowOff>180975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D094A488-F74A-4AAD-BFBA-99050AA02126}"/>
            </a:ext>
          </a:extLst>
        </xdr:cNvPr>
        <xdr:cNvSpPr txBox="1">
          <a:spLocks noChangeArrowheads="1"/>
        </xdr:cNvSpPr>
      </xdr:nvSpPr>
      <xdr:spPr bwMode="auto">
        <a:xfrm>
          <a:off x="3649436" y="104312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164306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3A9F3BA2-948E-4DF1-9470-3DD9F0D2B007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164306</xdr:rowOff>
    </xdr:to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CA44ACE3-EB09-4B26-BB13-FABD6F4D0E90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164306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8875098D-CFC8-4E87-A0C9-168FEBBF2798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85</xdr:row>
      <xdr:rowOff>161925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2AAA10F8-147F-4B00-AE57-0C9CC973BFFC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164306</xdr:rowOff>
    </xdr:to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AF948AE7-DE74-4A4D-9C3C-A9F35ED33101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89</xdr:row>
      <xdr:rowOff>13606</xdr:rowOff>
    </xdr:from>
    <xdr:to>
      <xdr:col>7</xdr:col>
      <xdr:colOff>12700</xdr:colOff>
      <xdr:row>99</xdr:row>
      <xdr:rowOff>176894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987A99E3-BDEC-4F7A-9135-8E5BD4660F35}"/>
            </a:ext>
          </a:extLst>
        </xdr:cNvPr>
        <xdr:cNvSpPr txBox="1">
          <a:spLocks noChangeArrowheads="1"/>
        </xdr:cNvSpPr>
      </xdr:nvSpPr>
      <xdr:spPr bwMode="auto">
        <a:xfrm>
          <a:off x="6262007" y="113293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83</xdr:row>
      <xdr:rowOff>176893</xdr:rowOff>
    </xdr:from>
    <xdr:to>
      <xdr:col>3</xdr:col>
      <xdr:colOff>389164</xdr:colOff>
      <xdr:row>85</xdr:row>
      <xdr:rowOff>167368</xdr:rowOff>
    </xdr:to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7A0A584F-B4CA-42D4-86CE-71FCD329C011}"/>
            </a:ext>
          </a:extLst>
        </xdr:cNvPr>
        <xdr:cNvSpPr txBox="1">
          <a:spLocks noChangeArrowheads="1"/>
        </xdr:cNvSpPr>
      </xdr:nvSpPr>
      <xdr:spPr bwMode="auto">
        <a:xfrm>
          <a:off x="3403146" y="103495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84</xdr:row>
      <xdr:rowOff>81643</xdr:rowOff>
    </xdr:from>
    <xdr:to>
      <xdr:col>3</xdr:col>
      <xdr:colOff>307522</xdr:colOff>
      <xdr:row>85</xdr:row>
      <xdr:rowOff>180975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BA5A9CFC-D306-4A8A-8D35-F6FE4B66C110}"/>
            </a:ext>
          </a:extLst>
        </xdr:cNvPr>
        <xdr:cNvSpPr txBox="1">
          <a:spLocks noChangeArrowheads="1"/>
        </xdr:cNvSpPr>
      </xdr:nvSpPr>
      <xdr:spPr bwMode="auto">
        <a:xfrm>
          <a:off x="3321504" y="104448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164306</xdr:rowOff>
    </xdr:to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30C136D2-46B5-4DAD-80B8-31ED26D9BFC0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164306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A5DCCF24-825E-4A7B-9FE4-E4F685120CB8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112" name="Text Box 7">
          <a:extLst>
            <a:ext uri="{FF2B5EF4-FFF2-40B4-BE49-F238E27FC236}">
              <a16:creationId xmlns:a16="http://schemas.microsoft.com/office/drawing/2014/main" id="{502EE2C4-93B8-4469-A80D-F1F20045C3A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E447CBF2-6A19-45A1-81B3-FD8CB6C31D7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A053DE36-D4A0-42BB-82A7-6AF42018152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5EDF9876-7F19-4D77-949D-02CF41B4FDC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8A24C4B9-3E1C-49A4-A98E-B82C16EF03E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5B945EEA-BC41-4C45-8BA0-5C2C95F74CC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A457CB7A-1F6E-4ADC-BDE7-4135A1DB340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765493EE-3BC9-4C72-A32C-EFD3BB3C12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166F14A2-AB96-44AD-BA1C-F0AE8136AAB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9504B5B7-2AC2-4A23-BD30-786D7E91B56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4CE855FE-6EA8-417F-A391-FFDA683A40D6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CD4E5B1B-12CC-4C61-A860-E56B9AEE5D57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8BD6AB2C-F7D0-4388-A5D2-594A91FC078A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2E1063C-58ED-408E-9D9B-7CBCF4263A89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AAEB993A-9CE5-4731-9EF6-8C2E9F8E7848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1EB79E12-E237-4115-97A1-5385454D42B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819150</xdr:colOff>
      <xdr:row>85</xdr:row>
      <xdr:rowOff>166687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E66F40EB-85BB-4F88-81F4-9990BDED0AD9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676275</xdr:colOff>
      <xdr:row>85</xdr:row>
      <xdr:rowOff>166687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556DCA6-2C74-45AC-85F0-912B872E83D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87</xdr:row>
      <xdr:rowOff>9525</xdr:rowOff>
    </xdr:from>
    <xdr:to>
      <xdr:col>5</xdr:col>
      <xdr:colOff>190500</xdr:colOff>
      <xdr:row>100</xdr:row>
      <xdr:rowOff>28575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1997766E-4FCD-4678-BDC6-D955E43A0C9A}"/>
            </a:ext>
          </a:extLst>
        </xdr:cNvPr>
        <xdr:cNvSpPr txBox="1">
          <a:spLocks noChangeArrowheads="1"/>
        </xdr:cNvSpPr>
      </xdr:nvSpPr>
      <xdr:spPr bwMode="auto">
        <a:xfrm>
          <a:off x="4791075" y="10944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23613991-0422-4089-A6D3-C45B194D7A9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C80ABC99-7409-49E3-9F3C-741E1BBFFDD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56246D55-8A72-43E1-8015-FB4A87D895B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D29C5471-8BC9-4A63-AB70-C5F971F545E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30956</xdr:rowOff>
    </xdr:to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7E24798F-8DA4-4CAF-AF2E-A042E745D210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30956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CCD7E66A-23CF-449D-9AE9-5657B02B70FB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DD1340AB-EB6C-4E10-9CB1-794CF0E162C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B0248C43-C5BF-46ED-822D-7411B59A220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03BA472D-5C46-4507-9383-0D156D9A100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D4E3D84D-C589-4297-BCE8-5B6432C6D84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86</xdr:row>
      <xdr:rowOff>2381</xdr:rowOff>
    </xdr:to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083FD7FB-4DA2-433E-9E99-DC89F58AB35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86</xdr:row>
      <xdr:rowOff>2381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DA9C4B40-F25E-4B34-A9D7-AD6AC1092B4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11D6666C-55BD-447E-9DE5-3C578EDDFA0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6FC7CB4A-6009-4679-AD93-2BCA3F043E6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953579D4-651F-4289-8C3A-F20363EF8F6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D3153758-A224-4C7D-85A3-97D43FA4BD7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819556C0-1198-4293-9182-5D8BC570C5D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AD65DD28-6110-4319-ABE8-245BEAC7AC6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E3B353D6-59EE-469D-A720-A49CB9ACF53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7FF45B1-9FE6-482D-A5C6-3824384CA7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43A8D0C7-884C-4459-B0F4-BEEF468228F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741B5918-775C-459B-BC5D-8F5FC79C8D0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87</xdr:row>
      <xdr:rowOff>81643</xdr:rowOff>
    </xdr:from>
    <xdr:to>
      <xdr:col>3</xdr:col>
      <xdr:colOff>72118</xdr:colOff>
      <xdr:row>100</xdr:row>
      <xdr:rowOff>2381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6BE3951E-5AAC-4F88-9AF2-DD26ABA36A23}"/>
            </a:ext>
          </a:extLst>
        </xdr:cNvPr>
        <xdr:cNvSpPr txBox="1">
          <a:spLocks noChangeArrowheads="1"/>
        </xdr:cNvSpPr>
      </xdr:nvSpPr>
      <xdr:spPr bwMode="auto">
        <a:xfrm>
          <a:off x="3086100" y="11016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9DAB982F-247F-4397-9B8E-F90018BFE86A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332685A5-F230-4271-AA0B-B28D6CC6EBFF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336CB242-E786-4318-A28C-6FAA75F3A43B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823912</xdr:colOff>
      <xdr:row>86</xdr:row>
      <xdr:rowOff>2381</xdr:rowOff>
    </xdr:to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1582F520-8BA8-4472-A117-3288F49A21C7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681037</xdr:colOff>
      <xdr:row>86</xdr:row>
      <xdr:rowOff>2381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522FDB28-0429-4FDC-B37A-093DFEDA0EAF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0</xdr:colOff>
      <xdr:row>86</xdr:row>
      <xdr:rowOff>11906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83117C31-CE0C-4060-A0C3-99543CC97F00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87B3802E-0879-4F94-AAF3-C5428B0ABC2C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E6B8F888-25AC-4D7F-8A5B-D1D11D0E2E15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03AA11A1-E679-4FD6-9C5E-CCEAC36CA49D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E96134ED-91C7-4B11-B8CF-DC6FCA510D66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823912</xdr:colOff>
      <xdr:row>86</xdr:row>
      <xdr:rowOff>2381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5719D363-34E9-4539-BB90-67FA269F98F4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681037</xdr:colOff>
      <xdr:row>86</xdr:row>
      <xdr:rowOff>2381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D45E4E2C-206A-4B73-B56E-98C6F64E9568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5B4CC4F6-E696-4080-A4A5-49AE2E044A1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C9BC7A14-F83F-4079-B9BC-A0B051A3B82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9466F5F5-F7B0-4C54-B677-2683EA0FD5A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C3B42B61-D6D9-4DE2-A010-D0928E54C36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D8E3E6A9-33B1-4BBF-9E38-F9B11AE1129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222C88D5-194D-441C-9F54-35CAAB35BB2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C47E56DB-0F3D-4846-AA4F-FB48344CDFD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CB1FEA1A-6DBE-4389-8F00-AE185396EA0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E9F55F40-CE18-470F-984C-604B3AB8F95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F248C48E-9733-4563-917B-8E58AECD499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88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BD3BA38A-1958-4FDD-9177-A9F8E0BD6956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88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AB071DA5-D26B-490A-9B24-047D71309C12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93</xdr:row>
      <xdr:rowOff>0</xdr:rowOff>
    </xdr:from>
    <xdr:to>
      <xdr:col>1</xdr:col>
      <xdr:colOff>819150</xdr:colOff>
      <xdr:row>100</xdr:row>
      <xdr:rowOff>28574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A12A9D5B-9C66-4884-BD8B-8454740B2C82}"/>
            </a:ext>
          </a:extLst>
        </xdr:cNvPr>
        <xdr:cNvSpPr txBox="1">
          <a:spLocks noChangeArrowheads="1"/>
        </xdr:cNvSpPr>
      </xdr:nvSpPr>
      <xdr:spPr bwMode="auto">
        <a:xfrm>
          <a:off x="1104900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93</xdr:row>
      <xdr:rowOff>0</xdr:rowOff>
    </xdr:from>
    <xdr:to>
      <xdr:col>1</xdr:col>
      <xdr:colOff>676275</xdr:colOff>
      <xdr:row>100</xdr:row>
      <xdr:rowOff>28574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AC86F16E-1C8F-416B-A28E-29DF43B95CC8}"/>
            </a:ext>
          </a:extLst>
        </xdr:cNvPr>
        <xdr:cNvSpPr txBox="1">
          <a:spLocks noChangeArrowheads="1"/>
        </xdr:cNvSpPr>
      </xdr:nvSpPr>
      <xdr:spPr bwMode="auto">
        <a:xfrm>
          <a:off x="962025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B9AF3899-89DF-4688-A6C7-7DA79F062A0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270C699C-F469-4B17-AA7F-8A820DF1051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27B07655-50EB-4F1C-9876-0C5B0F24028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D789FED8-6370-4634-81A4-C3BB828411F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91</xdr:row>
      <xdr:rowOff>9525</xdr:rowOff>
    </xdr:from>
    <xdr:to>
      <xdr:col>6</xdr:col>
      <xdr:colOff>190500</xdr:colOff>
      <xdr:row>100</xdr:row>
      <xdr:rowOff>28575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F9002D51-A3FF-4D9D-9C4B-F076F22E6E59}"/>
            </a:ext>
          </a:extLst>
        </xdr:cNvPr>
        <xdr:cNvSpPr txBox="1">
          <a:spLocks noChangeArrowheads="1"/>
        </xdr:cNvSpPr>
      </xdr:nvSpPr>
      <xdr:spPr bwMode="auto">
        <a:xfrm>
          <a:off x="5819775" y="11706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21431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15A4DBD4-5414-43D6-A508-608CF30209F3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21431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DEDF24E8-39AF-4574-B025-7F760943CA4F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40481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05A6BD80-D5B2-459C-8A0C-5DA12F991514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40481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D60042D4-B7D2-4B27-B196-11305AAAEACC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40481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20D12E9B-F6FD-4F82-8E71-2A1E692952D6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40481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12046A54-38DE-47CD-9DAB-81378554D767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88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DBA37D51-3635-4C43-ADB8-F50ACADD56FD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88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DAE823BB-971E-4932-9FFC-9AE7EF42DB8A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99657878-D5F6-419C-9722-6A5D5B793A7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49674E9E-F05C-4529-91EB-B804246D237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4ACE5954-F1C8-448C-8F94-0EE1F3FBC51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39E5E64B-56DB-4CBA-8EE4-647A4C361A3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87F871EB-72D4-457C-8778-FA010A02FEA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E82CA5AF-3EE3-4CFD-AC3A-524574223AA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73E8C2E2-0E77-499E-9CFC-1300A505790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2E970811-BAE5-4731-9536-03DA11475BE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184D0205-286C-4EC9-A559-3693AAC3F27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70FAD086-1DA7-4306-97A9-B4BC5D04B88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AF339D0C-345D-453A-A298-041FDF995DC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EF0FA24D-5030-4858-B794-27CDEC73DEF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3DF313E5-3390-4474-A3F3-835D109840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6A52D78E-AFD4-41E3-B2DC-02463B1559D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BF4FA373-08D1-4178-9F29-114767A20BB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E53E50E2-58A3-4D43-8040-4DF675290F9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9CCC7C29-BF92-4493-BE6B-FFDB9B2EDDE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F98FCEA7-6105-42B3-83BD-0263FEED7F9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4A30D462-3CFF-48C5-AD1A-CB980F184D3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D21B04C6-955F-4F61-B325-1C627D829F1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AC6209C8-4E26-4A08-8EE2-C2B0AAA0C58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BEC64427-2854-4CE2-B2B1-D791CEF30F4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37B822B9-6766-4A05-81B8-44DD63AFAB9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58800974-53AF-47C2-958E-E9CACCBFBD8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85</xdr:row>
      <xdr:rowOff>40821</xdr:rowOff>
    </xdr:from>
    <xdr:to>
      <xdr:col>4</xdr:col>
      <xdr:colOff>78921</xdr:colOff>
      <xdr:row>86</xdr:row>
      <xdr:rowOff>2721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F34C2A0B-8942-485D-9790-DD006E47EBDC}"/>
            </a:ext>
          </a:extLst>
        </xdr:cNvPr>
        <xdr:cNvSpPr txBox="1">
          <a:spLocks noChangeArrowheads="1"/>
        </xdr:cNvSpPr>
      </xdr:nvSpPr>
      <xdr:spPr bwMode="auto">
        <a:xfrm>
          <a:off x="3650796" y="105945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EB5D3601-5573-421E-A874-0566D08946F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CACD445B-0A8C-4793-8E10-ECD93B81ED8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5D19F4E6-4480-42FB-817B-264335FFFCA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85</xdr:row>
      <xdr:rowOff>68036</xdr:rowOff>
    </xdr:from>
    <xdr:to>
      <xdr:col>4</xdr:col>
      <xdr:colOff>73479</xdr:colOff>
      <xdr:row>86</xdr:row>
      <xdr:rowOff>58511</xdr:rowOff>
    </xdr:to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0D51DB08-54B6-4DCC-B446-6CEDE961BFE4}"/>
            </a:ext>
          </a:extLst>
        </xdr:cNvPr>
        <xdr:cNvSpPr txBox="1">
          <a:spLocks noChangeArrowheads="1"/>
        </xdr:cNvSpPr>
      </xdr:nvSpPr>
      <xdr:spPr bwMode="auto">
        <a:xfrm>
          <a:off x="3649436" y="106217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752475</xdr:colOff>
      <xdr:row>85</xdr:row>
      <xdr:rowOff>183356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E623A4F3-5F7A-40D8-A436-376BE0736E3E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823912</xdr:colOff>
      <xdr:row>85</xdr:row>
      <xdr:rowOff>183356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ABE72A25-5262-4F4C-BE57-6396F5241BD2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681037</xdr:colOff>
      <xdr:row>85</xdr:row>
      <xdr:rowOff>183356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CECE51DD-AEC9-4E00-A6E1-43607D858441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0</xdr:colOff>
      <xdr:row>85</xdr:row>
      <xdr:rowOff>180975</xdr:rowOff>
    </xdr:to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2A628A3C-AB96-4C6F-B1AA-4C218DF1F641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895350</xdr:colOff>
      <xdr:row>85</xdr:row>
      <xdr:rowOff>183356</xdr:rowOff>
    </xdr:to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43381D69-6CD1-425D-87F4-D2361AE51E52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90</xdr:row>
      <xdr:rowOff>13606</xdr:rowOff>
    </xdr:from>
    <xdr:to>
      <xdr:col>7</xdr:col>
      <xdr:colOff>12700</xdr:colOff>
      <xdr:row>99</xdr:row>
      <xdr:rowOff>183356</xdr:rowOff>
    </xdr:to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45114808-5F5D-4A47-B99E-C3F00E2B5C86}"/>
            </a:ext>
          </a:extLst>
        </xdr:cNvPr>
        <xdr:cNvSpPr txBox="1">
          <a:spLocks noChangeArrowheads="1"/>
        </xdr:cNvSpPr>
      </xdr:nvSpPr>
      <xdr:spPr bwMode="auto">
        <a:xfrm>
          <a:off x="6262007" y="115198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84</xdr:row>
      <xdr:rowOff>176893</xdr:rowOff>
    </xdr:from>
    <xdr:to>
      <xdr:col>3</xdr:col>
      <xdr:colOff>389164</xdr:colOff>
      <xdr:row>85</xdr:row>
      <xdr:rowOff>171450</xdr:rowOff>
    </xdr:to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337B1750-D19F-4630-934A-283B3ED0A236}"/>
            </a:ext>
          </a:extLst>
        </xdr:cNvPr>
        <xdr:cNvSpPr txBox="1">
          <a:spLocks noChangeArrowheads="1"/>
        </xdr:cNvSpPr>
      </xdr:nvSpPr>
      <xdr:spPr bwMode="auto">
        <a:xfrm>
          <a:off x="3403146" y="105400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85</xdr:row>
      <xdr:rowOff>81643</xdr:rowOff>
    </xdr:from>
    <xdr:to>
      <xdr:col>3</xdr:col>
      <xdr:colOff>307522</xdr:colOff>
      <xdr:row>86</xdr:row>
      <xdr:rowOff>72118</xdr:rowOff>
    </xdr:to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2C01B4D9-FD74-4FA5-8430-27478AB2D7CF}"/>
            </a:ext>
          </a:extLst>
        </xdr:cNvPr>
        <xdr:cNvSpPr txBox="1">
          <a:spLocks noChangeArrowheads="1"/>
        </xdr:cNvSpPr>
      </xdr:nvSpPr>
      <xdr:spPr bwMode="auto">
        <a:xfrm>
          <a:off x="3321504" y="106353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823912</xdr:colOff>
      <xdr:row>85</xdr:row>
      <xdr:rowOff>183356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818774EB-F002-4471-A535-F08BCB3AD189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681037</xdr:colOff>
      <xdr:row>85</xdr:row>
      <xdr:rowOff>183356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5BA01430-3B47-4A29-8DF9-371A9D4138BE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D2723164-D201-4EE7-9A3E-215222CB19E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4E84C65D-0A2A-4D91-809F-238D13E587C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D6C8117D-99DB-4A9A-9F91-81146C5667A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DC37BF74-0A17-4BC5-A159-A6D98583C01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E6227733-5302-4B59-AA82-D0674224B5E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03A5401F-44CD-426E-88DC-421036CD3D0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A4B7B96F-C99D-476C-B5EC-F07C5B28460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93666890-0B95-4A2F-8F67-18E9AB8ECA9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3A383732-6558-44DA-B19C-D79EBB694F4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314A6F0E-3EAD-4606-8187-728FAD64FF3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48680BA2-9B39-496E-964F-8E4D82618FF4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A1C53808-25D7-4D85-9875-1863E66FE08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D86F8D91-052F-4ACC-BC5C-5A3378952638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B99B25D2-95B5-4C5D-BCE0-B721D476B230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75F5BE7B-B2C5-441D-81A6-FF985A3CDE86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2BC76534-4DF1-4E11-921D-20C83863F85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819150</xdr:colOff>
      <xdr:row>85</xdr:row>
      <xdr:rowOff>166687</xdr:rowOff>
    </xdr:to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D5CC36B9-D0F0-488E-9A27-91364932A71E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676275</xdr:colOff>
      <xdr:row>85</xdr:row>
      <xdr:rowOff>166687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3287D497-93A8-453F-99D1-21EAEFA8FBB8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87</xdr:row>
      <xdr:rowOff>9525</xdr:rowOff>
    </xdr:from>
    <xdr:to>
      <xdr:col>5</xdr:col>
      <xdr:colOff>190500</xdr:colOff>
      <xdr:row>100</xdr:row>
      <xdr:rowOff>28575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0F482949-D3C7-4EA4-98D5-30C52B1115FC}"/>
            </a:ext>
          </a:extLst>
        </xdr:cNvPr>
        <xdr:cNvSpPr txBox="1">
          <a:spLocks noChangeArrowheads="1"/>
        </xdr:cNvSpPr>
      </xdr:nvSpPr>
      <xdr:spPr bwMode="auto">
        <a:xfrm>
          <a:off x="4791075" y="10944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F4CD93BF-4B70-4D00-B1D5-1BDFCDF7CE2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42DFC881-C5A1-4D5F-9DB6-D2C4768416D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06059106-16CD-4087-9C69-77206665A6C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4BFD2309-64E5-413F-AF49-681B68D5BD4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30956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F811387E-7E1B-460F-B6FD-8730A98696B1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30956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2F058A76-372A-47FE-B168-CE9B8A08D44A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A91EF1A2-8C6D-4368-9584-377D4902592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A46CC95E-A7B3-4502-A296-B10D95BFFE1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259" name="Text Box 7">
          <a:extLst>
            <a:ext uri="{FF2B5EF4-FFF2-40B4-BE49-F238E27FC236}">
              <a16:creationId xmlns:a16="http://schemas.microsoft.com/office/drawing/2014/main" id="{AAA3B622-7603-40FD-BC77-623E81138BD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38CCC7AD-34ED-4E51-B5A9-1C29F183CC1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86</xdr:row>
      <xdr:rowOff>2381</xdr:rowOff>
    </xdr:to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A9F44836-A96D-4B0E-A6FB-D337D8665C0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86</xdr:row>
      <xdr:rowOff>2381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E55BF3C-F389-47DF-A466-130759150BC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63" name="Text Box 7">
          <a:extLst>
            <a:ext uri="{FF2B5EF4-FFF2-40B4-BE49-F238E27FC236}">
              <a16:creationId xmlns:a16="http://schemas.microsoft.com/office/drawing/2014/main" id="{EFE3D3C0-5310-4707-A64A-25A909B78D5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1E2FC99D-DF90-49B2-918D-B56E97D327D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65" name="Text Box 7">
          <a:extLst>
            <a:ext uri="{FF2B5EF4-FFF2-40B4-BE49-F238E27FC236}">
              <a16:creationId xmlns:a16="http://schemas.microsoft.com/office/drawing/2014/main" id="{D2054D86-DCAF-4D8F-89C4-7378DD08F85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83018C9B-4581-4160-AE18-E3AAA8E84C1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id="{85D16381-AD4B-454D-8315-D3AB72DF7A1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FAE46C79-84FD-4AE3-AF44-ECD962E89CA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69" name="Text Box 7">
          <a:extLst>
            <a:ext uri="{FF2B5EF4-FFF2-40B4-BE49-F238E27FC236}">
              <a16:creationId xmlns:a16="http://schemas.microsoft.com/office/drawing/2014/main" id="{269AA9E4-DB4E-41A2-9C62-9C1E2313181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DF6FEA6E-E7CC-42BE-B2FB-9939EB1DAEF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71" name="Text Box 7">
          <a:extLst>
            <a:ext uri="{FF2B5EF4-FFF2-40B4-BE49-F238E27FC236}">
              <a16:creationId xmlns:a16="http://schemas.microsoft.com/office/drawing/2014/main" id="{A7076307-132E-4FD1-950C-12292E98D19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159981EE-A8FB-4052-8D07-9FFE2CDAC75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87</xdr:row>
      <xdr:rowOff>81643</xdr:rowOff>
    </xdr:from>
    <xdr:to>
      <xdr:col>3</xdr:col>
      <xdr:colOff>72118</xdr:colOff>
      <xdr:row>100</xdr:row>
      <xdr:rowOff>2381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0B8E5717-0629-4972-894D-C34A3A9D2E08}"/>
            </a:ext>
          </a:extLst>
        </xdr:cNvPr>
        <xdr:cNvSpPr txBox="1">
          <a:spLocks noChangeArrowheads="1"/>
        </xdr:cNvSpPr>
      </xdr:nvSpPr>
      <xdr:spPr bwMode="auto">
        <a:xfrm>
          <a:off x="3086100" y="11016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81377FC9-4594-4D91-87BE-8451BF717099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275" name="Text Box 7">
          <a:extLst>
            <a:ext uri="{FF2B5EF4-FFF2-40B4-BE49-F238E27FC236}">
              <a16:creationId xmlns:a16="http://schemas.microsoft.com/office/drawing/2014/main" id="{FC8BA9DB-71B6-412D-A14F-AB7D23013500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E2C5666D-90A7-4C8C-8832-D6E843DDE9E3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823912</xdr:colOff>
      <xdr:row>86</xdr:row>
      <xdr:rowOff>2381</xdr:rowOff>
    </xdr:to>
    <xdr:sp macro="" textlink="">
      <xdr:nvSpPr>
        <xdr:cNvPr id="277" name="Text Box 7">
          <a:extLst>
            <a:ext uri="{FF2B5EF4-FFF2-40B4-BE49-F238E27FC236}">
              <a16:creationId xmlns:a16="http://schemas.microsoft.com/office/drawing/2014/main" id="{16E95DC3-1140-4629-9E32-44807F6B0F51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681037</xdr:colOff>
      <xdr:row>86</xdr:row>
      <xdr:rowOff>2381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C7593BBD-9A26-4CF9-B0C0-47C347683115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0</xdr:colOff>
      <xdr:row>86</xdr:row>
      <xdr:rowOff>11906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34DCD740-02E5-4604-8A48-3A56BAC17843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75AE1F3C-07E6-47BC-9353-1EC54C18A2D8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AF77F297-6D4E-4E70-8112-5DD9057CC238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324527D9-2310-4BE3-B2F1-82BE6206A025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9A1E049F-B965-442F-9341-9661B62C50D3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823912</xdr:colOff>
      <xdr:row>86</xdr:row>
      <xdr:rowOff>2381</xdr:rowOff>
    </xdr:to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802F3198-241E-49B5-B386-44292A0FC852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681037</xdr:colOff>
      <xdr:row>86</xdr:row>
      <xdr:rowOff>2381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63174DB2-669F-47FB-B2D1-33A62F98E1C3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31949DDA-8FF5-4F6A-B28A-BC7CC8C677B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59AE5F55-060B-4695-AA36-59C1C4F7DEE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39B4FADF-6B66-40FD-848F-559A3602805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A1DA5D6E-199D-4F10-A0DE-662FF65E5E7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80E6FCF6-521F-4273-BB6A-B543D232E04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2C26446C-374A-43E8-BB83-84F0D797B0A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304D3963-936D-405F-B60C-86D735D6F8A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5B107A93-0662-4BF9-82AA-57DFA036D0B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8D06B1B4-DF7D-418C-B96F-B0A8137D8FB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B8B5004C-FBC9-4870-BA66-07FE5A1C10A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88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9514AD50-319B-4AD7-979E-EE6E72BB4BE3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88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9901C994-B6CD-4DA6-BCD6-86D814E15A26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93</xdr:row>
      <xdr:rowOff>0</xdr:rowOff>
    </xdr:from>
    <xdr:to>
      <xdr:col>1</xdr:col>
      <xdr:colOff>819150</xdr:colOff>
      <xdr:row>100</xdr:row>
      <xdr:rowOff>28574</xdr:rowOff>
    </xdr:to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8209A1CD-EC02-4C5A-B58F-A9C73A0E3741}"/>
            </a:ext>
          </a:extLst>
        </xdr:cNvPr>
        <xdr:cNvSpPr txBox="1">
          <a:spLocks noChangeArrowheads="1"/>
        </xdr:cNvSpPr>
      </xdr:nvSpPr>
      <xdr:spPr bwMode="auto">
        <a:xfrm>
          <a:off x="1104900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93</xdr:row>
      <xdr:rowOff>0</xdr:rowOff>
    </xdr:from>
    <xdr:to>
      <xdr:col>1</xdr:col>
      <xdr:colOff>676275</xdr:colOff>
      <xdr:row>100</xdr:row>
      <xdr:rowOff>28574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9555A64B-BD1B-41EC-B3E8-921564E21F00}"/>
            </a:ext>
          </a:extLst>
        </xdr:cNvPr>
        <xdr:cNvSpPr txBox="1">
          <a:spLocks noChangeArrowheads="1"/>
        </xdr:cNvSpPr>
      </xdr:nvSpPr>
      <xdr:spPr bwMode="auto">
        <a:xfrm>
          <a:off x="962025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1F5D1644-D990-4590-985C-E6470115D30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5D962B1F-AE54-46F7-8B4F-8B0C335974D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9E62610B-0FF6-409E-AE54-1ECF4A28C91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6EA23C0C-FEBE-4F1B-BE45-6F021F41808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91</xdr:row>
      <xdr:rowOff>9525</xdr:rowOff>
    </xdr:from>
    <xdr:to>
      <xdr:col>6</xdr:col>
      <xdr:colOff>190500</xdr:colOff>
      <xdr:row>100</xdr:row>
      <xdr:rowOff>28575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72868CCF-D495-4879-B4C0-59A6413B9BDA}"/>
            </a:ext>
          </a:extLst>
        </xdr:cNvPr>
        <xdr:cNvSpPr txBox="1">
          <a:spLocks noChangeArrowheads="1"/>
        </xdr:cNvSpPr>
      </xdr:nvSpPr>
      <xdr:spPr bwMode="auto">
        <a:xfrm>
          <a:off x="5819775" y="11706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21431</xdr:rowOff>
    </xdr:to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A5C89B38-AA5A-4EE9-9CF1-77CBBE615FEB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21431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E1CFE970-5282-4468-8680-B27C535E9FAF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40481</xdr:rowOff>
    </xdr:to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713700A6-A56F-4FA5-8EFF-52237FCD2A86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40481</xdr:rowOff>
    </xdr:to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64944CF2-7717-48EB-B460-BCA99C0F487C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40481</xdr:rowOff>
    </xdr:to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23E2B498-0DAF-4879-BFCD-47DA083267C8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40481</xdr:rowOff>
    </xdr:to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1BABE902-E5E2-4584-A0BD-3D52AE3AD7D5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88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311" name="Text Box 7">
          <a:extLst>
            <a:ext uri="{FF2B5EF4-FFF2-40B4-BE49-F238E27FC236}">
              <a16:creationId xmlns:a16="http://schemas.microsoft.com/office/drawing/2014/main" id="{12929E52-84F6-4A37-A7C9-1D8E3C15C8B8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88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46A683C7-D5A6-4E50-A3E6-2848EC5A39E2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BD8B936F-7694-4469-88F3-DDBBB85058D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3F18B28D-9CE3-4699-A422-F8863E59B4D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15" name="Text Box 7">
          <a:extLst>
            <a:ext uri="{FF2B5EF4-FFF2-40B4-BE49-F238E27FC236}">
              <a16:creationId xmlns:a16="http://schemas.microsoft.com/office/drawing/2014/main" id="{25733734-0E2C-4EFA-8B12-BF0F62D3D59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5A5071DF-9C95-4B50-9DF1-C91A94FF3DA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90DE65BA-57AB-4DA1-9871-11A9737527C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04EB9118-1003-43BA-80F5-AD3E40EE823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DB771B02-A5F0-4144-AE85-659958E57CF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A19709FD-8611-4B9F-B7DB-74382AFD54E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321" name="Text Box 7">
          <a:extLst>
            <a:ext uri="{FF2B5EF4-FFF2-40B4-BE49-F238E27FC236}">
              <a16:creationId xmlns:a16="http://schemas.microsoft.com/office/drawing/2014/main" id="{2B236FE2-D56D-4F61-9008-966936864ED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813343CE-2379-466B-A3D7-43FC83B622F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323" name="Text Box 7">
          <a:extLst>
            <a:ext uri="{FF2B5EF4-FFF2-40B4-BE49-F238E27FC236}">
              <a16:creationId xmlns:a16="http://schemas.microsoft.com/office/drawing/2014/main" id="{2097AE15-15B1-4391-834B-A2F61C6CBAC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D167D7CC-96CB-4976-A6B9-9EB93F409BD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02672A64-AEDB-4C5F-AEFE-32A727D9630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3FA3FD1E-0986-40BD-AD67-47F656932BA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93BABD6A-56E3-4FE6-8798-663D98937F0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25B85D6D-EAF8-4A2D-913B-505A8214FE9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29" name="Text Box 7">
          <a:extLst>
            <a:ext uri="{FF2B5EF4-FFF2-40B4-BE49-F238E27FC236}">
              <a16:creationId xmlns:a16="http://schemas.microsoft.com/office/drawing/2014/main" id="{7171FAE1-504E-4A2C-B1DB-E65094E39BE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928BE2BA-F16E-4364-9A2D-9F0383D06D4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31" name="Text Box 7">
          <a:extLst>
            <a:ext uri="{FF2B5EF4-FFF2-40B4-BE49-F238E27FC236}">
              <a16:creationId xmlns:a16="http://schemas.microsoft.com/office/drawing/2014/main" id="{93E1C3B9-032E-46C1-9432-0E5FB5B2B1E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EED1B933-F48D-4174-8E76-82A62266A50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1C4B7B90-7E73-44FB-BB3E-DD60BDF59BD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8C39BA27-0B0C-466E-892E-573B0D77846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335" name="Text Box 7">
          <a:extLst>
            <a:ext uri="{FF2B5EF4-FFF2-40B4-BE49-F238E27FC236}">
              <a16:creationId xmlns:a16="http://schemas.microsoft.com/office/drawing/2014/main" id="{EC6A0879-7D48-46F9-AAF9-2900EE1F296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23E7827B-30CD-4B5F-B863-31B42D6E12F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85</xdr:row>
      <xdr:rowOff>40821</xdr:rowOff>
    </xdr:from>
    <xdr:to>
      <xdr:col>4</xdr:col>
      <xdr:colOff>78921</xdr:colOff>
      <xdr:row>86</xdr:row>
      <xdr:rowOff>2721</xdr:rowOff>
    </xdr:to>
    <xdr:sp macro="" textlink="">
      <xdr:nvSpPr>
        <xdr:cNvPr id="337" name="Text Box 7">
          <a:extLst>
            <a:ext uri="{FF2B5EF4-FFF2-40B4-BE49-F238E27FC236}">
              <a16:creationId xmlns:a16="http://schemas.microsoft.com/office/drawing/2014/main" id="{AC52C331-75EE-4543-91E2-77857727B6DE}"/>
            </a:ext>
          </a:extLst>
        </xdr:cNvPr>
        <xdr:cNvSpPr txBox="1">
          <a:spLocks noChangeArrowheads="1"/>
        </xdr:cNvSpPr>
      </xdr:nvSpPr>
      <xdr:spPr bwMode="auto">
        <a:xfrm>
          <a:off x="3650796" y="105945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855EBF67-63ED-4D6F-8548-E77BEC45BCC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339" name="Text Box 7">
          <a:extLst>
            <a:ext uri="{FF2B5EF4-FFF2-40B4-BE49-F238E27FC236}">
              <a16:creationId xmlns:a16="http://schemas.microsoft.com/office/drawing/2014/main" id="{F61D6450-F3A6-4339-92E2-7BD911F4084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AE24E1FB-D74C-47A2-AB93-BA9DDFABAC2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85</xdr:row>
      <xdr:rowOff>68036</xdr:rowOff>
    </xdr:from>
    <xdr:to>
      <xdr:col>4</xdr:col>
      <xdr:colOff>73479</xdr:colOff>
      <xdr:row>86</xdr:row>
      <xdr:rowOff>58511</xdr:rowOff>
    </xdr:to>
    <xdr:sp macro="" textlink="">
      <xdr:nvSpPr>
        <xdr:cNvPr id="341" name="Text Box 7">
          <a:extLst>
            <a:ext uri="{FF2B5EF4-FFF2-40B4-BE49-F238E27FC236}">
              <a16:creationId xmlns:a16="http://schemas.microsoft.com/office/drawing/2014/main" id="{CBF5803F-0DE6-4DF5-A456-C56D6C1708C8}"/>
            </a:ext>
          </a:extLst>
        </xdr:cNvPr>
        <xdr:cNvSpPr txBox="1">
          <a:spLocks noChangeArrowheads="1"/>
        </xdr:cNvSpPr>
      </xdr:nvSpPr>
      <xdr:spPr bwMode="auto">
        <a:xfrm>
          <a:off x="3649436" y="106217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752475</xdr:colOff>
      <xdr:row>85</xdr:row>
      <xdr:rowOff>183356</xdr:rowOff>
    </xdr:to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05DD82A4-039A-4403-8EDF-0A640EE647A5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823912</xdr:colOff>
      <xdr:row>85</xdr:row>
      <xdr:rowOff>183356</xdr:rowOff>
    </xdr:to>
    <xdr:sp macro="" textlink="">
      <xdr:nvSpPr>
        <xdr:cNvPr id="343" name="Text Box 7">
          <a:extLst>
            <a:ext uri="{FF2B5EF4-FFF2-40B4-BE49-F238E27FC236}">
              <a16:creationId xmlns:a16="http://schemas.microsoft.com/office/drawing/2014/main" id="{F08554D6-67E2-49B4-B786-B744D0C1BEBF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681037</xdr:colOff>
      <xdr:row>85</xdr:row>
      <xdr:rowOff>183356</xdr:rowOff>
    </xdr:to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7E585313-C4B9-49A8-8D3C-2448CC145E9E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0</xdr:colOff>
      <xdr:row>85</xdr:row>
      <xdr:rowOff>180975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46E85048-51AD-49F0-99BC-5851AFA426CE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895350</xdr:colOff>
      <xdr:row>85</xdr:row>
      <xdr:rowOff>183356</xdr:rowOff>
    </xdr:to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1914E999-93AA-4C4C-9206-5F169D704511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90</xdr:row>
      <xdr:rowOff>13606</xdr:rowOff>
    </xdr:from>
    <xdr:to>
      <xdr:col>7</xdr:col>
      <xdr:colOff>12700</xdr:colOff>
      <xdr:row>99</xdr:row>
      <xdr:rowOff>183356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690D3CAD-DFE8-499C-B39E-E0467F8A0174}"/>
            </a:ext>
          </a:extLst>
        </xdr:cNvPr>
        <xdr:cNvSpPr txBox="1">
          <a:spLocks noChangeArrowheads="1"/>
        </xdr:cNvSpPr>
      </xdr:nvSpPr>
      <xdr:spPr bwMode="auto">
        <a:xfrm>
          <a:off x="6262007" y="115198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84</xdr:row>
      <xdr:rowOff>176893</xdr:rowOff>
    </xdr:from>
    <xdr:to>
      <xdr:col>3</xdr:col>
      <xdr:colOff>389164</xdr:colOff>
      <xdr:row>85</xdr:row>
      <xdr:rowOff>171450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93EAD8EF-295C-47FB-8981-A50F6890695C}"/>
            </a:ext>
          </a:extLst>
        </xdr:cNvPr>
        <xdr:cNvSpPr txBox="1">
          <a:spLocks noChangeArrowheads="1"/>
        </xdr:cNvSpPr>
      </xdr:nvSpPr>
      <xdr:spPr bwMode="auto">
        <a:xfrm>
          <a:off x="3403146" y="105400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85</xdr:row>
      <xdr:rowOff>81643</xdr:rowOff>
    </xdr:from>
    <xdr:to>
      <xdr:col>3</xdr:col>
      <xdr:colOff>307522</xdr:colOff>
      <xdr:row>86</xdr:row>
      <xdr:rowOff>72118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D41621C5-05BC-4B57-8974-41F5FAEE8277}"/>
            </a:ext>
          </a:extLst>
        </xdr:cNvPr>
        <xdr:cNvSpPr txBox="1">
          <a:spLocks noChangeArrowheads="1"/>
        </xdr:cNvSpPr>
      </xdr:nvSpPr>
      <xdr:spPr bwMode="auto">
        <a:xfrm>
          <a:off x="3321504" y="106353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823912</xdr:colOff>
      <xdr:row>85</xdr:row>
      <xdr:rowOff>183356</xdr:rowOff>
    </xdr:to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73EFEF72-C99D-4F5E-8E7F-6BE85FE45DCB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681037</xdr:colOff>
      <xdr:row>85</xdr:row>
      <xdr:rowOff>183356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306DF34A-ED1B-4722-A66C-EF7C366DD315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8906BF94-8A21-45BC-9241-15822A88085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6DBF864B-5B60-466E-8756-410D9D3C5EB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7CBA8663-8697-476A-9CBA-EC650C9B905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65F2EDEC-66CE-413E-9904-CCAD684B7FA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46D7BECC-AB65-4748-910A-F94703F9AC7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CDFC1E43-7B8C-4D7B-BB5C-83EBEE12C72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DF6A3B4F-3207-4288-B12E-6E2582BC6EF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DDB6B9C3-849C-4851-8D94-93726FD46E5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BB9698F4-D9C0-4A07-A5A3-50EF8116F2B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DC044DF0-5D33-4927-8FD7-EEE6B4BFE8E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73F3FB44-A937-4284-81F2-32A6AC6D9CE2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83861FB9-CF7F-4CA1-BC9C-54EC6ECDA6C8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CD00E02F-E4F3-4E62-B454-02B0670431B3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634D258E-613B-4609-BF77-7CDC2FE1B97F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81D3FDA9-A546-4C4C-B4EF-802830CC8096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54AB2044-AE5F-4D6A-8053-90365C734B6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819150</xdr:colOff>
      <xdr:row>85</xdr:row>
      <xdr:rowOff>166687</xdr:rowOff>
    </xdr:to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1DB3A9A5-F336-40CC-802E-CBCA28BD8164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676275</xdr:colOff>
      <xdr:row>85</xdr:row>
      <xdr:rowOff>166687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A27A3145-6C33-4B2A-B5D3-FC9DA2D249E3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85</xdr:row>
      <xdr:rowOff>9525</xdr:rowOff>
    </xdr:from>
    <xdr:to>
      <xdr:col>5</xdr:col>
      <xdr:colOff>190500</xdr:colOff>
      <xdr:row>86</xdr:row>
      <xdr:rowOff>38100</xdr:rowOff>
    </xdr:to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DDD40750-28A4-476D-A967-1982B0F62C89}"/>
            </a:ext>
          </a:extLst>
        </xdr:cNvPr>
        <xdr:cNvSpPr txBox="1">
          <a:spLocks noChangeArrowheads="1"/>
        </xdr:cNvSpPr>
      </xdr:nvSpPr>
      <xdr:spPr bwMode="auto">
        <a:xfrm>
          <a:off x="4791075" y="10563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FCF3B4A0-69D0-44F5-967A-4034EF46360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7988CF19-4415-47FA-AA40-AC55C8325AC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3A63709B-300B-49CF-B5EB-EDEF8CC6B37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CF49EBA3-D5A1-497F-82C5-AA245209F3D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30956</xdr:rowOff>
    </xdr:to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0BB57916-77AE-4D23-BEC5-0C95B8C172BC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30956</xdr:rowOff>
    </xdr:to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FC732CF9-C64D-40D7-929E-B4A22F81B88A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377" name="Text Box 7">
          <a:extLst>
            <a:ext uri="{FF2B5EF4-FFF2-40B4-BE49-F238E27FC236}">
              <a16:creationId xmlns:a16="http://schemas.microsoft.com/office/drawing/2014/main" id="{F8AEAEAE-9BF8-4480-A246-B6CCBEE7142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51B5966B-CEB2-4058-9223-70227CF43BC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9A9B0A86-F7E4-4236-BD94-B32A01ADF61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18F54A14-E410-4274-A0EC-EECC1140286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173831</xdr:rowOff>
    </xdr:to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D9A52DB4-DF24-4920-9C6A-1891689F29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173831</xdr:rowOff>
    </xdr:to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2474143E-254F-488D-986C-9338920A726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26664FB2-51D7-4916-ADAC-42C6BD13234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DDD2AF79-7B82-4227-A1BA-66E5587BFC6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4AFAB081-5C4B-425E-BA28-840DB3713AF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BA35D82D-63FE-41EF-94B1-DD74078A50D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F8A101DA-6308-451D-9899-B434899DDAD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309982D2-BA8E-4D1B-AADC-278F4FA9A2A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71C4E92A-8ABE-4715-B3F3-9AD80B7CFDB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D0A6103D-E751-45CB-85F6-6F7BDD48FE1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6EA4AF32-2FBC-44C3-B9B0-7309F572F7B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E24DE3FD-7342-4774-87BE-0D0AAB75D6A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85</xdr:row>
      <xdr:rowOff>81643</xdr:rowOff>
    </xdr:from>
    <xdr:to>
      <xdr:col>3</xdr:col>
      <xdr:colOff>72118</xdr:colOff>
      <xdr:row>86</xdr:row>
      <xdr:rowOff>84024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DFFD4014-6DD7-4FD7-ADE6-B6098488075E}"/>
            </a:ext>
          </a:extLst>
        </xdr:cNvPr>
        <xdr:cNvSpPr txBox="1">
          <a:spLocks noChangeArrowheads="1"/>
        </xdr:cNvSpPr>
      </xdr:nvSpPr>
      <xdr:spPr bwMode="auto">
        <a:xfrm>
          <a:off x="3086100" y="10635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3AE1C029-7474-4B82-A46F-5E2298BC0BD6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173831</xdr:rowOff>
    </xdr:to>
    <xdr:sp macro="" textlink="">
      <xdr:nvSpPr>
        <xdr:cNvPr id="395" name="Text Box 7">
          <a:extLst>
            <a:ext uri="{FF2B5EF4-FFF2-40B4-BE49-F238E27FC236}">
              <a16:creationId xmlns:a16="http://schemas.microsoft.com/office/drawing/2014/main" id="{285E71EC-B43C-410A-B868-44EB5104D863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2BEC4D93-B99C-4CC2-B8D9-15B531E9C8F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173831</xdr:rowOff>
    </xdr:to>
    <xdr:sp macro="" textlink="">
      <xdr:nvSpPr>
        <xdr:cNvPr id="397" name="Text Box 7">
          <a:extLst>
            <a:ext uri="{FF2B5EF4-FFF2-40B4-BE49-F238E27FC236}">
              <a16:creationId xmlns:a16="http://schemas.microsoft.com/office/drawing/2014/main" id="{98BA2787-9F3F-42B3-B34A-A426B03395A5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173831</xdr:rowOff>
    </xdr:to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F8B2246E-8D20-4EF8-8F2D-0F87132A4BAE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85</xdr:row>
      <xdr:rowOff>183356</xdr:rowOff>
    </xdr:to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AFF0C219-6B7A-429F-8D23-E81F934705F6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173831</xdr:rowOff>
    </xdr:to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1DBDEA8D-8D06-4896-958F-0FC37AB0AA03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2D02440C-346D-46C1-838D-E1D546740842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173831</xdr:rowOff>
    </xdr:to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87140AB7-2966-42F5-BB10-4F1F3C1C19E4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42451552-AC52-4BF3-B0DA-5B951A6FC7E5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173831</xdr:rowOff>
    </xdr:to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205118DB-4A01-41BE-92EC-3398F6896357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173831</xdr:rowOff>
    </xdr:to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FD7F2D09-1CDE-4B1D-918A-949AD689A0CE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F73F5A98-1122-4063-9D2E-56638EFBB8D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66553DFB-B56D-4E26-8B0E-B2BF2812318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FA1F14B0-2B3C-4417-9DCB-1226DDC2760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94E9C8DD-4EF6-4CFD-B04C-74FA1945443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425BDAEF-4387-4767-A10E-ABA82273BF1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19CAA75F-F310-4FC2-96F5-7FCBB4A8B8A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B72616EE-7BBA-41B5-975C-E701F472B1F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2E96EA7F-EA0B-48C0-8D27-E039D22624B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14" name="Text Box 7">
          <a:extLst>
            <a:ext uri="{FF2B5EF4-FFF2-40B4-BE49-F238E27FC236}">
              <a16:creationId xmlns:a16="http://schemas.microsoft.com/office/drawing/2014/main" id="{6D10F36F-4241-4F13-A40A-0539FDF4C96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289185F0-67AD-4C0A-8D46-467D778AA5F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8822F2C3-9C95-4F4C-868C-6D770E0FC60F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1A0D4033-14F3-4474-9EFB-87201E7B0DFA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91</xdr:row>
      <xdr:rowOff>0</xdr:rowOff>
    </xdr:from>
    <xdr:to>
      <xdr:col>1</xdr:col>
      <xdr:colOff>819150</xdr:colOff>
      <xdr:row>100</xdr:row>
      <xdr:rowOff>9524</xdr:rowOff>
    </xdr:to>
    <xdr:sp macro="" textlink="">
      <xdr:nvSpPr>
        <xdr:cNvPr id="418" name="Text Box 7">
          <a:extLst>
            <a:ext uri="{FF2B5EF4-FFF2-40B4-BE49-F238E27FC236}">
              <a16:creationId xmlns:a16="http://schemas.microsoft.com/office/drawing/2014/main" id="{B39CA442-3729-42CC-8EB9-99400DF947C1}"/>
            </a:ext>
          </a:extLst>
        </xdr:cNvPr>
        <xdr:cNvSpPr txBox="1">
          <a:spLocks noChangeArrowheads="1"/>
        </xdr:cNvSpPr>
      </xdr:nvSpPr>
      <xdr:spPr bwMode="auto">
        <a:xfrm>
          <a:off x="1104900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91</xdr:row>
      <xdr:rowOff>0</xdr:rowOff>
    </xdr:from>
    <xdr:to>
      <xdr:col>1</xdr:col>
      <xdr:colOff>676275</xdr:colOff>
      <xdr:row>100</xdr:row>
      <xdr:rowOff>9524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89741E01-D63B-442B-821B-0988770654A0}"/>
            </a:ext>
          </a:extLst>
        </xdr:cNvPr>
        <xdr:cNvSpPr txBox="1">
          <a:spLocks noChangeArrowheads="1"/>
        </xdr:cNvSpPr>
      </xdr:nvSpPr>
      <xdr:spPr bwMode="auto">
        <a:xfrm>
          <a:off x="962025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8EB1FD6A-889B-40DE-BFA4-28F50E93092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2AFAE58A-0601-4510-9E7D-C85AA5C7478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22" name="Text Box 7">
          <a:extLst>
            <a:ext uri="{FF2B5EF4-FFF2-40B4-BE49-F238E27FC236}">
              <a16:creationId xmlns:a16="http://schemas.microsoft.com/office/drawing/2014/main" id="{75EC35FB-238C-4398-B07C-6C0458E50CA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26A9C565-2CF2-4F96-94D1-2C421913387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90</xdr:row>
      <xdr:rowOff>9525</xdr:rowOff>
    </xdr:from>
    <xdr:to>
      <xdr:col>6</xdr:col>
      <xdr:colOff>190500</xdr:colOff>
      <xdr:row>100</xdr:row>
      <xdr:rowOff>28575</xdr:rowOff>
    </xdr:to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6791A0B4-0196-48BA-90F8-762E2A8C3EE7}"/>
            </a:ext>
          </a:extLst>
        </xdr:cNvPr>
        <xdr:cNvSpPr txBox="1">
          <a:spLocks noChangeArrowheads="1"/>
        </xdr:cNvSpPr>
      </xdr:nvSpPr>
      <xdr:spPr bwMode="auto">
        <a:xfrm>
          <a:off x="5819775" y="11515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21431</xdr:rowOff>
    </xdr:to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C1F88D8A-F224-4201-806D-820A9E878227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21431</xdr:rowOff>
    </xdr:to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02DACC52-D6B5-4B3A-A8F0-C974109E2D80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40481</xdr:rowOff>
    </xdr:to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95F1BE68-1927-4F23-87BD-CEF984645CB0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40481</xdr:rowOff>
    </xdr:to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8062D91F-6D38-40A8-9AF3-10143B6F620D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40481</xdr:rowOff>
    </xdr:to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BCBEA868-04E4-4397-B1EB-6126F210AA13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40481</xdr:rowOff>
    </xdr:to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7577422C-315E-4A16-A33D-7DAB0E430491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98A7484A-0C7C-4066-BEC5-C85974080DF4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4619C910-597C-4026-B6B9-6526A7BC011A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CCDC407C-3275-4C8C-90BC-724D2CE31AF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499B0F-342A-47B1-B71F-B05D5B54E8D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CBFCDF7C-FCFB-4D93-8F12-F63F1E125C2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C5AA91C9-DFDD-4D81-B82F-276B33B8D9D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F409726E-FC5F-41C3-BFAB-0D1BDEFB110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7B144257-513B-41AD-97B9-94C99D74060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439" name="Text Box 7">
          <a:extLst>
            <a:ext uri="{FF2B5EF4-FFF2-40B4-BE49-F238E27FC236}">
              <a16:creationId xmlns:a16="http://schemas.microsoft.com/office/drawing/2014/main" id="{76849F93-27AD-4A89-A95D-5E63BE54DEF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4B4B762A-254A-4D04-A3F4-D37FECB94BC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441" name="Text Box 7">
          <a:extLst>
            <a:ext uri="{FF2B5EF4-FFF2-40B4-BE49-F238E27FC236}">
              <a16:creationId xmlns:a16="http://schemas.microsoft.com/office/drawing/2014/main" id="{741C0C20-B3CB-44DD-8BC3-362E25C326A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10104671-F93E-4980-B068-8ED76CC9E91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443" name="Text Box 7">
          <a:extLst>
            <a:ext uri="{FF2B5EF4-FFF2-40B4-BE49-F238E27FC236}">
              <a16:creationId xmlns:a16="http://schemas.microsoft.com/office/drawing/2014/main" id="{A1C4B516-8FE9-48E4-B0F0-3FB1DF1B1C3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05076AEA-52A0-4413-A492-945B4A5C595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45" name="Text Box 7">
          <a:extLst>
            <a:ext uri="{FF2B5EF4-FFF2-40B4-BE49-F238E27FC236}">
              <a16:creationId xmlns:a16="http://schemas.microsoft.com/office/drawing/2014/main" id="{C88B519E-449E-4BF5-9DCB-9813DD5FD49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8726EA50-597E-48F1-AF19-EC3A4DE0598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FE09D248-13BE-48B5-8FAD-0F1B543303D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426694B6-EC97-4E76-B6E5-497D0F622DE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49" name="Text Box 7">
          <a:extLst>
            <a:ext uri="{FF2B5EF4-FFF2-40B4-BE49-F238E27FC236}">
              <a16:creationId xmlns:a16="http://schemas.microsoft.com/office/drawing/2014/main" id="{9566E1AB-C030-43B0-9CB8-B4EAE594640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B4F67F6F-C873-4B73-B75A-09B33CA274C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51" name="Text Box 7">
          <a:extLst>
            <a:ext uri="{FF2B5EF4-FFF2-40B4-BE49-F238E27FC236}">
              <a16:creationId xmlns:a16="http://schemas.microsoft.com/office/drawing/2014/main" id="{465ECEDF-96E5-4EC3-9F4A-B09DC5BC622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8757D74A-A4DE-4B96-8473-55D4CE70625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8F4AB5C9-0248-419A-AC8E-4878351D6E0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7DDE5461-273F-410D-A05F-53F49BD3D10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455" name="Text Box 7">
          <a:extLst>
            <a:ext uri="{FF2B5EF4-FFF2-40B4-BE49-F238E27FC236}">
              <a16:creationId xmlns:a16="http://schemas.microsoft.com/office/drawing/2014/main" id="{277D4F31-4524-4FA1-B9D6-D6FEEE1A1FF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B4F57501-103D-4AD3-8904-25606F39254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84</xdr:row>
      <xdr:rowOff>40821</xdr:rowOff>
    </xdr:from>
    <xdr:to>
      <xdr:col>4</xdr:col>
      <xdr:colOff>78921</xdr:colOff>
      <xdr:row>85</xdr:row>
      <xdr:rowOff>152400</xdr:rowOff>
    </xdr:to>
    <xdr:sp macro="" textlink="">
      <xdr:nvSpPr>
        <xdr:cNvPr id="457" name="Text Box 7">
          <a:extLst>
            <a:ext uri="{FF2B5EF4-FFF2-40B4-BE49-F238E27FC236}">
              <a16:creationId xmlns:a16="http://schemas.microsoft.com/office/drawing/2014/main" id="{27B398A9-BA34-4966-B280-104188447E97}"/>
            </a:ext>
          </a:extLst>
        </xdr:cNvPr>
        <xdr:cNvSpPr txBox="1">
          <a:spLocks noChangeArrowheads="1"/>
        </xdr:cNvSpPr>
      </xdr:nvSpPr>
      <xdr:spPr bwMode="auto">
        <a:xfrm>
          <a:off x="3650796" y="104040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A826FF33-BEF5-4A8F-A412-945A14EA46B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DDA84F00-F28A-48A2-B552-168C22ECE01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6C952C9E-EAE2-4759-AEC4-9BAC3FF470E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84</xdr:row>
      <xdr:rowOff>68036</xdr:rowOff>
    </xdr:from>
    <xdr:to>
      <xdr:col>4</xdr:col>
      <xdr:colOff>73479</xdr:colOff>
      <xdr:row>85</xdr:row>
      <xdr:rowOff>180975</xdr:rowOff>
    </xdr:to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6F3FC0ED-52AC-44AB-9805-3197B39E04BA}"/>
            </a:ext>
          </a:extLst>
        </xdr:cNvPr>
        <xdr:cNvSpPr txBox="1">
          <a:spLocks noChangeArrowheads="1"/>
        </xdr:cNvSpPr>
      </xdr:nvSpPr>
      <xdr:spPr bwMode="auto">
        <a:xfrm>
          <a:off x="3649436" y="104312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164306</xdr:rowOff>
    </xdr:to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36BFC193-FD2D-4486-ACE1-631F3325F25F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164306</xdr:rowOff>
    </xdr:to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12E4F714-FC98-4651-A3BF-DF23DF334026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164306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F539F1E5-A185-487D-B4B9-864CB07E9D9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85</xdr:row>
      <xdr:rowOff>161925</xdr:rowOff>
    </xdr:to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697D904D-51B4-4B2B-9E89-35CE28DB8ED8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164306</xdr:rowOff>
    </xdr:to>
    <xdr:sp macro="" textlink="">
      <xdr:nvSpPr>
        <xdr:cNvPr id="466" name="Text Box 7">
          <a:extLst>
            <a:ext uri="{FF2B5EF4-FFF2-40B4-BE49-F238E27FC236}">
              <a16:creationId xmlns:a16="http://schemas.microsoft.com/office/drawing/2014/main" id="{9EF6487C-2754-4378-81F3-D480C3C92D1F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89</xdr:row>
      <xdr:rowOff>13606</xdr:rowOff>
    </xdr:from>
    <xdr:to>
      <xdr:col>7</xdr:col>
      <xdr:colOff>12700</xdr:colOff>
      <xdr:row>99</xdr:row>
      <xdr:rowOff>176894</xdr:rowOff>
    </xdr:to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D57AEF7D-41F0-4A06-BD93-A081E357CB29}"/>
            </a:ext>
          </a:extLst>
        </xdr:cNvPr>
        <xdr:cNvSpPr txBox="1">
          <a:spLocks noChangeArrowheads="1"/>
        </xdr:cNvSpPr>
      </xdr:nvSpPr>
      <xdr:spPr bwMode="auto">
        <a:xfrm>
          <a:off x="6262007" y="113293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83</xdr:row>
      <xdr:rowOff>176893</xdr:rowOff>
    </xdr:from>
    <xdr:to>
      <xdr:col>3</xdr:col>
      <xdr:colOff>389164</xdr:colOff>
      <xdr:row>85</xdr:row>
      <xdr:rowOff>167368</xdr:rowOff>
    </xdr:to>
    <xdr:sp macro="" textlink="">
      <xdr:nvSpPr>
        <xdr:cNvPr id="468" name="Text Box 7">
          <a:extLst>
            <a:ext uri="{FF2B5EF4-FFF2-40B4-BE49-F238E27FC236}">
              <a16:creationId xmlns:a16="http://schemas.microsoft.com/office/drawing/2014/main" id="{5D09F463-CC78-42A2-A444-5561827832ED}"/>
            </a:ext>
          </a:extLst>
        </xdr:cNvPr>
        <xdr:cNvSpPr txBox="1">
          <a:spLocks noChangeArrowheads="1"/>
        </xdr:cNvSpPr>
      </xdr:nvSpPr>
      <xdr:spPr bwMode="auto">
        <a:xfrm>
          <a:off x="3403146" y="103495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84</xdr:row>
      <xdr:rowOff>81643</xdr:rowOff>
    </xdr:from>
    <xdr:to>
      <xdr:col>3</xdr:col>
      <xdr:colOff>307522</xdr:colOff>
      <xdr:row>85</xdr:row>
      <xdr:rowOff>180975</xdr:rowOff>
    </xdr:to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F128E39D-6D66-469F-A185-B6D956357FD7}"/>
            </a:ext>
          </a:extLst>
        </xdr:cNvPr>
        <xdr:cNvSpPr txBox="1">
          <a:spLocks noChangeArrowheads="1"/>
        </xdr:cNvSpPr>
      </xdr:nvSpPr>
      <xdr:spPr bwMode="auto">
        <a:xfrm>
          <a:off x="3321504" y="104448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164306</xdr:rowOff>
    </xdr:to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C1892D5B-7F66-494B-BE34-12887AEC9916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164306</xdr:rowOff>
    </xdr:to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C577AEC2-6D73-4A53-A237-5224B789B75F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87830724-034A-4F68-81ED-61DBAD0C1A1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BE08F9FF-6DA2-404F-B6E2-57B1F80A83E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474" name="Text Box 7">
          <a:extLst>
            <a:ext uri="{FF2B5EF4-FFF2-40B4-BE49-F238E27FC236}">
              <a16:creationId xmlns:a16="http://schemas.microsoft.com/office/drawing/2014/main" id="{23D7672F-E523-4326-920B-0189D997503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092C2AED-D773-4FD8-93E4-04FAD17B874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6116C800-75C8-4703-96A7-11BDA200969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EBBBA752-4A03-4666-8981-B5218C6AAF0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478" name="Text Box 7">
          <a:extLst>
            <a:ext uri="{FF2B5EF4-FFF2-40B4-BE49-F238E27FC236}">
              <a16:creationId xmlns:a16="http://schemas.microsoft.com/office/drawing/2014/main" id="{498CB243-C6CE-4EBE-A9E3-F76191AAD5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FFD9368B-01D8-47E4-A1F3-3B3768CA75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480" name="Text Box 7">
          <a:extLst>
            <a:ext uri="{FF2B5EF4-FFF2-40B4-BE49-F238E27FC236}">
              <a16:creationId xmlns:a16="http://schemas.microsoft.com/office/drawing/2014/main" id="{2F3FD9BB-B2FE-4E7D-A667-090982F1CC4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6E301A31-3BA1-4F0B-9216-2032F9CAAE6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482" name="Text Box 7">
          <a:extLst>
            <a:ext uri="{FF2B5EF4-FFF2-40B4-BE49-F238E27FC236}">
              <a16:creationId xmlns:a16="http://schemas.microsoft.com/office/drawing/2014/main" id="{E86E1FBD-0E0B-4148-9ADE-5D7F9E994239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6BB41DD9-5403-4F80-902A-F08C4006EA4A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484" name="Text Box 7">
          <a:extLst>
            <a:ext uri="{FF2B5EF4-FFF2-40B4-BE49-F238E27FC236}">
              <a16:creationId xmlns:a16="http://schemas.microsoft.com/office/drawing/2014/main" id="{230CE441-580B-40BD-A784-3CF449EE9D57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933D68C1-4394-4D15-A2F6-F2B631DD6705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546D3E0C-B7B1-43A4-A819-2B6D3636353F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9AF44C8D-D222-43EF-A535-3C7A6CCC78A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819150</xdr:colOff>
      <xdr:row>85</xdr:row>
      <xdr:rowOff>166687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AF406155-37E0-49CD-9CC6-A46F04CB037D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676275</xdr:colOff>
      <xdr:row>85</xdr:row>
      <xdr:rowOff>166687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960482EE-C69B-4014-8BC0-3C8EE7F2F0F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87</xdr:row>
      <xdr:rowOff>9525</xdr:rowOff>
    </xdr:from>
    <xdr:to>
      <xdr:col>5</xdr:col>
      <xdr:colOff>190500</xdr:colOff>
      <xdr:row>100</xdr:row>
      <xdr:rowOff>28575</xdr:rowOff>
    </xdr:to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D2307051-8C9A-48C4-A42D-7244E23BFA44}"/>
            </a:ext>
          </a:extLst>
        </xdr:cNvPr>
        <xdr:cNvSpPr txBox="1">
          <a:spLocks noChangeArrowheads="1"/>
        </xdr:cNvSpPr>
      </xdr:nvSpPr>
      <xdr:spPr bwMode="auto">
        <a:xfrm>
          <a:off x="4791075" y="10944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D7629BE5-5D4C-48FE-B5F5-CE253A905F4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DACEF9CE-215C-4125-8468-F97CA2D2768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8B37C3B3-F30E-4FAE-888D-E8240F6E50D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3D7B909F-BD50-45D3-9981-811D53CFB0D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30956</xdr:rowOff>
    </xdr:to>
    <xdr:sp macro="" textlink="">
      <xdr:nvSpPr>
        <xdr:cNvPr id="495" name="Text Box 7">
          <a:extLst>
            <a:ext uri="{FF2B5EF4-FFF2-40B4-BE49-F238E27FC236}">
              <a16:creationId xmlns:a16="http://schemas.microsoft.com/office/drawing/2014/main" id="{CA906957-5844-4261-A809-129A7B37FE7A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30956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E94C1F92-B026-4900-AE45-08CBB1BD42E2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497" name="Text Box 7">
          <a:extLst>
            <a:ext uri="{FF2B5EF4-FFF2-40B4-BE49-F238E27FC236}">
              <a16:creationId xmlns:a16="http://schemas.microsoft.com/office/drawing/2014/main" id="{AB173E5F-64BD-41FD-8B63-B87519B0290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5A0F5B61-0840-422C-B24D-2632DE56D06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499" name="Text Box 7">
          <a:extLst>
            <a:ext uri="{FF2B5EF4-FFF2-40B4-BE49-F238E27FC236}">
              <a16:creationId xmlns:a16="http://schemas.microsoft.com/office/drawing/2014/main" id="{5AB7CC73-EA17-4D77-B33B-4603CC68EFB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1929C004-3817-4399-AA71-32BB102B650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86</xdr:row>
      <xdr:rowOff>2381</xdr:rowOff>
    </xdr:to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3BC0917C-2314-4259-87CD-0212900058A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86</xdr:row>
      <xdr:rowOff>2381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AD0A8710-FAA1-446A-AF40-582E377FFC4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47766B03-EB53-4713-9C29-8511351F8AF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EE6603B0-A5A3-4AE7-B5F2-64091E715CC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05" name="Text Box 7">
          <a:extLst>
            <a:ext uri="{FF2B5EF4-FFF2-40B4-BE49-F238E27FC236}">
              <a16:creationId xmlns:a16="http://schemas.microsoft.com/office/drawing/2014/main" id="{A0F5A9A6-14E8-4308-B9E4-AC3C67D22E6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0D638AD9-155B-4FFD-AAC0-140AB72D944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507" name="Text Box 7">
          <a:extLst>
            <a:ext uri="{FF2B5EF4-FFF2-40B4-BE49-F238E27FC236}">
              <a16:creationId xmlns:a16="http://schemas.microsoft.com/office/drawing/2014/main" id="{0E6E4513-5770-40E8-A62C-716D8652023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1EF7ABD0-3592-4F10-AACD-3068C6E8671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09" name="Text Box 7">
          <a:extLst>
            <a:ext uri="{FF2B5EF4-FFF2-40B4-BE49-F238E27FC236}">
              <a16:creationId xmlns:a16="http://schemas.microsoft.com/office/drawing/2014/main" id="{0DC11EE1-C256-4E53-AEC6-23288B5357C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AEAC7362-D120-42E2-8DF6-F0988686734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id="{27704EE6-5A48-4F57-B16F-DE4EF39D253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2C3DA49D-9132-45F5-8DDC-7966597C021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87</xdr:row>
      <xdr:rowOff>81643</xdr:rowOff>
    </xdr:from>
    <xdr:to>
      <xdr:col>3</xdr:col>
      <xdr:colOff>72118</xdr:colOff>
      <xdr:row>100</xdr:row>
      <xdr:rowOff>2381</xdr:rowOff>
    </xdr:to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E96B6232-BD7B-4D24-9DCB-012FC2EBB4E1}"/>
            </a:ext>
          </a:extLst>
        </xdr:cNvPr>
        <xdr:cNvSpPr txBox="1">
          <a:spLocks noChangeArrowheads="1"/>
        </xdr:cNvSpPr>
      </xdr:nvSpPr>
      <xdr:spPr bwMode="auto">
        <a:xfrm>
          <a:off x="3086100" y="11016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355984DC-2A8F-4A65-89CB-2C1446A1DB3C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4FE84809-8B05-41B4-9A13-AB221EC3F13C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8E5CD8F2-463C-41DB-B34A-9577C085157F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823912</xdr:colOff>
      <xdr:row>86</xdr:row>
      <xdr:rowOff>2381</xdr:rowOff>
    </xdr:to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8CF28CB2-B857-4C58-AA22-2A6570C78733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681037</xdr:colOff>
      <xdr:row>86</xdr:row>
      <xdr:rowOff>2381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6B63E6EC-E498-4841-81C2-64F167A8E94D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0</xdr:colOff>
      <xdr:row>86</xdr:row>
      <xdr:rowOff>11906</xdr:rowOff>
    </xdr:to>
    <xdr:sp macro="" textlink="">
      <xdr:nvSpPr>
        <xdr:cNvPr id="519" name="Text Box 8">
          <a:extLst>
            <a:ext uri="{FF2B5EF4-FFF2-40B4-BE49-F238E27FC236}">
              <a16:creationId xmlns:a16="http://schemas.microsoft.com/office/drawing/2014/main" id="{53C9DFBC-14EE-433A-9A5A-E90CDAC98CB4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520" name="Text Box 7">
          <a:extLst>
            <a:ext uri="{FF2B5EF4-FFF2-40B4-BE49-F238E27FC236}">
              <a16:creationId xmlns:a16="http://schemas.microsoft.com/office/drawing/2014/main" id="{67A92893-E032-45CD-AC7D-C0C4197CA919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521" name="Text Box 8">
          <a:extLst>
            <a:ext uri="{FF2B5EF4-FFF2-40B4-BE49-F238E27FC236}">
              <a16:creationId xmlns:a16="http://schemas.microsoft.com/office/drawing/2014/main" id="{6CEDFB50-A09A-47B4-B22A-774B094B4506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522" name="Text Box 7">
          <a:extLst>
            <a:ext uri="{FF2B5EF4-FFF2-40B4-BE49-F238E27FC236}">
              <a16:creationId xmlns:a16="http://schemas.microsoft.com/office/drawing/2014/main" id="{489479C0-824A-4258-A527-1D2C92624620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E6FA17DF-2B2D-4B19-B468-42360EB9C5CE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823912</xdr:colOff>
      <xdr:row>86</xdr:row>
      <xdr:rowOff>2381</xdr:rowOff>
    </xdr:to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0B3D394D-BB7E-492C-AAF4-610E4D9CF2A0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681037</xdr:colOff>
      <xdr:row>86</xdr:row>
      <xdr:rowOff>2381</xdr:rowOff>
    </xdr:to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C953C8B1-F10B-490F-84A7-4043DCE5610A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526" name="Text Box 7">
          <a:extLst>
            <a:ext uri="{FF2B5EF4-FFF2-40B4-BE49-F238E27FC236}">
              <a16:creationId xmlns:a16="http://schemas.microsoft.com/office/drawing/2014/main" id="{F06CFE8F-6716-4D8B-A5E1-8212F54DFF2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4DF207B3-A26A-409B-8C75-5B812A452D9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9061E2B5-4257-4255-AC06-6F659856656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D994D8B4-3285-4B47-96B5-C6041AD2CEC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530" name="Text Box 7">
          <a:extLst>
            <a:ext uri="{FF2B5EF4-FFF2-40B4-BE49-F238E27FC236}">
              <a16:creationId xmlns:a16="http://schemas.microsoft.com/office/drawing/2014/main" id="{733D27D2-6830-4816-BE8E-6B2664C05C2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BB9DDC0A-3B40-44E8-9D50-AA68A11AA7F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532" name="Text Box 7">
          <a:extLst>
            <a:ext uri="{FF2B5EF4-FFF2-40B4-BE49-F238E27FC236}">
              <a16:creationId xmlns:a16="http://schemas.microsoft.com/office/drawing/2014/main" id="{70704695-10D0-496C-BCB5-23F1E7AF523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2AED6098-B06F-4BA7-AB53-09961355EC0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C663FDF6-1FBB-47A2-858A-53FA883C815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4D877E02-430F-4CCC-A1F5-E0B35FBE8E6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88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465E34F6-74BF-4ACA-BE60-7B3BF3080991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88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AE518A7-472A-4709-BE83-6836CE7ED38A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93</xdr:row>
      <xdr:rowOff>0</xdr:rowOff>
    </xdr:from>
    <xdr:to>
      <xdr:col>1</xdr:col>
      <xdr:colOff>819150</xdr:colOff>
      <xdr:row>100</xdr:row>
      <xdr:rowOff>28574</xdr:rowOff>
    </xdr:to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78F56475-288C-45AB-B653-9C37E96B3150}"/>
            </a:ext>
          </a:extLst>
        </xdr:cNvPr>
        <xdr:cNvSpPr txBox="1">
          <a:spLocks noChangeArrowheads="1"/>
        </xdr:cNvSpPr>
      </xdr:nvSpPr>
      <xdr:spPr bwMode="auto">
        <a:xfrm>
          <a:off x="1104900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93</xdr:row>
      <xdr:rowOff>0</xdr:rowOff>
    </xdr:from>
    <xdr:to>
      <xdr:col>1</xdr:col>
      <xdr:colOff>676275</xdr:colOff>
      <xdr:row>100</xdr:row>
      <xdr:rowOff>28574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06730B7B-3572-4068-B995-947AEA68F7E9}"/>
            </a:ext>
          </a:extLst>
        </xdr:cNvPr>
        <xdr:cNvSpPr txBox="1">
          <a:spLocks noChangeArrowheads="1"/>
        </xdr:cNvSpPr>
      </xdr:nvSpPr>
      <xdr:spPr bwMode="auto">
        <a:xfrm>
          <a:off x="962025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AF07DED2-DEC8-46A0-8E0F-FFB88A9BB7A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04A76E08-F8A0-4C32-B38A-51609841EE3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B3ED4855-49A7-434B-B317-23ADE0D42CB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707C7E25-1E13-4DC7-982C-431B65226C2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91</xdr:row>
      <xdr:rowOff>9525</xdr:rowOff>
    </xdr:from>
    <xdr:to>
      <xdr:col>6</xdr:col>
      <xdr:colOff>190500</xdr:colOff>
      <xdr:row>100</xdr:row>
      <xdr:rowOff>28575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7BFDF21C-06C9-45CC-A3C3-134B9ABFC5FD}"/>
            </a:ext>
          </a:extLst>
        </xdr:cNvPr>
        <xdr:cNvSpPr txBox="1">
          <a:spLocks noChangeArrowheads="1"/>
        </xdr:cNvSpPr>
      </xdr:nvSpPr>
      <xdr:spPr bwMode="auto">
        <a:xfrm>
          <a:off x="5819775" y="11706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21431</xdr:rowOff>
    </xdr:to>
    <xdr:sp macro="" textlink="">
      <xdr:nvSpPr>
        <xdr:cNvPr id="545" name="Text Box 7">
          <a:extLst>
            <a:ext uri="{FF2B5EF4-FFF2-40B4-BE49-F238E27FC236}">
              <a16:creationId xmlns:a16="http://schemas.microsoft.com/office/drawing/2014/main" id="{5F8043BA-EEF6-48D4-9672-4443C41D4FC0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21431</xdr:rowOff>
    </xdr:to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342EA5C3-B349-48B8-B1F9-375BF7BB7D6A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40481</xdr:rowOff>
    </xdr:to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333A1C83-56F3-4FB9-B365-7F4A8AD8CD7C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40481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89BDF0B8-53D4-4920-B26A-34A4A4FE04B6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40481</xdr:rowOff>
    </xdr:to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6B36786C-DBE0-4E0C-8867-8A6FE732EF67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40481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BBF9FC31-290C-4BAF-BA38-DDDE5F87E532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88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551" name="Text Box 7">
          <a:extLst>
            <a:ext uri="{FF2B5EF4-FFF2-40B4-BE49-F238E27FC236}">
              <a16:creationId xmlns:a16="http://schemas.microsoft.com/office/drawing/2014/main" id="{F2E79AAC-116A-4791-8E16-F25AE18D283F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88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5A6D52FD-EE12-4412-959A-6F7BE1444DAF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53" name="Text Box 7">
          <a:extLst>
            <a:ext uri="{FF2B5EF4-FFF2-40B4-BE49-F238E27FC236}">
              <a16:creationId xmlns:a16="http://schemas.microsoft.com/office/drawing/2014/main" id="{1B912726-C946-4E35-B42A-33C4136517D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0A21078C-750E-4790-A930-2E2F9B3FB7C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D5256089-383F-4E9D-A24C-69F65EC3300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FFEE8086-27D5-46E8-9DB2-673C0DE59EE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6D84FC55-E6E6-4A11-8E63-534AF9AE3EE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03FD0E7D-5BA1-48B2-8C5D-2533543B837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71D56F33-E27D-486D-992C-F2AC4EE4784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3AA6D071-D6DB-4489-A029-C504C28F362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9A7CCC90-5DF2-40C7-ACCF-C1DE30ABEDF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87341CAE-6115-4265-B766-FF9B637F592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CD932A67-B035-4D19-B470-BFF780F03C2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41817AF5-668B-4811-8E3E-7A8A1E91F18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BB3372BE-E5B5-4BF6-833D-5CC83540349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8C936F3F-AFF2-4C0C-A5A4-3B89E36132B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1D4BC396-F496-4DC3-91AD-25257DAF9BC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ED2D957C-2151-4558-AD79-B09DF2F7E9C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B3B4E4F5-5845-48B6-B173-6B87442B320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8FB6FA05-9AE7-4D49-8C1D-66CA69C9334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610207A5-91CD-4C84-9D5E-3F6F6C4B894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1D190ED4-1261-4450-BB81-76D3EB8CC44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44358952-1AF6-435D-95BA-633710ED760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16423169-57E5-471E-A871-D058D9BB3E1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F2BE62DB-51B9-4632-847F-83034DBB66D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966567EF-7C55-4D6E-B64D-8416EFEA09C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85</xdr:row>
      <xdr:rowOff>40821</xdr:rowOff>
    </xdr:from>
    <xdr:to>
      <xdr:col>4</xdr:col>
      <xdr:colOff>78921</xdr:colOff>
      <xdr:row>86</xdr:row>
      <xdr:rowOff>2721</xdr:rowOff>
    </xdr:to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83E85544-ABD5-4D7A-A942-CDA5BB7E431A}"/>
            </a:ext>
          </a:extLst>
        </xdr:cNvPr>
        <xdr:cNvSpPr txBox="1">
          <a:spLocks noChangeArrowheads="1"/>
        </xdr:cNvSpPr>
      </xdr:nvSpPr>
      <xdr:spPr bwMode="auto">
        <a:xfrm>
          <a:off x="3650796" y="105945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C25B301F-0AB5-477D-9043-80B0E6FDE62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A6B6C554-5699-447C-8ECD-4C54A54E6A2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4A8D4AD0-C739-4F45-8CD6-9EA5F837A7E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85</xdr:row>
      <xdr:rowOff>68036</xdr:rowOff>
    </xdr:from>
    <xdr:to>
      <xdr:col>4</xdr:col>
      <xdr:colOff>73479</xdr:colOff>
      <xdr:row>86</xdr:row>
      <xdr:rowOff>58511</xdr:rowOff>
    </xdr:to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2F12754D-0645-4EF5-93C1-04CBE9F4C94C}"/>
            </a:ext>
          </a:extLst>
        </xdr:cNvPr>
        <xdr:cNvSpPr txBox="1">
          <a:spLocks noChangeArrowheads="1"/>
        </xdr:cNvSpPr>
      </xdr:nvSpPr>
      <xdr:spPr bwMode="auto">
        <a:xfrm>
          <a:off x="3649436" y="106217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752475</xdr:colOff>
      <xdr:row>85</xdr:row>
      <xdr:rowOff>183356</xdr:rowOff>
    </xdr:to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8CFA5C03-7BE6-4A87-B784-CA092480F3FF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823912</xdr:colOff>
      <xdr:row>85</xdr:row>
      <xdr:rowOff>183356</xdr:rowOff>
    </xdr:to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86935D7F-62DE-48F1-925F-2E17A39B13D2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681037</xdr:colOff>
      <xdr:row>85</xdr:row>
      <xdr:rowOff>183356</xdr:rowOff>
    </xdr:to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C66E1793-AC89-41BE-B16D-FB5EE8C43E46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0</xdr:colOff>
      <xdr:row>85</xdr:row>
      <xdr:rowOff>180975</xdr:rowOff>
    </xdr:to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B3D28041-C104-42C2-B991-CD6D588C6D00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895350</xdr:colOff>
      <xdr:row>85</xdr:row>
      <xdr:rowOff>183356</xdr:rowOff>
    </xdr:to>
    <xdr:sp macro="" textlink="">
      <xdr:nvSpPr>
        <xdr:cNvPr id="586" name="Text Box 7">
          <a:extLst>
            <a:ext uri="{FF2B5EF4-FFF2-40B4-BE49-F238E27FC236}">
              <a16:creationId xmlns:a16="http://schemas.microsoft.com/office/drawing/2014/main" id="{2BD38C03-32C9-442F-B28B-83CCC9F8E784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90</xdr:row>
      <xdr:rowOff>13606</xdr:rowOff>
    </xdr:from>
    <xdr:to>
      <xdr:col>7</xdr:col>
      <xdr:colOff>12700</xdr:colOff>
      <xdr:row>99</xdr:row>
      <xdr:rowOff>183356</xdr:rowOff>
    </xdr:to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C44A2637-BF3A-4BBC-AC94-1565CEBC8E87}"/>
            </a:ext>
          </a:extLst>
        </xdr:cNvPr>
        <xdr:cNvSpPr txBox="1">
          <a:spLocks noChangeArrowheads="1"/>
        </xdr:cNvSpPr>
      </xdr:nvSpPr>
      <xdr:spPr bwMode="auto">
        <a:xfrm>
          <a:off x="6262007" y="115198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84</xdr:row>
      <xdr:rowOff>176893</xdr:rowOff>
    </xdr:from>
    <xdr:to>
      <xdr:col>3</xdr:col>
      <xdr:colOff>389164</xdr:colOff>
      <xdr:row>85</xdr:row>
      <xdr:rowOff>171450</xdr:rowOff>
    </xdr:to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9DA2B549-5312-4729-8781-EA67E5582CBC}"/>
            </a:ext>
          </a:extLst>
        </xdr:cNvPr>
        <xdr:cNvSpPr txBox="1">
          <a:spLocks noChangeArrowheads="1"/>
        </xdr:cNvSpPr>
      </xdr:nvSpPr>
      <xdr:spPr bwMode="auto">
        <a:xfrm>
          <a:off x="3403146" y="105400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85</xdr:row>
      <xdr:rowOff>81643</xdr:rowOff>
    </xdr:from>
    <xdr:to>
      <xdr:col>3</xdr:col>
      <xdr:colOff>307522</xdr:colOff>
      <xdr:row>86</xdr:row>
      <xdr:rowOff>72118</xdr:rowOff>
    </xdr:to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05933B9A-BF38-4400-97C9-423C2A4EC2B1}"/>
            </a:ext>
          </a:extLst>
        </xdr:cNvPr>
        <xdr:cNvSpPr txBox="1">
          <a:spLocks noChangeArrowheads="1"/>
        </xdr:cNvSpPr>
      </xdr:nvSpPr>
      <xdr:spPr bwMode="auto">
        <a:xfrm>
          <a:off x="3321504" y="106353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823912</xdr:colOff>
      <xdr:row>85</xdr:row>
      <xdr:rowOff>183356</xdr:rowOff>
    </xdr:to>
    <xdr:sp macro="" textlink="">
      <xdr:nvSpPr>
        <xdr:cNvPr id="590" name="Text Box 7">
          <a:extLst>
            <a:ext uri="{FF2B5EF4-FFF2-40B4-BE49-F238E27FC236}">
              <a16:creationId xmlns:a16="http://schemas.microsoft.com/office/drawing/2014/main" id="{A11FA070-BAA7-4F13-B311-54C356D8B334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681037</xdr:colOff>
      <xdr:row>85</xdr:row>
      <xdr:rowOff>183356</xdr:rowOff>
    </xdr:to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4D31DE30-0F87-4DE9-A121-88D8B477B664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E1299395-F3F8-4EC3-9C65-875EF2373ED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2DC98948-E17C-4B98-8FAA-57BCB9F27CC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9464167A-B5BC-469F-ADE2-2C40DD84D6A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9733FC07-FB88-478A-9393-EE1C6C3C5AD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980171A1-3FF3-495A-BA67-A6AFB9B2A96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1D186781-BC4D-486F-92A7-0338683BAF3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919466E0-6C4B-4E76-82DF-A7BA4F4A1B3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3E61456B-23B4-449B-A65C-37A9E894FB7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D3860028-8F53-4190-9396-8B8EF4E93DA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03F5BE31-4B1D-441A-B3C9-2A92CCA7743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72889757-E01C-4CF1-8F17-6478DF8AC032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880A3CB9-143A-45CB-91DE-D0C6BE0C5E81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A87E7E89-D456-4B1E-AFD9-34FDDD055065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4610B7DB-31E7-423C-9691-53A95CD97E97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D2EE4C34-9FB7-43FC-AFF6-67CA82121AE8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5A772902-F01D-40DB-AB41-1EE3DCFD25A4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819150</xdr:colOff>
      <xdr:row>85</xdr:row>
      <xdr:rowOff>166687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77E8516E-E96B-4671-B3D2-FE84D0871D4C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676275</xdr:colOff>
      <xdr:row>85</xdr:row>
      <xdr:rowOff>166687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8F55A3BC-509E-48E0-9B14-F0D17D3D263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87</xdr:row>
      <xdr:rowOff>9525</xdr:rowOff>
    </xdr:from>
    <xdr:to>
      <xdr:col>5</xdr:col>
      <xdr:colOff>190500</xdr:colOff>
      <xdr:row>100</xdr:row>
      <xdr:rowOff>28575</xdr:rowOff>
    </xdr:to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A8B7A520-7741-46D0-ACCE-5DE5EA3B31CB}"/>
            </a:ext>
          </a:extLst>
        </xdr:cNvPr>
        <xdr:cNvSpPr txBox="1">
          <a:spLocks noChangeArrowheads="1"/>
        </xdr:cNvSpPr>
      </xdr:nvSpPr>
      <xdr:spPr bwMode="auto">
        <a:xfrm>
          <a:off x="4791075" y="10944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35DB70FD-EA26-434A-893A-B848F550CAA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B389B40E-289A-481B-880E-ACD83039C9B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3CDE3EA9-1233-432F-BBC6-CF36BB54CFD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68736334-BE33-4DC3-B19B-FC48D4DF86E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30956</xdr:rowOff>
    </xdr:to>
    <xdr:sp macro="" textlink="">
      <xdr:nvSpPr>
        <xdr:cNvPr id="615" name="Text Box 7">
          <a:extLst>
            <a:ext uri="{FF2B5EF4-FFF2-40B4-BE49-F238E27FC236}">
              <a16:creationId xmlns:a16="http://schemas.microsoft.com/office/drawing/2014/main" id="{5A0B9AF5-A06F-49CE-A2BD-228062696D1B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30956</xdr:rowOff>
    </xdr:to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A157716A-E8A1-481D-83AA-4DB02EF8DA0A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7D805454-D5F6-4799-B8CD-684DE2432A5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06A8D808-E50A-48DF-8549-76E1D318467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2F929F07-2F13-47BE-9EF0-2DD08821E3B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F7B69317-C082-409C-9C7D-AD3AB7ABF4E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86</xdr:row>
      <xdr:rowOff>2381</xdr:rowOff>
    </xdr:to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959A6999-13EC-4A18-8AA1-CB8AB42119D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86</xdr:row>
      <xdr:rowOff>2381</xdr:rowOff>
    </xdr:to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DC2FB528-0C81-4EA1-BAD3-EBC840FC2EF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344F72A5-37AD-4732-B8E1-3095AD0E239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978F2779-005E-47CE-8AE5-502661CC7DB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DD1880F2-37BF-4761-A741-0CA1227BAA9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9AFAF0FA-3B0C-4A33-B84C-2D831B86710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627" name="Text Box 7">
          <a:extLst>
            <a:ext uri="{FF2B5EF4-FFF2-40B4-BE49-F238E27FC236}">
              <a16:creationId xmlns:a16="http://schemas.microsoft.com/office/drawing/2014/main" id="{4C4793B8-63D2-4F61-85B1-FD65B1FDFEF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95405EAE-FB02-4756-9229-44D03AFF01A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29" name="Text Box 7">
          <a:extLst>
            <a:ext uri="{FF2B5EF4-FFF2-40B4-BE49-F238E27FC236}">
              <a16:creationId xmlns:a16="http://schemas.microsoft.com/office/drawing/2014/main" id="{3FA0B34A-5463-4D8C-BDCF-E0FA0D38E79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81DA2E47-0F4A-405B-AFBB-68C028F12E2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id="{528BAC19-4E6F-4C4F-A43E-8DF6E4BE32C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74194E0F-C2CE-4AC5-A5D7-067399E48DE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485775</xdr:colOff>
      <xdr:row>89</xdr:row>
      <xdr:rowOff>142875</xdr:rowOff>
    </xdr:from>
    <xdr:to>
      <xdr:col>6</xdr:col>
      <xdr:colOff>561975</xdr:colOff>
      <xdr:row>100</xdr:row>
      <xdr:rowOff>50006</xdr:rowOff>
    </xdr:to>
    <xdr:sp macro="" textlink="">
      <xdr:nvSpPr>
        <xdr:cNvPr id="633" name="Text Box 7">
          <a:extLst>
            <a:ext uri="{FF2B5EF4-FFF2-40B4-BE49-F238E27FC236}">
              <a16:creationId xmlns:a16="http://schemas.microsoft.com/office/drawing/2014/main" id="{B1477153-31A0-4B4C-9115-117ED68D9436}"/>
            </a:ext>
          </a:extLst>
        </xdr:cNvPr>
        <xdr:cNvSpPr txBox="1">
          <a:spLocks noChangeArrowheads="1"/>
        </xdr:cNvSpPr>
      </xdr:nvSpPr>
      <xdr:spPr bwMode="auto">
        <a:xfrm>
          <a:off x="6191250" y="11458575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87</xdr:row>
      <xdr:rowOff>81643</xdr:rowOff>
    </xdr:from>
    <xdr:to>
      <xdr:col>3</xdr:col>
      <xdr:colOff>72118</xdr:colOff>
      <xdr:row>100</xdr:row>
      <xdr:rowOff>2381</xdr:rowOff>
    </xdr:to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66E2E993-2E7B-4A6B-AAA8-1EC0448424E9}"/>
            </a:ext>
          </a:extLst>
        </xdr:cNvPr>
        <xdr:cNvSpPr txBox="1">
          <a:spLocks noChangeArrowheads="1"/>
        </xdr:cNvSpPr>
      </xdr:nvSpPr>
      <xdr:spPr bwMode="auto">
        <a:xfrm>
          <a:off x="3086100" y="11016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C637289C-2790-401C-BEEC-4109EAA4A40D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576A9E6E-1950-4D48-B3AE-FE3371195EAA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D933D4B4-A047-496E-9CE2-A6B68950D94E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823912</xdr:colOff>
      <xdr:row>86</xdr:row>
      <xdr:rowOff>2381</xdr:rowOff>
    </xdr:to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9486BF66-219A-4D8F-8A6C-B4BC4BA1EE0A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681037</xdr:colOff>
      <xdr:row>86</xdr:row>
      <xdr:rowOff>2381</xdr:rowOff>
    </xdr:to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3A800AFE-F734-42B2-BFDC-B5C2C8A0C187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0</xdr:colOff>
      <xdr:row>86</xdr:row>
      <xdr:rowOff>11906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2170C9A6-EB6C-45B0-A749-70093A16D040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641" name="Text Box 7">
          <a:extLst>
            <a:ext uri="{FF2B5EF4-FFF2-40B4-BE49-F238E27FC236}">
              <a16:creationId xmlns:a16="http://schemas.microsoft.com/office/drawing/2014/main" id="{37402B72-364D-477D-B30E-6DE784F31D62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B7CE7B5F-3178-45F9-8E83-BA5EDCB7699B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895350</xdr:colOff>
      <xdr:row>86</xdr:row>
      <xdr:rowOff>2381</xdr:rowOff>
    </xdr:to>
    <xdr:sp macro="" textlink="">
      <xdr:nvSpPr>
        <xdr:cNvPr id="643" name="Text Box 7">
          <a:extLst>
            <a:ext uri="{FF2B5EF4-FFF2-40B4-BE49-F238E27FC236}">
              <a16:creationId xmlns:a16="http://schemas.microsoft.com/office/drawing/2014/main" id="{0A0AF8DD-1FEF-4EE4-BFA1-F875EEDC1C48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752475</xdr:colOff>
      <xdr:row>86</xdr:row>
      <xdr:rowOff>2381</xdr:rowOff>
    </xdr:to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B962D981-33F1-42A6-A21C-B8EA9FD72AE9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84</xdr:row>
      <xdr:rowOff>0</xdr:rowOff>
    </xdr:from>
    <xdr:to>
      <xdr:col>1</xdr:col>
      <xdr:colOff>823912</xdr:colOff>
      <xdr:row>86</xdr:row>
      <xdr:rowOff>2381</xdr:rowOff>
    </xdr:to>
    <xdr:sp macro="" textlink="">
      <xdr:nvSpPr>
        <xdr:cNvPr id="645" name="Text Box 7">
          <a:extLst>
            <a:ext uri="{FF2B5EF4-FFF2-40B4-BE49-F238E27FC236}">
              <a16:creationId xmlns:a16="http://schemas.microsoft.com/office/drawing/2014/main" id="{2F0D5399-A628-4A21-81A1-34222C3D9671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84</xdr:row>
      <xdr:rowOff>0</xdr:rowOff>
    </xdr:from>
    <xdr:to>
      <xdr:col>1</xdr:col>
      <xdr:colOff>681037</xdr:colOff>
      <xdr:row>86</xdr:row>
      <xdr:rowOff>2381</xdr:rowOff>
    </xdr:to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2E17D5DE-1086-430A-B26D-D292AF62DE9A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647" name="Text Box 7">
          <a:extLst>
            <a:ext uri="{FF2B5EF4-FFF2-40B4-BE49-F238E27FC236}">
              <a16:creationId xmlns:a16="http://schemas.microsoft.com/office/drawing/2014/main" id="{B6F883DC-BD8A-4B72-9E5C-11ECDE1CE2E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86</xdr:row>
      <xdr:rowOff>2381</xdr:rowOff>
    </xdr:to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B6462A95-6780-42AB-9561-D2592E3DA2C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649" name="Text Box 7">
          <a:extLst>
            <a:ext uri="{FF2B5EF4-FFF2-40B4-BE49-F238E27FC236}">
              <a16:creationId xmlns:a16="http://schemas.microsoft.com/office/drawing/2014/main" id="{61619AE3-9F36-4D10-AD45-325CE852BCF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4E41A400-66D2-4D7B-969C-97ACE64534D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0D48A667-CF6F-4A72-8E80-3840B83DA88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6164395D-DBD7-489D-960E-A86EF9E803D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87D64EEF-BA50-465E-AB20-5FB6D6FCCD9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353ED33F-8DC8-46B3-B558-93D5A27AFF9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7B753129-7542-4A72-823A-AA2E777FB44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86</xdr:row>
      <xdr:rowOff>2381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6098E6FE-9576-4FFE-B840-0E6DF7E0058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93</xdr:row>
      <xdr:rowOff>0</xdr:rowOff>
    </xdr:from>
    <xdr:to>
      <xdr:col>1</xdr:col>
      <xdr:colOff>819150</xdr:colOff>
      <xdr:row>100</xdr:row>
      <xdr:rowOff>28574</xdr:rowOff>
    </xdr:to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98D7F67E-0CB2-4D5D-86F5-C161E9269CB6}"/>
            </a:ext>
          </a:extLst>
        </xdr:cNvPr>
        <xdr:cNvSpPr txBox="1">
          <a:spLocks noChangeArrowheads="1"/>
        </xdr:cNvSpPr>
      </xdr:nvSpPr>
      <xdr:spPr bwMode="auto">
        <a:xfrm>
          <a:off x="1104900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93</xdr:row>
      <xdr:rowOff>0</xdr:rowOff>
    </xdr:from>
    <xdr:to>
      <xdr:col>1</xdr:col>
      <xdr:colOff>676275</xdr:colOff>
      <xdr:row>100</xdr:row>
      <xdr:rowOff>28574</xdr:rowOff>
    </xdr:to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47A3D1FC-43AB-4B77-9345-C485BE433CAA}"/>
            </a:ext>
          </a:extLst>
        </xdr:cNvPr>
        <xdr:cNvSpPr txBox="1">
          <a:spLocks noChangeArrowheads="1"/>
        </xdr:cNvSpPr>
      </xdr:nvSpPr>
      <xdr:spPr bwMode="auto">
        <a:xfrm>
          <a:off x="962025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78976147-96CD-4FC7-A876-9A2B5035C33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3990056A-E536-48A4-BDCB-567DCA41728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0ADF61C6-1190-4370-A268-0D37D8F7793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459633DD-1F25-4A5A-A317-2A8382D1C93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91</xdr:row>
      <xdr:rowOff>9525</xdr:rowOff>
    </xdr:from>
    <xdr:to>
      <xdr:col>6</xdr:col>
      <xdr:colOff>190500</xdr:colOff>
      <xdr:row>100</xdr:row>
      <xdr:rowOff>28575</xdr:rowOff>
    </xdr:to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8021C72A-0301-467D-8B63-DE16E775E06C}"/>
            </a:ext>
          </a:extLst>
        </xdr:cNvPr>
        <xdr:cNvSpPr txBox="1">
          <a:spLocks noChangeArrowheads="1"/>
        </xdr:cNvSpPr>
      </xdr:nvSpPr>
      <xdr:spPr bwMode="auto">
        <a:xfrm>
          <a:off x="5819775" y="11706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21431</xdr:rowOff>
    </xdr:to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id="{138F385C-EA3E-4297-8C39-39189C4989C7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21431</xdr:rowOff>
    </xdr:to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8114E319-714D-4BE2-916D-F841BF5774B2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895350</xdr:colOff>
      <xdr:row>100</xdr:row>
      <xdr:rowOff>40481</xdr:rowOff>
    </xdr:to>
    <xdr:sp macro="" textlink="">
      <xdr:nvSpPr>
        <xdr:cNvPr id="666" name="Text Box 7">
          <a:extLst>
            <a:ext uri="{FF2B5EF4-FFF2-40B4-BE49-F238E27FC236}">
              <a16:creationId xmlns:a16="http://schemas.microsoft.com/office/drawing/2014/main" id="{69FBB7E3-CA71-44F4-91D3-2F1866276C4C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40481</xdr:rowOff>
    </xdr:to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81D63991-CC88-4346-96ED-6DFBC4AF9826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752475</xdr:colOff>
      <xdr:row>100</xdr:row>
      <xdr:rowOff>40481</xdr:rowOff>
    </xdr:to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ADA2AE59-459E-4D8B-B3C7-8E1DD21EF7BC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63D162DD-0B5E-4F4E-A277-58DE2076824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E1DA031B-35E1-4FF3-93A6-5FE6B651C78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CFB36585-0455-4F5C-97DF-DFB0168A23A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19F5B189-DB0D-49E0-9303-37A2E890A44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673" name="Text Box 7">
          <a:extLst>
            <a:ext uri="{FF2B5EF4-FFF2-40B4-BE49-F238E27FC236}">
              <a16:creationId xmlns:a16="http://schemas.microsoft.com/office/drawing/2014/main" id="{00111526-2129-4DD5-ACB6-1CD1BBBF1D0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674" name="Text Box 8">
          <a:extLst>
            <a:ext uri="{FF2B5EF4-FFF2-40B4-BE49-F238E27FC236}">
              <a16:creationId xmlns:a16="http://schemas.microsoft.com/office/drawing/2014/main" id="{D0C8D841-EAC3-406F-A9CE-4381815E29E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75" name="Text Box 7">
          <a:extLst>
            <a:ext uri="{FF2B5EF4-FFF2-40B4-BE49-F238E27FC236}">
              <a16:creationId xmlns:a16="http://schemas.microsoft.com/office/drawing/2014/main" id="{CFFC421C-E096-40CB-B28C-80CC8705FD1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9029F449-435A-4C4C-B807-B8DC3A2147D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id="{F230C147-EC4C-469F-8ADD-F60991B0224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8E6B8A0F-D17B-4319-8986-27FC552D0E7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679" name="Text Box 7">
          <a:extLst>
            <a:ext uri="{FF2B5EF4-FFF2-40B4-BE49-F238E27FC236}">
              <a16:creationId xmlns:a16="http://schemas.microsoft.com/office/drawing/2014/main" id="{9C01F65A-25DD-480C-9CF7-D161DF8FA6C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28AFB7B5-313C-4C45-B3A1-4E121958C0E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81" name="Text Box 7">
          <a:extLst>
            <a:ext uri="{FF2B5EF4-FFF2-40B4-BE49-F238E27FC236}">
              <a16:creationId xmlns:a16="http://schemas.microsoft.com/office/drawing/2014/main" id="{FFC8B33D-9A93-44B7-AA67-66C6A1FF48B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C04430E2-9471-4F31-A5F8-282E1B35385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83" name="Text Box 7">
          <a:extLst>
            <a:ext uri="{FF2B5EF4-FFF2-40B4-BE49-F238E27FC236}">
              <a16:creationId xmlns:a16="http://schemas.microsoft.com/office/drawing/2014/main" id="{386C238B-B21B-4932-9F43-692732DA30D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2DBCFBF9-94E5-420C-A25A-A8D489C5C71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685" name="Text Box 7">
          <a:extLst>
            <a:ext uri="{FF2B5EF4-FFF2-40B4-BE49-F238E27FC236}">
              <a16:creationId xmlns:a16="http://schemas.microsoft.com/office/drawing/2014/main" id="{2509D1EF-3B63-4E80-9B52-0EEF6947EB7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8FD619C7-37C3-4997-9ECA-7462365291E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687" name="Text Box 7">
          <a:extLst>
            <a:ext uri="{FF2B5EF4-FFF2-40B4-BE49-F238E27FC236}">
              <a16:creationId xmlns:a16="http://schemas.microsoft.com/office/drawing/2014/main" id="{D05EBBA3-66C2-4E9E-BD0E-38E82DED964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89A80506-FA10-4597-ABFB-B2FF019C067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689" name="Text Box 7">
          <a:extLst>
            <a:ext uri="{FF2B5EF4-FFF2-40B4-BE49-F238E27FC236}">
              <a16:creationId xmlns:a16="http://schemas.microsoft.com/office/drawing/2014/main" id="{D4449C70-AA59-41E0-BCD6-5AA6215A9F0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183356</xdr:rowOff>
    </xdr:to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2003C38F-DA41-4224-B68B-200CFF2E9A4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91" name="Text Box 7">
          <a:extLst>
            <a:ext uri="{FF2B5EF4-FFF2-40B4-BE49-F238E27FC236}">
              <a16:creationId xmlns:a16="http://schemas.microsoft.com/office/drawing/2014/main" id="{64BD9BE7-F789-4896-BCE2-1B8935115AF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705EBA3E-63DE-47C4-B06D-C6BE2E06B96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85</xdr:row>
      <xdr:rowOff>40821</xdr:rowOff>
    </xdr:from>
    <xdr:to>
      <xdr:col>4</xdr:col>
      <xdr:colOff>78921</xdr:colOff>
      <xdr:row>86</xdr:row>
      <xdr:rowOff>2721</xdr:rowOff>
    </xdr:to>
    <xdr:sp macro="" textlink="">
      <xdr:nvSpPr>
        <xdr:cNvPr id="693" name="Text Box 7">
          <a:extLst>
            <a:ext uri="{FF2B5EF4-FFF2-40B4-BE49-F238E27FC236}">
              <a16:creationId xmlns:a16="http://schemas.microsoft.com/office/drawing/2014/main" id="{44930F3F-211F-4ADD-B396-0EFE1EDD8F97}"/>
            </a:ext>
          </a:extLst>
        </xdr:cNvPr>
        <xdr:cNvSpPr txBox="1">
          <a:spLocks noChangeArrowheads="1"/>
        </xdr:cNvSpPr>
      </xdr:nvSpPr>
      <xdr:spPr bwMode="auto">
        <a:xfrm>
          <a:off x="3650796" y="105945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76200</xdr:colOff>
      <xdr:row>85</xdr:row>
      <xdr:rowOff>161925</xdr:rowOff>
    </xdr:to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7463ABAA-62EC-49C4-A4CE-A374AF3FF76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695" name="Text Box 7">
          <a:extLst>
            <a:ext uri="{FF2B5EF4-FFF2-40B4-BE49-F238E27FC236}">
              <a16:creationId xmlns:a16="http://schemas.microsoft.com/office/drawing/2014/main" id="{F32BA954-5EAB-46CF-BF50-C475E458C01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84</xdr:row>
      <xdr:rowOff>0</xdr:rowOff>
    </xdr:from>
    <xdr:to>
      <xdr:col>4</xdr:col>
      <xdr:colOff>12700</xdr:colOff>
      <xdr:row>85</xdr:row>
      <xdr:rowOff>161925</xdr:rowOff>
    </xdr:to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E486E0EF-8546-4FBB-A8A9-3628CF3FE5A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85</xdr:row>
      <xdr:rowOff>68036</xdr:rowOff>
    </xdr:from>
    <xdr:to>
      <xdr:col>4</xdr:col>
      <xdr:colOff>73479</xdr:colOff>
      <xdr:row>86</xdr:row>
      <xdr:rowOff>58511</xdr:rowOff>
    </xdr:to>
    <xdr:sp macro="" textlink="">
      <xdr:nvSpPr>
        <xdr:cNvPr id="697" name="Text Box 7">
          <a:extLst>
            <a:ext uri="{FF2B5EF4-FFF2-40B4-BE49-F238E27FC236}">
              <a16:creationId xmlns:a16="http://schemas.microsoft.com/office/drawing/2014/main" id="{1DFB9097-BD04-478D-8D3B-F3554DC44B0B}"/>
            </a:ext>
          </a:extLst>
        </xdr:cNvPr>
        <xdr:cNvSpPr txBox="1">
          <a:spLocks noChangeArrowheads="1"/>
        </xdr:cNvSpPr>
      </xdr:nvSpPr>
      <xdr:spPr bwMode="auto">
        <a:xfrm>
          <a:off x="3649436" y="106217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752475</xdr:colOff>
      <xdr:row>85</xdr:row>
      <xdr:rowOff>183356</xdr:rowOff>
    </xdr:to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4A8C7553-048E-42F5-976A-BA9E6F84A9AD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823912</xdr:colOff>
      <xdr:row>85</xdr:row>
      <xdr:rowOff>183356</xdr:rowOff>
    </xdr:to>
    <xdr:sp macro="" textlink="">
      <xdr:nvSpPr>
        <xdr:cNvPr id="699" name="Text Box 7">
          <a:extLst>
            <a:ext uri="{FF2B5EF4-FFF2-40B4-BE49-F238E27FC236}">
              <a16:creationId xmlns:a16="http://schemas.microsoft.com/office/drawing/2014/main" id="{E9827644-4796-4777-9675-13AD0D00338F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681037</xdr:colOff>
      <xdr:row>85</xdr:row>
      <xdr:rowOff>183356</xdr:rowOff>
    </xdr:to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8F413DFB-4A69-47F8-A738-7B21BE0F3330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0</xdr:colOff>
      <xdr:row>85</xdr:row>
      <xdr:rowOff>180975</xdr:rowOff>
    </xdr:to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BE57929E-AD3C-46B8-8315-5DC9F5F32086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895350</xdr:colOff>
      <xdr:row>85</xdr:row>
      <xdr:rowOff>183356</xdr:rowOff>
    </xdr:to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7E9F05F4-FD9B-484A-BA0A-8AFADAFA6DAE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90</xdr:row>
      <xdr:rowOff>13606</xdr:rowOff>
    </xdr:from>
    <xdr:to>
      <xdr:col>7</xdr:col>
      <xdr:colOff>12700</xdr:colOff>
      <xdr:row>99</xdr:row>
      <xdr:rowOff>183356</xdr:rowOff>
    </xdr:to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79C8501F-399A-446F-B714-6280B81D8F73}"/>
            </a:ext>
          </a:extLst>
        </xdr:cNvPr>
        <xdr:cNvSpPr txBox="1">
          <a:spLocks noChangeArrowheads="1"/>
        </xdr:cNvSpPr>
      </xdr:nvSpPr>
      <xdr:spPr bwMode="auto">
        <a:xfrm>
          <a:off x="6262007" y="115198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85</xdr:row>
      <xdr:rowOff>81643</xdr:rowOff>
    </xdr:from>
    <xdr:to>
      <xdr:col>3</xdr:col>
      <xdr:colOff>307522</xdr:colOff>
      <xdr:row>86</xdr:row>
      <xdr:rowOff>72118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631A144F-1193-4B15-91E2-4607BBDEC823}"/>
            </a:ext>
          </a:extLst>
        </xdr:cNvPr>
        <xdr:cNvSpPr txBox="1">
          <a:spLocks noChangeArrowheads="1"/>
        </xdr:cNvSpPr>
      </xdr:nvSpPr>
      <xdr:spPr bwMode="auto">
        <a:xfrm>
          <a:off x="3321504" y="106353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84</xdr:row>
      <xdr:rowOff>0</xdr:rowOff>
    </xdr:from>
    <xdr:to>
      <xdr:col>2</xdr:col>
      <xdr:colOff>823912</xdr:colOff>
      <xdr:row>85</xdr:row>
      <xdr:rowOff>183356</xdr:rowOff>
    </xdr:to>
    <xdr:sp macro="" textlink="">
      <xdr:nvSpPr>
        <xdr:cNvPr id="705" name="Text Box 7">
          <a:extLst>
            <a:ext uri="{FF2B5EF4-FFF2-40B4-BE49-F238E27FC236}">
              <a16:creationId xmlns:a16="http://schemas.microsoft.com/office/drawing/2014/main" id="{A3BCE761-2245-457B-8C04-2454825CBA0D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84</xdr:row>
      <xdr:rowOff>0</xdr:rowOff>
    </xdr:from>
    <xdr:to>
      <xdr:col>2</xdr:col>
      <xdr:colOff>681037</xdr:colOff>
      <xdr:row>85</xdr:row>
      <xdr:rowOff>183356</xdr:rowOff>
    </xdr:to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AAB71FD5-ED95-419B-848A-C8896627F029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707" name="Text Box 7">
          <a:extLst>
            <a:ext uri="{FF2B5EF4-FFF2-40B4-BE49-F238E27FC236}">
              <a16:creationId xmlns:a16="http://schemas.microsoft.com/office/drawing/2014/main" id="{C4137F85-3C11-4951-964B-06C729CD47C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76200</xdr:colOff>
      <xdr:row>85</xdr:row>
      <xdr:rowOff>183356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6603DAC4-2524-4752-B9CF-E24B5A39BDC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D9F467F9-08FD-413B-8A49-AB368D0929E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71B0E434-E2B5-4957-AF02-495A93C0309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220E340A-8677-4C04-A84B-DF60EEDAB2B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B329ABAC-0882-4E35-9DB6-82BCF6057AB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8E452A67-F02A-452F-996D-3C647ECF1DF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1AF4A1CA-43A8-424D-BB7B-3C1B8D09AEE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A823A5E4-EE60-4297-8E9E-344EEFBDF53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0</xdr:colOff>
      <xdr:row>85</xdr:row>
      <xdr:rowOff>183356</xdr:rowOff>
    </xdr:to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1CF121CE-AFF5-462C-8B7E-1CCE41502D7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B400007B-B130-40E4-9F99-7D94771CF917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27803747-97ED-4FA4-8403-A98C7E8DCBA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743D0E24-94AD-4520-8B0D-57CBCF783E92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27B722C1-7E19-4FB0-9BEF-4C968D46ECFA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166687</xdr:rowOff>
    </xdr:to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82532578-4BE8-4E47-B872-ADBDD43D741A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166687</xdr:rowOff>
    </xdr:to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935108F6-3577-4D49-B406-983DA0007B49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819150</xdr:colOff>
      <xdr:row>85</xdr:row>
      <xdr:rowOff>166687</xdr:rowOff>
    </xdr:to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2A7C9A3E-F16B-4DA3-BCF6-6A3FF5B69CCC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676275</xdr:colOff>
      <xdr:row>85</xdr:row>
      <xdr:rowOff>166687</xdr:rowOff>
    </xdr:to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72104516-D7D2-47B8-8B55-8B5D71A8AB48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85</xdr:row>
      <xdr:rowOff>9525</xdr:rowOff>
    </xdr:from>
    <xdr:to>
      <xdr:col>5</xdr:col>
      <xdr:colOff>190500</xdr:colOff>
      <xdr:row>86</xdr:row>
      <xdr:rowOff>38100</xdr:rowOff>
    </xdr:to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EA9DED08-1AF8-425D-A2F5-6E70D330B71D}"/>
            </a:ext>
          </a:extLst>
        </xdr:cNvPr>
        <xdr:cNvSpPr txBox="1">
          <a:spLocks noChangeArrowheads="1"/>
        </xdr:cNvSpPr>
      </xdr:nvSpPr>
      <xdr:spPr bwMode="auto">
        <a:xfrm>
          <a:off x="4791075" y="10563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5EFEBC4D-9F26-457A-BE2A-9C516627930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C8CE6AB0-B535-464D-84FD-8D24EEF5E5B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C32CC7BA-8510-4232-97C6-6E097D877DD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04DE5E92-4125-4B24-A47F-78591646777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30956</xdr:rowOff>
    </xdr:to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8DEB7928-A0FD-4DD6-9E9D-8C168052BF8F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30956</xdr:rowOff>
    </xdr:to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505C23EB-AB59-4C87-8F11-E50EFC237939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3D08A957-1FF5-42E6-8D31-E99EBFE70EF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BB9C845C-FAD6-473F-AE84-FA0F7E64B15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1C04B18F-06A5-42EC-B129-6C7493C214F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B53F6E59-3476-4A78-832A-E86E8F8E051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173831</xdr:rowOff>
    </xdr:to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ABBC4B5B-10E0-451C-A70C-81DFCE12612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173831</xdr:rowOff>
    </xdr:to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7AA176BE-241B-4A57-875A-8E2A5899D0F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3FB6901D-909D-4A5A-A21D-D2495A3879D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F0E131FC-DC63-4CE1-8286-3E0D7B42CEA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6AC022DC-7015-4DCC-9AE6-1B743511F69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741" name="Text Box 8">
          <a:extLst>
            <a:ext uri="{FF2B5EF4-FFF2-40B4-BE49-F238E27FC236}">
              <a16:creationId xmlns:a16="http://schemas.microsoft.com/office/drawing/2014/main" id="{81F5EC56-8B3A-4609-BD31-3D5117CF10F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id="{CD5CB0EF-E9DB-45B2-9E21-A1DEFB5D580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51B6F8D9-25CD-41F3-B807-6239F923364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44" name="Text Box 7">
          <a:extLst>
            <a:ext uri="{FF2B5EF4-FFF2-40B4-BE49-F238E27FC236}">
              <a16:creationId xmlns:a16="http://schemas.microsoft.com/office/drawing/2014/main" id="{038DE8A2-BEEA-4EC5-9055-B91CF305507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FAB7AA3F-F6C1-4904-9FAE-2659139AC3A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46" name="Text Box 7">
          <a:extLst>
            <a:ext uri="{FF2B5EF4-FFF2-40B4-BE49-F238E27FC236}">
              <a16:creationId xmlns:a16="http://schemas.microsoft.com/office/drawing/2014/main" id="{FB7EAA7A-40AE-4DB1-A991-5235847AA08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0F6200F7-5ABC-4317-8A00-4157830E1C1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85</xdr:row>
      <xdr:rowOff>81643</xdr:rowOff>
    </xdr:from>
    <xdr:to>
      <xdr:col>3</xdr:col>
      <xdr:colOff>72118</xdr:colOff>
      <xdr:row>86</xdr:row>
      <xdr:rowOff>84024</xdr:rowOff>
    </xdr:to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862DF2CE-D7BF-47E7-B33C-43575F011510}"/>
            </a:ext>
          </a:extLst>
        </xdr:cNvPr>
        <xdr:cNvSpPr txBox="1">
          <a:spLocks noChangeArrowheads="1"/>
        </xdr:cNvSpPr>
      </xdr:nvSpPr>
      <xdr:spPr bwMode="auto">
        <a:xfrm>
          <a:off x="3086100" y="10635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F73C1AD4-9CA4-42A5-BB8C-C014478A4435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173831</xdr:rowOff>
    </xdr:to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E435BA71-998B-4B05-B82F-03684D52CA00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C4CC5DA1-9147-4788-86A2-71B351E4A11E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173831</xdr:rowOff>
    </xdr:to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7AC8ABC6-7BA9-4165-A555-7AE810DF163A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173831</xdr:rowOff>
    </xdr:to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A194D668-8550-4016-93DE-33B4DB284F4F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85</xdr:row>
      <xdr:rowOff>183356</xdr:rowOff>
    </xdr:to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51E64217-B98D-4BEB-A7A8-B52CB38C5643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173831</xdr:rowOff>
    </xdr:to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id="{BBA1436C-F6D1-4C3F-A83D-6CB9480353E3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57D57261-B913-4A70-BF0F-73C4CC423002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173831</xdr:rowOff>
    </xdr:to>
    <xdr:sp macro="" textlink="">
      <xdr:nvSpPr>
        <xdr:cNvPr id="757" name="Text Box 7">
          <a:extLst>
            <a:ext uri="{FF2B5EF4-FFF2-40B4-BE49-F238E27FC236}">
              <a16:creationId xmlns:a16="http://schemas.microsoft.com/office/drawing/2014/main" id="{5B0F243D-5EE1-45B2-AF13-6D50190A8517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173831</xdr:rowOff>
    </xdr:to>
    <xdr:sp macro="" textlink="">
      <xdr:nvSpPr>
        <xdr:cNvPr id="758" name="Text Box 8">
          <a:extLst>
            <a:ext uri="{FF2B5EF4-FFF2-40B4-BE49-F238E27FC236}">
              <a16:creationId xmlns:a16="http://schemas.microsoft.com/office/drawing/2014/main" id="{CF7C96EA-DFAD-495C-926C-086855F426EC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173831</xdr:rowOff>
    </xdr:to>
    <xdr:sp macro="" textlink="">
      <xdr:nvSpPr>
        <xdr:cNvPr id="759" name="Text Box 7">
          <a:extLst>
            <a:ext uri="{FF2B5EF4-FFF2-40B4-BE49-F238E27FC236}">
              <a16:creationId xmlns:a16="http://schemas.microsoft.com/office/drawing/2014/main" id="{6EA2AC62-FF8E-4B32-9C73-AD5910577C9F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173831</xdr:rowOff>
    </xdr:to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6CA8A702-23F6-4B61-9E47-2C551B0235F3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7D2F0B3A-96B6-4CE1-B6A3-DE9A3DF4A24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173831</xdr:rowOff>
    </xdr:to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6F8990A5-81B4-4404-825B-7CE9BEE3EAB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763" name="Text Box 7">
          <a:extLst>
            <a:ext uri="{FF2B5EF4-FFF2-40B4-BE49-F238E27FC236}">
              <a16:creationId xmlns:a16="http://schemas.microsoft.com/office/drawing/2014/main" id="{AA827CEF-168F-4D7E-B34F-F809D38C66F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764" name="Text Box 8">
          <a:extLst>
            <a:ext uri="{FF2B5EF4-FFF2-40B4-BE49-F238E27FC236}">
              <a16:creationId xmlns:a16="http://schemas.microsoft.com/office/drawing/2014/main" id="{AAD47BBC-DF52-4347-99F5-6C7CAAE21CA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765" name="Text Box 7">
          <a:extLst>
            <a:ext uri="{FF2B5EF4-FFF2-40B4-BE49-F238E27FC236}">
              <a16:creationId xmlns:a16="http://schemas.microsoft.com/office/drawing/2014/main" id="{B7F79C64-DF5C-433B-960A-9AAE2426F3D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FEF5FF62-FD3D-4175-80D5-B79909FA0EB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630E2739-3E45-42A8-9208-B7D06346D88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BFE8EC70-4B0B-4CAA-BE14-658B5BF242E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3347C9A9-E1DF-4BCB-A652-5D78D5DC47F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173831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EAC05CC4-E82F-401C-A1C0-2908E156CEA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771" name="Text Box 7">
          <a:extLst>
            <a:ext uri="{FF2B5EF4-FFF2-40B4-BE49-F238E27FC236}">
              <a16:creationId xmlns:a16="http://schemas.microsoft.com/office/drawing/2014/main" id="{7CEEE212-5CCD-44DE-A19E-D459919F47DE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85E8A0B7-ECBA-47BE-834A-E48F3495470C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91</xdr:row>
      <xdr:rowOff>0</xdr:rowOff>
    </xdr:from>
    <xdr:to>
      <xdr:col>1</xdr:col>
      <xdr:colOff>819150</xdr:colOff>
      <xdr:row>100</xdr:row>
      <xdr:rowOff>9524</xdr:rowOff>
    </xdr:to>
    <xdr:sp macro="" textlink="">
      <xdr:nvSpPr>
        <xdr:cNvPr id="773" name="Text Box 7">
          <a:extLst>
            <a:ext uri="{FF2B5EF4-FFF2-40B4-BE49-F238E27FC236}">
              <a16:creationId xmlns:a16="http://schemas.microsoft.com/office/drawing/2014/main" id="{9E36C7ED-7333-486D-BCCE-7942F6FD2CDD}"/>
            </a:ext>
          </a:extLst>
        </xdr:cNvPr>
        <xdr:cNvSpPr txBox="1">
          <a:spLocks noChangeArrowheads="1"/>
        </xdr:cNvSpPr>
      </xdr:nvSpPr>
      <xdr:spPr bwMode="auto">
        <a:xfrm>
          <a:off x="1104900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91</xdr:row>
      <xdr:rowOff>0</xdr:rowOff>
    </xdr:from>
    <xdr:to>
      <xdr:col>1</xdr:col>
      <xdr:colOff>676275</xdr:colOff>
      <xdr:row>100</xdr:row>
      <xdr:rowOff>9524</xdr:rowOff>
    </xdr:to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0D134F35-E171-45E8-BDEC-EEEF6DEF43D9}"/>
            </a:ext>
          </a:extLst>
        </xdr:cNvPr>
        <xdr:cNvSpPr txBox="1">
          <a:spLocks noChangeArrowheads="1"/>
        </xdr:cNvSpPr>
      </xdr:nvSpPr>
      <xdr:spPr bwMode="auto">
        <a:xfrm>
          <a:off x="962025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75" name="Text Box 7">
          <a:extLst>
            <a:ext uri="{FF2B5EF4-FFF2-40B4-BE49-F238E27FC236}">
              <a16:creationId xmlns:a16="http://schemas.microsoft.com/office/drawing/2014/main" id="{5C5D388F-C199-44AD-8E9E-C8672175831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id="{91FC9D2F-827B-4256-9FDD-FEDA40C74FA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77" name="Text Box 7">
          <a:extLst>
            <a:ext uri="{FF2B5EF4-FFF2-40B4-BE49-F238E27FC236}">
              <a16:creationId xmlns:a16="http://schemas.microsoft.com/office/drawing/2014/main" id="{84750DBC-4C19-4B61-9FF0-F7E2B5AB1F6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0ADF797D-A7AB-49A5-BCAC-EE3334C9230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90</xdr:row>
      <xdr:rowOff>9525</xdr:rowOff>
    </xdr:from>
    <xdr:to>
      <xdr:col>6</xdr:col>
      <xdr:colOff>190500</xdr:colOff>
      <xdr:row>100</xdr:row>
      <xdr:rowOff>28575</xdr:rowOff>
    </xdr:to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A21D8512-E2F5-48C4-B458-15699AF5FA48}"/>
            </a:ext>
          </a:extLst>
        </xdr:cNvPr>
        <xdr:cNvSpPr txBox="1">
          <a:spLocks noChangeArrowheads="1"/>
        </xdr:cNvSpPr>
      </xdr:nvSpPr>
      <xdr:spPr bwMode="auto">
        <a:xfrm>
          <a:off x="5819775" y="11515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21431</xdr:rowOff>
    </xdr:to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A503953C-0EA5-49DE-97DF-781A31FCAC7B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21431</xdr:rowOff>
    </xdr:to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67CF6755-CEF8-4D03-8049-2901C0752DA8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40481</xdr:rowOff>
    </xdr:to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9200BC36-9F4C-4E2F-A432-4E6E7309F683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40481</xdr:rowOff>
    </xdr:to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BA0EFEDA-5856-45FC-A4D8-36CAC2B3E42C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40481</xdr:rowOff>
    </xdr:to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D00D7A22-E7C0-42D8-825A-AE8D7EA94796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40481</xdr:rowOff>
    </xdr:to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35F79C45-60F2-4129-9A37-8DE814DAB8AD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87</xdr:row>
      <xdr:rowOff>0</xdr:rowOff>
    </xdr:from>
    <xdr:to>
      <xdr:col>2</xdr:col>
      <xdr:colOff>819150</xdr:colOff>
      <xdr:row>100</xdr:row>
      <xdr:rowOff>38100</xdr:rowOff>
    </xdr:to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354585DA-5C50-4C03-B9B7-2CCDBF58D4D7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C539C407-DC5C-4825-87F7-B059A8EC375E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29D95222-FF4A-4F83-8CE9-A693288F799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6D2BFC80-6F00-4302-B4C6-F9D9F7670F3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A4636A16-D001-4353-AB1E-A2AF2C03633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683A02C8-26CD-47B3-A41D-F94175DEFEF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8DF692BF-8A44-45A6-8322-CA5589E0C4B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D0288FD6-8A0C-4085-8E78-0948042713F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55CCDAA2-F4ED-400F-BF53-32083EE6080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8215C7D7-EB7A-487E-9A06-6D207FB5556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0B9CD195-6329-4FFA-A601-6FEB22A3B56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A46382A9-3AA8-48B2-AC03-8DBFD31B931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716193EE-3491-4610-8369-346048FA18E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0B1FD303-87D7-4F19-B622-78544E327AB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id="{633E5D59-0E74-4FF8-BE42-BB9593DE8DB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235F8ACC-2D7F-49C1-8248-AD0EDA1D1E1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802" name="Text Box 7">
          <a:extLst>
            <a:ext uri="{FF2B5EF4-FFF2-40B4-BE49-F238E27FC236}">
              <a16:creationId xmlns:a16="http://schemas.microsoft.com/office/drawing/2014/main" id="{E98B3059-4EF2-4295-B4D1-C84031997E9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86</xdr:row>
      <xdr:rowOff>28574</xdr:rowOff>
    </xdr:to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6C0CA1A3-5AAB-462A-BE0A-2B31E800724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2D9C5904-0A99-43BB-AA0B-3BDEFD4CCAF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DB5A9036-645C-4E59-9F16-AD29819C344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DC615C44-28F0-4D7E-AEC4-506869B2AA1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116DC53D-2478-47C6-87ED-D45ED824B93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29637ADE-90FC-407C-B6C6-534E8D830CE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164306</xdr:rowOff>
    </xdr:to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B6422BA9-CB51-444D-A4E0-8BE8C3AB2DE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69FA4AE4-ADBC-43B5-97A3-AF6E8DBE12C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9D9A3E7B-D636-4E62-81B2-FD55F9521B2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84</xdr:row>
      <xdr:rowOff>40821</xdr:rowOff>
    </xdr:from>
    <xdr:to>
      <xdr:col>4</xdr:col>
      <xdr:colOff>78921</xdr:colOff>
      <xdr:row>85</xdr:row>
      <xdr:rowOff>152400</xdr:rowOff>
    </xdr:to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CCAE9B07-3E32-470C-9907-B4DFB5B2526E}"/>
            </a:ext>
          </a:extLst>
        </xdr:cNvPr>
        <xdr:cNvSpPr txBox="1">
          <a:spLocks noChangeArrowheads="1"/>
        </xdr:cNvSpPr>
      </xdr:nvSpPr>
      <xdr:spPr bwMode="auto">
        <a:xfrm>
          <a:off x="3650796" y="104040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76200</xdr:colOff>
      <xdr:row>85</xdr:row>
      <xdr:rowOff>142875</xdr:rowOff>
    </xdr:to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FA9C584C-B56E-465D-B14D-9AE10E5CAC4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02223632-399F-42C6-8553-4F1016AF3E1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83</xdr:row>
      <xdr:rowOff>0</xdr:rowOff>
    </xdr:from>
    <xdr:to>
      <xdr:col>4</xdr:col>
      <xdr:colOff>12700</xdr:colOff>
      <xdr:row>85</xdr:row>
      <xdr:rowOff>142875</xdr:rowOff>
    </xdr:to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A68303ED-0516-473D-BEAC-6B5D7B3186A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84</xdr:row>
      <xdr:rowOff>68036</xdr:rowOff>
    </xdr:from>
    <xdr:to>
      <xdr:col>4</xdr:col>
      <xdr:colOff>73479</xdr:colOff>
      <xdr:row>85</xdr:row>
      <xdr:rowOff>180975</xdr:rowOff>
    </xdr:to>
    <xdr:sp macro="" textlink="">
      <xdr:nvSpPr>
        <xdr:cNvPr id="816" name="Text Box 7">
          <a:extLst>
            <a:ext uri="{FF2B5EF4-FFF2-40B4-BE49-F238E27FC236}">
              <a16:creationId xmlns:a16="http://schemas.microsoft.com/office/drawing/2014/main" id="{6C2F69E5-4E86-48BB-8AE7-7AF632C05873}"/>
            </a:ext>
          </a:extLst>
        </xdr:cNvPr>
        <xdr:cNvSpPr txBox="1">
          <a:spLocks noChangeArrowheads="1"/>
        </xdr:cNvSpPr>
      </xdr:nvSpPr>
      <xdr:spPr bwMode="auto">
        <a:xfrm>
          <a:off x="3649436" y="104312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752475</xdr:colOff>
      <xdr:row>85</xdr:row>
      <xdr:rowOff>164306</xdr:rowOff>
    </xdr:to>
    <xdr:sp macro="" textlink="">
      <xdr:nvSpPr>
        <xdr:cNvPr id="817" name="Text Box 8">
          <a:extLst>
            <a:ext uri="{FF2B5EF4-FFF2-40B4-BE49-F238E27FC236}">
              <a16:creationId xmlns:a16="http://schemas.microsoft.com/office/drawing/2014/main" id="{60BA20A4-1D18-418C-80B1-16CC8EA65C7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164306</xdr:rowOff>
    </xdr:to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E4AC71BD-E920-441A-9664-BB41684FB447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164306</xdr:rowOff>
    </xdr:to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A822B956-954E-467C-B5AE-E4544BDE4895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0</xdr:colOff>
      <xdr:row>85</xdr:row>
      <xdr:rowOff>161925</xdr:rowOff>
    </xdr:to>
    <xdr:sp macro="" textlink="">
      <xdr:nvSpPr>
        <xdr:cNvPr id="820" name="Text Box 8">
          <a:extLst>
            <a:ext uri="{FF2B5EF4-FFF2-40B4-BE49-F238E27FC236}">
              <a16:creationId xmlns:a16="http://schemas.microsoft.com/office/drawing/2014/main" id="{633ECB12-4D76-448F-B813-A29F96000419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895350</xdr:colOff>
      <xdr:row>85</xdr:row>
      <xdr:rowOff>164306</xdr:rowOff>
    </xdr:to>
    <xdr:sp macro="" textlink="">
      <xdr:nvSpPr>
        <xdr:cNvPr id="821" name="Text Box 7">
          <a:extLst>
            <a:ext uri="{FF2B5EF4-FFF2-40B4-BE49-F238E27FC236}">
              <a16:creationId xmlns:a16="http://schemas.microsoft.com/office/drawing/2014/main" id="{3472C1D7-33F7-40A3-8654-057ACA4A557D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89</xdr:row>
      <xdr:rowOff>13606</xdr:rowOff>
    </xdr:from>
    <xdr:to>
      <xdr:col>7</xdr:col>
      <xdr:colOff>12700</xdr:colOff>
      <xdr:row>99</xdr:row>
      <xdr:rowOff>176894</xdr:rowOff>
    </xdr:to>
    <xdr:sp macro="" textlink="">
      <xdr:nvSpPr>
        <xdr:cNvPr id="822" name="Text Box 8">
          <a:extLst>
            <a:ext uri="{FF2B5EF4-FFF2-40B4-BE49-F238E27FC236}">
              <a16:creationId xmlns:a16="http://schemas.microsoft.com/office/drawing/2014/main" id="{DDF36E02-8380-4947-A047-BBB7E2BAC5A2}"/>
            </a:ext>
          </a:extLst>
        </xdr:cNvPr>
        <xdr:cNvSpPr txBox="1">
          <a:spLocks noChangeArrowheads="1"/>
        </xdr:cNvSpPr>
      </xdr:nvSpPr>
      <xdr:spPr bwMode="auto">
        <a:xfrm>
          <a:off x="6262007" y="113293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83</xdr:row>
      <xdr:rowOff>176893</xdr:rowOff>
    </xdr:from>
    <xdr:to>
      <xdr:col>3</xdr:col>
      <xdr:colOff>389164</xdr:colOff>
      <xdr:row>85</xdr:row>
      <xdr:rowOff>167368</xdr:rowOff>
    </xdr:to>
    <xdr:sp macro="" textlink="">
      <xdr:nvSpPr>
        <xdr:cNvPr id="823" name="Text Box 7">
          <a:extLst>
            <a:ext uri="{FF2B5EF4-FFF2-40B4-BE49-F238E27FC236}">
              <a16:creationId xmlns:a16="http://schemas.microsoft.com/office/drawing/2014/main" id="{C938B315-D63C-44E6-BCCB-379C4A97513B}"/>
            </a:ext>
          </a:extLst>
        </xdr:cNvPr>
        <xdr:cNvSpPr txBox="1">
          <a:spLocks noChangeArrowheads="1"/>
        </xdr:cNvSpPr>
      </xdr:nvSpPr>
      <xdr:spPr bwMode="auto">
        <a:xfrm>
          <a:off x="3403146" y="103495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84</xdr:row>
      <xdr:rowOff>81643</xdr:rowOff>
    </xdr:from>
    <xdr:to>
      <xdr:col>3</xdr:col>
      <xdr:colOff>307522</xdr:colOff>
      <xdr:row>85</xdr:row>
      <xdr:rowOff>180975</xdr:rowOff>
    </xdr:to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6E1F2E57-93C6-412A-AF76-2756599C90E6}"/>
            </a:ext>
          </a:extLst>
        </xdr:cNvPr>
        <xdr:cNvSpPr txBox="1">
          <a:spLocks noChangeArrowheads="1"/>
        </xdr:cNvSpPr>
      </xdr:nvSpPr>
      <xdr:spPr bwMode="auto">
        <a:xfrm>
          <a:off x="3321504" y="104448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83</xdr:row>
      <xdr:rowOff>0</xdr:rowOff>
    </xdr:from>
    <xdr:to>
      <xdr:col>1</xdr:col>
      <xdr:colOff>823912</xdr:colOff>
      <xdr:row>85</xdr:row>
      <xdr:rowOff>164306</xdr:rowOff>
    </xdr:to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03533A27-B2F5-4E2D-9A62-64C2072CBC0D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83</xdr:row>
      <xdr:rowOff>0</xdr:rowOff>
    </xdr:from>
    <xdr:to>
      <xdr:col>1</xdr:col>
      <xdr:colOff>681037</xdr:colOff>
      <xdr:row>85</xdr:row>
      <xdr:rowOff>164306</xdr:rowOff>
    </xdr:to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8DB63F36-D6BA-4D5A-AA18-164B0C4EF5B0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0F51399A-15CC-4E13-B1D4-2D6F6253AF3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85</xdr:row>
      <xdr:rowOff>164306</xdr:rowOff>
    </xdr:to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1801539E-B4A9-4C7D-BFBF-CA5C8B34E56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53ACC01D-4621-4076-81B7-F6DA9D42191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E9F7AE0F-FA00-4747-A521-9BBC61E2C96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03418F04-F1B0-4182-8C85-9B0627DE15F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9C73D9F4-AF86-4677-85DF-A5044DF35DC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E0957457-9CE2-43FA-98AC-85381E29F39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834" name="Text Box 8">
          <a:extLst>
            <a:ext uri="{FF2B5EF4-FFF2-40B4-BE49-F238E27FC236}">
              <a16:creationId xmlns:a16="http://schemas.microsoft.com/office/drawing/2014/main" id="{38F2FD36-322E-486E-9EB5-FAE026C6AE5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835" name="Text Box 7">
          <a:extLst>
            <a:ext uri="{FF2B5EF4-FFF2-40B4-BE49-F238E27FC236}">
              <a16:creationId xmlns:a16="http://schemas.microsoft.com/office/drawing/2014/main" id="{EA176ADF-DC87-4E82-B4B1-C48E75E929D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0</xdr:colOff>
      <xdr:row>85</xdr:row>
      <xdr:rowOff>164306</xdr:rowOff>
    </xdr:to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D37B5E14-98C6-4E16-8D9C-B8D459B53E3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30956</xdr:rowOff>
    </xdr:to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BCA77157-E88C-443F-96F8-DFAE3FEFB120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85</xdr:row>
      <xdr:rowOff>0</xdr:rowOff>
    </xdr:from>
    <xdr:to>
      <xdr:col>1</xdr:col>
      <xdr:colOff>752475</xdr:colOff>
      <xdr:row>86</xdr:row>
      <xdr:rowOff>30956</xdr:rowOff>
    </xdr:to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4DBA8FC8-CCEF-4C59-9773-ACD917051DFA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87</xdr:row>
      <xdr:rowOff>0</xdr:rowOff>
    </xdr:from>
    <xdr:to>
      <xdr:col>2</xdr:col>
      <xdr:colOff>676275</xdr:colOff>
      <xdr:row>100</xdr:row>
      <xdr:rowOff>38100</xdr:rowOff>
    </xdr:to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44497CC2-79A4-43A8-8AEC-3D4CA46A55B1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90</xdr:row>
      <xdr:rowOff>9525</xdr:rowOff>
    </xdr:from>
    <xdr:to>
      <xdr:col>6</xdr:col>
      <xdr:colOff>190500</xdr:colOff>
      <xdr:row>100</xdr:row>
      <xdr:rowOff>28575</xdr:rowOff>
    </xdr:to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3DE38280-345C-4213-BF7E-FA9A5EF2AD7D}"/>
            </a:ext>
          </a:extLst>
        </xdr:cNvPr>
        <xdr:cNvSpPr txBox="1">
          <a:spLocks noChangeArrowheads="1"/>
        </xdr:cNvSpPr>
      </xdr:nvSpPr>
      <xdr:spPr bwMode="auto">
        <a:xfrm>
          <a:off x="5819775" y="11515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85</xdr:row>
      <xdr:rowOff>0</xdr:rowOff>
    </xdr:from>
    <xdr:to>
      <xdr:col>1</xdr:col>
      <xdr:colOff>895350</xdr:colOff>
      <xdr:row>86</xdr:row>
      <xdr:rowOff>21431</xdr:rowOff>
    </xdr:to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2C2F2396-65A9-4EE5-9147-C4CB448DA0B5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89</xdr:row>
      <xdr:rowOff>13606</xdr:rowOff>
    </xdr:from>
    <xdr:to>
      <xdr:col>7</xdr:col>
      <xdr:colOff>12700</xdr:colOff>
      <xdr:row>99</xdr:row>
      <xdr:rowOff>176894</xdr:rowOff>
    </xdr:to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CC6364A9-29DB-4332-8BBC-A6404A09EA37}"/>
            </a:ext>
          </a:extLst>
        </xdr:cNvPr>
        <xdr:cNvSpPr txBox="1">
          <a:spLocks noChangeArrowheads="1"/>
        </xdr:cNvSpPr>
      </xdr:nvSpPr>
      <xdr:spPr bwMode="auto">
        <a:xfrm>
          <a:off x="6262007" y="113293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E813-40CA-4225-8AB6-49CAD7FE78F2}">
  <dimension ref="A1:L109"/>
  <sheetViews>
    <sheetView tabSelected="1" topLeftCell="A58" workbookViewId="0">
      <selection activeCell="E63" sqref="E63"/>
    </sheetView>
  </sheetViews>
  <sheetFormatPr defaultRowHeight="15"/>
  <cols>
    <col min="1" max="1" width="4.28515625" customWidth="1"/>
    <col min="2" max="2" width="32.5703125" customWidth="1"/>
    <col min="3" max="3" width="18" customWidth="1"/>
    <col min="4" max="4" width="8.42578125" customWidth="1"/>
    <col min="5" max="5" width="6.85546875" customWidth="1"/>
    <col min="6" max="6" width="13.140625" customWidth="1"/>
    <col min="7" max="7" width="11" customWidth="1"/>
    <col min="8" max="8" width="7.5703125" customWidth="1"/>
    <col min="9" max="9" width="9.7109375" customWidth="1"/>
    <col min="10" max="10" width="10.7109375" customWidth="1"/>
  </cols>
  <sheetData>
    <row r="1" spans="1:11">
      <c r="A1" s="34" t="s">
        <v>146</v>
      </c>
      <c r="B1" s="34"/>
      <c r="C1" s="34"/>
      <c r="D1" s="34"/>
      <c r="E1" s="34"/>
      <c r="F1" s="34"/>
      <c r="G1" s="34"/>
      <c r="H1" s="34"/>
      <c r="I1" s="34"/>
    </row>
    <row r="2" spans="1:11">
      <c r="A2" s="1"/>
      <c r="B2" s="2" t="s">
        <v>144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B3" t="s">
        <v>152</v>
      </c>
    </row>
    <row r="4" spans="1:11" ht="45.75" thickBot="1">
      <c r="A4" s="22" t="s">
        <v>0</v>
      </c>
      <c r="B4" s="23" t="s">
        <v>1</v>
      </c>
      <c r="C4" s="23" t="s">
        <v>143</v>
      </c>
      <c r="D4" s="24" t="s">
        <v>2</v>
      </c>
      <c r="E4" s="25" t="s">
        <v>3</v>
      </c>
      <c r="F4" s="23" t="s">
        <v>151</v>
      </c>
      <c r="G4" s="23" t="s">
        <v>4</v>
      </c>
      <c r="H4" s="23" t="s">
        <v>5</v>
      </c>
      <c r="I4" s="23" t="s">
        <v>145</v>
      </c>
      <c r="J4" s="23" t="s">
        <v>6</v>
      </c>
    </row>
    <row r="5" spans="1:11">
      <c r="A5" s="19" t="s">
        <v>7</v>
      </c>
      <c r="B5" s="20" t="s">
        <v>8</v>
      </c>
      <c r="C5" s="20"/>
      <c r="D5" s="20" t="s">
        <v>9</v>
      </c>
      <c r="E5" s="20">
        <v>750</v>
      </c>
      <c r="F5" s="21">
        <v>0</v>
      </c>
      <c r="G5" s="21">
        <f>E5*F5</f>
        <v>0</v>
      </c>
      <c r="H5" s="20">
        <v>0</v>
      </c>
      <c r="I5" s="21">
        <f>G5*H5%</f>
        <v>0</v>
      </c>
      <c r="J5" s="21">
        <f>G5+I5</f>
        <v>0</v>
      </c>
    </row>
    <row r="6" spans="1:11">
      <c r="A6" s="19" t="s">
        <v>10</v>
      </c>
      <c r="B6" s="3" t="s">
        <v>147</v>
      </c>
      <c r="C6" s="3"/>
      <c r="D6" s="4" t="s">
        <v>9</v>
      </c>
      <c r="E6" s="4">
        <v>40</v>
      </c>
      <c r="F6" s="5">
        <v>0</v>
      </c>
      <c r="G6" s="5">
        <f t="shared" ref="G6:G66" si="0">E6*F6</f>
        <v>0</v>
      </c>
      <c r="H6" s="4">
        <v>0</v>
      </c>
      <c r="I6" s="5">
        <f t="shared" ref="I6:I66" si="1">G6*H6%</f>
        <v>0</v>
      </c>
      <c r="J6" s="5">
        <f t="shared" ref="J6:J66" si="2">G6+I6</f>
        <v>0</v>
      </c>
    </row>
    <row r="7" spans="1:11" ht="23.25">
      <c r="A7" s="19" t="s">
        <v>11</v>
      </c>
      <c r="B7" s="3" t="s">
        <v>12</v>
      </c>
      <c r="C7" s="3"/>
      <c r="D7" s="4" t="s">
        <v>9</v>
      </c>
      <c r="E7" s="4">
        <v>100</v>
      </c>
      <c r="F7" s="5">
        <v>0</v>
      </c>
      <c r="G7" s="5">
        <f t="shared" si="0"/>
        <v>0</v>
      </c>
      <c r="H7" s="4">
        <v>0</v>
      </c>
      <c r="I7" s="5">
        <f t="shared" si="1"/>
        <v>0</v>
      </c>
      <c r="J7" s="5">
        <f t="shared" si="2"/>
        <v>0</v>
      </c>
    </row>
    <row r="8" spans="1:11" ht="23.25">
      <c r="A8" s="19" t="s">
        <v>13</v>
      </c>
      <c r="B8" s="3" t="s">
        <v>14</v>
      </c>
      <c r="C8" s="3"/>
      <c r="D8" s="4" t="s">
        <v>9</v>
      </c>
      <c r="E8" s="4">
        <v>100</v>
      </c>
      <c r="F8" s="5">
        <v>0</v>
      </c>
      <c r="G8" s="5">
        <f t="shared" si="0"/>
        <v>0</v>
      </c>
      <c r="H8" s="4">
        <v>0</v>
      </c>
      <c r="I8" s="5">
        <f t="shared" si="1"/>
        <v>0</v>
      </c>
      <c r="J8" s="5">
        <f t="shared" si="2"/>
        <v>0</v>
      </c>
    </row>
    <row r="9" spans="1:11" ht="23.25">
      <c r="A9" s="19" t="s">
        <v>15</v>
      </c>
      <c r="B9" s="3" t="s">
        <v>153</v>
      </c>
      <c r="C9" s="3"/>
      <c r="D9" s="4" t="s">
        <v>9</v>
      </c>
      <c r="E9" s="4">
        <v>100</v>
      </c>
      <c r="F9" s="5">
        <v>0</v>
      </c>
      <c r="G9" s="5">
        <f t="shared" si="0"/>
        <v>0</v>
      </c>
      <c r="H9" s="4">
        <v>0</v>
      </c>
      <c r="I9" s="5">
        <f t="shared" si="1"/>
        <v>0</v>
      </c>
      <c r="J9" s="5">
        <f t="shared" si="2"/>
        <v>0</v>
      </c>
    </row>
    <row r="10" spans="1:11" ht="23.25">
      <c r="A10" s="19" t="s">
        <v>16</v>
      </c>
      <c r="B10" s="3" t="s">
        <v>17</v>
      </c>
      <c r="C10" s="3"/>
      <c r="D10" s="4" t="s">
        <v>9</v>
      </c>
      <c r="E10" s="4">
        <v>230</v>
      </c>
      <c r="F10" s="5">
        <v>0</v>
      </c>
      <c r="G10" s="5">
        <f t="shared" si="0"/>
        <v>0</v>
      </c>
      <c r="H10" s="4">
        <v>0</v>
      </c>
      <c r="I10" s="5">
        <f t="shared" si="1"/>
        <v>0</v>
      </c>
      <c r="J10" s="5">
        <f t="shared" si="2"/>
        <v>0</v>
      </c>
    </row>
    <row r="11" spans="1:11">
      <c r="A11" s="19" t="s">
        <v>18</v>
      </c>
      <c r="B11" s="3" t="s">
        <v>19</v>
      </c>
      <c r="C11" s="3"/>
      <c r="D11" s="4" t="s">
        <v>9</v>
      </c>
      <c r="E11" s="4">
        <v>300</v>
      </c>
      <c r="F11" s="5">
        <v>0</v>
      </c>
      <c r="G11" s="5">
        <f t="shared" si="0"/>
        <v>0</v>
      </c>
      <c r="H11" s="4">
        <v>0</v>
      </c>
      <c r="I11" s="5">
        <f t="shared" si="1"/>
        <v>0</v>
      </c>
      <c r="J11" s="5">
        <f t="shared" si="2"/>
        <v>0</v>
      </c>
    </row>
    <row r="12" spans="1:11" ht="23.25">
      <c r="A12" s="19" t="s">
        <v>20</v>
      </c>
      <c r="B12" s="3" t="s">
        <v>21</v>
      </c>
      <c r="C12" s="3"/>
      <c r="D12" s="4" t="s">
        <v>9</v>
      </c>
      <c r="E12" s="4">
        <v>200</v>
      </c>
      <c r="F12" s="5">
        <v>0</v>
      </c>
      <c r="G12" s="5">
        <f t="shared" si="0"/>
        <v>0</v>
      </c>
      <c r="H12" s="4">
        <v>0</v>
      </c>
      <c r="I12" s="5">
        <f t="shared" si="1"/>
        <v>0</v>
      </c>
      <c r="J12" s="5">
        <f t="shared" si="2"/>
        <v>0</v>
      </c>
    </row>
    <row r="13" spans="1:11" ht="26.25" customHeight="1">
      <c r="A13" s="19" t="s">
        <v>22</v>
      </c>
      <c r="B13" s="3" t="s">
        <v>23</v>
      </c>
      <c r="C13" s="3"/>
      <c r="D13" s="4" t="s">
        <v>9</v>
      </c>
      <c r="E13" s="4">
        <v>600</v>
      </c>
      <c r="F13" s="5">
        <v>0</v>
      </c>
      <c r="G13" s="5">
        <f t="shared" si="0"/>
        <v>0</v>
      </c>
      <c r="H13" s="4">
        <v>0</v>
      </c>
      <c r="I13" s="5">
        <f t="shared" si="1"/>
        <v>0</v>
      </c>
      <c r="J13" s="5">
        <f t="shared" si="2"/>
        <v>0</v>
      </c>
    </row>
    <row r="14" spans="1:11" ht="24" customHeight="1">
      <c r="A14" s="19" t="s">
        <v>24</v>
      </c>
      <c r="B14" s="3" t="s">
        <v>25</v>
      </c>
      <c r="C14" s="3"/>
      <c r="D14" s="4" t="s">
        <v>9</v>
      </c>
      <c r="E14" s="4">
        <v>100</v>
      </c>
      <c r="F14" s="5">
        <v>0</v>
      </c>
      <c r="G14" s="5">
        <f t="shared" si="0"/>
        <v>0</v>
      </c>
      <c r="H14" s="4">
        <v>0</v>
      </c>
      <c r="I14" s="5">
        <f t="shared" si="1"/>
        <v>0</v>
      </c>
      <c r="J14" s="5">
        <f t="shared" si="2"/>
        <v>0</v>
      </c>
    </row>
    <row r="15" spans="1:11" ht="23.25">
      <c r="A15" s="19" t="s">
        <v>26</v>
      </c>
      <c r="B15" s="3" t="s">
        <v>27</v>
      </c>
      <c r="C15" s="3"/>
      <c r="D15" s="4" t="s">
        <v>9</v>
      </c>
      <c r="E15" s="4">
        <v>80</v>
      </c>
      <c r="F15" s="5">
        <v>0</v>
      </c>
      <c r="G15" s="5">
        <f t="shared" si="0"/>
        <v>0</v>
      </c>
      <c r="H15" s="4">
        <v>0</v>
      </c>
      <c r="I15" s="5">
        <f t="shared" si="1"/>
        <v>0</v>
      </c>
      <c r="J15" s="5">
        <f t="shared" si="2"/>
        <v>0</v>
      </c>
    </row>
    <row r="16" spans="1:11" ht="23.25">
      <c r="A16" s="19" t="s">
        <v>28</v>
      </c>
      <c r="B16" s="3" t="s">
        <v>30</v>
      </c>
      <c r="C16" s="3"/>
      <c r="D16" s="4" t="s">
        <v>9</v>
      </c>
      <c r="E16" s="4">
        <v>100</v>
      </c>
      <c r="F16" s="5">
        <v>0</v>
      </c>
      <c r="G16" s="5">
        <f t="shared" si="0"/>
        <v>0</v>
      </c>
      <c r="H16" s="4">
        <v>0</v>
      </c>
      <c r="I16" s="5">
        <f t="shared" si="1"/>
        <v>0</v>
      </c>
      <c r="J16" s="5">
        <f t="shared" si="2"/>
        <v>0</v>
      </c>
    </row>
    <row r="17" spans="1:10" ht="23.25">
      <c r="A17" s="19" t="s">
        <v>29</v>
      </c>
      <c r="B17" s="3" t="s">
        <v>32</v>
      </c>
      <c r="C17" s="3"/>
      <c r="D17" s="4" t="s">
        <v>9</v>
      </c>
      <c r="E17" s="4">
        <v>100</v>
      </c>
      <c r="F17" s="5">
        <v>0</v>
      </c>
      <c r="G17" s="5">
        <f t="shared" si="0"/>
        <v>0</v>
      </c>
      <c r="H17" s="4">
        <v>0</v>
      </c>
      <c r="I17" s="5">
        <f t="shared" si="1"/>
        <v>0</v>
      </c>
      <c r="J17" s="5">
        <f t="shared" si="2"/>
        <v>0</v>
      </c>
    </row>
    <row r="18" spans="1:10">
      <c r="A18" s="19" t="s">
        <v>31</v>
      </c>
      <c r="B18" s="3" t="s">
        <v>148</v>
      </c>
      <c r="C18" s="3"/>
      <c r="D18" s="4" t="s">
        <v>9</v>
      </c>
      <c r="E18" s="4">
        <v>80</v>
      </c>
      <c r="F18" s="33">
        <v>0</v>
      </c>
      <c r="G18" s="33">
        <f t="shared" si="0"/>
        <v>0</v>
      </c>
      <c r="H18" s="32">
        <v>0</v>
      </c>
      <c r="I18" s="33">
        <f t="shared" si="1"/>
        <v>0</v>
      </c>
      <c r="J18" s="5">
        <f t="shared" si="2"/>
        <v>0</v>
      </c>
    </row>
    <row r="19" spans="1:10" ht="23.25">
      <c r="A19" s="19" t="s">
        <v>33</v>
      </c>
      <c r="B19" s="3" t="s">
        <v>34</v>
      </c>
      <c r="C19" s="3"/>
      <c r="D19" s="4" t="s">
        <v>9</v>
      </c>
      <c r="E19" s="4">
        <v>800</v>
      </c>
      <c r="F19" s="5">
        <v>0</v>
      </c>
      <c r="G19" s="5">
        <f t="shared" si="0"/>
        <v>0</v>
      </c>
      <c r="H19" s="4">
        <v>0</v>
      </c>
      <c r="I19" s="5">
        <f t="shared" si="1"/>
        <v>0</v>
      </c>
      <c r="J19" s="5">
        <f t="shared" si="2"/>
        <v>0</v>
      </c>
    </row>
    <row r="20" spans="1:10" ht="23.25">
      <c r="A20" s="19" t="s">
        <v>35</v>
      </c>
      <c r="B20" s="3" t="s">
        <v>36</v>
      </c>
      <c r="C20" s="3"/>
      <c r="D20" s="4" t="s">
        <v>9</v>
      </c>
      <c r="E20" s="4">
        <v>20</v>
      </c>
      <c r="F20" s="6">
        <v>0</v>
      </c>
      <c r="G20" s="5">
        <f t="shared" si="0"/>
        <v>0</v>
      </c>
      <c r="H20" s="4">
        <v>0</v>
      </c>
      <c r="I20" s="5">
        <f t="shared" si="1"/>
        <v>0</v>
      </c>
      <c r="J20" s="5">
        <f t="shared" si="2"/>
        <v>0</v>
      </c>
    </row>
    <row r="21" spans="1:10" ht="23.25">
      <c r="A21" s="19" t="s">
        <v>37</v>
      </c>
      <c r="B21" s="3" t="s">
        <v>38</v>
      </c>
      <c r="C21" s="3"/>
      <c r="D21" s="4" t="s">
        <v>9</v>
      </c>
      <c r="E21" s="4">
        <v>140</v>
      </c>
      <c r="F21" s="5">
        <v>0</v>
      </c>
      <c r="G21" s="5">
        <f t="shared" si="0"/>
        <v>0</v>
      </c>
      <c r="H21" s="4">
        <v>0</v>
      </c>
      <c r="I21" s="5">
        <f t="shared" si="1"/>
        <v>0</v>
      </c>
      <c r="J21" s="5">
        <f t="shared" si="2"/>
        <v>0</v>
      </c>
    </row>
    <row r="22" spans="1:10" ht="23.25">
      <c r="A22" s="19" t="s">
        <v>39</v>
      </c>
      <c r="B22" s="3" t="s">
        <v>40</v>
      </c>
      <c r="C22" s="3"/>
      <c r="D22" s="4" t="s">
        <v>9</v>
      </c>
      <c r="E22" s="4">
        <v>170</v>
      </c>
      <c r="F22" s="5">
        <v>0</v>
      </c>
      <c r="G22" s="5">
        <f t="shared" si="0"/>
        <v>0</v>
      </c>
      <c r="H22" s="4">
        <v>0</v>
      </c>
      <c r="I22" s="5">
        <f t="shared" si="1"/>
        <v>0</v>
      </c>
      <c r="J22" s="5">
        <f t="shared" si="2"/>
        <v>0</v>
      </c>
    </row>
    <row r="23" spans="1:10" ht="23.25">
      <c r="A23" s="19" t="s">
        <v>41</v>
      </c>
      <c r="B23" s="3" t="s">
        <v>42</v>
      </c>
      <c r="C23" s="3"/>
      <c r="D23" s="4" t="s">
        <v>9</v>
      </c>
      <c r="E23" s="4">
        <v>130</v>
      </c>
      <c r="F23" s="5">
        <v>0</v>
      </c>
      <c r="G23" s="5">
        <f t="shared" si="0"/>
        <v>0</v>
      </c>
      <c r="H23" s="4">
        <v>0</v>
      </c>
      <c r="I23" s="5">
        <f t="shared" si="1"/>
        <v>0</v>
      </c>
      <c r="J23" s="5">
        <f t="shared" si="2"/>
        <v>0</v>
      </c>
    </row>
    <row r="24" spans="1:10" ht="23.25">
      <c r="A24" s="19" t="s">
        <v>43</v>
      </c>
      <c r="B24" s="3" t="s">
        <v>44</v>
      </c>
      <c r="C24" s="3"/>
      <c r="D24" s="4" t="s">
        <v>9</v>
      </c>
      <c r="E24" s="4">
        <v>30</v>
      </c>
      <c r="F24" s="5">
        <v>0</v>
      </c>
      <c r="G24" s="5">
        <f t="shared" si="0"/>
        <v>0</v>
      </c>
      <c r="H24" s="4">
        <v>0</v>
      </c>
      <c r="I24" s="5">
        <f t="shared" si="1"/>
        <v>0</v>
      </c>
      <c r="J24" s="5">
        <f t="shared" si="2"/>
        <v>0</v>
      </c>
    </row>
    <row r="25" spans="1:10">
      <c r="A25" s="19" t="s">
        <v>45</v>
      </c>
      <c r="B25" s="3" t="s">
        <v>46</v>
      </c>
      <c r="C25" s="3"/>
      <c r="D25" s="4" t="s">
        <v>9</v>
      </c>
      <c r="E25" s="4">
        <v>100</v>
      </c>
      <c r="F25" s="5">
        <v>0</v>
      </c>
      <c r="G25" s="5">
        <f t="shared" si="0"/>
        <v>0</v>
      </c>
      <c r="H25" s="4">
        <v>0</v>
      </c>
      <c r="I25" s="5">
        <f t="shared" si="1"/>
        <v>0</v>
      </c>
      <c r="J25" s="5">
        <f t="shared" si="2"/>
        <v>0</v>
      </c>
    </row>
    <row r="26" spans="1:10" ht="23.25">
      <c r="A26" s="19" t="s">
        <v>47</v>
      </c>
      <c r="B26" s="3" t="s">
        <v>48</v>
      </c>
      <c r="C26" s="3"/>
      <c r="D26" s="4" t="s">
        <v>9</v>
      </c>
      <c r="E26" s="4">
        <v>50</v>
      </c>
      <c r="F26" s="5">
        <v>0</v>
      </c>
      <c r="G26" s="5">
        <f t="shared" si="0"/>
        <v>0</v>
      </c>
      <c r="H26" s="4">
        <v>0</v>
      </c>
      <c r="I26" s="5">
        <f t="shared" si="1"/>
        <v>0</v>
      </c>
      <c r="J26" s="5">
        <f t="shared" si="2"/>
        <v>0</v>
      </c>
    </row>
    <row r="27" spans="1:10" ht="23.25">
      <c r="A27" s="19" t="s">
        <v>49</v>
      </c>
      <c r="B27" s="3" t="s">
        <v>50</v>
      </c>
      <c r="C27" s="3"/>
      <c r="D27" s="4" t="s">
        <v>9</v>
      </c>
      <c r="E27" s="4">
        <v>30</v>
      </c>
      <c r="F27" s="5">
        <v>0</v>
      </c>
      <c r="G27" s="5">
        <f t="shared" si="0"/>
        <v>0</v>
      </c>
      <c r="H27" s="4">
        <v>0</v>
      </c>
      <c r="I27" s="5">
        <f t="shared" si="1"/>
        <v>0</v>
      </c>
      <c r="J27" s="5">
        <f t="shared" si="2"/>
        <v>0</v>
      </c>
    </row>
    <row r="28" spans="1:10" ht="23.25">
      <c r="A28" s="19" t="s">
        <v>51</v>
      </c>
      <c r="B28" s="3" t="s">
        <v>140</v>
      </c>
      <c r="C28" s="3"/>
      <c r="D28" s="4" t="s">
        <v>9</v>
      </c>
      <c r="E28" s="4">
        <v>40</v>
      </c>
      <c r="F28" s="5">
        <v>0</v>
      </c>
      <c r="G28" s="5">
        <f t="shared" si="0"/>
        <v>0</v>
      </c>
      <c r="H28" s="4">
        <v>0</v>
      </c>
      <c r="I28" s="5">
        <f t="shared" si="1"/>
        <v>0</v>
      </c>
      <c r="J28" s="5">
        <f t="shared" si="2"/>
        <v>0</v>
      </c>
    </row>
    <row r="29" spans="1:10">
      <c r="A29" s="19" t="s">
        <v>52</v>
      </c>
      <c r="B29" s="3" t="s">
        <v>53</v>
      </c>
      <c r="C29" s="3"/>
      <c r="D29" s="4" t="s">
        <v>9</v>
      </c>
      <c r="E29" s="4">
        <v>20</v>
      </c>
      <c r="F29" s="5">
        <v>0</v>
      </c>
      <c r="G29" s="5">
        <f t="shared" si="0"/>
        <v>0</v>
      </c>
      <c r="H29" s="4">
        <v>0</v>
      </c>
      <c r="I29" s="5">
        <f t="shared" si="1"/>
        <v>0</v>
      </c>
      <c r="J29" s="5">
        <f t="shared" si="2"/>
        <v>0</v>
      </c>
    </row>
    <row r="30" spans="1:10">
      <c r="A30" s="19" t="s">
        <v>54</v>
      </c>
      <c r="B30" s="3" t="s">
        <v>55</v>
      </c>
      <c r="C30" s="3"/>
      <c r="D30" s="4" t="s">
        <v>9</v>
      </c>
      <c r="E30" s="4">
        <v>50</v>
      </c>
      <c r="F30" s="5">
        <v>0</v>
      </c>
      <c r="G30" s="5">
        <f t="shared" si="0"/>
        <v>0</v>
      </c>
      <c r="H30" s="4">
        <v>0</v>
      </c>
      <c r="I30" s="5">
        <f t="shared" si="1"/>
        <v>0</v>
      </c>
      <c r="J30" s="5">
        <f t="shared" si="2"/>
        <v>0</v>
      </c>
    </row>
    <row r="31" spans="1:10" ht="23.25">
      <c r="A31" s="19" t="s">
        <v>56</v>
      </c>
      <c r="B31" s="3" t="s">
        <v>57</v>
      </c>
      <c r="C31" s="3"/>
      <c r="D31" s="4" t="s">
        <v>9</v>
      </c>
      <c r="E31" s="4">
        <v>30</v>
      </c>
      <c r="F31" s="5">
        <v>0</v>
      </c>
      <c r="G31" s="5">
        <f t="shared" si="0"/>
        <v>0</v>
      </c>
      <c r="H31" s="4">
        <v>0</v>
      </c>
      <c r="I31" s="5">
        <f t="shared" si="1"/>
        <v>0</v>
      </c>
      <c r="J31" s="5">
        <f t="shared" si="2"/>
        <v>0</v>
      </c>
    </row>
    <row r="32" spans="1:10">
      <c r="A32" s="19" t="s">
        <v>58</v>
      </c>
      <c r="B32" s="3" t="s">
        <v>59</v>
      </c>
      <c r="C32" s="3"/>
      <c r="D32" s="4" t="s">
        <v>9</v>
      </c>
      <c r="E32" s="4">
        <v>5</v>
      </c>
      <c r="F32" s="5">
        <v>0</v>
      </c>
      <c r="G32" s="5">
        <f t="shared" si="0"/>
        <v>0</v>
      </c>
      <c r="H32" s="4">
        <v>0</v>
      </c>
      <c r="I32" s="5">
        <f t="shared" si="1"/>
        <v>0</v>
      </c>
      <c r="J32" s="5">
        <f t="shared" si="2"/>
        <v>0</v>
      </c>
    </row>
    <row r="33" spans="1:10" ht="23.25">
      <c r="A33" s="19" t="s">
        <v>60</v>
      </c>
      <c r="B33" s="3" t="s">
        <v>61</v>
      </c>
      <c r="C33" s="3"/>
      <c r="D33" s="4" t="s">
        <v>9</v>
      </c>
      <c r="E33" s="4">
        <v>80</v>
      </c>
      <c r="F33" s="5">
        <v>0</v>
      </c>
      <c r="G33" s="5">
        <f t="shared" si="0"/>
        <v>0</v>
      </c>
      <c r="H33" s="4">
        <v>0</v>
      </c>
      <c r="I33" s="5">
        <f t="shared" si="1"/>
        <v>0</v>
      </c>
      <c r="J33" s="5">
        <f t="shared" si="2"/>
        <v>0</v>
      </c>
    </row>
    <row r="34" spans="1:10">
      <c r="A34" s="19" t="s">
        <v>62</v>
      </c>
      <c r="B34" s="3" t="s">
        <v>63</v>
      </c>
      <c r="C34" s="3"/>
      <c r="D34" s="4" t="s">
        <v>9</v>
      </c>
      <c r="E34" s="4">
        <v>10</v>
      </c>
      <c r="F34" s="5">
        <v>0</v>
      </c>
      <c r="G34" s="5">
        <f t="shared" si="0"/>
        <v>0</v>
      </c>
      <c r="H34" s="4">
        <v>0</v>
      </c>
      <c r="I34" s="5">
        <f t="shared" si="1"/>
        <v>0</v>
      </c>
      <c r="J34" s="5">
        <f t="shared" si="2"/>
        <v>0</v>
      </c>
    </row>
    <row r="35" spans="1:10" ht="23.25">
      <c r="A35" s="19" t="s">
        <v>64</v>
      </c>
      <c r="B35" s="3" t="s">
        <v>65</v>
      </c>
      <c r="C35" s="3"/>
      <c r="D35" s="4" t="s">
        <v>9</v>
      </c>
      <c r="E35" s="4">
        <v>50</v>
      </c>
      <c r="F35" s="5">
        <v>0</v>
      </c>
      <c r="G35" s="5">
        <f t="shared" si="0"/>
        <v>0</v>
      </c>
      <c r="H35" s="4">
        <v>0</v>
      </c>
      <c r="I35" s="5">
        <f t="shared" si="1"/>
        <v>0</v>
      </c>
      <c r="J35" s="5">
        <f t="shared" si="2"/>
        <v>0</v>
      </c>
    </row>
    <row r="36" spans="1:10" ht="23.25">
      <c r="A36" s="19" t="s">
        <v>66</v>
      </c>
      <c r="B36" s="3" t="s">
        <v>67</v>
      </c>
      <c r="C36" s="3"/>
      <c r="D36" s="4" t="s">
        <v>9</v>
      </c>
      <c r="E36" s="4">
        <v>90</v>
      </c>
      <c r="F36" s="5">
        <v>0</v>
      </c>
      <c r="G36" s="5">
        <f t="shared" si="0"/>
        <v>0</v>
      </c>
      <c r="H36" s="4">
        <v>0</v>
      </c>
      <c r="I36" s="5">
        <f t="shared" si="1"/>
        <v>0</v>
      </c>
      <c r="J36" s="5">
        <f t="shared" si="2"/>
        <v>0</v>
      </c>
    </row>
    <row r="37" spans="1:10">
      <c r="A37" s="19" t="s">
        <v>68</v>
      </c>
      <c r="B37" s="3" t="s">
        <v>69</v>
      </c>
      <c r="C37" s="3"/>
      <c r="D37" s="4" t="s">
        <v>9</v>
      </c>
      <c r="E37" s="4">
        <v>20</v>
      </c>
      <c r="F37" s="5">
        <v>0</v>
      </c>
      <c r="G37" s="5">
        <f t="shared" si="0"/>
        <v>0</v>
      </c>
      <c r="H37" s="4">
        <v>0</v>
      </c>
      <c r="I37" s="5">
        <f t="shared" si="1"/>
        <v>0</v>
      </c>
      <c r="J37" s="5">
        <f t="shared" si="2"/>
        <v>0</v>
      </c>
    </row>
    <row r="38" spans="1:10" ht="23.25">
      <c r="A38" s="19" t="s">
        <v>70</v>
      </c>
      <c r="B38" s="3" t="s">
        <v>71</v>
      </c>
      <c r="C38" s="3"/>
      <c r="D38" s="4" t="s">
        <v>9</v>
      </c>
      <c r="E38" s="4">
        <v>60</v>
      </c>
      <c r="F38" s="5">
        <v>0</v>
      </c>
      <c r="G38" s="5">
        <f t="shared" si="0"/>
        <v>0</v>
      </c>
      <c r="H38" s="4">
        <v>0</v>
      </c>
      <c r="I38" s="5">
        <f t="shared" si="1"/>
        <v>0</v>
      </c>
      <c r="J38" s="5">
        <f t="shared" si="2"/>
        <v>0</v>
      </c>
    </row>
    <row r="39" spans="1:10" ht="23.25">
      <c r="A39" s="19" t="s">
        <v>72</v>
      </c>
      <c r="B39" s="3" t="s">
        <v>73</v>
      </c>
      <c r="C39" s="3"/>
      <c r="D39" s="4" t="s">
        <v>9</v>
      </c>
      <c r="E39" s="4">
        <v>100</v>
      </c>
      <c r="F39" s="5">
        <v>0</v>
      </c>
      <c r="G39" s="5">
        <f t="shared" si="0"/>
        <v>0</v>
      </c>
      <c r="H39" s="4">
        <v>0</v>
      </c>
      <c r="I39" s="5">
        <f t="shared" si="1"/>
        <v>0</v>
      </c>
      <c r="J39" s="5">
        <f t="shared" si="2"/>
        <v>0</v>
      </c>
    </row>
    <row r="40" spans="1:10">
      <c r="A40" s="19" t="s">
        <v>74</v>
      </c>
      <c r="B40" s="3" t="s">
        <v>75</v>
      </c>
      <c r="C40" s="3"/>
      <c r="D40" s="4" t="s">
        <v>9</v>
      </c>
      <c r="E40" s="4">
        <v>50</v>
      </c>
      <c r="F40" s="5">
        <v>0</v>
      </c>
      <c r="G40" s="5">
        <f t="shared" si="0"/>
        <v>0</v>
      </c>
      <c r="H40" s="4">
        <v>0</v>
      </c>
      <c r="I40" s="5">
        <f t="shared" si="1"/>
        <v>0</v>
      </c>
      <c r="J40" s="5">
        <f t="shared" si="2"/>
        <v>0</v>
      </c>
    </row>
    <row r="41" spans="1:10" ht="23.25">
      <c r="A41" s="19" t="s">
        <v>76</v>
      </c>
      <c r="B41" s="3" t="s">
        <v>77</v>
      </c>
      <c r="C41" s="3"/>
      <c r="D41" s="4" t="s">
        <v>9</v>
      </c>
      <c r="E41" s="4">
        <v>30</v>
      </c>
      <c r="F41" s="5">
        <v>0</v>
      </c>
      <c r="G41" s="5">
        <f t="shared" si="0"/>
        <v>0</v>
      </c>
      <c r="H41" s="4">
        <v>0</v>
      </c>
      <c r="I41" s="5">
        <f t="shared" si="1"/>
        <v>0</v>
      </c>
      <c r="J41" s="5">
        <f t="shared" si="2"/>
        <v>0</v>
      </c>
    </row>
    <row r="42" spans="1:10" ht="23.25">
      <c r="A42" s="19" t="s">
        <v>78</v>
      </c>
      <c r="B42" s="3" t="s">
        <v>79</v>
      </c>
      <c r="C42" s="3"/>
      <c r="D42" s="4" t="s">
        <v>9</v>
      </c>
      <c r="E42" s="4">
        <v>20</v>
      </c>
      <c r="F42" s="5">
        <v>0</v>
      </c>
      <c r="G42" s="5">
        <f t="shared" si="0"/>
        <v>0</v>
      </c>
      <c r="H42" s="4">
        <v>0</v>
      </c>
      <c r="I42" s="5">
        <f t="shared" si="1"/>
        <v>0</v>
      </c>
      <c r="J42" s="5">
        <f t="shared" si="2"/>
        <v>0</v>
      </c>
    </row>
    <row r="43" spans="1:10" ht="23.25">
      <c r="A43" s="19" t="s">
        <v>80</v>
      </c>
      <c r="B43" s="3" t="s">
        <v>169</v>
      </c>
      <c r="C43" s="3"/>
      <c r="D43" s="4" t="s">
        <v>9</v>
      </c>
      <c r="E43" s="4">
        <v>100</v>
      </c>
      <c r="F43" s="5">
        <v>0</v>
      </c>
      <c r="G43" s="5">
        <f t="shared" si="0"/>
        <v>0</v>
      </c>
      <c r="H43" s="4">
        <v>0</v>
      </c>
      <c r="I43" s="5">
        <f t="shared" si="1"/>
        <v>0</v>
      </c>
      <c r="J43" s="5">
        <f t="shared" si="2"/>
        <v>0</v>
      </c>
    </row>
    <row r="44" spans="1:10" ht="23.25">
      <c r="A44" s="19" t="s">
        <v>81</v>
      </c>
      <c r="B44" s="3" t="s">
        <v>82</v>
      </c>
      <c r="C44" s="3"/>
      <c r="D44" s="4" t="s">
        <v>9</v>
      </c>
      <c r="E44" s="4">
        <v>100</v>
      </c>
      <c r="F44" s="5">
        <v>0</v>
      </c>
      <c r="G44" s="5">
        <f t="shared" si="0"/>
        <v>0</v>
      </c>
      <c r="H44" s="4">
        <v>0</v>
      </c>
      <c r="I44" s="5">
        <f t="shared" si="1"/>
        <v>0</v>
      </c>
      <c r="J44" s="5">
        <f t="shared" si="2"/>
        <v>0</v>
      </c>
    </row>
    <row r="45" spans="1:10" ht="23.25">
      <c r="A45" s="19" t="s">
        <v>83</v>
      </c>
      <c r="B45" s="3" t="s">
        <v>157</v>
      </c>
      <c r="C45" s="3"/>
      <c r="D45" s="4" t="s">
        <v>9</v>
      </c>
      <c r="E45" s="4">
        <v>100</v>
      </c>
      <c r="F45" s="5">
        <v>0</v>
      </c>
      <c r="G45" s="5">
        <f t="shared" si="0"/>
        <v>0</v>
      </c>
      <c r="H45" s="4">
        <v>0</v>
      </c>
      <c r="I45" s="5">
        <f t="shared" si="1"/>
        <v>0</v>
      </c>
      <c r="J45" s="5">
        <f t="shared" si="2"/>
        <v>0</v>
      </c>
    </row>
    <row r="46" spans="1:10" ht="23.25">
      <c r="A46" s="19" t="s">
        <v>84</v>
      </c>
      <c r="B46" s="3" t="s">
        <v>156</v>
      </c>
      <c r="C46" s="3"/>
      <c r="D46" s="4" t="s">
        <v>9</v>
      </c>
      <c r="E46" s="32">
        <v>80</v>
      </c>
      <c r="F46" s="5">
        <v>0</v>
      </c>
      <c r="G46" s="5">
        <f t="shared" si="0"/>
        <v>0</v>
      </c>
      <c r="H46" s="4">
        <v>0</v>
      </c>
      <c r="I46" s="5">
        <f t="shared" si="1"/>
        <v>0</v>
      </c>
      <c r="J46" s="5">
        <f t="shared" si="2"/>
        <v>0</v>
      </c>
    </row>
    <row r="47" spans="1:10" ht="23.25">
      <c r="A47" s="19" t="s">
        <v>155</v>
      </c>
      <c r="B47" s="3" t="s">
        <v>87</v>
      </c>
      <c r="C47" s="3"/>
      <c r="D47" s="4" t="s">
        <v>9</v>
      </c>
      <c r="E47" s="4">
        <v>100</v>
      </c>
      <c r="F47" s="5">
        <v>0</v>
      </c>
      <c r="G47" s="5">
        <f t="shared" si="0"/>
        <v>0</v>
      </c>
      <c r="H47" s="4">
        <v>0</v>
      </c>
      <c r="I47" s="5">
        <f t="shared" si="1"/>
        <v>0</v>
      </c>
      <c r="J47" s="5">
        <f t="shared" si="2"/>
        <v>0</v>
      </c>
    </row>
    <row r="48" spans="1:10" ht="23.25">
      <c r="A48" s="19" t="s">
        <v>85</v>
      </c>
      <c r="B48" s="3" t="s">
        <v>90</v>
      </c>
      <c r="C48" s="3"/>
      <c r="D48" s="4" t="s">
        <v>9</v>
      </c>
      <c r="E48" s="4">
        <v>100</v>
      </c>
      <c r="F48" s="5">
        <v>0</v>
      </c>
      <c r="G48" s="5">
        <f t="shared" si="0"/>
        <v>0</v>
      </c>
      <c r="H48" s="4">
        <v>0</v>
      </c>
      <c r="I48" s="5">
        <f t="shared" si="1"/>
        <v>0</v>
      </c>
      <c r="J48" s="5">
        <f t="shared" si="2"/>
        <v>0</v>
      </c>
    </row>
    <row r="49" spans="1:10">
      <c r="A49" s="19" t="s">
        <v>86</v>
      </c>
      <c r="B49" s="3" t="s">
        <v>91</v>
      </c>
      <c r="C49" s="3"/>
      <c r="D49" s="4" t="s">
        <v>9</v>
      </c>
      <c r="E49" s="4">
        <v>50</v>
      </c>
      <c r="F49" s="5">
        <v>0</v>
      </c>
      <c r="G49" s="5">
        <f t="shared" si="0"/>
        <v>0</v>
      </c>
      <c r="H49" s="4">
        <v>0</v>
      </c>
      <c r="I49" s="5">
        <f t="shared" si="1"/>
        <v>0</v>
      </c>
      <c r="J49" s="5">
        <f t="shared" si="2"/>
        <v>0</v>
      </c>
    </row>
    <row r="50" spans="1:10">
      <c r="A50" s="19" t="s">
        <v>88</v>
      </c>
      <c r="B50" s="3" t="s">
        <v>93</v>
      </c>
      <c r="C50" s="3"/>
      <c r="D50" s="4" t="s">
        <v>9</v>
      </c>
      <c r="E50" s="4">
        <v>60</v>
      </c>
      <c r="F50" s="5">
        <v>0</v>
      </c>
      <c r="G50" s="5">
        <f t="shared" si="0"/>
        <v>0</v>
      </c>
      <c r="H50" s="4">
        <v>0</v>
      </c>
      <c r="I50" s="5">
        <f t="shared" si="1"/>
        <v>0</v>
      </c>
      <c r="J50" s="5">
        <f t="shared" si="2"/>
        <v>0</v>
      </c>
    </row>
    <row r="51" spans="1:10">
      <c r="A51" s="19" t="s">
        <v>89</v>
      </c>
      <c r="B51" s="3" t="s">
        <v>95</v>
      </c>
      <c r="C51" s="3"/>
      <c r="D51" s="4" t="s">
        <v>9</v>
      </c>
      <c r="E51" s="4">
        <v>500</v>
      </c>
      <c r="F51" s="5">
        <v>0</v>
      </c>
      <c r="G51" s="5">
        <f t="shared" si="0"/>
        <v>0</v>
      </c>
      <c r="H51" s="4">
        <v>0</v>
      </c>
      <c r="I51" s="5">
        <f t="shared" si="1"/>
        <v>0</v>
      </c>
      <c r="J51" s="5">
        <f t="shared" si="2"/>
        <v>0</v>
      </c>
    </row>
    <row r="52" spans="1:10">
      <c r="A52" s="19" t="s">
        <v>166</v>
      </c>
      <c r="B52" s="3" t="s">
        <v>149</v>
      </c>
      <c r="C52" s="3"/>
      <c r="D52" s="4" t="s">
        <v>9</v>
      </c>
      <c r="E52" s="32">
        <v>10</v>
      </c>
      <c r="F52" s="33">
        <v>0</v>
      </c>
      <c r="G52" s="5">
        <f t="shared" si="0"/>
        <v>0</v>
      </c>
      <c r="H52" s="4">
        <v>0</v>
      </c>
      <c r="I52" s="5">
        <f t="shared" si="1"/>
        <v>0</v>
      </c>
      <c r="J52" s="5">
        <f t="shared" si="2"/>
        <v>0</v>
      </c>
    </row>
    <row r="53" spans="1:10">
      <c r="A53" s="19" t="s">
        <v>92</v>
      </c>
      <c r="B53" s="3" t="s">
        <v>98</v>
      </c>
      <c r="C53" s="3"/>
      <c r="D53" s="4" t="s">
        <v>9</v>
      </c>
      <c r="E53" s="4">
        <v>100</v>
      </c>
      <c r="F53" s="5">
        <v>0</v>
      </c>
      <c r="G53" s="5">
        <f t="shared" si="0"/>
        <v>0</v>
      </c>
      <c r="H53" s="4">
        <v>0</v>
      </c>
      <c r="I53" s="5">
        <f t="shared" si="1"/>
        <v>0</v>
      </c>
      <c r="J53" s="5">
        <f t="shared" si="2"/>
        <v>0</v>
      </c>
    </row>
    <row r="54" spans="1:10">
      <c r="A54" s="19" t="s">
        <v>94</v>
      </c>
      <c r="B54" s="3" t="s">
        <v>150</v>
      </c>
      <c r="C54" s="3"/>
      <c r="D54" s="4" t="s">
        <v>9</v>
      </c>
      <c r="E54" s="32">
        <v>20</v>
      </c>
      <c r="F54" s="5">
        <v>0</v>
      </c>
      <c r="G54" s="5">
        <f t="shared" si="0"/>
        <v>0</v>
      </c>
      <c r="H54" s="4">
        <v>0</v>
      </c>
      <c r="I54" s="5">
        <f t="shared" si="1"/>
        <v>0</v>
      </c>
      <c r="J54" s="5">
        <f t="shared" si="2"/>
        <v>0</v>
      </c>
    </row>
    <row r="55" spans="1:10" ht="23.25">
      <c r="A55" s="19" t="s">
        <v>96</v>
      </c>
      <c r="B55" s="3" t="s">
        <v>160</v>
      </c>
      <c r="C55" s="3"/>
      <c r="D55" s="4" t="s">
        <v>9</v>
      </c>
      <c r="E55" s="32">
        <v>100</v>
      </c>
      <c r="F55" s="5">
        <v>0</v>
      </c>
      <c r="G55" s="5">
        <f t="shared" si="0"/>
        <v>0</v>
      </c>
      <c r="H55" s="4">
        <v>0</v>
      </c>
      <c r="I55" s="5">
        <f t="shared" si="1"/>
        <v>0</v>
      </c>
      <c r="J55" s="5">
        <f t="shared" si="2"/>
        <v>0</v>
      </c>
    </row>
    <row r="56" spans="1:10" ht="23.25">
      <c r="A56" s="19" t="s">
        <v>97</v>
      </c>
      <c r="B56" s="3" t="s">
        <v>158</v>
      </c>
      <c r="C56" s="3"/>
      <c r="D56" s="4" t="s">
        <v>9</v>
      </c>
      <c r="E56" s="4">
        <v>100</v>
      </c>
      <c r="F56" s="5">
        <v>0</v>
      </c>
      <c r="G56" s="5">
        <f t="shared" si="0"/>
        <v>0</v>
      </c>
      <c r="H56" s="4">
        <v>0</v>
      </c>
      <c r="I56" s="5">
        <f t="shared" si="1"/>
        <v>0</v>
      </c>
      <c r="J56" s="5">
        <f t="shared" si="2"/>
        <v>0</v>
      </c>
    </row>
    <row r="57" spans="1:10" ht="23.25">
      <c r="A57" s="19" t="s">
        <v>167</v>
      </c>
      <c r="B57" s="3" t="s">
        <v>159</v>
      </c>
      <c r="C57" s="3"/>
      <c r="D57" s="4" t="s">
        <v>9</v>
      </c>
      <c r="E57" s="4">
        <v>50</v>
      </c>
      <c r="F57" s="5">
        <v>0</v>
      </c>
      <c r="G57" s="5">
        <f t="shared" si="0"/>
        <v>0</v>
      </c>
      <c r="H57" s="4">
        <v>0</v>
      </c>
      <c r="I57" s="5">
        <f t="shared" si="1"/>
        <v>0</v>
      </c>
      <c r="J57" s="5">
        <f t="shared" si="2"/>
        <v>0</v>
      </c>
    </row>
    <row r="58" spans="1:10" ht="23.25">
      <c r="A58" s="19" t="s">
        <v>99</v>
      </c>
      <c r="B58" s="3" t="s">
        <v>103</v>
      </c>
      <c r="C58" s="3"/>
      <c r="D58" s="4" t="s">
        <v>9</v>
      </c>
      <c r="E58" s="4">
        <v>50</v>
      </c>
      <c r="F58" s="5">
        <v>0</v>
      </c>
      <c r="G58" s="5">
        <f t="shared" si="0"/>
        <v>0</v>
      </c>
      <c r="H58" s="4">
        <v>0</v>
      </c>
      <c r="I58" s="5">
        <f t="shared" si="1"/>
        <v>0</v>
      </c>
      <c r="J58" s="5">
        <f t="shared" si="2"/>
        <v>0</v>
      </c>
    </row>
    <row r="59" spans="1:10" ht="23.25">
      <c r="A59" s="19" t="s">
        <v>100</v>
      </c>
      <c r="B59" s="3" t="s">
        <v>105</v>
      </c>
      <c r="C59" s="3"/>
      <c r="D59" s="4" t="s">
        <v>9</v>
      </c>
      <c r="E59" s="4">
        <v>50</v>
      </c>
      <c r="F59" s="5">
        <v>0</v>
      </c>
      <c r="G59" s="5">
        <f t="shared" si="0"/>
        <v>0</v>
      </c>
      <c r="H59" s="4">
        <v>0</v>
      </c>
      <c r="I59" s="5">
        <f t="shared" si="1"/>
        <v>0</v>
      </c>
      <c r="J59" s="5">
        <f t="shared" si="2"/>
        <v>0</v>
      </c>
    </row>
    <row r="60" spans="1:10">
      <c r="A60" s="19" t="s">
        <v>101</v>
      </c>
      <c r="B60" s="3" t="s">
        <v>161</v>
      </c>
      <c r="C60" s="3"/>
      <c r="D60" s="4" t="s">
        <v>9</v>
      </c>
      <c r="E60" s="4">
        <v>20</v>
      </c>
      <c r="F60" s="5">
        <v>0</v>
      </c>
      <c r="G60" s="5">
        <f t="shared" si="0"/>
        <v>0</v>
      </c>
      <c r="H60" s="4">
        <v>0</v>
      </c>
      <c r="I60" s="5">
        <f t="shared" si="1"/>
        <v>0</v>
      </c>
      <c r="J60" s="5">
        <f t="shared" si="2"/>
        <v>0</v>
      </c>
    </row>
    <row r="61" spans="1:10">
      <c r="A61" s="19" t="s">
        <v>102</v>
      </c>
      <c r="B61" s="3" t="s">
        <v>108</v>
      </c>
      <c r="C61" s="3"/>
      <c r="D61" s="4" t="s">
        <v>9</v>
      </c>
      <c r="E61" s="4">
        <v>30</v>
      </c>
      <c r="F61" s="5">
        <v>0</v>
      </c>
      <c r="G61" s="5">
        <f t="shared" si="0"/>
        <v>0</v>
      </c>
      <c r="H61" s="4">
        <v>0</v>
      </c>
      <c r="I61" s="5">
        <f t="shared" si="1"/>
        <v>0</v>
      </c>
      <c r="J61" s="5">
        <f t="shared" si="2"/>
        <v>0</v>
      </c>
    </row>
    <row r="62" spans="1:10">
      <c r="A62" s="19" t="s">
        <v>104</v>
      </c>
      <c r="B62" s="3" t="s">
        <v>110</v>
      </c>
      <c r="C62" s="3"/>
      <c r="D62" s="4" t="s">
        <v>9</v>
      </c>
      <c r="E62" s="4">
        <v>80</v>
      </c>
      <c r="F62" s="5">
        <v>0</v>
      </c>
      <c r="G62" s="5">
        <f t="shared" si="0"/>
        <v>0</v>
      </c>
      <c r="H62" s="4">
        <v>0</v>
      </c>
      <c r="I62" s="5">
        <f t="shared" si="1"/>
        <v>0</v>
      </c>
      <c r="J62" s="5">
        <f t="shared" si="2"/>
        <v>0</v>
      </c>
    </row>
    <row r="63" spans="1:10" ht="23.25">
      <c r="A63" s="19" t="s">
        <v>106</v>
      </c>
      <c r="B63" s="3" t="s">
        <v>112</v>
      </c>
      <c r="C63" s="3"/>
      <c r="D63" s="4" t="s">
        <v>9</v>
      </c>
      <c r="E63" s="4">
        <v>100</v>
      </c>
      <c r="F63" s="5">
        <v>0</v>
      </c>
      <c r="G63" s="5">
        <f t="shared" si="0"/>
        <v>0</v>
      </c>
      <c r="H63" s="4">
        <v>0</v>
      </c>
      <c r="I63" s="5">
        <f t="shared" si="1"/>
        <v>0</v>
      </c>
      <c r="J63" s="5">
        <f t="shared" si="2"/>
        <v>0</v>
      </c>
    </row>
    <row r="64" spans="1:10" ht="23.25">
      <c r="A64" s="19" t="s">
        <v>107</v>
      </c>
      <c r="B64" s="3" t="s">
        <v>114</v>
      </c>
      <c r="C64" s="3"/>
      <c r="D64" s="4" t="s">
        <v>9</v>
      </c>
      <c r="E64" s="4">
        <v>80</v>
      </c>
      <c r="F64" s="5">
        <v>0</v>
      </c>
      <c r="G64" s="5">
        <f t="shared" si="0"/>
        <v>0</v>
      </c>
      <c r="H64" s="4">
        <v>0</v>
      </c>
      <c r="I64" s="5">
        <f t="shared" si="1"/>
        <v>0</v>
      </c>
      <c r="J64" s="5">
        <f t="shared" si="2"/>
        <v>0</v>
      </c>
    </row>
    <row r="65" spans="1:10" ht="23.25">
      <c r="A65" s="19" t="s">
        <v>109</v>
      </c>
      <c r="B65" s="3" t="s">
        <v>116</v>
      </c>
      <c r="C65" s="3"/>
      <c r="D65" s="4" t="s">
        <v>9</v>
      </c>
      <c r="E65" s="4">
        <v>180</v>
      </c>
      <c r="F65" s="5">
        <v>0</v>
      </c>
      <c r="G65" s="5">
        <f t="shared" si="0"/>
        <v>0</v>
      </c>
      <c r="H65" s="4">
        <v>0</v>
      </c>
      <c r="I65" s="5">
        <f t="shared" si="1"/>
        <v>0</v>
      </c>
      <c r="J65" s="5">
        <f t="shared" si="2"/>
        <v>0</v>
      </c>
    </row>
    <row r="66" spans="1:10" ht="34.5" customHeight="1">
      <c r="A66" s="19" t="s">
        <v>111</v>
      </c>
      <c r="B66" s="3" t="s">
        <v>118</v>
      </c>
      <c r="C66" s="3"/>
      <c r="D66" s="4" t="s">
        <v>9</v>
      </c>
      <c r="E66" s="4">
        <v>200</v>
      </c>
      <c r="F66" s="5">
        <v>0</v>
      </c>
      <c r="G66" s="5">
        <f t="shared" si="0"/>
        <v>0</v>
      </c>
      <c r="H66" s="4">
        <v>0</v>
      </c>
      <c r="I66" s="5">
        <f t="shared" si="1"/>
        <v>0</v>
      </c>
      <c r="J66" s="5">
        <f t="shared" si="2"/>
        <v>0</v>
      </c>
    </row>
    <row r="67" spans="1:10" ht="23.25">
      <c r="A67" s="19" t="s">
        <v>113</v>
      </c>
      <c r="B67" s="3" t="s">
        <v>120</v>
      </c>
      <c r="C67" s="3"/>
      <c r="D67" s="4" t="s">
        <v>9</v>
      </c>
      <c r="E67" s="4">
        <v>20</v>
      </c>
      <c r="F67" s="5">
        <v>0</v>
      </c>
      <c r="G67" s="5">
        <f t="shared" ref="G67:G81" si="3">E67*F67</f>
        <v>0</v>
      </c>
      <c r="H67" s="4">
        <v>0</v>
      </c>
      <c r="I67" s="5">
        <f t="shared" ref="I67:I81" si="4">G67*H67%</f>
        <v>0</v>
      </c>
      <c r="J67" s="5">
        <f t="shared" ref="J67:J81" si="5">G67+I67</f>
        <v>0</v>
      </c>
    </row>
    <row r="68" spans="1:10" ht="23.25">
      <c r="A68" s="19" t="s">
        <v>115</v>
      </c>
      <c r="B68" s="3" t="s">
        <v>122</v>
      </c>
      <c r="C68" s="3"/>
      <c r="D68" s="4" t="s">
        <v>9</v>
      </c>
      <c r="E68" s="4">
        <v>100</v>
      </c>
      <c r="F68" s="5">
        <v>0</v>
      </c>
      <c r="G68" s="5">
        <f t="shared" si="3"/>
        <v>0</v>
      </c>
      <c r="H68" s="4">
        <v>0</v>
      </c>
      <c r="I68" s="5">
        <f t="shared" si="4"/>
        <v>0</v>
      </c>
      <c r="J68" s="5">
        <f t="shared" si="5"/>
        <v>0</v>
      </c>
    </row>
    <row r="69" spans="1:10" ht="23.25">
      <c r="A69" s="19" t="s">
        <v>117</v>
      </c>
      <c r="B69" s="3" t="s">
        <v>168</v>
      </c>
      <c r="C69" s="3"/>
      <c r="D69" s="4" t="s">
        <v>9</v>
      </c>
      <c r="E69" s="4">
        <v>230</v>
      </c>
      <c r="F69" s="5">
        <v>0</v>
      </c>
      <c r="G69" s="5">
        <f t="shared" si="3"/>
        <v>0</v>
      </c>
      <c r="H69" s="4">
        <v>0</v>
      </c>
      <c r="I69" s="5">
        <f t="shared" si="4"/>
        <v>0</v>
      </c>
      <c r="J69" s="5">
        <f t="shared" si="5"/>
        <v>0</v>
      </c>
    </row>
    <row r="70" spans="1:10">
      <c r="A70" s="19" t="s">
        <v>119</v>
      </c>
      <c r="B70" s="3" t="s">
        <v>141</v>
      </c>
      <c r="C70" s="3"/>
      <c r="D70" s="4" t="s">
        <v>9</v>
      </c>
      <c r="E70" s="4">
        <v>400</v>
      </c>
      <c r="F70" s="5">
        <v>0</v>
      </c>
      <c r="G70" s="5">
        <f t="shared" si="3"/>
        <v>0</v>
      </c>
      <c r="H70" s="4">
        <v>0</v>
      </c>
      <c r="I70" s="5">
        <f t="shared" si="4"/>
        <v>0</v>
      </c>
      <c r="J70" s="5">
        <f t="shared" si="5"/>
        <v>0</v>
      </c>
    </row>
    <row r="71" spans="1:10" ht="23.25">
      <c r="A71" s="19" t="s">
        <v>121</v>
      </c>
      <c r="B71" s="3" t="s">
        <v>162</v>
      </c>
      <c r="C71" s="3"/>
      <c r="D71" s="4" t="s">
        <v>9</v>
      </c>
      <c r="E71" s="32">
        <v>200</v>
      </c>
      <c r="F71" s="5">
        <v>0</v>
      </c>
      <c r="G71" s="5">
        <f t="shared" si="3"/>
        <v>0</v>
      </c>
      <c r="H71" s="4">
        <v>0</v>
      </c>
      <c r="I71" s="5">
        <f t="shared" si="4"/>
        <v>0</v>
      </c>
      <c r="J71" s="5">
        <f t="shared" si="5"/>
        <v>0</v>
      </c>
    </row>
    <row r="72" spans="1:10" ht="34.5">
      <c r="A72" s="19" t="s">
        <v>123</v>
      </c>
      <c r="B72" s="3" t="s">
        <v>163</v>
      </c>
      <c r="C72" s="3"/>
      <c r="D72" s="4" t="s">
        <v>9</v>
      </c>
      <c r="E72" s="4">
        <v>150</v>
      </c>
      <c r="F72" s="5">
        <v>0</v>
      </c>
      <c r="G72" s="5">
        <f t="shared" si="3"/>
        <v>0</v>
      </c>
      <c r="H72" s="4">
        <v>0</v>
      </c>
      <c r="I72" s="5">
        <f t="shared" si="4"/>
        <v>0</v>
      </c>
      <c r="J72" s="5">
        <f t="shared" si="5"/>
        <v>0</v>
      </c>
    </row>
    <row r="73" spans="1:10" ht="34.5">
      <c r="A73" s="19" t="s">
        <v>124</v>
      </c>
      <c r="B73" s="3" t="s">
        <v>128</v>
      </c>
      <c r="C73" s="3"/>
      <c r="D73" s="4" t="s">
        <v>9</v>
      </c>
      <c r="E73" s="32">
        <v>90</v>
      </c>
      <c r="F73" s="5">
        <v>0</v>
      </c>
      <c r="G73" s="5">
        <f t="shared" si="3"/>
        <v>0</v>
      </c>
      <c r="H73" s="4">
        <v>0</v>
      </c>
      <c r="I73" s="5">
        <f t="shared" si="4"/>
        <v>0</v>
      </c>
      <c r="J73" s="5">
        <f t="shared" si="5"/>
        <v>0</v>
      </c>
    </row>
    <row r="74" spans="1:10" ht="23.25">
      <c r="A74" s="19" t="s">
        <v>125</v>
      </c>
      <c r="B74" s="3" t="s">
        <v>130</v>
      </c>
      <c r="C74" s="3"/>
      <c r="D74" s="4" t="s">
        <v>9</v>
      </c>
      <c r="E74" s="4">
        <v>100</v>
      </c>
      <c r="F74" s="5">
        <v>0</v>
      </c>
      <c r="G74" s="5">
        <f t="shared" si="3"/>
        <v>0</v>
      </c>
      <c r="H74" s="4">
        <v>0</v>
      </c>
      <c r="I74" s="5">
        <f t="shared" si="4"/>
        <v>0</v>
      </c>
      <c r="J74" s="5">
        <f t="shared" si="5"/>
        <v>0</v>
      </c>
    </row>
    <row r="75" spans="1:10" ht="23.25">
      <c r="A75" s="19" t="s">
        <v>126</v>
      </c>
      <c r="B75" s="3" t="s">
        <v>133</v>
      </c>
      <c r="C75" s="3"/>
      <c r="D75" s="4" t="s">
        <v>9</v>
      </c>
      <c r="E75" s="4">
        <v>120</v>
      </c>
      <c r="F75" s="5">
        <v>0</v>
      </c>
      <c r="G75" s="5">
        <f t="shared" si="3"/>
        <v>0</v>
      </c>
      <c r="H75" s="4">
        <v>0</v>
      </c>
      <c r="I75" s="5">
        <f t="shared" si="4"/>
        <v>0</v>
      </c>
      <c r="J75" s="5">
        <f t="shared" si="5"/>
        <v>0</v>
      </c>
    </row>
    <row r="76" spans="1:10" ht="23.25">
      <c r="A76" s="19" t="s">
        <v>127</v>
      </c>
      <c r="B76" s="3" t="s">
        <v>135</v>
      </c>
      <c r="C76" s="3"/>
      <c r="D76" s="4" t="s">
        <v>9</v>
      </c>
      <c r="E76" s="4">
        <v>100</v>
      </c>
      <c r="F76" s="5">
        <v>0</v>
      </c>
      <c r="G76" s="5">
        <f t="shared" si="3"/>
        <v>0</v>
      </c>
      <c r="H76" s="4">
        <v>0</v>
      </c>
      <c r="I76" s="5">
        <f t="shared" si="4"/>
        <v>0</v>
      </c>
      <c r="J76" s="5">
        <f t="shared" si="5"/>
        <v>0</v>
      </c>
    </row>
    <row r="77" spans="1:10" ht="34.5">
      <c r="A77" s="19" t="s">
        <v>129</v>
      </c>
      <c r="B77" s="3" t="s">
        <v>164</v>
      </c>
      <c r="C77" s="3"/>
      <c r="D77" s="4" t="s">
        <v>9</v>
      </c>
      <c r="E77" s="4">
        <v>340</v>
      </c>
      <c r="F77" s="5">
        <v>0</v>
      </c>
      <c r="G77" s="5">
        <f t="shared" si="3"/>
        <v>0</v>
      </c>
      <c r="H77" s="4">
        <v>0</v>
      </c>
      <c r="I77" s="5">
        <f t="shared" si="4"/>
        <v>0</v>
      </c>
      <c r="J77" s="5">
        <f t="shared" si="5"/>
        <v>0</v>
      </c>
    </row>
    <row r="78" spans="1:10">
      <c r="A78" s="19" t="s">
        <v>131</v>
      </c>
      <c r="B78" s="3" t="s">
        <v>142</v>
      </c>
      <c r="C78" s="3"/>
      <c r="D78" s="4" t="s">
        <v>9</v>
      </c>
      <c r="E78" s="4">
        <v>150</v>
      </c>
      <c r="F78" s="5">
        <v>0</v>
      </c>
      <c r="G78" s="5">
        <f t="shared" si="3"/>
        <v>0</v>
      </c>
      <c r="H78" s="4">
        <v>0</v>
      </c>
      <c r="I78" s="5">
        <f t="shared" si="4"/>
        <v>0</v>
      </c>
      <c r="J78" s="5">
        <f t="shared" si="5"/>
        <v>0</v>
      </c>
    </row>
    <row r="79" spans="1:10">
      <c r="A79" s="19" t="s">
        <v>132</v>
      </c>
      <c r="B79" s="3" t="s">
        <v>137</v>
      </c>
      <c r="C79" s="3"/>
      <c r="D79" s="4" t="s">
        <v>9</v>
      </c>
      <c r="E79" s="4">
        <v>30</v>
      </c>
      <c r="F79" s="5">
        <v>0</v>
      </c>
      <c r="G79" s="5">
        <f t="shared" si="3"/>
        <v>0</v>
      </c>
      <c r="H79" s="4">
        <v>0</v>
      </c>
      <c r="I79" s="5">
        <f t="shared" si="4"/>
        <v>0</v>
      </c>
      <c r="J79" s="5">
        <f t="shared" si="5"/>
        <v>0</v>
      </c>
    </row>
    <row r="80" spans="1:10">
      <c r="A80" s="19" t="s">
        <v>134</v>
      </c>
      <c r="B80" s="4" t="s">
        <v>138</v>
      </c>
      <c r="C80" s="4"/>
      <c r="D80" s="4" t="s">
        <v>9</v>
      </c>
      <c r="E80" s="4">
        <v>10</v>
      </c>
      <c r="F80" s="5">
        <v>0</v>
      </c>
      <c r="G80" s="5">
        <f t="shared" si="3"/>
        <v>0</v>
      </c>
      <c r="H80" s="4">
        <v>0</v>
      </c>
      <c r="I80" s="5">
        <f t="shared" si="4"/>
        <v>0</v>
      </c>
      <c r="J80" s="5">
        <f t="shared" si="5"/>
        <v>0</v>
      </c>
    </row>
    <row r="81" spans="1:12" ht="15.75" thickBot="1">
      <c r="A81" s="19" t="s">
        <v>136</v>
      </c>
      <c r="B81" s="26" t="s">
        <v>165</v>
      </c>
      <c r="C81" s="26"/>
      <c r="D81" s="26" t="s">
        <v>9</v>
      </c>
      <c r="E81" s="26">
        <v>3</v>
      </c>
      <c r="F81" s="27">
        <v>0</v>
      </c>
      <c r="G81" s="5">
        <f t="shared" si="3"/>
        <v>0</v>
      </c>
      <c r="H81" s="4">
        <v>0</v>
      </c>
      <c r="I81" s="5">
        <f t="shared" si="4"/>
        <v>0</v>
      </c>
      <c r="J81" s="5">
        <f t="shared" si="5"/>
        <v>0</v>
      </c>
    </row>
    <row r="82" spans="1:12" ht="15.75" thickBot="1">
      <c r="A82" s="28"/>
      <c r="B82" s="42" t="s">
        <v>139</v>
      </c>
      <c r="C82" s="42"/>
      <c r="D82" s="42"/>
      <c r="E82" s="42"/>
      <c r="F82" s="29"/>
      <c r="G82" s="29">
        <f>SUM(G5:G81)</f>
        <v>0</v>
      </c>
      <c r="H82" s="29"/>
      <c r="I82" s="29">
        <f>SUM(I5:I81)</f>
        <v>0</v>
      </c>
      <c r="J82" s="30">
        <f>SUM(J5:J81)</f>
        <v>0</v>
      </c>
    </row>
    <row r="83" spans="1:12">
      <c r="E83" s="7"/>
      <c r="F83" s="7"/>
      <c r="G83" s="7"/>
      <c r="H83" s="7"/>
      <c r="I83" s="7"/>
    </row>
    <row r="84" spans="1:12" ht="1.5" customHeight="1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</row>
    <row r="85" spans="1:12" hidden="1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</row>
    <row r="86" spans="1:1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</row>
    <row r="87" spans="1:12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idden="1">
      <c r="B88" s="45"/>
      <c r="C88" s="45"/>
      <c r="D88" s="45"/>
      <c r="E88" s="45"/>
      <c r="F88" s="9"/>
      <c r="G88" s="10"/>
      <c r="I88" s="11"/>
    </row>
    <row r="89" spans="1:12" hidden="1">
      <c r="B89" s="37"/>
      <c r="C89" s="37"/>
      <c r="D89" s="37"/>
      <c r="E89" s="37"/>
      <c r="F89" s="37"/>
      <c r="G89" s="12"/>
      <c r="H89" s="12"/>
      <c r="I89" s="12"/>
    </row>
    <row r="90" spans="1:12" hidden="1">
      <c r="C90" s="12"/>
      <c r="D90" s="12"/>
      <c r="E90" s="12"/>
      <c r="F90" s="12"/>
      <c r="G90" s="13"/>
      <c r="H90" s="14"/>
    </row>
    <row r="91" spans="1:12" hidden="1">
      <c r="C91" s="38"/>
      <c r="D91" s="38"/>
      <c r="E91" s="38"/>
      <c r="F91" s="38"/>
      <c r="G91" s="13"/>
      <c r="H91" s="14"/>
    </row>
    <row r="92" spans="1:12" hidden="1">
      <c r="C92" s="39"/>
      <c r="D92" s="39"/>
      <c r="E92" s="39"/>
      <c r="F92" s="39"/>
      <c r="G92" s="40"/>
      <c r="H92" s="40"/>
      <c r="I92" s="15"/>
    </row>
    <row r="93" spans="1:12" hidden="1">
      <c r="E93" s="10"/>
      <c r="F93" s="10"/>
      <c r="G93" s="10"/>
      <c r="H93" s="16"/>
      <c r="I93" s="11"/>
    </row>
    <row r="94" spans="1:12" ht="15.75" hidden="1">
      <c r="B94" s="41"/>
      <c r="C94" s="41"/>
      <c r="D94" s="41"/>
      <c r="E94" s="41"/>
      <c r="F94" s="41"/>
      <c r="G94" s="41"/>
      <c r="H94" s="41"/>
      <c r="I94" s="41"/>
      <c r="J94" s="35"/>
      <c r="K94" s="35"/>
    </row>
    <row r="95" spans="1:12" ht="14.25" hidden="1" customHeight="1"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2" ht="18.75" hidden="1" customHeight="1">
      <c r="B96" s="36"/>
      <c r="C96" s="36"/>
      <c r="D96" s="36"/>
      <c r="E96" s="36"/>
      <c r="F96" s="36"/>
      <c r="G96" s="36"/>
      <c r="H96" s="36"/>
      <c r="I96" s="36"/>
      <c r="J96" s="36"/>
      <c r="K96" s="17"/>
    </row>
    <row r="97" spans="2:11" ht="18" hidden="1" customHeight="1">
      <c r="B97" s="36"/>
      <c r="C97" s="36"/>
      <c r="D97" s="36"/>
      <c r="E97" s="36"/>
      <c r="F97" s="36"/>
      <c r="G97" s="36"/>
      <c r="H97" s="36"/>
      <c r="I97" s="36"/>
      <c r="J97" s="36"/>
      <c r="K97" s="17"/>
    </row>
    <row r="98" spans="2:11" ht="14.25" hidden="1" customHeight="1">
      <c r="B98" s="36"/>
      <c r="C98" s="36"/>
      <c r="D98" s="36"/>
      <c r="E98" s="36"/>
      <c r="F98" s="36"/>
      <c r="G98" s="36"/>
      <c r="H98" s="36"/>
      <c r="I98" s="36"/>
      <c r="J98" s="36"/>
      <c r="K98" s="17"/>
    </row>
    <row r="99" spans="2:11" ht="14.25" hidden="1" customHeight="1"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1" spans="2:11">
      <c r="G101" s="46"/>
      <c r="H101" s="46"/>
      <c r="I101" s="46"/>
    </row>
    <row r="102" spans="2:11" ht="15" customHeight="1">
      <c r="G102" s="47" t="s">
        <v>154</v>
      </c>
      <c r="H102" s="47"/>
      <c r="I102" s="47"/>
    </row>
    <row r="103" spans="2:11">
      <c r="G103" s="47"/>
      <c r="H103" s="47"/>
      <c r="I103" s="47"/>
    </row>
    <row r="104" spans="2:11">
      <c r="G104" s="47"/>
      <c r="H104" s="47"/>
      <c r="I104" s="47"/>
    </row>
    <row r="105" spans="2:11">
      <c r="G105" s="47"/>
      <c r="H105" s="47"/>
      <c r="I105" s="47"/>
    </row>
    <row r="106" spans="2:11">
      <c r="G106" s="47"/>
      <c r="H106" s="47"/>
      <c r="I106" s="47"/>
    </row>
    <row r="107" spans="2:11">
      <c r="G107" s="47"/>
      <c r="H107" s="47"/>
      <c r="I107" s="47"/>
    </row>
    <row r="108" spans="2:11">
      <c r="G108" s="47"/>
      <c r="H108" s="47"/>
      <c r="I108" s="47"/>
    </row>
    <row r="109" spans="2:11">
      <c r="G109" s="31"/>
      <c r="H109" s="31"/>
      <c r="I109" s="31"/>
    </row>
  </sheetData>
  <mergeCells count="17">
    <mergeCell ref="G101:I101"/>
    <mergeCell ref="B98:J98"/>
    <mergeCell ref="G102:I108"/>
    <mergeCell ref="A1:I1"/>
    <mergeCell ref="J94:K94"/>
    <mergeCell ref="B95:K95"/>
    <mergeCell ref="B96:J96"/>
    <mergeCell ref="B97:J97"/>
    <mergeCell ref="B89:F89"/>
    <mergeCell ref="C91:F91"/>
    <mergeCell ref="C92:F92"/>
    <mergeCell ref="G92:H92"/>
    <mergeCell ref="B94:I94"/>
    <mergeCell ref="B82:E82"/>
    <mergeCell ref="B84:L85"/>
    <mergeCell ref="B86:L86"/>
    <mergeCell ref="B88:E88"/>
  </mergeCells>
  <phoneticPr fontId="14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6F34-2040-4C9D-9DBB-D29DFC9BC087}">
  <dimension ref="A1"/>
  <sheetViews>
    <sheetView topLeftCell="A25" workbookViewId="0">
      <selection activeCell="E7" sqref="E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różne artykuły spożywcze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w.kaminska</dc:creator>
  <cp:lastModifiedBy>DPS Gebice</cp:lastModifiedBy>
  <cp:lastPrinted>2023-11-15T13:01:22Z</cp:lastPrinted>
  <dcterms:created xsi:type="dcterms:W3CDTF">2020-11-20T13:42:21Z</dcterms:created>
  <dcterms:modified xsi:type="dcterms:W3CDTF">2024-12-11T10:21:01Z</dcterms:modified>
</cp:coreProperties>
</file>