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ewieczor\Desktop\Ewa Wieczorek\Ewa\postępowania 2023\00 krajowe\sprzęt medyczny\00 robocze\01 robocze\"/>
    </mc:Choice>
  </mc:AlternateContent>
  <xr:revisionPtr revIDLastSave="0" documentId="13_ncr:1_{6A16C02B-8F47-49A7-BF79-B3E269F90BF9}" xr6:coauthVersionLast="47" xr6:coauthVersionMax="47" xr10:uidLastSave="{00000000-0000-0000-0000-000000000000}"/>
  <bookViews>
    <workbookView xWindow="-120" yWindow="-120" windowWidth="20730" windowHeight="11160" firstSheet="1" activeTab="1" xr2:uid="{00000000-000D-0000-FFFF-FFFF00000000}"/>
  </bookViews>
  <sheets>
    <sheet name="Część_1" sheetId="1" r:id="rId1"/>
    <sheet name="Część _2" sheetId="2" r:id="rId2"/>
    <sheet name="Część_3" sheetId="3" r:id="rId3"/>
    <sheet name="Część_4" sheetId="7" r:id="rId4"/>
    <sheet name="Część_5" sheetId="14" r:id="rId5"/>
    <sheet name="Część_6" sheetId="16" r:id="rId6"/>
    <sheet name="Część_7" sheetId="17" r:id="rId7"/>
    <sheet name="Część_8" sheetId="18" r:id="rId8"/>
    <sheet name="Część 9" sheetId="20" r:id="rId9"/>
    <sheet name="Część_10" sheetId="19" r:id="rId10"/>
  </sheets>
  <calcPr calcId="181029"/>
</workbook>
</file>

<file path=xl/calcChain.xml><?xml version="1.0" encoding="utf-8"?>
<calcChain xmlns="http://schemas.openxmlformats.org/spreadsheetml/2006/main">
  <c r="G13" i="2" l="1"/>
  <c r="F13" i="2"/>
  <c r="I13" i="2" s="1"/>
  <c r="G12" i="2"/>
  <c r="F12" i="2"/>
  <c r="I12" i="2" s="1"/>
  <c r="F13" i="3" l="1"/>
  <c r="I13" i="3"/>
</calcChain>
</file>

<file path=xl/sharedStrings.xml><?xml version="1.0" encoding="utf-8"?>
<sst xmlns="http://schemas.openxmlformats.org/spreadsheetml/2006/main" count="251" uniqueCount="89">
  <si>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</si>
  <si>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</si>
  <si>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</si>
  <si>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</si>
  <si>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</si>
  <si>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</si>
  <si>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</si>
  <si>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</si>
  <si>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</si>
  <si>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</si>
  <si>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Podkład medyczny na rolce, wykonany z celulozy 100%, jednorazowy w kolorze białym,
• szerokość od 50 cm, długość 80 m,
• gramatura 2x17g/m2,
• dwuwarstwowy, gofrowany, perforowane co 37,5cm.</t>
  </si>
  <si>
    <t>szt.</t>
  </si>
  <si>
    <t>Fartuch foliowy, niejałowy:
• wykonany z polietylenu, przeźroczysty
• zakładany na szyję, wiązany z tyłu na troki,
• zarejestrowany jako wyrób medyczny, 
• pakowany pojedynczo, opakowanie zbiorcze 100 sztuk,
• rozmiar 71cmx180 cm.</t>
  </si>
  <si>
    <t>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t>
  </si>
  <si>
    <t>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t>
  </si>
  <si>
    <t>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Fartuch zgodny z poziomem 2 AAMI. Rozmiar: L, XL.</t>
  </si>
  <si>
    <t>1op=100</t>
  </si>
  <si>
    <t>Czepek medyczny typu „beret” ściągany gumką, jednorazowy, niejałowy wykonany z włókniny polipropylenowej o gramaturze 18g/m2; średnica od 47-53 cm</t>
  </si>
  <si>
    <t>Pościel jednorazowa komplet:
• z miękkiej włókniny polipropylenowej o gramaturze 25g/m2,
• prześcieradło 210x560,
• poszewka 70x80,
• poszwa na koc 210x160,
• opakowanie  zbiorcze A25.</t>
  </si>
  <si>
    <t>Część nr 2: Dostawa drobnego sprzętu medycznego dla Szpitala Nowowiejskiego.</t>
  </si>
  <si>
    <t>Nazwa artykułu spełniajacego wymagania z kol. 2 (ew. marka, typ, pochodzenie) UWAGI</t>
  </si>
  <si>
    <t>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</si>
  <si>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</si>
  <si>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</si>
  <si>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</si>
  <si>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</si>
  <si>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</si>
  <si>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</si>
  <si>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</si>
  <si>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</si>
  <si>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</si>
  <si>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Kaczka męska:
• z tworzywa sztucznego,
• z mocowaną nakładaną zatyczką,
• półprzeźroczysta,
• do dezynfekcji chemicznej i termicznej,</t>
  </si>
  <si>
    <t>Razem Część nr 2 poz. 1-11</t>
  </si>
  <si>
    <t>1op.=100 szt.</t>
  </si>
  <si>
    <t>1op = 50 szt</t>
  </si>
  <si>
    <t>Rękawice higieniczne (foliowe)
• jednorazowego użytku, niesterylne,
• pasujące na prawą i lewą rękę,
• zarejestrowane jako wyrób medyczny,
• wykonane z polietylenu, posiadające chropowatą powierzchnię oraz wytrzymały na rozerwanie zgrzew,
• dopuszczone do kontaktu z żywnością, posiadające świadectwo PZH, • wytrzymałość na rozciąganie min, 10 MPa,
• opakowanie zbiorcze w formie woreczka,umożliwiające pojedyncze wyjmowanie rękawic,
Dostępne rozmiary: M, L</t>
  </si>
  <si>
    <t>1op.= 100 szt.</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</si>
  <si>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</si>
  <si>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</si>
  <si>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</si>
  <si>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Zamawiający zastrzega sobie aby okres ważności rękawic wynosił minimum 12 miesięcy od daty dostawy.</t>
  </si>
  <si>
    <t>Przecinacze do tabletek:
• wykonane z materiału odpornego na ucisk,
• pakowane pojedynczo</t>
  </si>
  <si>
    <t>op. ( 25 szt.)</t>
  </si>
  <si>
    <t>Staza automatyczna
• z tworzywa rozciągliwego, szerokość ok.2 cm.,
• białe zamki z PC,
• z przyciskiem uwalniającym opaskę. Łatwa do szybkiej dezynfekcji.</t>
  </si>
  <si>
    <t>Nożyczki chirurgiczne standardowe proste ostro/tępe długość 160mm-165mm wyrób medyczny, spełniający wszystkie normy i dyrektywy UE oznaczone znakiem CE.</t>
  </si>
  <si>
    <t>Maska chirurgiczna trzywarstwowa:
• zgodna z normą PN-EN 14683 typu IIR,
• odporna na rozpryski,
• skuteczność filtracji bakterii BFE minimum 98%,
• wymiary 17mmx95mm,
• z gumką do mocowania na uszy,
• kolor niebieski lub zielony,
• pakowane po 50 sztuk w pudełku. 
• Oznakowanie znakiem CE</t>
  </si>
  <si>
    <t>op (szt. 50)</t>
  </si>
  <si>
    <t>Basen:
• z tworzywa sztucznego,
• kolor biały,
• pokrywa szczelnie zamykana,
• bez ostrych krawędzi,
• do dezynfekcji chemicznej i termicznej, 
• pokrywa szczelnie zamykana, 
• bez ostrych krawędzi, 
• do dezynfekcji chemicznej i termicznej,
• kolor biały,</t>
  </si>
  <si>
    <t>Staza jednorazowa: gumowa bezlateksowa,wysoka wytrzymałość na rozciąganie, opakowanie umożliwiające wygodne dzielenie perforowanych opasek. Opakowanie rolka 25 sztuk</t>
  </si>
  <si>
    <t>Półmaska filtrująca FFP2 NR zgodnie z normą EN 149:2001 + A1:2009,
• penetracja aerozolu chlorku sodu poniżej 1,45%,
• penetracja mgłą oleju parafinowego poniżej 5,32%,
• opór wdechu przy natężeniu przepływu 95 l/min poniżej 1,49 mbar (149 Pa),
• opór wydechu przy natężeniu przepływu 160 l/min poniżej 2,38 mbar (238 Pa),
• bez zaworu,
• płaska konstrukcja ułatwiająca zakładanie,
• elastyczny zewnętrzny sztywnik na nos w kolorze białym,
• pianka w części nosowej mocowana na gumki zakładane na uszy
• półmaska oraz gumki mocujące w kolorze białym,
• nie zawiera lateksu,
• Oznakowanie znakiem CE</t>
  </si>
  <si>
    <t>Część nr 1: Dostawa drobnego sprzętu medycznego dla Szpitala Nowowiejskiego.</t>
  </si>
  <si>
    <t>Pojemniki  na ostre odpady medyczne:
• pojemności 700ml,
•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</si>
  <si>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t>Nożyczki ostre/tępe</t>
  </si>
  <si>
    <t>Rękawice nitrylowe, bezpudrowe, niesterylne, chlorowane i polimerowane od wewnątrz,
polimerowane od zewnątrz, kolor niebieski, mikrotekstura na całej rękawicy z dodatkową teksturą na końcach palców, Długość rękawicy min. 245mm. Grubość pojedynczej ścianki na palcu 0,11mm +/-0,01mm, na dłoni 0,07+/- 0,01 mm, AQL 1.0. Zgodne z normami EN ISO 374-1, EN 374-2, EN 16523-1, EN 374-4 oraz odporne na przenikanie bakterii, grzybów i wirusów zgodnie z EN ISO 374-5 oraz przebadane na min. 33 cytostatyki wg. ASTM D6978 potwierdzone badaniami z jednostki niezależnej, dodatkowo odporne na min. 20 substancji chemicznych. Rękawice zarejestrowane jako wyrób medyczny klasy I i środek ochrony indywidualnej kat. III. Pakowane po 100 szt. dla wszystkich rozmiarów. Rozmiary S-XL, kodowane kolorystycznie na opakowaniu.</t>
  </si>
  <si>
    <t xml:space="preserve">Rękawice nitrylowe, bezpudrowe, niesterylne, o obniżonej grubości, chlorowane od wewnątrz, kolor niebieski, tekstura na końcach palców, grubość pojedynczej ścianki na palcu min. 0,09mm, na dłoni min. 0,06, na mankiecie min.0,05, AQL 1.5, mediana siły zrywu min. 6,0N wg EN 455 – potwierdzone raportem producenta.
Zgodne z normami EN ISO 374-1, EN 374-2, EN 16523-1, EN 374-4 oraz odporne na przenikanie bakterii, grzybów i wirusów zgodnie z EN ISO 374-5. Przebadane na min. 15 cytostatyków wg. ASTM D6978 potwierdzone badaniami. Rękawice zarejestrowane jako wyrób medyczny klasy I i środek ochrony indywidualnej kat. III typ B. Opakowania umożliwiające pojedyncze wyjmowanie rękawic od spodu opakowania zawsze za mankiet, w celu ograniczenia kontaminacji. Rozmiary S-XL, kodowane kolorystycznie na opakowaniu. Pakowane po 50 szt. </t>
  </si>
  <si>
    <t>Uchwyty pojedyncze z trwałego tworzywa o właściwościach antybakteryjnych, odpornego na środki dezynfekcyjne, mocowanymi do ściany kompatybilne z opakowaniami rękawic umożliwiające wyjmowanie rękawic od spodu opakowania zawsze za mankiet, w celu ograniczenia kontaminacji.</t>
  </si>
  <si>
    <t>Razem Część nr 5 poz. 1-2</t>
  </si>
  <si>
    <t>Razem Część nr 4 poz. 1-4</t>
  </si>
  <si>
    <t>Razem Część nr 1 poz. 1-9</t>
  </si>
  <si>
    <t>Termometr do lodówki(przechowywanie leków), posiadający uchwyt umożliwiający zawieszenie,zakres temperatury: - 40 do +40 st. Obudowa ze stali nierdzewnej.</t>
  </si>
  <si>
    <t>Razem Część 6 poz.1-1</t>
  </si>
  <si>
    <t>Młotek neurologiczny typu Taylor Tytan lub młotek ze stali.</t>
  </si>
  <si>
    <t>Stetoskop z jednostronną płaską głowicą dla dorosłych do badania pomiaru ciśnienia krwi, standardowy jednokanałowy,w komplecie dodatkowe twarde oliwki.</t>
  </si>
  <si>
    <t>Razem Część nr 8 poz. 1-1</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</si>
  <si>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</si>
  <si>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</si>
  <si>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</si>
  <si>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Razem Część nr 9 poz. 1-4</t>
  </si>
  <si>
    <t xml:space="preserve">Ciśnieniomierze elektroniczny: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dokumenty przebadania , certyfikaty, atesty, dopuszczenia,
• w skład zestawu wchodzą : pokrowiec, standardowy mankiet dla dorosłych.                           </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</si>
  <si>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</si>
  <si>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</si>
  <si>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Razem Część nr 10 poz. 1-2</t>
  </si>
  <si>
    <t>Razem Część nr 7 poz. 1-1</t>
  </si>
  <si>
    <t>Załącznik nr 2 do SWZ</t>
  </si>
  <si>
    <t>Załącznik nr 1 do Umowy</t>
  </si>
  <si>
    <t>FORMULARZ ASORTYMENTOWO - CENOWY</t>
  </si>
  <si>
    <t>OPIS PRZEDMIOTU ZAMÓWIENIA</t>
  </si>
  <si>
    <t>Część nr 3: Dostawa rękawiczek jednorazowych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</si>
  <si>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</si>
  <si>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</si>
  <si>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</si>
  <si>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</si>
  <si>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</si>
  <si>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</si>
  <si>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</si>
  <si>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Uwaga: Formularz asortymentowo-cenowy musi być opatrzony przez osobę lub osoby uprawnione do reprezentowania firmy kwalifikowanym podpisem elektronicznym, podpisem zaufanych lub podpisem osobistym. Zamawiający zaleca, aby podpis złożony był na podpisywanym dokumencie PDF (podpis wewnętrzny) – taki sposób podpisu umożliwia szybką i prawidłową weryfikację.</t>
  </si>
  <si>
    <t>Miska nerkowata saniutarna jednorazowa:
• masa papierowa
• wymiary 250mmx135mmx40mm poj. 700 ml +/- (5 mm), wyrób medyczny</t>
  </si>
  <si>
    <t>Razem Część nr 3  poz. 1-5</t>
  </si>
  <si>
    <t xml:space="preserve">   Rękawice lateksowe, bezpudrowe, niesterylne, teksturowane na palcach i dłoni, grubość na palcu 0,11±0,02mm, na dłoni 0,10±0,02mm na mankiecie 0,07±0,02mm, długość min 240mm. AQL 1,0, siła zrywu min 6N wg EN 455 - potwierdzone badaniami z jednostki niezależnej.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</si>
</sst>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zł&quot;_-;\-* #,##0.00,&quot;zł&quot;_-;_-* \-??&quot; zł&quot;_-;_-@_-"/>
    <numFmt numFmtId="165" formatCode="#,##0.00\ [$zł-415];[Red]\-#,##0.00\ [$zł-415]"/>
    <numFmt numFmtId="166" formatCode="_-* #,##0.00&quot; zł&quot;_-;\-* #,##0.00&quot; zł&quot;_-;_-* \-??&quot; zł&quot;_-;_-@_-"/>
    <numFmt numFmtId="167" formatCode="#,##0.00&quot;      &quot;;#,##0.00&quot;      &quot;;\-#&quot;      &quot;;@\ "/>
    <numFmt numFmtId="168" formatCode="#,##0.00\ &quot;zł&quot;"/>
  </numFmts>
  <fonts count="12">
    <font>
      <sz val="11"/>
      <color rgb="FF000000"/>
      <name val="Arial1"/>
      <charset val="238"/>
    </font>
    <font>
      <sz val="10"/>
      <color rgb="FF000000"/>
      <name val="Arial1"/>
      <charset val="238"/>
    </font>
    <font>
      <b/>
      <i/>
      <u/>
      <sz val="11"/>
      <color rgb="FF000000"/>
      <name val="Arial1"/>
      <charset val="238"/>
    </font>
    <font>
      <sz val="11"/>
      <color rgb="FF000000"/>
      <name val="Arial1"/>
      <charset val="238"/>
    </font>
    <font>
      <sz val="10"/>
      <color rgb="FF000000"/>
      <name val="Calibri"/>
      <family val="2"/>
      <charset val="238"/>
      <scheme val="minor"/>
    </font>
    <font>
      <sz val="11"/>
      <color rgb="FF000000"/>
      <name val="Calibri"/>
      <family val="2"/>
      <charset val="238"/>
      <scheme val="minor"/>
    </font>
    <font>
      <b/>
      <sz val="10"/>
      <color rgb="FF000000"/>
      <name val="Calibri"/>
      <family val="2"/>
      <charset val="238"/>
      <scheme val="minor"/>
    </font>
    <font>
      <sz val="10"/>
      <name val="Calibri"/>
      <family val="2"/>
      <charset val="238"/>
      <scheme val="minor"/>
    </font>
    <font>
      <sz val="10"/>
      <color rgb="FFFF0000"/>
      <name val="Calibri"/>
      <family val="2"/>
      <charset val="238"/>
      <scheme val="minor"/>
    </font>
    <font>
      <b/>
      <sz val="11"/>
      <color rgb="FF000000"/>
      <name val="Calibri"/>
      <family val="2"/>
      <charset val="238"/>
      <scheme val="minor"/>
    </font>
    <font>
      <b/>
      <sz val="12"/>
      <color rgb="FF000000"/>
      <name val="Calibri"/>
      <family val="2"/>
      <charset val="238"/>
    </font>
    <font>
      <sz val="10"/>
      <color rgb="FF000000"/>
      <name val="Calibri"/>
      <family val="2"/>
      <charset val="238"/>
    </font>
  </fonts>
  <fills count="3">
    <fill>
      <patternFill patternType="none"/>
    </fill>
    <fill>
      <patternFill patternType="gray125"/>
    </fill>
    <fill>
      <patternFill patternType="solid">
        <fgColor rgb="FFD9D9D9"/>
        <bgColor rgb="FFC0C0C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164" fontId="3" fillId="0" borderId="0" applyBorder="0" applyProtection="0"/>
    <xf numFmtId="9" fontId="3" fillId="0" borderId="0" applyBorder="0" applyProtection="0"/>
    <xf numFmtId="165" fontId="2" fillId="0" borderId="0"/>
    <xf numFmtId="166" fontId="3" fillId="0" borderId="0" applyBorder="0" applyProtection="0"/>
    <xf numFmtId="167" fontId="1" fillId="0" borderId="0"/>
    <xf numFmtId="0" fontId="3" fillId="0" borderId="0"/>
  </cellStyleXfs>
  <cellXfs count="69">
    <xf numFmtId="0" fontId="0" fillId="0" borderId="0" xfId="0"/>
    <xf numFmtId="0" fontId="4" fillId="0" borderId="0" xfId="0" applyFont="1" applyAlignment="1">
      <alignment horizontal="center" vertical="center"/>
    </xf>
    <xf numFmtId="0" fontId="4" fillId="0" borderId="0" xfId="0" applyFont="1" applyAlignment="1">
      <alignment vertical="center"/>
    </xf>
    <xf numFmtId="3" fontId="4" fillId="0" borderId="0" xfId="0" applyNumberFormat="1" applyFont="1" applyAlignment="1">
      <alignment horizontal="center" vertical="center"/>
    </xf>
    <xf numFmtId="4" fontId="4" fillId="0" borderId="0" xfId="0" applyNumberFormat="1" applyFont="1" applyAlignment="1">
      <alignment horizontal="center" vertical="center"/>
    </xf>
    <xf numFmtId="0" fontId="4" fillId="0" borderId="0" xfId="0" applyFont="1"/>
    <xf numFmtId="0" fontId="5" fillId="0" borderId="0" xfId="0" applyFont="1"/>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68" fontId="4" fillId="0" borderId="2" xfId="0" applyNumberFormat="1" applyFont="1" applyBorder="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6" fillId="2" borderId="1" xfId="0" applyFont="1" applyFill="1" applyBorder="1" applyAlignment="1">
      <alignment horizontal="left" vertical="center"/>
    </xf>
    <xf numFmtId="4" fontId="4"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8" fontId="4" fillId="0" borderId="1" xfId="1" applyNumberFormat="1" applyFont="1" applyBorder="1" applyAlignment="1" applyProtection="1">
      <alignment horizontal="center" vertical="center"/>
    </xf>
    <xf numFmtId="9" fontId="4" fillId="0" borderId="1" xfId="2" applyFont="1" applyBorder="1" applyAlignment="1" applyProtection="1">
      <alignment horizontal="center" vertical="center"/>
    </xf>
    <xf numFmtId="168" fontId="4" fillId="0" borderId="2" xfId="1" applyNumberFormat="1" applyFont="1" applyBorder="1" applyAlignment="1" applyProtection="1">
      <alignment horizontal="center" vertical="center"/>
    </xf>
    <xf numFmtId="4" fontId="6" fillId="0" borderId="1" xfId="1" applyNumberFormat="1" applyFont="1" applyBorder="1" applyAlignment="1" applyProtection="1">
      <alignment horizontal="center" vertical="center"/>
    </xf>
    <xf numFmtId="0" fontId="4" fillId="0" borderId="0" xfId="3" applyNumberFormat="1" applyFont="1"/>
    <xf numFmtId="0" fontId="4" fillId="0" borderId="1" xfId="3" applyNumberFormat="1" applyFont="1" applyBorder="1" applyAlignment="1">
      <alignment horizontal="center" vertical="center"/>
    </xf>
    <xf numFmtId="0" fontId="4" fillId="0" borderId="1" xfId="3" applyNumberFormat="1" applyFont="1" applyBorder="1" applyAlignment="1">
      <alignment vertical="center" wrapText="1"/>
    </xf>
    <xf numFmtId="0" fontId="4" fillId="0" borderId="1" xfId="3" applyNumberFormat="1" applyFont="1" applyBorder="1" applyAlignment="1">
      <alignment horizontal="center" vertical="center" wrapText="1"/>
    </xf>
    <xf numFmtId="3" fontId="4" fillId="0" borderId="1" xfId="3" applyNumberFormat="1" applyFont="1" applyBorder="1" applyAlignment="1">
      <alignment horizontal="center" vertical="center"/>
    </xf>
    <xf numFmtId="168" fontId="4" fillId="0" borderId="1" xfId="3" applyNumberFormat="1" applyFont="1" applyBorder="1" applyAlignment="1">
      <alignment horizontal="center" vertical="center"/>
    </xf>
    <xf numFmtId="168" fontId="4" fillId="0" borderId="2" xfId="3" applyNumberFormat="1" applyFont="1" applyBorder="1" applyAlignment="1">
      <alignment horizontal="center" vertical="center"/>
    </xf>
    <xf numFmtId="0" fontId="4" fillId="0" borderId="1" xfId="3" applyNumberFormat="1" applyFont="1" applyBorder="1" applyAlignment="1">
      <alignment horizontal="left" vertical="center" wrapText="1"/>
    </xf>
    <xf numFmtId="9" fontId="4" fillId="0" borderId="2" xfId="2" applyFont="1" applyBorder="1" applyAlignment="1" applyProtection="1">
      <alignment horizontal="center" vertical="center"/>
    </xf>
    <xf numFmtId="0" fontId="7" fillId="0" borderId="1" xfId="3" applyNumberFormat="1" applyFont="1" applyBorder="1" applyAlignment="1">
      <alignment vertical="center" wrapText="1"/>
    </xf>
    <xf numFmtId="0" fontId="4" fillId="0" borderId="1" xfId="3" applyNumberFormat="1" applyFont="1" applyBorder="1" applyAlignment="1">
      <alignment vertical="top" wrapText="1"/>
    </xf>
    <xf numFmtId="3" fontId="4" fillId="0" borderId="1" xfId="3" applyNumberFormat="1" applyFont="1" applyBorder="1" applyAlignment="1">
      <alignment horizontal="center" vertical="center" wrapText="1"/>
    </xf>
    <xf numFmtId="0" fontId="6" fillId="2" borderId="1" xfId="3" applyNumberFormat="1" applyFont="1" applyFill="1" applyBorder="1" applyAlignment="1">
      <alignment horizontal="left" vertical="center"/>
    </xf>
    <xf numFmtId="4" fontId="4" fillId="0" borderId="1" xfId="3" applyNumberFormat="1" applyFont="1" applyBorder="1" applyAlignment="1">
      <alignment horizontal="center" vertical="center"/>
    </xf>
    <xf numFmtId="0" fontId="4" fillId="0" borderId="2" xfId="3" applyNumberFormat="1" applyFont="1" applyBorder="1" applyAlignment="1">
      <alignment horizontal="center" vertical="center"/>
    </xf>
    <xf numFmtId="0" fontId="8" fillId="0" borderId="0" xfId="3" applyNumberFormat="1" applyFont="1"/>
    <xf numFmtId="0" fontId="4" fillId="0" borderId="0" xfId="0" applyFont="1" applyAlignment="1">
      <alignment wrapText="1"/>
    </xf>
    <xf numFmtId="0" fontId="7" fillId="0" borderId="0" xfId="0" applyFont="1" applyAlignment="1">
      <alignment horizontal="left"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4" fillId="0" borderId="1" xfId="0" applyFont="1" applyBorder="1" applyAlignment="1">
      <alignment vertical="center"/>
    </xf>
    <xf numFmtId="4" fontId="6" fillId="0" borderId="1" xfId="0" applyNumberFormat="1" applyFont="1" applyBorder="1" applyAlignment="1">
      <alignment horizontal="right" vertical="center"/>
    </xf>
    <xf numFmtId="0" fontId="7" fillId="0" borderId="1" xfId="0" applyFont="1" applyBorder="1" applyAlignment="1">
      <alignment vertical="center" wrapText="1"/>
    </xf>
    <xf numFmtId="0" fontId="4" fillId="0" borderId="1" xfId="0" applyFont="1" applyBorder="1"/>
    <xf numFmtId="0" fontId="5" fillId="0" borderId="1" xfId="0" applyFont="1" applyBorder="1"/>
    <xf numFmtId="4" fontId="4" fillId="0" borderId="2" xfId="0" applyNumberFormat="1" applyFont="1" applyBorder="1" applyAlignment="1">
      <alignment horizontal="center" vertical="center"/>
    </xf>
    <xf numFmtId="0" fontId="5" fillId="0" borderId="0" xfId="0" applyFont="1" applyAlignment="1">
      <alignment horizontal="right"/>
    </xf>
    <xf numFmtId="0" fontId="9" fillId="0" borderId="0" xfId="0" applyFont="1" applyAlignment="1">
      <alignment horizontal="right"/>
    </xf>
    <xf numFmtId="0" fontId="6" fillId="0" borderId="0" xfId="0" applyFont="1" applyAlignment="1">
      <alignment horizontal="right"/>
    </xf>
    <xf numFmtId="0" fontId="4" fillId="0" borderId="0" xfId="0" applyFont="1" applyAlignment="1">
      <alignment horizontal="right"/>
    </xf>
    <xf numFmtId="0" fontId="10" fillId="0" borderId="0" xfId="0" applyFont="1" applyAlignment="1">
      <alignment horizontal="justify" vertical="center"/>
    </xf>
    <xf numFmtId="0" fontId="11" fillId="0" borderId="0" xfId="0" applyFont="1" applyAlignment="1">
      <alignment horizontal="lef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2" xfId="3" applyNumberFormat="1" applyFont="1" applyFill="1" applyBorder="1" applyAlignment="1">
      <alignment horizontal="left" vertical="center"/>
    </xf>
    <xf numFmtId="0" fontId="6" fillId="2" borderId="3" xfId="3" applyNumberFormat="1" applyFont="1" applyFill="1" applyBorder="1" applyAlignment="1">
      <alignment horizontal="left" vertical="center"/>
    </xf>
  </cellXfs>
  <cellStyles count="7">
    <cellStyle name="Dziesiętny 2" xfId="5" xr:uid="{714C63C8-A9A0-4897-B3AE-24E4C9B70A15}"/>
    <cellStyle name="Normalny" xfId="0" builtinId="0"/>
    <cellStyle name="Normalny 2" xfId="6" xr:uid="{F369F89C-4B2B-44B6-A3DE-86A03688E740}"/>
    <cellStyle name="Procentowy" xfId="2" builtinId="5"/>
    <cellStyle name="Tekst objaśnienia" xfId="3" builtinId="53" customBuiltin="1"/>
    <cellStyle name="Walutowy" xfId="1" builtinId="4"/>
    <cellStyle name="Walutowy 2" xfId="4" xr:uid="{71267C7F-9303-4675-A6C8-68584D97D2F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9"/>
  <sheetViews>
    <sheetView topLeftCell="A13" zoomScale="90" zoomScaleNormal="90" workbookViewId="0">
      <selection activeCell="B17" sqref="B17:J17"/>
    </sheetView>
  </sheetViews>
  <sheetFormatPr defaultRowHeight="15"/>
  <cols>
    <col min="1" max="1" width="3.25" style="6" customWidth="1"/>
    <col min="2" max="2" width="38.875" style="6" customWidth="1"/>
    <col min="3" max="4" width="9" style="6"/>
    <col min="5" max="5" width="10.125" style="6" customWidth="1"/>
    <col min="6" max="6" width="11.5" style="6" customWidth="1"/>
    <col min="7" max="8" width="9" style="6"/>
    <col min="9" max="9" width="10.75" style="6" customWidth="1"/>
    <col min="10" max="10" width="19.25" style="6" customWidth="1"/>
    <col min="11" max="11" width="8.75" style="6" customWidth="1"/>
    <col min="12" max="16384" width="9" style="6"/>
  </cols>
  <sheetData>
    <row r="2" spans="1:10">
      <c r="B2" s="63" t="s">
        <v>75</v>
      </c>
      <c r="C2" s="63"/>
      <c r="D2" s="63"/>
      <c r="E2" s="63"/>
      <c r="F2" s="63"/>
      <c r="G2" s="63"/>
      <c r="H2" s="63"/>
      <c r="I2" s="63"/>
      <c r="J2" s="56" t="s">
        <v>73</v>
      </c>
    </row>
    <row r="3" spans="1:10">
      <c r="B3" s="64" t="s">
        <v>76</v>
      </c>
      <c r="C3" s="64"/>
      <c r="D3" s="64"/>
      <c r="E3" s="64"/>
      <c r="F3" s="64"/>
      <c r="G3" s="64"/>
      <c r="H3" s="64"/>
      <c r="I3" s="64"/>
      <c r="J3" s="55" t="s">
        <v>74</v>
      </c>
    </row>
    <row r="4" spans="1:10">
      <c r="B4" s="64" t="s">
        <v>50</v>
      </c>
      <c r="C4" s="64"/>
      <c r="D4" s="64"/>
      <c r="E4" s="64"/>
      <c r="F4" s="64"/>
      <c r="G4" s="64"/>
      <c r="H4" s="64"/>
      <c r="I4" s="64"/>
      <c r="J4" s="55"/>
    </row>
    <row r="5" spans="1:10">
      <c r="A5" s="1"/>
      <c r="B5" s="2"/>
      <c r="C5" s="1"/>
      <c r="D5" s="3"/>
      <c r="E5" s="4"/>
      <c r="F5" s="4"/>
      <c r="G5" s="4"/>
      <c r="H5" s="1"/>
      <c r="I5" s="1"/>
      <c r="J5" s="5"/>
    </row>
    <row r="6" spans="1:10" ht="119.25" customHeight="1">
      <c r="A6" s="7" t="s">
        <v>0</v>
      </c>
      <c r="B6" s="7" t="s">
        <v>1</v>
      </c>
      <c r="C6" s="7" t="s">
        <v>2</v>
      </c>
      <c r="D6" s="8" t="s">
        <v>3</v>
      </c>
      <c r="E6" s="9" t="s">
        <v>4</v>
      </c>
      <c r="F6" s="9" t="s">
        <v>5</v>
      </c>
      <c r="G6" s="9" t="s">
        <v>6</v>
      </c>
      <c r="H6" s="7" t="s">
        <v>7</v>
      </c>
      <c r="I6" s="7" t="s">
        <v>8</v>
      </c>
      <c r="J6" s="7" t="s">
        <v>9</v>
      </c>
    </row>
    <row r="7" spans="1:10">
      <c r="A7" s="10">
        <v>1</v>
      </c>
      <c r="B7" s="10">
        <v>2</v>
      </c>
      <c r="C7" s="10">
        <v>3</v>
      </c>
      <c r="D7" s="10">
        <v>4</v>
      </c>
      <c r="E7" s="10">
        <v>5</v>
      </c>
      <c r="F7" s="10">
        <v>6</v>
      </c>
      <c r="G7" s="10">
        <v>7</v>
      </c>
      <c r="H7" s="11">
        <v>8</v>
      </c>
      <c r="I7" s="10">
        <v>9</v>
      </c>
      <c r="J7" s="10">
        <v>10</v>
      </c>
    </row>
    <row r="8" spans="1:10" ht="93" customHeight="1">
      <c r="A8" s="12">
        <v>1</v>
      </c>
      <c r="B8" s="13" t="s">
        <v>10</v>
      </c>
      <c r="C8" s="14" t="s">
        <v>11</v>
      </c>
      <c r="D8" s="14">
        <v>400</v>
      </c>
      <c r="E8" s="15"/>
      <c r="F8" s="15"/>
      <c r="G8" s="15"/>
      <c r="H8" s="16">
        <v>0.08</v>
      </c>
      <c r="I8" s="17"/>
      <c r="J8" s="18"/>
    </row>
    <row r="9" spans="1:10" ht="102" customHeight="1">
      <c r="A9" s="12">
        <v>2</v>
      </c>
      <c r="B9" s="13" t="s">
        <v>12</v>
      </c>
      <c r="C9" s="14" t="s">
        <v>11</v>
      </c>
      <c r="D9" s="14">
        <v>400</v>
      </c>
      <c r="E9" s="15"/>
      <c r="F9" s="15"/>
      <c r="G9" s="15"/>
      <c r="H9" s="16">
        <v>0.08</v>
      </c>
      <c r="I9" s="17"/>
      <c r="J9" s="18"/>
    </row>
    <row r="10" spans="1:10" ht="165" customHeight="1">
      <c r="A10" s="12">
        <v>3</v>
      </c>
      <c r="B10" s="13" t="s">
        <v>13</v>
      </c>
      <c r="C10" s="12" t="s">
        <v>11</v>
      </c>
      <c r="D10" s="19">
        <v>5000</v>
      </c>
      <c r="E10" s="15"/>
      <c r="F10" s="15"/>
      <c r="G10" s="15"/>
      <c r="H10" s="16">
        <v>0.08</v>
      </c>
      <c r="I10" s="17"/>
      <c r="J10" s="18"/>
    </row>
    <row r="11" spans="1:10" ht="159" customHeight="1">
      <c r="A11" s="12">
        <v>4</v>
      </c>
      <c r="B11" s="13" t="s">
        <v>14</v>
      </c>
      <c r="C11" s="12" t="s">
        <v>11</v>
      </c>
      <c r="D11" s="19">
        <v>5000</v>
      </c>
      <c r="E11" s="15"/>
      <c r="F11" s="15"/>
      <c r="G11" s="15"/>
      <c r="H11" s="16">
        <v>0.08</v>
      </c>
      <c r="I11" s="17"/>
      <c r="J11" s="18"/>
    </row>
    <row r="12" spans="1:10" ht="261" customHeight="1">
      <c r="A12" s="12">
        <v>5</v>
      </c>
      <c r="B12" s="13" t="s">
        <v>15</v>
      </c>
      <c r="C12" s="12" t="s">
        <v>11</v>
      </c>
      <c r="D12" s="19">
        <v>200</v>
      </c>
      <c r="E12" s="15"/>
      <c r="F12" s="15"/>
      <c r="G12" s="15"/>
      <c r="H12" s="16">
        <v>0.08</v>
      </c>
      <c r="I12" s="17"/>
      <c r="J12" s="18"/>
    </row>
    <row r="13" spans="1:10" ht="57" customHeight="1">
      <c r="A13" s="12">
        <v>6</v>
      </c>
      <c r="B13" s="13" t="s">
        <v>17</v>
      </c>
      <c r="C13" s="12" t="s">
        <v>16</v>
      </c>
      <c r="D13" s="19">
        <v>4</v>
      </c>
      <c r="E13" s="15"/>
      <c r="F13" s="15"/>
      <c r="G13" s="15"/>
      <c r="H13" s="16">
        <v>0.08</v>
      </c>
      <c r="I13" s="17"/>
      <c r="J13" s="18"/>
    </row>
    <row r="14" spans="1:10" ht="94.5" customHeight="1">
      <c r="A14" s="12">
        <v>9</v>
      </c>
      <c r="B14" s="13" t="s">
        <v>18</v>
      </c>
      <c r="C14" s="14" t="s">
        <v>11</v>
      </c>
      <c r="D14" s="14">
        <v>600</v>
      </c>
      <c r="E14" s="15"/>
      <c r="F14" s="15"/>
      <c r="G14" s="15"/>
      <c r="H14" s="16">
        <v>0.08</v>
      </c>
      <c r="I14" s="17"/>
      <c r="J14" s="18"/>
    </row>
    <row r="15" spans="1:10">
      <c r="A15" s="61" t="s">
        <v>58</v>
      </c>
      <c r="B15" s="62"/>
      <c r="C15" s="20"/>
      <c r="D15" s="20"/>
      <c r="E15" s="21"/>
      <c r="F15" s="22"/>
      <c r="G15" s="22"/>
      <c r="H15" s="23"/>
      <c r="I15" s="22"/>
      <c r="J15" s="53"/>
    </row>
    <row r="17" spans="2:10" ht="63" customHeight="1">
      <c r="B17" s="60" t="s">
        <v>85</v>
      </c>
      <c r="C17" s="60"/>
      <c r="D17" s="60"/>
      <c r="E17" s="60"/>
      <c r="F17" s="60"/>
      <c r="G17" s="60"/>
      <c r="H17" s="60"/>
      <c r="I17" s="60"/>
      <c r="J17" s="60"/>
    </row>
    <row r="18" spans="2:10" ht="15.75">
      <c r="B18" s="59"/>
    </row>
    <row r="19" spans="2:10" ht="15.75">
      <c r="B19" s="59"/>
    </row>
  </sheetData>
  <mergeCells count="5">
    <mergeCell ref="B17:J17"/>
    <mergeCell ref="A15:B15"/>
    <mergeCell ref="B2:I2"/>
    <mergeCell ref="B4:I4"/>
    <mergeCell ref="B3:I3"/>
  </mergeCells>
  <pageMargins left="0.39370078740157483" right="0.39370078740157483" top="0.59055118110236227" bottom="0.39370078740157483" header="0.31496062992125984" footer="0.31496062992125984"/>
  <pageSetup paperSize="9" scale="99" orientation="landscape" r:id="rId1"/>
  <headerFooter>
    <oddHeader>&amp;LCzęść 1&amp;CFormularz  asortymentowo-cenowy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AEAD2-EEA0-41A9-BB0A-B524154A7DA2}">
  <dimension ref="A2:J13"/>
  <sheetViews>
    <sheetView zoomScaleNormal="100" workbookViewId="0">
      <selection activeCell="I9" sqref="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ht="15">
      <c r="B4" s="64" t="s">
        <v>84</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88.5" customHeight="1">
      <c r="A8" s="12">
        <v>1</v>
      </c>
      <c r="B8" s="13" t="s">
        <v>69</v>
      </c>
      <c r="C8" s="12" t="s">
        <v>11</v>
      </c>
      <c r="D8" s="19">
        <v>2000</v>
      </c>
      <c r="E8" s="24"/>
      <c r="F8" s="24"/>
      <c r="G8" s="24"/>
      <c r="H8" s="25">
        <v>0.08</v>
      </c>
      <c r="I8" s="26"/>
      <c r="J8" s="18"/>
    </row>
    <row r="9" spans="1:10" ht="47.25" customHeight="1">
      <c r="A9" s="12">
        <v>2</v>
      </c>
      <c r="B9" s="13" t="s">
        <v>70</v>
      </c>
      <c r="C9" s="12" t="s">
        <v>11</v>
      </c>
      <c r="D9" s="19">
        <v>1</v>
      </c>
      <c r="E9" s="24"/>
      <c r="F9" s="24"/>
      <c r="G9" s="24"/>
      <c r="H9" s="25">
        <v>0.08</v>
      </c>
      <c r="I9" s="26"/>
      <c r="J9" s="18"/>
    </row>
    <row r="10" spans="1:10">
      <c r="A10" s="65" t="s">
        <v>71</v>
      </c>
      <c r="B10" s="66"/>
      <c r="C10" s="20"/>
      <c r="D10" s="20"/>
      <c r="E10" s="21"/>
      <c r="F10" s="27"/>
      <c r="G10" s="22"/>
      <c r="H10" s="23"/>
      <c r="I10" s="27"/>
      <c r="J10" s="52"/>
    </row>
    <row r="13" spans="1:10" ht="63" customHeight="1">
      <c r="B13" s="60" t="s">
        <v>85</v>
      </c>
      <c r="C13" s="60"/>
      <c r="D13" s="60"/>
      <c r="E13" s="60"/>
      <c r="F13" s="60"/>
      <c r="G13" s="60"/>
      <c r="H13" s="60"/>
      <c r="I13" s="60"/>
      <c r="J13" s="60"/>
    </row>
  </sheetData>
  <mergeCells count="5">
    <mergeCell ref="A10:B10"/>
    <mergeCell ref="B2:I2"/>
    <mergeCell ref="B3:I3"/>
    <mergeCell ref="B4:I4"/>
    <mergeCell ref="B13:J13"/>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10&amp;CFormularz  asortymentowo-cenowy (opis przedmiotu zamówienia)&amp;RZałącznik  nr 2 do SWZ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2"/>
  <sheetViews>
    <sheetView tabSelected="1" zoomScale="80" zoomScaleNormal="80" workbookViewId="0">
      <selection activeCell="M22" sqref="M22"/>
    </sheetView>
  </sheetViews>
  <sheetFormatPr defaultRowHeight="12.75"/>
  <cols>
    <col min="1" max="1" width="3.625" style="5" customWidth="1"/>
    <col min="2" max="2" width="38.875" style="5" customWidth="1"/>
    <col min="3" max="4" width="9" style="5"/>
    <col min="5" max="5" width="10.875" style="5" customWidth="1"/>
    <col min="6" max="6" width="11.875" style="5" customWidth="1"/>
    <col min="7" max="8" width="9" style="5"/>
    <col min="9" max="9" width="11.375" style="5" customWidth="1"/>
    <col min="10" max="10" width="21.25" style="5" customWidth="1"/>
    <col min="11" max="16384" width="9" style="5"/>
  </cols>
  <sheetData>
    <row r="2" spans="1:10" ht="15">
      <c r="B2" s="63" t="s">
        <v>75</v>
      </c>
      <c r="C2" s="63"/>
      <c r="D2" s="63"/>
      <c r="E2" s="63"/>
      <c r="F2" s="63"/>
      <c r="G2" s="63"/>
      <c r="H2" s="63"/>
      <c r="I2" s="63"/>
      <c r="J2" s="56" t="s">
        <v>73</v>
      </c>
    </row>
    <row r="3" spans="1:10" ht="15">
      <c r="B3" s="64" t="s">
        <v>76</v>
      </c>
      <c r="C3" s="64"/>
      <c r="D3" s="64"/>
      <c r="E3" s="64"/>
      <c r="F3" s="64"/>
      <c r="G3" s="64"/>
      <c r="H3" s="64"/>
      <c r="I3" s="64"/>
      <c r="J3" s="55" t="s">
        <v>74</v>
      </c>
    </row>
    <row r="4" spans="1:10" ht="15">
      <c r="B4" s="64" t="s">
        <v>19</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168" customHeight="1">
      <c r="A8" s="12">
        <v>1</v>
      </c>
      <c r="B8" s="18" t="s">
        <v>51</v>
      </c>
      <c r="C8" s="12" t="s">
        <v>21</v>
      </c>
      <c r="D8" s="19">
        <v>1200</v>
      </c>
      <c r="E8" s="24"/>
      <c r="F8" s="24"/>
      <c r="G8" s="24"/>
      <c r="H8" s="25">
        <v>0.23</v>
      </c>
      <c r="I8" s="26"/>
      <c r="J8" s="18"/>
    </row>
    <row r="9" spans="1:10" ht="208.5" customHeight="1">
      <c r="A9" s="12">
        <v>2</v>
      </c>
      <c r="B9" s="18" t="s">
        <v>22</v>
      </c>
      <c r="C9" s="12" t="s">
        <v>11</v>
      </c>
      <c r="D9" s="19">
        <v>50</v>
      </c>
      <c r="E9" s="24"/>
      <c r="F9" s="24"/>
      <c r="G9" s="24"/>
      <c r="H9" s="25">
        <v>0.23</v>
      </c>
      <c r="I9" s="26"/>
      <c r="J9" s="18"/>
    </row>
    <row r="10" spans="1:10" ht="200.25" customHeight="1">
      <c r="A10" s="12">
        <v>3</v>
      </c>
      <c r="B10" s="18" t="s">
        <v>23</v>
      </c>
      <c r="C10" s="12" t="s">
        <v>11</v>
      </c>
      <c r="D10" s="19">
        <v>1500</v>
      </c>
      <c r="E10" s="24"/>
      <c r="F10" s="24"/>
      <c r="G10" s="24"/>
      <c r="H10" s="25">
        <v>0.23</v>
      </c>
      <c r="I10" s="26"/>
      <c r="J10" s="18"/>
    </row>
    <row r="11" spans="1:10" ht="201" customHeight="1">
      <c r="A11" s="12">
        <v>4</v>
      </c>
      <c r="B11" s="18" t="s">
        <v>24</v>
      </c>
      <c r="C11" s="12" t="s">
        <v>11</v>
      </c>
      <c r="D11" s="19">
        <v>250</v>
      </c>
      <c r="E11" s="24"/>
      <c r="F11" s="24"/>
      <c r="G11" s="24"/>
      <c r="H11" s="25">
        <v>0.23</v>
      </c>
      <c r="I11" s="26"/>
      <c r="J11" s="18"/>
    </row>
    <row r="12" spans="1:10" ht="102">
      <c r="A12" s="12">
        <v>5</v>
      </c>
      <c r="B12" s="18" t="s">
        <v>25</v>
      </c>
      <c r="C12" s="12" t="s">
        <v>11</v>
      </c>
      <c r="D12" s="19">
        <v>10</v>
      </c>
      <c r="E12" s="24"/>
      <c r="F12" s="24">
        <f t="shared" ref="F8:F18" si="0">D12*E12</f>
        <v>0</v>
      </c>
      <c r="G12" s="24">
        <f t="shared" ref="G8:G18" si="1">E12*H12+E12</f>
        <v>0</v>
      </c>
      <c r="H12" s="25">
        <v>0.08</v>
      </c>
      <c r="I12" s="26">
        <f t="shared" ref="I8:I18" si="2">F12*H12+F12</f>
        <v>0</v>
      </c>
      <c r="J12" s="18"/>
    </row>
    <row r="13" spans="1:10" ht="202.5" customHeight="1">
      <c r="A13" s="12">
        <v>6</v>
      </c>
      <c r="B13" s="18" t="s">
        <v>26</v>
      </c>
      <c r="C13" s="14" t="s">
        <v>27</v>
      </c>
      <c r="D13" s="19">
        <v>6000</v>
      </c>
      <c r="E13" s="24"/>
      <c r="F13" s="24">
        <f t="shared" si="0"/>
        <v>0</v>
      </c>
      <c r="G13" s="24">
        <f t="shared" si="1"/>
        <v>0</v>
      </c>
      <c r="H13" s="25">
        <v>0.08</v>
      </c>
      <c r="I13" s="26">
        <f t="shared" si="2"/>
        <v>0</v>
      </c>
      <c r="J13" s="18"/>
    </row>
    <row r="14" spans="1:10" ht="158.25" customHeight="1">
      <c r="A14" s="12">
        <v>7</v>
      </c>
      <c r="B14" s="18" t="s">
        <v>28</v>
      </c>
      <c r="C14" s="14" t="s">
        <v>29</v>
      </c>
      <c r="D14" s="19">
        <v>5</v>
      </c>
      <c r="E14" s="24"/>
      <c r="F14" s="24"/>
      <c r="G14" s="24"/>
      <c r="H14" s="25">
        <v>0.08</v>
      </c>
      <c r="I14" s="26"/>
      <c r="J14" s="18"/>
    </row>
    <row r="15" spans="1:10" ht="169.5" customHeight="1">
      <c r="A15" s="12">
        <v>8</v>
      </c>
      <c r="B15" s="18" t="s">
        <v>30</v>
      </c>
      <c r="C15" s="12" t="s">
        <v>11</v>
      </c>
      <c r="D15" s="19">
        <v>3</v>
      </c>
      <c r="E15" s="24"/>
      <c r="F15" s="24"/>
      <c r="G15" s="24"/>
      <c r="H15" s="25">
        <v>0.08</v>
      </c>
      <c r="I15" s="26"/>
      <c r="J15" s="14"/>
    </row>
    <row r="16" spans="1:10" ht="59.25" customHeight="1">
      <c r="A16" s="12">
        <v>9</v>
      </c>
      <c r="B16" s="18" t="s">
        <v>86</v>
      </c>
      <c r="C16" s="12" t="s">
        <v>11</v>
      </c>
      <c r="D16" s="19">
        <v>100</v>
      </c>
      <c r="E16" s="24"/>
      <c r="F16" s="24"/>
      <c r="G16" s="24"/>
      <c r="H16" s="25">
        <v>0.08</v>
      </c>
      <c r="I16" s="26"/>
      <c r="J16" s="18"/>
    </row>
    <row r="17" spans="1:10" ht="67.5" customHeight="1">
      <c r="A17" s="12">
        <v>10</v>
      </c>
      <c r="B17" s="18" t="s">
        <v>31</v>
      </c>
      <c r="C17" s="12" t="s">
        <v>11</v>
      </c>
      <c r="D17" s="19">
        <v>5</v>
      </c>
      <c r="E17" s="24"/>
      <c r="F17" s="24"/>
      <c r="G17" s="24"/>
      <c r="H17" s="25">
        <v>0.08</v>
      </c>
      <c r="I17" s="26"/>
      <c r="J17" s="18"/>
    </row>
    <row r="18" spans="1:10" ht="135.75" customHeight="1">
      <c r="A18" s="12">
        <v>11</v>
      </c>
      <c r="B18" s="18" t="s">
        <v>47</v>
      </c>
      <c r="C18" s="12" t="s">
        <v>11</v>
      </c>
      <c r="D18" s="19">
        <v>2</v>
      </c>
      <c r="E18" s="24"/>
      <c r="F18" s="24"/>
      <c r="G18" s="24"/>
      <c r="H18" s="25">
        <v>0.08</v>
      </c>
      <c r="I18" s="26"/>
      <c r="J18" s="18"/>
    </row>
    <row r="19" spans="1:10">
      <c r="A19" s="65" t="s">
        <v>32</v>
      </c>
      <c r="B19" s="66"/>
      <c r="C19" s="20"/>
      <c r="D19" s="20"/>
      <c r="E19" s="21"/>
      <c r="F19" s="27"/>
      <c r="G19" s="22"/>
      <c r="H19" s="23"/>
      <c r="I19" s="27"/>
      <c r="J19" s="52"/>
    </row>
    <row r="22" spans="1:10" ht="63" customHeight="1">
      <c r="B22" s="60" t="s">
        <v>85</v>
      </c>
      <c r="C22" s="60"/>
      <c r="D22" s="60"/>
      <c r="E22" s="60"/>
      <c r="F22" s="60"/>
      <c r="G22" s="60"/>
      <c r="H22" s="60"/>
      <c r="I22" s="60"/>
      <c r="J22" s="60"/>
    </row>
  </sheetData>
  <mergeCells count="5">
    <mergeCell ref="A19:B19"/>
    <mergeCell ref="B2:I2"/>
    <mergeCell ref="B3:I3"/>
    <mergeCell ref="B4:I4"/>
    <mergeCell ref="B22:J22"/>
  </mergeCells>
  <pageMargins left="0.39370078740157483" right="0.39370078740157483" top="0.59055118110236227" bottom="0.39370078740157483" header="0.31496062992125984" footer="0.31496062992125984"/>
  <pageSetup paperSize="9" scale="98" orientation="landscape" r:id="rId1"/>
  <headerFooter>
    <oddHeader>&amp;LCzęść 2&amp;CFormularz  asortymentowo-cenowy (opis przedmiotu zamówienia)&amp;RZałącznik  nr 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I22"/>
  <sheetViews>
    <sheetView topLeftCell="A20" zoomScale="80" zoomScaleNormal="80" workbookViewId="0">
      <selection activeCell="I9" sqref="I9"/>
    </sheetView>
  </sheetViews>
  <sheetFormatPr defaultRowHeight="12.75"/>
  <cols>
    <col min="1" max="1" width="4.375" style="5" customWidth="1"/>
    <col min="2" max="2" width="38.875" style="5" customWidth="1"/>
    <col min="3" max="5" width="9" style="5"/>
    <col min="6" max="6" width="10.5" style="5" customWidth="1"/>
    <col min="7" max="8" width="9" style="5"/>
    <col min="9" max="9" width="10.75" style="5" customWidth="1"/>
    <col min="10" max="10" width="21.875" style="5" customWidth="1"/>
    <col min="11" max="11" width="72.375" style="5" customWidth="1"/>
    <col min="12" max="16384" width="9" style="5"/>
  </cols>
  <sheetData>
    <row r="2" spans="1:1023" ht="15">
      <c r="B2" s="63" t="s">
        <v>75</v>
      </c>
      <c r="C2" s="63"/>
      <c r="D2" s="63"/>
      <c r="E2" s="63"/>
      <c r="F2" s="63"/>
      <c r="G2" s="63"/>
      <c r="H2" s="63"/>
      <c r="I2" s="63"/>
      <c r="J2" s="56" t="s">
        <v>73</v>
      </c>
    </row>
    <row r="3" spans="1:1023" ht="15">
      <c r="B3" s="64" t="s">
        <v>76</v>
      </c>
      <c r="C3" s="64"/>
      <c r="D3" s="64"/>
      <c r="E3" s="64"/>
      <c r="F3" s="64"/>
      <c r="G3" s="64"/>
      <c r="H3" s="64"/>
      <c r="I3" s="64"/>
      <c r="J3" s="55" t="s">
        <v>74</v>
      </c>
    </row>
    <row r="4" spans="1:1023" ht="15">
      <c r="B4" s="64" t="s">
        <v>77</v>
      </c>
      <c r="C4" s="64"/>
      <c r="D4" s="64"/>
      <c r="E4" s="64"/>
      <c r="F4" s="64"/>
      <c r="G4" s="64"/>
      <c r="H4" s="64"/>
      <c r="I4" s="64"/>
      <c r="J4" s="55"/>
    </row>
    <row r="6" spans="1:1023" ht="63.75">
      <c r="A6" s="7" t="s">
        <v>0</v>
      </c>
      <c r="B6" s="7" t="s">
        <v>1</v>
      </c>
      <c r="C6" s="7" t="s">
        <v>2</v>
      </c>
      <c r="D6" s="8" t="s">
        <v>3</v>
      </c>
      <c r="E6" s="9" t="s">
        <v>4</v>
      </c>
      <c r="F6" s="9" t="s">
        <v>5</v>
      </c>
      <c r="G6" s="9" t="s">
        <v>6</v>
      </c>
      <c r="H6" s="7" t="s">
        <v>7</v>
      </c>
      <c r="I6" s="7" t="s">
        <v>8</v>
      </c>
      <c r="J6" s="7" t="s">
        <v>20</v>
      </c>
    </row>
    <row r="7" spans="1:1023">
      <c r="A7" s="10">
        <v>1</v>
      </c>
      <c r="B7" s="10">
        <v>2</v>
      </c>
      <c r="C7" s="10">
        <v>3</v>
      </c>
      <c r="D7" s="10">
        <v>4</v>
      </c>
      <c r="E7" s="10">
        <v>5</v>
      </c>
      <c r="F7" s="10">
        <v>6</v>
      </c>
      <c r="G7" s="10">
        <v>7</v>
      </c>
      <c r="H7" s="11">
        <v>8</v>
      </c>
      <c r="I7" s="10">
        <v>9</v>
      </c>
      <c r="J7" s="10">
        <v>10</v>
      </c>
    </row>
    <row r="8" spans="1:1023" ht="246" customHeight="1">
      <c r="A8" s="29">
        <v>1</v>
      </c>
      <c r="B8" s="30" t="s">
        <v>53</v>
      </c>
      <c r="C8" s="31" t="s">
        <v>33</v>
      </c>
      <c r="D8" s="32">
        <v>9000</v>
      </c>
      <c r="E8" s="33"/>
      <c r="F8" s="33"/>
      <c r="G8" s="33"/>
      <c r="H8" s="25">
        <v>0.08</v>
      </c>
      <c r="I8" s="34"/>
      <c r="J8" s="35"/>
      <c r="K8" s="44"/>
    </row>
    <row r="9" spans="1:1023" ht="262.5" customHeight="1">
      <c r="A9" s="29">
        <v>2</v>
      </c>
      <c r="B9" s="30" t="s">
        <v>54</v>
      </c>
      <c r="C9" s="31" t="s">
        <v>34</v>
      </c>
      <c r="D9" s="32">
        <v>10</v>
      </c>
      <c r="E9" s="33"/>
      <c r="F9" s="33"/>
      <c r="G9" s="33"/>
      <c r="H9" s="36">
        <v>0.08</v>
      </c>
      <c r="I9" s="34"/>
      <c r="J9" s="35"/>
      <c r="K9" s="44"/>
    </row>
    <row r="10" spans="1:1023" ht="102.6" customHeight="1">
      <c r="A10" s="29">
        <v>3</v>
      </c>
      <c r="B10" s="30" t="s">
        <v>55</v>
      </c>
      <c r="C10" s="31" t="s">
        <v>29</v>
      </c>
      <c r="D10" s="32">
        <v>10</v>
      </c>
      <c r="E10" s="33"/>
      <c r="F10" s="33"/>
      <c r="G10" s="33"/>
      <c r="H10" s="36">
        <v>0.23</v>
      </c>
      <c r="I10" s="34"/>
      <c r="J10" s="37"/>
    </row>
    <row r="11" spans="1:1023" ht="185.25" customHeight="1">
      <c r="A11" s="29">
        <v>4</v>
      </c>
      <c r="B11" s="38" t="s">
        <v>88</v>
      </c>
      <c r="C11" s="29" t="s">
        <v>33</v>
      </c>
      <c r="D11" s="32">
        <v>10</v>
      </c>
      <c r="E11" s="33"/>
      <c r="F11" s="33"/>
      <c r="G11" s="33"/>
      <c r="H11" s="36">
        <v>0.23</v>
      </c>
      <c r="I11" s="34"/>
      <c r="J11" s="37"/>
      <c r="K11" s="45"/>
    </row>
    <row r="12" spans="1:1023" ht="189" customHeight="1">
      <c r="A12" s="29">
        <v>5</v>
      </c>
      <c r="B12" s="30" t="s">
        <v>35</v>
      </c>
      <c r="C12" s="31" t="s">
        <v>36</v>
      </c>
      <c r="D12" s="39">
        <v>400</v>
      </c>
      <c r="E12" s="33"/>
      <c r="F12" s="33"/>
      <c r="G12" s="33"/>
      <c r="H12" s="25">
        <v>0.08</v>
      </c>
      <c r="I12" s="34"/>
      <c r="J12" s="35"/>
      <c r="K12" s="46"/>
      <c r="ALT12" s="28"/>
      <c r="ALU12" s="28"/>
      <c r="ALV12" s="28"/>
      <c r="ALW12" s="28"/>
      <c r="ALX12" s="28"/>
      <c r="ALY12" s="28"/>
      <c r="ALZ12" s="28"/>
      <c r="AMA12" s="28"/>
      <c r="AMB12" s="28"/>
      <c r="AMC12" s="28"/>
      <c r="AMD12" s="28"/>
      <c r="AME12" s="28"/>
      <c r="AMF12" s="28"/>
      <c r="AMG12" s="28"/>
      <c r="AMH12" s="28"/>
      <c r="AMI12" s="28"/>
    </row>
    <row r="13" spans="1:1023">
      <c r="A13" s="67" t="s">
        <v>87</v>
      </c>
      <c r="B13" s="68"/>
      <c r="C13" s="40"/>
      <c r="D13" s="40"/>
      <c r="E13" s="41"/>
      <c r="F13" s="27">
        <f>SUM(F8:F12)</f>
        <v>0</v>
      </c>
      <c r="G13" s="41"/>
      <c r="H13" s="42"/>
      <c r="I13" s="27">
        <f>SUM(I8:I12)</f>
        <v>0</v>
      </c>
      <c r="K13" s="2"/>
    </row>
    <row r="14" spans="1:1023">
      <c r="K14" s="2"/>
    </row>
    <row r="15" spans="1:1023">
      <c r="B15" s="28"/>
      <c r="K15" s="2"/>
    </row>
    <row r="16" spans="1:1023">
      <c r="B16" s="28" t="s">
        <v>37</v>
      </c>
      <c r="K16" s="2"/>
    </row>
    <row r="17" spans="2:11">
      <c r="B17" s="28" t="s">
        <v>38</v>
      </c>
      <c r="K17" s="2"/>
    </row>
    <row r="18" spans="2:11">
      <c r="B18" s="28" t="s">
        <v>39</v>
      </c>
      <c r="K18" s="2"/>
    </row>
    <row r="19" spans="2:11">
      <c r="B19" s="43"/>
      <c r="K19" s="2"/>
    </row>
    <row r="20" spans="2:11">
      <c r="B20" s="28" t="s">
        <v>40</v>
      </c>
      <c r="K20" s="2"/>
    </row>
    <row r="21" spans="2:11" ht="27.75" customHeight="1">
      <c r="K21" s="2"/>
    </row>
    <row r="22" spans="2:11" ht="63" customHeight="1">
      <c r="B22" s="60" t="s">
        <v>85</v>
      </c>
      <c r="C22" s="60"/>
      <c r="D22" s="60"/>
      <c r="E22" s="60"/>
      <c r="F22" s="60"/>
      <c r="G22" s="60"/>
      <c r="H22" s="60"/>
      <c r="I22" s="60"/>
      <c r="J22" s="60"/>
      <c r="K22" s="2"/>
    </row>
  </sheetData>
  <mergeCells count="5">
    <mergeCell ref="A13:B13"/>
    <mergeCell ref="B2:I2"/>
    <mergeCell ref="B3:I3"/>
    <mergeCell ref="B4:I4"/>
    <mergeCell ref="B22:J22"/>
  </mergeCells>
  <pageMargins left="0.39370078740157483" right="0.39370078740157483" top="0.59055118110236227" bottom="0.39370078740157483" header="0.31496062992125984" footer="0.31496062992125984"/>
  <pageSetup paperSize="9" scale="98" orientation="landscape" r:id="rId1"/>
  <headerFooter>
    <oddHeader>&amp;LCzęść 3&amp;CFormularz  asortymentowo-cenowy (opis przedmiotu zamówienia)&amp;RZałącznik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5"/>
  <sheetViews>
    <sheetView topLeftCell="A4" zoomScale="80" zoomScaleNormal="80" workbookViewId="0">
      <selection activeCell="I8" sqref="I8:I12"/>
    </sheetView>
  </sheetViews>
  <sheetFormatPr defaultRowHeight="15"/>
  <cols>
    <col min="1" max="1" width="4.375" style="6" customWidth="1"/>
    <col min="2" max="2" width="38.875" style="6" customWidth="1"/>
    <col min="3" max="4" width="9" style="6"/>
    <col min="5" max="5" width="9.875" style="6" customWidth="1"/>
    <col min="6" max="6" width="9" style="6"/>
    <col min="7" max="7" width="10.5" style="6" customWidth="1"/>
    <col min="8" max="9" width="9" style="6"/>
    <col min="10" max="10" width="20.25" style="6" customWidth="1"/>
    <col min="11" max="16384" width="9" style="6"/>
  </cols>
  <sheetData>
    <row r="2" spans="1:10">
      <c r="B2" s="63" t="s">
        <v>75</v>
      </c>
      <c r="C2" s="63"/>
      <c r="D2" s="63"/>
      <c r="E2" s="63"/>
      <c r="F2" s="63"/>
      <c r="G2" s="63"/>
      <c r="H2" s="63"/>
      <c r="I2" s="63"/>
      <c r="J2" s="56" t="s">
        <v>73</v>
      </c>
    </row>
    <row r="3" spans="1:10">
      <c r="B3" s="64" t="s">
        <v>76</v>
      </c>
      <c r="C3" s="64"/>
      <c r="D3" s="64"/>
      <c r="E3" s="64"/>
      <c r="F3" s="64"/>
      <c r="G3" s="64"/>
      <c r="H3" s="64"/>
      <c r="I3" s="64"/>
      <c r="J3" s="55" t="s">
        <v>74</v>
      </c>
    </row>
    <row r="4" spans="1:10">
      <c r="A4" s="1"/>
      <c r="B4" s="64" t="s">
        <v>78</v>
      </c>
      <c r="C4" s="64"/>
      <c r="D4" s="64"/>
      <c r="E4" s="64"/>
      <c r="F4" s="64"/>
      <c r="G4" s="64"/>
      <c r="H4" s="64"/>
      <c r="I4" s="64"/>
      <c r="J4" s="55"/>
    </row>
    <row r="5" spans="1:10">
      <c r="A5" s="1"/>
      <c r="B5" s="5"/>
      <c r="C5" s="1"/>
      <c r="D5" s="3"/>
      <c r="E5" s="4"/>
      <c r="F5" s="4"/>
      <c r="G5" s="4"/>
      <c r="H5" s="1"/>
      <c r="I5" s="1"/>
      <c r="J5" s="5"/>
    </row>
    <row r="6" spans="1:10" ht="114" customHeight="1">
      <c r="A6" s="7" t="s">
        <v>0</v>
      </c>
      <c r="B6" s="7" t="s">
        <v>1</v>
      </c>
      <c r="C6" s="7" t="s">
        <v>2</v>
      </c>
      <c r="D6" s="8" t="s">
        <v>3</v>
      </c>
      <c r="E6" s="9" t="s">
        <v>4</v>
      </c>
      <c r="F6" s="9" t="s">
        <v>5</v>
      </c>
      <c r="G6" s="9" t="s">
        <v>6</v>
      </c>
      <c r="H6" s="7" t="s">
        <v>7</v>
      </c>
      <c r="I6" s="7" t="s">
        <v>8</v>
      </c>
      <c r="J6" s="7" t="s">
        <v>9</v>
      </c>
    </row>
    <row r="7" spans="1:10">
      <c r="A7" s="47">
        <v>1</v>
      </c>
      <c r="B7" s="47">
        <v>2</v>
      </c>
      <c r="C7" s="47">
        <v>3</v>
      </c>
      <c r="D7" s="47">
        <v>4</v>
      </c>
      <c r="E7" s="47">
        <v>5</v>
      </c>
      <c r="F7" s="47">
        <v>6</v>
      </c>
      <c r="G7" s="47">
        <v>7</v>
      </c>
      <c r="H7" s="48">
        <v>8</v>
      </c>
      <c r="I7" s="47">
        <v>9</v>
      </c>
      <c r="J7" s="47">
        <v>10</v>
      </c>
    </row>
    <row r="8" spans="1:10" ht="47.25" customHeight="1">
      <c r="A8" s="12">
        <v>1</v>
      </c>
      <c r="B8" s="13" t="s">
        <v>41</v>
      </c>
      <c r="C8" s="14" t="s">
        <v>21</v>
      </c>
      <c r="D8" s="19">
        <v>10</v>
      </c>
      <c r="E8" s="15"/>
      <c r="F8" s="15"/>
      <c r="G8" s="15"/>
      <c r="H8" s="16">
        <v>0.23</v>
      </c>
      <c r="I8" s="17"/>
      <c r="J8" s="13"/>
    </row>
    <row r="9" spans="1:10" ht="72.75" customHeight="1">
      <c r="A9" s="12">
        <v>2</v>
      </c>
      <c r="B9" s="13" t="s">
        <v>48</v>
      </c>
      <c r="C9" s="14" t="s">
        <v>42</v>
      </c>
      <c r="D9" s="14">
        <v>100</v>
      </c>
      <c r="E9" s="15"/>
      <c r="F9" s="15"/>
      <c r="G9" s="15"/>
      <c r="H9" s="16">
        <v>0.08</v>
      </c>
      <c r="I9" s="17"/>
      <c r="J9" s="13"/>
    </row>
    <row r="10" spans="1:10" ht="71.25" customHeight="1">
      <c r="A10" s="12">
        <v>3</v>
      </c>
      <c r="B10" s="13" t="s">
        <v>43</v>
      </c>
      <c r="C10" s="14" t="s">
        <v>11</v>
      </c>
      <c r="D10" s="14">
        <v>15</v>
      </c>
      <c r="E10" s="15"/>
      <c r="F10" s="15"/>
      <c r="G10" s="15"/>
      <c r="H10" s="16">
        <v>0.08</v>
      </c>
      <c r="I10" s="17"/>
      <c r="J10" s="13"/>
    </row>
    <row r="11" spans="1:10" ht="58.5" customHeight="1">
      <c r="A11" s="12">
        <v>4</v>
      </c>
      <c r="B11" s="13" t="s">
        <v>44</v>
      </c>
      <c r="C11" s="14" t="s">
        <v>11</v>
      </c>
      <c r="D11" s="14">
        <v>5</v>
      </c>
      <c r="E11" s="15"/>
      <c r="F11" s="15"/>
      <c r="G11" s="15"/>
      <c r="H11" s="16">
        <v>0.08</v>
      </c>
      <c r="I11" s="17"/>
      <c r="J11" s="49" t="s">
        <v>52</v>
      </c>
    </row>
    <row r="12" spans="1:10">
      <c r="A12" s="65" t="s">
        <v>57</v>
      </c>
      <c r="B12" s="66"/>
      <c r="C12" s="20"/>
      <c r="D12" s="20"/>
      <c r="E12" s="50"/>
      <c r="F12" s="22"/>
      <c r="G12" s="22"/>
      <c r="H12" s="23"/>
      <c r="I12" s="22"/>
      <c r="J12" s="53"/>
    </row>
    <row r="15" spans="1:10" ht="63" customHeight="1">
      <c r="B15" s="60" t="s">
        <v>85</v>
      </c>
      <c r="C15" s="60"/>
      <c r="D15" s="60"/>
      <c r="E15" s="60"/>
      <c r="F15" s="60"/>
      <c r="G15" s="60"/>
      <c r="H15" s="60"/>
      <c r="I15" s="60"/>
      <c r="J15" s="60"/>
    </row>
  </sheetData>
  <mergeCells count="5">
    <mergeCell ref="A12:B12"/>
    <mergeCell ref="B2:I2"/>
    <mergeCell ref="B3:I3"/>
    <mergeCell ref="B4:I4"/>
    <mergeCell ref="B15:J15"/>
  </mergeCells>
  <pageMargins left="0.39370078740157483" right="0.39370078740157483" top="0.59055118110236227" bottom="0.39370078740157483" header="0.31496062992125984" footer="0.31496062992125984"/>
  <pageSetup paperSize="9" orientation="landscape" r:id="rId1"/>
  <headerFooter>
    <oddHeader>&amp;LCzęść 4&amp;CFormularz  asortymentowo-cenowy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13"/>
  <sheetViews>
    <sheetView topLeftCell="A9" zoomScale="80" zoomScaleNormal="80" workbookViewId="0">
      <selection activeCell="J9" sqref="J9"/>
    </sheetView>
  </sheetViews>
  <sheetFormatPr defaultRowHeight="12.75"/>
  <cols>
    <col min="1" max="1" width="4.625" style="5" customWidth="1"/>
    <col min="2" max="2" width="32.375" style="5" customWidth="1"/>
    <col min="3" max="4" width="9" style="5"/>
    <col min="5" max="5" width="10.625" style="5" customWidth="1"/>
    <col min="6" max="6" width="9.75" style="5" bestFit="1" customWidth="1"/>
    <col min="7" max="7" width="8.875" style="5" bestFit="1" customWidth="1"/>
    <col min="8" max="8" width="9" style="5"/>
    <col min="9" max="9" width="9.75" style="5" bestFit="1" customWidth="1"/>
    <col min="10" max="10" width="19.125" style="5" customWidth="1"/>
    <col min="11" max="16384" width="9" style="5"/>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ht="15">
      <c r="A4" s="2"/>
      <c r="B4" s="64" t="s">
        <v>79</v>
      </c>
      <c r="C4" s="64"/>
      <c r="D4" s="64"/>
      <c r="E4" s="64"/>
      <c r="F4" s="64"/>
      <c r="G4" s="64"/>
      <c r="H4" s="64"/>
      <c r="I4" s="64"/>
      <c r="J4" s="55"/>
    </row>
    <row r="5" spans="1:10">
      <c r="A5" s="1"/>
      <c r="C5" s="1"/>
      <c r="D5" s="3"/>
      <c r="E5" s="4"/>
      <c r="F5" s="4"/>
      <c r="G5" s="4"/>
      <c r="H5" s="1"/>
      <c r="I5" s="1"/>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142.5" customHeight="1">
      <c r="A8" s="12">
        <v>1</v>
      </c>
      <c r="B8" s="13" t="s">
        <v>45</v>
      </c>
      <c r="C8" s="14" t="s">
        <v>46</v>
      </c>
      <c r="D8" s="14">
        <v>2000</v>
      </c>
      <c r="E8" s="15"/>
      <c r="F8" s="15"/>
      <c r="G8" s="15"/>
      <c r="H8" s="16">
        <v>0.08</v>
      </c>
      <c r="I8" s="17"/>
      <c r="J8" s="13"/>
    </row>
    <row r="9" spans="1:10" ht="304.5" customHeight="1">
      <c r="A9" s="12">
        <v>2</v>
      </c>
      <c r="B9" s="13" t="s">
        <v>49</v>
      </c>
      <c r="C9" s="14" t="s">
        <v>11</v>
      </c>
      <c r="D9" s="14">
        <v>2000</v>
      </c>
      <c r="E9" s="15"/>
      <c r="F9" s="15"/>
      <c r="G9" s="15"/>
      <c r="H9" s="16">
        <v>0.23</v>
      </c>
      <c r="I9" s="17"/>
      <c r="J9" s="13"/>
    </row>
    <row r="10" spans="1:10">
      <c r="A10" s="65" t="s">
        <v>56</v>
      </c>
      <c r="B10" s="66"/>
      <c r="C10" s="20"/>
      <c r="D10" s="20"/>
      <c r="E10" s="21"/>
      <c r="F10" s="22"/>
      <c r="G10" s="21"/>
      <c r="H10" s="12"/>
      <c r="I10" s="22"/>
      <c r="J10" s="52"/>
    </row>
    <row r="13" spans="1:10" ht="63" customHeight="1">
      <c r="B13" s="60" t="s">
        <v>85</v>
      </c>
      <c r="C13" s="60"/>
      <c r="D13" s="60"/>
      <c r="E13" s="60"/>
      <c r="F13" s="60"/>
      <c r="G13" s="60"/>
      <c r="H13" s="60"/>
      <c r="I13" s="60"/>
      <c r="J13" s="60"/>
    </row>
  </sheetData>
  <mergeCells count="5">
    <mergeCell ref="A10:B10"/>
    <mergeCell ref="B2:I2"/>
    <mergeCell ref="B3:I3"/>
    <mergeCell ref="B4:I4"/>
    <mergeCell ref="B13:J13"/>
  </mergeCells>
  <pageMargins left="0.39370078740157483" right="0.39370078740157483" top="0.59055118110236227" bottom="0.39370078740157483" header="0.31496062992125984" footer="0.31496062992125984"/>
  <pageSetup paperSize="9" orientation="landscape" r:id="rId1"/>
  <headerFooter>
    <oddHeader>&amp;LCzęść 5&amp;CFormularz  asortymentowo-cenowy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2E2F-77DB-4C31-8CEE-77C1D263F248}">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ht="15">
      <c r="B4" s="64" t="s">
        <v>80</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80.25" customHeight="1">
      <c r="A8" s="12">
        <v>1</v>
      </c>
      <c r="B8" s="51" t="s">
        <v>59</v>
      </c>
      <c r="C8" s="12" t="s">
        <v>11</v>
      </c>
      <c r="D8" s="19">
        <v>10</v>
      </c>
      <c r="E8" s="24"/>
      <c r="F8" s="24"/>
      <c r="G8" s="24"/>
      <c r="H8" s="25">
        <v>0.23</v>
      </c>
      <c r="I8" s="26"/>
      <c r="J8" s="18"/>
    </row>
    <row r="9" spans="1:10">
      <c r="A9" s="65" t="s">
        <v>60</v>
      </c>
      <c r="B9" s="66"/>
      <c r="C9" s="20"/>
      <c r="D9" s="20"/>
      <c r="E9" s="21"/>
      <c r="F9" s="27"/>
      <c r="G9" s="22"/>
      <c r="H9" s="23"/>
      <c r="I9" s="27"/>
      <c r="J9" s="52"/>
    </row>
    <row r="12" spans="1:10" ht="63" customHeight="1">
      <c r="B12" s="60" t="s">
        <v>85</v>
      </c>
      <c r="C12" s="60"/>
      <c r="D12" s="60"/>
      <c r="E12" s="60"/>
      <c r="F12" s="60"/>
      <c r="G12" s="60"/>
      <c r="H12" s="60"/>
      <c r="I12" s="60"/>
      <c r="J12" s="60"/>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6&amp;CFormularz  asortymentowo-cenowy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C8F9-5A24-4EFB-9606-49EBCCA8861E}">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ht="15">
      <c r="B4" s="64" t="s">
        <v>81</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46.5" customHeight="1">
      <c r="A8" s="12">
        <v>1</v>
      </c>
      <c r="B8" s="13" t="s">
        <v>61</v>
      </c>
      <c r="C8" s="12" t="s">
        <v>11</v>
      </c>
      <c r="D8" s="19">
        <v>1</v>
      </c>
      <c r="E8" s="24"/>
      <c r="F8" s="24"/>
      <c r="G8" s="24"/>
      <c r="H8" s="25">
        <v>0.08</v>
      </c>
      <c r="I8" s="26"/>
      <c r="J8" s="18"/>
    </row>
    <row r="9" spans="1:10">
      <c r="A9" s="65" t="s">
        <v>72</v>
      </c>
      <c r="B9" s="66"/>
      <c r="C9" s="20"/>
      <c r="D9" s="20"/>
      <c r="E9" s="21"/>
      <c r="F9" s="27"/>
      <c r="G9" s="22"/>
      <c r="H9" s="23"/>
      <c r="I9" s="27"/>
      <c r="J9" s="52"/>
    </row>
    <row r="12" spans="1:10" ht="63" customHeight="1">
      <c r="B12" s="60" t="s">
        <v>85</v>
      </c>
      <c r="C12" s="60"/>
      <c r="D12" s="60"/>
      <c r="E12" s="60"/>
      <c r="F12" s="60"/>
      <c r="G12" s="60"/>
      <c r="H12" s="60"/>
      <c r="I12" s="60"/>
      <c r="J12" s="60"/>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7&amp;CFormularz  asortymentowo-cenowy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A370-920E-48B8-A8C3-A625A191AA39}">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ht="15">
      <c r="B4" s="64" t="s">
        <v>82</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61.5" customHeight="1">
      <c r="A8" s="12">
        <v>1</v>
      </c>
      <c r="B8" s="13" t="s">
        <v>62</v>
      </c>
      <c r="C8" s="12" t="s">
        <v>11</v>
      </c>
      <c r="D8" s="19">
        <v>10</v>
      </c>
      <c r="E8" s="24"/>
      <c r="F8" s="24"/>
      <c r="G8" s="24"/>
      <c r="H8" s="25">
        <v>0.08</v>
      </c>
      <c r="I8" s="26"/>
      <c r="J8" s="18"/>
    </row>
    <row r="9" spans="1:10">
      <c r="A9" s="65" t="s">
        <v>63</v>
      </c>
      <c r="B9" s="66"/>
      <c r="C9" s="20"/>
      <c r="D9" s="20"/>
      <c r="E9" s="21"/>
      <c r="F9" s="27"/>
      <c r="G9" s="22"/>
      <c r="H9" s="23"/>
      <c r="I9" s="27"/>
      <c r="J9" s="52"/>
    </row>
    <row r="12" spans="1:10" ht="63" customHeight="1">
      <c r="B12" s="60" t="s">
        <v>85</v>
      </c>
      <c r="C12" s="60"/>
      <c r="D12" s="60"/>
      <c r="E12" s="60"/>
      <c r="F12" s="60"/>
      <c r="G12" s="60"/>
      <c r="H12" s="60"/>
      <c r="I12" s="60"/>
      <c r="J12" s="60"/>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8&amp;CFormularz  asortymentowo-cenowy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00C32-35A9-43F4-9F64-8F8B3AF7CA8E}">
  <dimension ref="A2:J15"/>
  <sheetViews>
    <sheetView zoomScaleNormal="100" workbookViewId="0">
      <selection activeCell="I9" sqref="I9"/>
    </sheetView>
  </sheetViews>
  <sheetFormatPr defaultRowHeight="15"/>
  <cols>
    <col min="1" max="1" width="6.375" style="6" customWidth="1"/>
    <col min="2" max="2" width="27.875" style="6" customWidth="1"/>
    <col min="3" max="9" width="9" style="6"/>
    <col min="10" max="10" width="19.5" style="6" customWidth="1"/>
    <col min="11" max="16384" width="9" style="6"/>
  </cols>
  <sheetData>
    <row r="2" spans="1:10">
      <c r="B2" s="63" t="s">
        <v>75</v>
      </c>
      <c r="C2" s="63"/>
      <c r="D2" s="63"/>
      <c r="E2" s="63"/>
      <c r="F2" s="63"/>
      <c r="G2" s="63"/>
      <c r="H2" s="63"/>
      <c r="I2" s="63"/>
      <c r="J2" s="57" t="s">
        <v>73</v>
      </c>
    </row>
    <row r="3" spans="1:10">
      <c r="B3" s="64" t="s">
        <v>76</v>
      </c>
      <c r="C3" s="64"/>
      <c r="D3" s="64"/>
      <c r="E3" s="64"/>
      <c r="F3" s="64"/>
      <c r="G3" s="64"/>
      <c r="H3" s="64"/>
      <c r="I3" s="64"/>
      <c r="J3" s="58" t="s">
        <v>74</v>
      </c>
    </row>
    <row r="4" spans="1:10">
      <c r="B4" s="64" t="s">
        <v>83</v>
      </c>
      <c r="C4" s="64"/>
      <c r="D4" s="64"/>
      <c r="E4" s="64"/>
      <c r="F4" s="64"/>
      <c r="G4" s="64"/>
      <c r="H4" s="64"/>
      <c r="I4" s="64"/>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237" customHeight="1">
      <c r="A8" s="12">
        <v>1</v>
      </c>
      <c r="B8" s="13" t="s">
        <v>68</v>
      </c>
      <c r="C8" s="12" t="s">
        <v>11</v>
      </c>
      <c r="D8" s="19">
        <v>3</v>
      </c>
      <c r="E8" s="21"/>
      <c r="F8" s="21"/>
      <c r="G8" s="21"/>
      <c r="H8" s="16">
        <v>0.08</v>
      </c>
      <c r="I8" s="54"/>
      <c r="J8" s="49"/>
    </row>
    <row r="9" spans="1:10" ht="183.75" customHeight="1">
      <c r="A9" s="12">
        <v>2</v>
      </c>
      <c r="B9" s="13" t="s">
        <v>64</v>
      </c>
      <c r="C9" s="12" t="s">
        <v>11</v>
      </c>
      <c r="D9" s="19">
        <v>20</v>
      </c>
      <c r="E9" s="21"/>
      <c r="F9" s="21"/>
      <c r="G9" s="21"/>
      <c r="H9" s="16">
        <v>0.08</v>
      </c>
      <c r="I9" s="54"/>
      <c r="J9" s="49"/>
    </row>
    <row r="10" spans="1:10" ht="180.75" customHeight="1">
      <c r="A10" s="12">
        <v>3</v>
      </c>
      <c r="B10" s="13" t="s">
        <v>65</v>
      </c>
      <c r="C10" s="12" t="s">
        <v>11</v>
      </c>
      <c r="D10" s="19">
        <v>15</v>
      </c>
      <c r="E10" s="21"/>
      <c r="F10" s="21"/>
      <c r="G10" s="21"/>
      <c r="H10" s="16">
        <v>0.08</v>
      </c>
      <c r="I10" s="54"/>
      <c r="J10" s="49"/>
    </row>
    <row r="11" spans="1:10" ht="53.25" customHeight="1">
      <c r="A11" s="12">
        <v>4</v>
      </c>
      <c r="B11" s="13" t="s">
        <v>66</v>
      </c>
      <c r="C11" s="12" t="s">
        <v>11</v>
      </c>
      <c r="D11" s="19">
        <v>10</v>
      </c>
      <c r="E11" s="21"/>
      <c r="F11" s="21"/>
      <c r="G11" s="21"/>
      <c r="H11" s="16">
        <v>0.08</v>
      </c>
      <c r="I11" s="54"/>
      <c r="J11" s="49"/>
    </row>
    <row r="12" spans="1:10">
      <c r="A12" s="20" t="s">
        <v>67</v>
      </c>
      <c r="B12" s="20"/>
      <c r="C12" s="20"/>
      <c r="D12" s="20"/>
      <c r="E12" s="21"/>
      <c r="F12" s="22"/>
      <c r="G12" s="22"/>
      <c r="H12" s="23"/>
      <c r="I12" s="22"/>
      <c r="J12" s="53"/>
    </row>
    <row r="15" spans="1:10" ht="63" customHeight="1">
      <c r="B15" s="60" t="s">
        <v>85</v>
      </c>
      <c r="C15" s="60"/>
      <c r="D15" s="60"/>
      <c r="E15" s="60"/>
      <c r="F15" s="60"/>
      <c r="G15" s="60"/>
      <c r="H15" s="60"/>
      <c r="I15" s="60"/>
      <c r="J15" s="60"/>
    </row>
  </sheetData>
  <mergeCells count="4">
    <mergeCell ref="B2:I2"/>
    <mergeCell ref="B3:I3"/>
    <mergeCell ref="B4:I4"/>
    <mergeCell ref="B15:J15"/>
  </mergeCells>
  <pageMargins left="0.39370078740157483" right="0.39370078740157483" top="0.59055118110236227" bottom="0.39370078740157483" header="0.31496062992125984" footer="0.31496062992125984"/>
  <pageSetup paperSize="9" scale="98" orientation="landscape" horizontalDpi="0" verticalDpi="0" r:id="rId1"/>
  <headerFooter>
    <oddHeader>&amp;LCzęść 9&amp;CFormularz  asortymentowo-cenowy (opis przedmiotu zamówienia)&amp;RZałącznik  nr 2 do SWZ</oddHeader>
  </headerFooter>
  <rowBreaks count="1" manualBreakCount="1">
    <brk id="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Część_1</vt:lpstr>
      <vt:lpstr>Część _2</vt:lpstr>
      <vt:lpstr>Część_3</vt:lpstr>
      <vt:lpstr>Część_4</vt:lpstr>
      <vt:lpstr>Część_5</vt:lpstr>
      <vt:lpstr>Część_6</vt:lpstr>
      <vt:lpstr>Część_7</vt:lpstr>
      <vt:lpstr>Część_8</vt:lpstr>
      <vt:lpstr>Część 9</vt:lpstr>
      <vt:lpstr>Część_10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Karczmarczyk-Tryc</dc:creator>
  <cp:lastModifiedBy>Ewa Wieczorek</cp:lastModifiedBy>
  <cp:lastPrinted>2023-12-13T12:34:55Z</cp:lastPrinted>
  <dcterms:created xsi:type="dcterms:W3CDTF">2023-10-16T09:49:38Z</dcterms:created>
  <dcterms:modified xsi:type="dcterms:W3CDTF">2023-12-29T08:50:26Z</dcterms:modified>
</cp:coreProperties>
</file>