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8920" windowHeight="15600" firstSheet="4" activeTab="4"/>
  </bookViews>
  <sheets>
    <sheet name="Arkusz3" sheetId="3" state="hidden" r:id="rId1"/>
    <sheet name="Arkusz1" sheetId="4" state="hidden" r:id="rId2"/>
    <sheet name="Arkusz2" sheetId="5" state="hidden" r:id="rId3"/>
    <sheet name="Arkusz4" sheetId="6" state="hidden" r:id="rId4"/>
    <sheet name="Szacunek" sheetId="8" r:id="rId5"/>
    <sheet name="zliczanie_pkt" sheetId="9" r:id="rId6"/>
  </sheets>
  <definedNames>
    <definedName name="_xlnm._FilterDatabase" localSheetId="4" hidden="1">Szacunek!$A$1:$J$2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9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1"/>
  <c r="J3" i="8" l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D48"/>
  <c r="F48" l="1"/>
  <c r="J48"/>
</calcChain>
</file>

<file path=xl/sharedStrings.xml><?xml version="1.0" encoding="utf-8"?>
<sst xmlns="http://schemas.openxmlformats.org/spreadsheetml/2006/main" count="60" uniqueCount="60">
  <si>
    <t>Punkty za oferowany rodzaj materiału eksploatacyjnego</t>
  </si>
  <si>
    <t>Rodzaj oferowanego przez Wykonawcę (pkt) (zaznaczyć x)</t>
  </si>
  <si>
    <t>ilość (szt)</t>
  </si>
  <si>
    <t>Rodzaj materiału eksploatacyjnego</t>
  </si>
  <si>
    <t>oryginał (pkt)</t>
  </si>
  <si>
    <t>zamiennik (pkt)</t>
  </si>
  <si>
    <t>oryginał</t>
  </si>
  <si>
    <t>zamiennik</t>
  </si>
  <si>
    <t>Toner czarny do Kyocera TASKalfa 2551ci, wydajność 18,000 stron A4 przy 5% pokrycia strony</t>
  </si>
  <si>
    <t>Toner żółty do Kyocera TASKalfa 2551ci , wydajność 12,000 stron A4 przy 5% pokrycia strony</t>
  </si>
  <si>
    <t>Toner magenta do Kyocera TASKalfa 2551ci, wydajność 12,000 stron A4 przy 5% pokrycia strony</t>
  </si>
  <si>
    <t>Toner cyan do Kyocera TASKalfa 2551ci, wydajność 12,000 stron A4 przy 5% pokrycia strony</t>
  </si>
  <si>
    <t>Kyocera TASKalfa 2551ci Maintenance Kit - 200K (zawierający: Drum Unit 3szt, Cyan Developing Unit, Magenta Developing Unit, Yellow Developing Unit</t>
  </si>
  <si>
    <t>Toner czarny do Kyocera TASKalfa 3252ci, wydajność 25,000 stron A4 przy 5% pokrycia strony</t>
  </si>
  <si>
    <t>Toner cyan do Kyocera TASKalfa 3252ci, wydajność 15,000 stron A4 przy 5% pokrycia strony</t>
  </si>
  <si>
    <t>Toner magenta do Kyocera TASKalfa 3252ci, wydajność 15,000 stron A4 przy 5% pokrycia strony</t>
  </si>
  <si>
    <t>Toner żółty do Kyocera TASKalfa 3252ci, wydajność 15,000 stron A4 przy 5% pokrycia strony</t>
  </si>
  <si>
    <t>Developer Unit do Kycoera TASKalfa 3252ci, magenta</t>
  </si>
  <si>
    <t>Developer Unit do Kycoera TASKalfa 3252ci, cyan</t>
  </si>
  <si>
    <t>Developer Unit do Kycoera TASKalfa 3252ci, black</t>
  </si>
  <si>
    <t>Developer Unit do Kycoera TASKalfa 3252ci, yellow</t>
  </si>
  <si>
    <t>Drum Unit do Kycoera TASKalfa 3252ci</t>
  </si>
  <si>
    <t>Fuser do Kycoera TASKalfa 3252ci</t>
  </si>
  <si>
    <t>Toner czarny do Kyocera TASKalfa 4052ci, wydajność 30,000 stron A4 przy 5% pokrycia strony</t>
  </si>
  <si>
    <t>Toner niebieski do Kyocera TASKalfa 4052ci, wydajność 20,000 stron A4 przy 5% pokrycia strony</t>
  </si>
  <si>
    <t>Toner czerwony do Kyocera TASKalfa 4052ci, wydajność 20,000 stron A4 przy 5% pokrycia strony</t>
  </si>
  <si>
    <t>Toner żółty do Kyocera TASKalfa 4052ci, wydajność 20,000 stron A4 przy 5% pokrycia strony</t>
  </si>
  <si>
    <t>Developer Unit do Kycoera TASKalfa 4052ci, magenta</t>
  </si>
  <si>
    <t>Developer Unit do Kycoera TASKalfa 4052ci, cyan</t>
  </si>
  <si>
    <t>Developer Unit do Kycoera TASKalfa 4052ci, black</t>
  </si>
  <si>
    <t>Developer Unit do Kycoera TASKalfa 4052ci, yellow</t>
  </si>
  <si>
    <t xml:space="preserve">Drum Unit do Kycoera TASKalfa 4052ci </t>
  </si>
  <si>
    <t xml:space="preserve">Fuser do Kycoera TASKalfa 4052ci </t>
  </si>
  <si>
    <t>Toner do drukarki OKI B6300, wydajność 17,000 stron A4 przy 5% pokrycia strony</t>
  </si>
  <si>
    <t>Fuser do drukarki OKI B6300</t>
  </si>
  <si>
    <t>Toner czarny do Oki ES5431, wydajność 7,000 stron A4 przy 5% pokrycia strony</t>
  </si>
  <si>
    <t>Toner czerwony do Oki ES5431, wydajność 6,000 stron A4 przy 5% pokrycia strony</t>
  </si>
  <si>
    <t>Toner żółty do Oki ES5431, wydajność 6,000 stron A4 przy 5% pokrycia strony</t>
  </si>
  <si>
    <t>Toner niebieski do Oki ES5431, wydajność 6,000 stron A4 przy 5% pokrycia strony</t>
  </si>
  <si>
    <t>Zespół utrwalający OKI ES5431</t>
  </si>
  <si>
    <t>Pas transferu OKI ES5431</t>
  </si>
  <si>
    <t>Bęben CMYK OKI ES5431</t>
  </si>
  <si>
    <t>Toner czarny do drukarki HP2055dn, wydajność 6,500 stron A4 przy 5% pokrycia strony</t>
  </si>
  <si>
    <t>Toner czarny do drukarki M6530cdn, wydajność 7,000 stron A4 przy 5% pokrycia strony</t>
  </si>
  <si>
    <t>Toner niebieski do drukarkiM6530cdn, wydajność 5,000 stron A4 przy 5% pokrycia strony</t>
  </si>
  <si>
    <t>Toner czerwony do drukarki M6530cdn, wydajność 5,000 stron A4 przy 5% pokrycia strony</t>
  </si>
  <si>
    <t>Toner żółty do drukarki M6530cdn, wydajność 5,000 stron A4 przy 5% pokrycia strony</t>
  </si>
  <si>
    <t>Toner czarny do drukarki M6535cidn, wydajność 12,000 stron A4 przy 5% pokrycia strony</t>
  </si>
  <si>
    <t>Toner niebieski do drukarki M6535cidn, wydajność 10,000 stron A4 przy 5% pokrycia strony</t>
  </si>
  <si>
    <t>Toner czerwony do drukarki M6535cidn , wydajność 10,000 stron A4 przy 5% pokrycia strony</t>
  </si>
  <si>
    <t>Toner żółty do drukarki M6535cidn, wydajność 10,000 stron A4 przy 5% pokrycia strony</t>
  </si>
  <si>
    <t>Toner do HP LaserJet 2420, Wydajność: 12000 stron A4 przy 5% pokrycia strony</t>
  </si>
  <si>
    <t>MAX Punktów</t>
  </si>
  <si>
    <t>Suma brutto</t>
  </si>
  <si>
    <t>Lp</t>
  </si>
  <si>
    <t>cena brutto w PLN za 1 sztukę</t>
  </si>
  <si>
    <t>Nazwa producenta oraz kod katalogowy ofertowanego materiału eksploatacyjnego</t>
  </si>
  <si>
    <t>razem brutto w PLN</t>
  </si>
  <si>
    <t>Kyocera TASKalfa 2551ci Maintenance Kit - 200K (zawierający: Drum Unit,  Developing Unit,  Primary transfer Belt Unit, Secondary Transfer Unit, Fuser Unit, Parts Primary Feed Assembly,  Parts Cleaning Registration Assembly, Parts Roller MFP Assembly,
Parts Pad Separation Assembly</t>
  </si>
  <si>
    <t>Znak sprawy: BS.2611.28.2021,                                                                                                                    Załącznik nr 4 do SWZ - Formularz ofertowy szczegółowy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</si>
</sst>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8"/>
      <color theme="1"/>
      <name val="Ubuntu"/>
      <family val="2"/>
      <charset val="238"/>
    </font>
    <font>
      <sz val="8"/>
      <color theme="0"/>
      <name val="Ubuntu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2"/>
      <color theme="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/>
    <xf numFmtId="0" fontId="7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75" zoomScaleNormal="75" workbookViewId="0">
      <selection activeCell="P10" sqref="P10"/>
    </sheetView>
  </sheetViews>
  <sheetFormatPr defaultColWidth="9" defaultRowHeight="14.25" customHeight="1"/>
  <cols>
    <col min="1" max="1" width="4.75" style="3" customWidth="1"/>
    <col min="2" max="2" width="87.5" style="2" customWidth="1"/>
    <col min="3" max="3" width="21.625" style="2" customWidth="1"/>
    <col min="4" max="4" width="9.875" style="3" customWidth="1"/>
    <col min="5" max="5" width="10.5" style="3" customWidth="1"/>
    <col min="6" max="6" width="13.25" style="3" customWidth="1"/>
    <col min="7" max="7" width="13.375" style="3" customWidth="1"/>
    <col min="8" max="8" width="10.125" style="4" bestFit="1" customWidth="1"/>
    <col min="9" max="9" width="14.125" style="4" customWidth="1"/>
    <col min="10" max="10" width="16.875" style="4" customWidth="1"/>
    <col min="11" max="11" width="13.875" style="1" customWidth="1"/>
    <col min="12" max="16384" width="9" style="1"/>
  </cols>
  <sheetData>
    <row r="1" spans="1:10" ht="61.5" customHeight="1">
      <c r="A1" s="34" t="s">
        <v>59</v>
      </c>
      <c r="B1" s="35"/>
      <c r="C1" s="38" t="s">
        <v>56</v>
      </c>
      <c r="D1" s="38" t="s">
        <v>0</v>
      </c>
      <c r="E1" s="38"/>
      <c r="F1" s="38" t="s">
        <v>1</v>
      </c>
      <c r="G1" s="38"/>
      <c r="H1" s="36" t="s">
        <v>2</v>
      </c>
      <c r="I1" s="39" t="s">
        <v>55</v>
      </c>
      <c r="J1" s="36" t="s">
        <v>57</v>
      </c>
    </row>
    <row r="2" spans="1:10" ht="38.25" customHeight="1" thickBot="1">
      <c r="A2" s="5" t="s">
        <v>54</v>
      </c>
      <c r="B2" s="27" t="s">
        <v>3</v>
      </c>
      <c r="C2" s="39"/>
      <c r="D2" s="28" t="s">
        <v>4</v>
      </c>
      <c r="E2" s="28" t="s">
        <v>5</v>
      </c>
      <c r="F2" s="27" t="s">
        <v>6</v>
      </c>
      <c r="G2" s="27" t="s">
        <v>7</v>
      </c>
      <c r="H2" s="37"/>
      <c r="I2" s="40"/>
      <c r="J2" s="37"/>
    </row>
    <row r="3" spans="1:10" ht="39.75" customHeight="1" thickBot="1">
      <c r="A3" s="9">
        <v>1</v>
      </c>
      <c r="B3" s="24" t="s">
        <v>8</v>
      </c>
      <c r="C3" s="29"/>
      <c r="D3" s="6">
        <v>2</v>
      </c>
      <c r="E3" s="7">
        <v>0</v>
      </c>
      <c r="F3" s="6"/>
      <c r="G3" s="8"/>
      <c r="H3" s="9">
        <v>24</v>
      </c>
      <c r="I3" s="10"/>
      <c r="J3" s="12">
        <f t="shared" ref="J3:J47" si="0">H3*I3</f>
        <v>0</v>
      </c>
    </row>
    <row r="4" spans="1:10" ht="37.5" customHeight="1" thickBot="1">
      <c r="A4" s="13">
        <v>2</v>
      </c>
      <c r="B4" s="24" t="s">
        <v>9</v>
      </c>
      <c r="C4" s="30"/>
      <c r="D4" s="11">
        <v>2</v>
      </c>
      <c r="E4" s="12">
        <v>0</v>
      </c>
      <c r="F4" s="6"/>
      <c r="G4" s="8"/>
      <c r="H4" s="13">
        <v>16</v>
      </c>
      <c r="I4" s="14"/>
      <c r="J4" s="12">
        <f t="shared" si="0"/>
        <v>0</v>
      </c>
    </row>
    <row r="5" spans="1:10" ht="38.25" customHeight="1" thickBot="1">
      <c r="A5" s="13">
        <v>3</v>
      </c>
      <c r="B5" s="24" t="s">
        <v>10</v>
      </c>
      <c r="C5" s="30"/>
      <c r="D5" s="11">
        <v>2</v>
      </c>
      <c r="E5" s="12">
        <v>0</v>
      </c>
      <c r="F5" s="6"/>
      <c r="G5" s="8"/>
      <c r="H5" s="13">
        <v>16</v>
      </c>
      <c r="I5" s="14"/>
      <c r="J5" s="12">
        <f t="shared" si="0"/>
        <v>0</v>
      </c>
    </row>
    <row r="6" spans="1:10" ht="34.5" customHeight="1" thickBot="1">
      <c r="A6" s="13">
        <v>4</v>
      </c>
      <c r="B6" s="24" t="s">
        <v>11</v>
      </c>
      <c r="C6" s="30"/>
      <c r="D6" s="11">
        <v>2</v>
      </c>
      <c r="E6" s="12">
        <v>0</v>
      </c>
      <c r="F6" s="6"/>
      <c r="G6" s="8"/>
      <c r="H6" s="13">
        <v>18</v>
      </c>
      <c r="I6" s="14"/>
      <c r="J6" s="12">
        <f t="shared" si="0"/>
        <v>0</v>
      </c>
    </row>
    <row r="7" spans="1:10" ht="70.5" customHeight="1" thickBot="1">
      <c r="A7" s="13">
        <v>5</v>
      </c>
      <c r="B7" s="24" t="s">
        <v>58</v>
      </c>
      <c r="C7" s="30"/>
      <c r="D7" s="11">
        <v>2</v>
      </c>
      <c r="E7" s="12">
        <v>0</v>
      </c>
      <c r="F7" s="6"/>
      <c r="G7" s="8"/>
      <c r="H7" s="13">
        <v>2</v>
      </c>
      <c r="I7" s="14"/>
      <c r="J7" s="12">
        <f t="shared" si="0"/>
        <v>0</v>
      </c>
    </row>
    <row r="8" spans="1:10" ht="35.25" customHeight="1" thickBot="1">
      <c r="A8" s="13">
        <v>6</v>
      </c>
      <c r="B8" s="24" t="s">
        <v>12</v>
      </c>
      <c r="C8" s="30"/>
      <c r="D8" s="11">
        <v>2</v>
      </c>
      <c r="E8" s="12">
        <v>0</v>
      </c>
      <c r="F8" s="6"/>
      <c r="G8" s="8"/>
      <c r="H8" s="13">
        <v>3</v>
      </c>
      <c r="I8" s="14"/>
      <c r="J8" s="12">
        <f t="shared" si="0"/>
        <v>0</v>
      </c>
    </row>
    <row r="9" spans="1:10" ht="38.25" customHeight="1" thickBot="1">
      <c r="A9" s="13">
        <v>7</v>
      </c>
      <c r="B9" s="24" t="s">
        <v>13</v>
      </c>
      <c r="C9" s="30"/>
      <c r="D9" s="11">
        <v>2</v>
      </c>
      <c r="E9" s="12">
        <v>0</v>
      </c>
      <c r="F9" s="6"/>
      <c r="G9" s="8"/>
      <c r="H9" s="13">
        <v>11</v>
      </c>
      <c r="I9" s="14"/>
      <c r="J9" s="12">
        <f t="shared" si="0"/>
        <v>0</v>
      </c>
    </row>
    <row r="10" spans="1:10" ht="36.75" customHeight="1" thickBot="1">
      <c r="A10" s="13">
        <v>8</v>
      </c>
      <c r="B10" s="24" t="s">
        <v>14</v>
      </c>
      <c r="C10" s="30"/>
      <c r="D10" s="11">
        <v>2</v>
      </c>
      <c r="E10" s="12">
        <v>0</v>
      </c>
      <c r="F10" s="6"/>
      <c r="G10" s="8"/>
      <c r="H10" s="13">
        <v>9</v>
      </c>
      <c r="I10" s="14"/>
      <c r="J10" s="12">
        <f t="shared" si="0"/>
        <v>0</v>
      </c>
    </row>
    <row r="11" spans="1:10" ht="39" customHeight="1" thickBot="1">
      <c r="A11" s="13">
        <v>9</v>
      </c>
      <c r="B11" s="24" t="s">
        <v>15</v>
      </c>
      <c r="C11" s="30"/>
      <c r="D11" s="11">
        <v>2</v>
      </c>
      <c r="E11" s="12">
        <v>0</v>
      </c>
      <c r="F11" s="6"/>
      <c r="G11" s="8"/>
      <c r="H11" s="13">
        <v>9</v>
      </c>
      <c r="I11" s="14"/>
      <c r="J11" s="12">
        <f t="shared" si="0"/>
        <v>0</v>
      </c>
    </row>
    <row r="12" spans="1:10" ht="39" customHeight="1" thickBot="1">
      <c r="A12" s="13">
        <v>10</v>
      </c>
      <c r="B12" s="24" t="s">
        <v>16</v>
      </c>
      <c r="C12" s="30"/>
      <c r="D12" s="11">
        <v>2</v>
      </c>
      <c r="E12" s="12">
        <v>0</v>
      </c>
      <c r="F12" s="6"/>
      <c r="G12" s="8"/>
      <c r="H12" s="13">
        <v>9</v>
      </c>
      <c r="I12" s="14"/>
      <c r="J12" s="12">
        <f t="shared" si="0"/>
        <v>0</v>
      </c>
    </row>
    <row r="13" spans="1:10" ht="25.5" customHeight="1" thickBot="1">
      <c r="A13" s="13">
        <v>11</v>
      </c>
      <c r="B13" s="24" t="s">
        <v>17</v>
      </c>
      <c r="C13" s="30"/>
      <c r="D13" s="11">
        <v>2</v>
      </c>
      <c r="E13" s="12">
        <v>0</v>
      </c>
      <c r="F13" s="6"/>
      <c r="G13" s="8"/>
      <c r="H13" s="13">
        <v>1</v>
      </c>
      <c r="I13" s="14"/>
      <c r="J13" s="12">
        <f t="shared" si="0"/>
        <v>0</v>
      </c>
    </row>
    <row r="14" spans="1:10" ht="24.75" customHeight="1" thickBot="1">
      <c r="A14" s="13">
        <v>12</v>
      </c>
      <c r="B14" s="24" t="s">
        <v>18</v>
      </c>
      <c r="C14" s="30"/>
      <c r="D14" s="11">
        <v>2</v>
      </c>
      <c r="E14" s="12">
        <v>0</v>
      </c>
      <c r="F14" s="6"/>
      <c r="G14" s="8"/>
      <c r="H14" s="13">
        <v>1</v>
      </c>
      <c r="I14" s="14"/>
      <c r="J14" s="12">
        <f t="shared" si="0"/>
        <v>0</v>
      </c>
    </row>
    <row r="15" spans="1:10" ht="24" customHeight="1" thickBot="1">
      <c r="A15" s="13">
        <v>13</v>
      </c>
      <c r="B15" s="24" t="s">
        <v>19</v>
      </c>
      <c r="C15" s="30"/>
      <c r="D15" s="11">
        <v>2</v>
      </c>
      <c r="E15" s="12">
        <v>0</v>
      </c>
      <c r="F15" s="6"/>
      <c r="G15" s="8"/>
      <c r="H15" s="13">
        <v>1</v>
      </c>
      <c r="I15" s="14"/>
      <c r="J15" s="12">
        <f t="shared" si="0"/>
        <v>0</v>
      </c>
    </row>
    <row r="16" spans="1:10" ht="27" customHeight="1" thickBot="1">
      <c r="A16" s="13">
        <v>14</v>
      </c>
      <c r="B16" s="24" t="s">
        <v>20</v>
      </c>
      <c r="C16" s="30"/>
      <c r="D16" s="11">
        <v>2</v>
      </c>
      <c r="E16" s="12">
        <v>0</v>
      </c>
      <c r="F16" s="6"/>
      <c r="G16" s="8"/>
      <c r="H16" s="13">
        <v>1</v>
      </c>
      <c r="I16" s="14"/>
      <c r="J16" s="12">
        <f t="shared" si="0"/>
        <v>0</v>
      </c>
    </row>
    <row r="17" spans="1:12" ht="23.25" customHeight="1" thickBot="1">
      <c r="A17" s="13">
        <v>15</v>
      </c>
      <c r="B17" s="24" t="s">
        <v>21</v>
      </c>
      <c r="C17" s="30"/>
      <c r="D17" s="11">
        <v>2</v>
      </c>
      <c r="E17" s="12">
        <v>0</v>
      </c>
      <c r="F17" s="6"/>
      <c r="G17" s="8"/>
      <c r="H17" s="13">
        <v>1</v>
      </c>
      <c r="I17" s="14"/>
      <c r="J17" s="12">
        <f t="shared" si="0"/>
        <v>0</v>
      </c>
    </row>
    <row r="18" spans="1:12" ht="24" customHeight="1" thickBot="1">
      <c r="A18" s="13">
        <v>16</v>
      </c>
      <c r="B18" s="24" t="s">
        <v>22</v>
      </c>
      <c r="C18" s="30"/>
      <c r="D18" s="11">
        <v>2</v>
      </c>
      <c r="E18" s="12">
        <v>0</v>
      </c>
      <c r="F18" s="6"/>
      <c r="G18" s="8"/>
      <c r="H18" s="13">
        <v>1</v>
      </c>
      <c r="I18" s="14"/>
      <c r="J18" s="12">
        <f t="shared" si="0"/>
        <v>0</v>
      </c>
    </row>
    <row r="19" spans="1:12" ht="36" customHeight="1" thickBot="1">
      <c r="A19" s="13">
        <v>17</v>
      </c>
      <c r="B19" s="24" t="s">
        <v>23</v>
      </c>
      <c r="C19" s="30"/>
      <c r="D19" s="11">
        <v>2</v>
      </c>
      <c r="E19" s="12">
        <v>0</v>
      </c>
      <c r="F19" s="6"/>
      <c r="G19" s="8"/>
      <c r="H19" s="13">
        <v>14</v>
      </c>
      <c r="I19" s="14"/>
      <c r="J19" s="12">
        <f t="shared" si="0"/>
        <v>0</v>
      </c>
    </row>
    <row r="20" spans="1:12" ht="36.75" customHeight="1" thickBot="1">
      <c r="A20" s="13">
        <v>18</v>
      </c>
      <c r="B20" s="24" t="s">
        <v>24</v>
      </c>
      <c r="C20" s="30"/>
      <c r="D20" s="11">
        <v>2</v>
      </c>
      <c r="E20" s="12">
        <v>0</v>
      </c>
      <c r="F20" s="6"/>
      <c r="G20" s="8"/>
      <c r="H20" s="13">
        <v>10</v>
      </c>
      <c r="I20" s="14"/>
      <c r="J20" s="12">
        <f t="shared" si="0"/>
        <v>0</v>
      </c>
    </row>
    <row r="21" spans="1:12" ht="36.75" customHeight="1" thickBot="1">
      <c r="A21" s="13">
        <v>19</v>
      </c>
      <c r="B21" s="24" t="s">
        <v>25</v>
      </c>
      <c r="C21" s="30"/>
      <c r="D21" s="11">
        <v>2</v>
      </c>
      <c r="E21" s="12">
        <v>0</v>
      </c>
      <c r="F21" s="6"/>
      <c r="G21" s="8"/>
      <c r="H21" s="13">
        <v>8</v>
      </c>
      <c r="I21" s="14"/>
      <c r="J21" s="12">
        <f t="shared" si="0"/>
        <v>0</v>
      </c>
    </row>
    <row r="22" spans="1:12" s="3" customFormat="1" ht="38.25" customHeight="1" thickBot="1">
      <c r="A22" s="13">
        <v>20</v>
      </c>
      <c r="B22" s="24" t="s">
        <v>26</v>
      </c>
      <c r="C22" s="30"/>
      <c r="D22" s="11">
        <v>2</v>
      </c>
      <c r="E22" s="12">
        <v>0</v>
      </c>
      <c r="F22" s="6"/>
      <c r="G22" s="8"/>
      <c r="H22" s="13">
        <v>8</v>
      </c>
      <c r="I22" s="14"/>
      <c r="J22" s="12">
        <f t="shared" si="0"/>
        <v>0</v>
      </c>
      <c r="K22" s="1"/>
      <c r="L22" s="1"/>
    </row>
    <row r="23" spans="1:12" ht="25.5" customHeight="1" thickBot="1">
      <c r="A23" s="13">
        <v>21</v>
      </c>
      <c r="B23" s="24" t="s">
        <v>27</v>
      </c>
      <c r="C23" s="30"/>
      <c r="D23" s="11">
        <v>2</v>
      </c>
      <c r="E23" s="12">
        <v>0</v>
      </c>
      <c r="F23" s="6"/>
      <c r="G23" s="8"/>
      <c r="H23" s="13">
        <v>1</v>
      </c>
      <c r="I23" s="14"/>
      <c r="J23" s="12">
        <f t="shared" si="0"/>
        <v>0</v>
      </c>
    </row>
    <row r="24" spans="1:12" ht="24.75" customHeight="1" thickBot="1">
      <c r="A24" s="13">
        <v>22</v>
      </c>
      <c r="B24" s="24" t="s">
        <v>28</v>
      </c>
      <c r="C24" s="30"/>
      <c r="D24" s="11">
        <v>2</v>
      </c>
      <c r="E24" s="12">
        <v>0</v>
      </c>
      <c r="F24" s="6"/>
      <c r="G24" s="8"/>
      <c r="H24" s="13">
        <v>1</v>
      </c>
      <c r="I24" s="14"/>
      <c r="J24" s="12">
        <f t="shared" si="0"/>
        <v>0</v>
      </c>
    </row>
    <row r="25" spans="1:12" ht="24" customHeight="1" thickBot="1">
      <c r="A25" s="13">
        <v>23</v>
      </c>
      <c r="B25" s="24" t="s">
        <v>29</v>
      </c>
      <c r="C25" s="30"/>
      <c r="D25" s="11">
        <v>2</v>
      </c>
      <c r="E25" s="12">
        <v>0</v>
      </c>
      <c r="F25" s="6"/>
      <c r="G25" s="8"/>
      <c r="H25" s="13">
        <v>1</v>
      </c>
      <c r="I25" s="14"/>
      <c r="J25" s="12">
        <f t="shared" si="0"/>
        <v>0</v>
      </c>
    </row>
    <row r="26" spans="1:12" ht="23.25" customHeight="1" thickBot="1">
      <c r="A26" s="13">
        <v>24</v>
      </c>
      <c r="B26" s="24" t="s">
        <v>30</v>
      </c>
      <c r="C26" s="30"/>
      <c r="D26" s="11">
        <v>2</v>
      </c>
      <c r="E26" s="12">
        <v>0</v>
      </c>
      <c r="F26" s="6"/>
      <c r="G26" s="8"/>
      <c r="H26" s="13">
        <v>1</v>
      </c>
      <c r="I26" s="14"/>
      <c r="J26" s="12">
        <f t="shared" si="0"/>
        <v>0</v>
      </c>
    </row>
    <row r="27" spans="1:12" ht="24" customHeight="1" thickBot="1">
      <c r="A27" s="13">
        <v>25</v>
      </c>
      <c r="B27" s="24" t="s">
        <v>31</v>
      </c>
      <c r="C27" s="30"/>
      <c r="D27" s="11">
        <v>2</v>
      </c>
      <c r="E27" s="12">
        <v>0</v>
      </c>
      <c r="F27" s="6"/>
      <c r="G27" s="8"/>
      <c r="H27" s="13">
        <v>1</v>
      </c>
      <c r="I27" s="14"/>
      <c r="J27" s="12">
        <f t="shared" si="0"/>
        <v>0</v>
      </c>
    </row>
    <row r="28" spans="1:12" ht="23.25" customHeight="1" thickBot="1">
      <c r="A28" s="13">
        <v>26</v>
      </c>
      <c r="B28" s="24" t="s">
        <v>32</v>
      </c>
      <c r="C28" s="30"/>
      <c r="D28" s="11">
        <v>2</v>
      </c>
      <c r="E28" s="12">
        <v>0</v>
      </c>
      <c r="F28" s="6"/>
      <c r="G28" s="8"/>
      <c r="H28" s="13">
        <v>1</v>
      </c>
      <c r="I28" s="14"/>
      <c r="J28" s="12">
        <f t="shared" si="0"/>
        <v>0</v>
      </c>
    </row>
    <row r="29" spans="1:12" ht="24.75" customHeight="1" thickBot="1">
      <c r="A29" s="13">
        <v>27</v>
      </c>
      <c r="B29" s="24" t="s">
        <v>33</v>
      </c>
      <c r="C29" s="30"/>
      <c r="D29" s="11">
        <v>0.4</v>
      </c>
      <c r="E29" s="12">
        <v>0</v>
      </c>
      <c r="F29" s="6"/>
      <c r="G29" s="8"/>
      <c r="H29" s="13">
        <v>4</v>
      </c>
      <c r="I29" s="14"/>
      <c r="J29" s="12">
        <f t="shared" si="0"/>
        <v>0</v>
      </c>
    </row>
    <row r="30" spans="1:12" ht="24.75" customHeight="1" thickBot="1">
      <c r="A30" s="13">
        <v>28</v>
      </c>
      <c r="B30" s="24" t="s">
        <v>34</v>
      </c>
      <c r="C30" s="30"/>
      <c r="D30" s="11">
        <v>0.4</v>
      </c>
      <c r="E30" s="12">
        <v>0</v>
      </c>
      <c r="F30" s="6"/>
      <c r="G30" s="8"/>
      <c r="H30" s="13">
        <v>1</v>
      </c>
      <c r="I30" s="14"/>
      <c r="J30" s="12">
        <f t="shared" si="0"/>
        <v>0</v>
      </c>
    </row>
    <row r="31" spans="1:12" ht="23.25" customHeight="1" thickBot="1">
      <c r="A31" s="13">
        <v>29</v>
      </c>
      <c r="B31" s="24" t="s">
        <v>35</v>
      </c>
      <c r="C31" s="30"/>
      <c r="D31" s="11">
        <v>2</v>
      </c>
      <c r="E31" s="12">
        <v>0</v>
      </c>
      <c r="F31" s="6"/>
      <c r="G31" s="8"/>
      <c r="H31" s="13">
        <v>10</v>
      </c>
      <c r="I31" s="14"/>
      <c r="J31" s="12">
        <f t="shared" si="0"/>
        <v>0</v>
      </c>
    </row>
    <row r="32" spans="1:12" ht="21" customHeight="1" thickBot="1">
      <c r="A32" s="13">
        <v>30</v>
      </c>
      <c r="B32" s="24" t="s">
        <v>36</v>
      </c>
      <c r="C32" s="30"/>
      <c r="D32" s="11">
        <v>2</v>
      </c>
      <c r="E32" s="12">
        <v>0</v>
      </c>
      <c r="F32" s="6"/>
      <c r="G32" s="8"/>
      <c r="H32" s="13">
        <v>6</v>
      </c>
      <c r="I32" s="14"/>
      <c r="J32" s="12">
        <f t="shared" si="0"/>
        <v>0</v>
      </c>
    </row>
    <row r="33" spans="1:10" ht="23.25" customHeight="1" thickBot="1">
      <c r="A33" s="13">
        <v>31</v>
      </c>
      <c r="B33" s="24" t="s">
        <v>37</v>
      </c>
      <c r="C33" s="30"/>
      <c r="D33" s="11">
        <v>2</v>
      </c>
      <c r="E33" s="12">
        <v>0</v>
      </c>
      <c r="F33" s="6"/>
      <c r="G33" s="8"/>
      <c r="H33" s="13">
        <v>6</v>
      </c>
      <c r="I33" s="14"/>
      <c r="J33" s="12">
        <f t="shared" si="0"/>
        <v>0</v>
      </c>
    </row>
    <row r="34" spans="1:10" ht="24" customHeight="1" thickBot="1">
      <c r="A34" s="13">
        <v>32</v>
      </c>
      <c r="B34" s="24" t="s">
        <v>38</v>
      </c>
      <c r="C34" s="30"/>
      <c r="D34" s="11">
        <v>2</v>
      </c>
      <c r="E34" s="12">
        <v>0</v>
      </c>
      <c r="F34" s="6"/>
      <c r="G34" s="8"/>
      <c r="H34" s="13">
        <v>8</v>
      </c>
      <c r="I34" s="14"/>
      <c r="J34" s="12">
        <f t="shared" si="0"/>
        <v>0</v>
      </c>
    </row>
    <row r="35" spans="1:10" ht="22.5" customHeight="1" thickBot="1">
      <c r="A35" s="13">
        <v>33</v>
      </c>
      <c r="B35" s="24" t="s">
        <v>39</v>
      </c>
      <c r="C35" s="30"/>
      <c r="D35" s="11">
        <v>2</v>
      </c>
      <c r="E35" s="12">
        <v>0</v>
      </c>
      <c r="F35" s="6"/>
      <c r="G35" s="8"/>
      <c r="H35" s="13">
        <v>2</v>
      </c>
      <c r="I35" s="14"/>
      <c r="J35" s="12">
        <f t="shared" si="0"/>
        <v>0</v>
      </c>
    </row>
    <row r="36" spans="1:10" ht="21" customHeight="1" thickBot="1">
      <c r="A36" s="13">
        <v>34</v>
      </c>
      <c r="B36" s="24" t="s">
        <v>40</v>
      </c>
      <c r="C36" s="30"/>
      <c r="D36" s="11">
        <v>2</v>
      </c>
      <c r="E36" s="12">
        <v>0</v>
      </c>
      <c r="F36" s="6"/>
      <c r="G36" s="8"/>
      <c r="H36" s="13">
        <v>2</v>
      </c>
      <c r="I36" s="14"/>
      <c r="J36" s="12">
        <f t="shared" si="0"/>
        <v>0</v>
      </c>
    </row>
    <row r="37" spans="1:10" ht="19.5" customHeight="1" thickBot="1">
      <c r="A37" s="13">
        <v>35</v>
      </c>
      <c r="B37" s="24" t="s">
        <v>41</v>
      </c>
      <c r="C37" s="30"/>
      <c r="D37" s="11">
        <v>2</v>
      </c>
      <c r="E37" s="12">
        <v>0</v>
      </c>
      <c r="F37" s="6"/>
      <c r="G37" s="8"/>
      <c r="H37" s="13">
        <v>2</v>
      </c>
      <c r="I37" s="14"/>
      <c r="J37" s="12">
        <f t="shared" si="0"/>
        <v>0</v>
      </c>
    </row>
    <row r="38" spans="1:10" ht="27.75" customHeight="1" thickBot="1">
      <c r="A38" s="13">
        <v>36</v>
      </c>
      <c r="B38" s="24" t="s">
        <v>42</v>
      </c>
      <c r="C38" s="30"/>
      <c r="D38" s="11">
        <v>0.4</v>
      </c>
      <c r="E38" s="12">
        <v>0</v>
      </c>
      <c r="F38" s="6"/>
      <c r="G38" s="8"/>
      <c r="H38" s="13">
        <v>3</v>
      </c>
      <c r="I38" s="14"/>
      <c r="J38" s="12">
        <f t="shared" si="0"/>
        <v>0</v>
      </c>
    </row>
    <row r="39" spans="1:10" ht="21" customHeight="1" thickBot="1">
      <c r="A39" s="13">
        <v>37</v>
      </c>
      <c r="B39" s="24" t="s">
        <v>43</v>
      </c>
      <c r="C39" s="30"/>
      <c r="D39" s="11">
        <v>0.3</v>
      </c>
      <c r="E39" s="12">
        <v>0</v>
      </c>
      <c r="F39" s="6"/>
      <c r="G39" s="8"/>
      <c r="H39" s="13">
        <v>4</v>
      </c>
      <c r="I39" s="14"/>
      <c r="J39" s="12">
        <f t="shared" si="0"/>
        <v>0</v>
      </c>
    </row>
    <row r="40" spans="1:10" ht="36" customHeight="1" thickBot="1">
      <c r="A40" s="13">
        <v>38</v>
      </c>
      <c r="B40" s="24" t="s">
        <v>44</v>
      </c>
      <c r="C40" s="30"/>
      <c r="D40" s="11">
        <v>0.3</v>
      </c>
      <c r="E40" s="12">
        <v>0</v>
      </c>
      <c r="F40" s="6"/>
      <c r="G40" s="8"/>
      <c r="H40" s="13">
        <v>2</v>
      </c>
      <c r="I40" s="14"/>
      <c r="J40" s="12">
        <f t="shared" si="0"/>
        <v>0</v>
      </c>
    </row>
    <row r="41" spans="1:10" ht="35.25" customHeight="1" thickBot="1">
      <c r="A41" s="13">
        <v>39</v>
      </c>
      <c r="B41" s="24" t="s">
        <v>45</v>
      </c>
      <c r="C41" s="30"/>
      <c r="D41" s="11">
        <v>0.3</v>
      </c>
      <c r="E41" s="12">
        <v>0</v>
      </c>
      <c r="F41" s="6"/>
      <c r="G41" s="8"/>
      <c r="H41" s="13">
        <v>2</v>
      </c>
      <c r="I41" s="14"/>
      <c r="J41" s="12">
        <f t="shared" si="0"/>
        <v>0</v>
      </c>
    </row>
    <row r="42" spans="1:10" ht="26.25" customHeight="1" thickBot="1">
      <c r="A42" s="13">
        <v>40</v>
      </c>
      <c r="B42" s="24" t="s">
        <v>46</v>
      </c>
      <c r="C42" s="30"/>
      <c r="D42" s="11">
        <v>0.3</v>
      </c>
      <c r="E42" s="12">
        <v>0</v>
      </c>
      <c r="F42" s="6"/>
      <c r="G42" s="8"/>
      <c r="H42" s="13">
        <v>2</v>
      </c>
      <c r="I42" s="14"/>
      <c r="J42" s="12">
        <f t="shared" si="0"/>
        <v>0</v>
      </c>
    </row>
    <row r="43" spans="1:10" ht="34.5" customHeight="1" thickBot="1">
      <c r="A43" s="13">
        <v>41</v>
      </c>
      <c r="B43" s="24" t="s">
        <v>47</v>
      </c>
      <c r="C43" s="30"/>
      <c r="D43" s="11">
        <v>0.3</v>
      </c>
      <c r="E43" s="12">
        <v>0</v>
      </c>
      <c r="F43" s="6"/>
      <c r="G43" s="8"/>
      <c r="H43" s="13">
        <v>22</v>
      </c>
      <c r="I43" s="14"/>
      <c r="J43" s="12">
        <f t="shared" si="0"/>
        <v>0</v>
      </c>
    </row>
    <row r="44" spans="1:10" ht="35.25" customHeight="1" thickBot="1">
      <c r="A44" s="13">
        <v>42</v>
      </c>
      <c r="B44" s="24" t="s">
        <v>48</v>
      </c>
      <c r="C44" s="30"/>
      <c r="D44" s="11">
        <v>0.3</v>
      </c>
      <c r="E44" s="12">
        <v>0</v>
      </c>
      <c r="F44" s="6"/>
      <c r="G44" s="8"/>
      <c r="H44" s="13">
        <v>16</v>
      </c>
      <c r="I44" s="14"/>
      <c r="J44" s="12">
        <f t="shared" si="0"/>
        <v>0</v>
      </c>
    </row>
    <row r="45" spans="1:10" ht="38.25" customHeight="1" thickBot="1">
      <c r="A45" s="13">
        <v>43</v>
      </c>
      <c r="B45" s="24" t="s">
        <v>49</v>
      </c>
      <c r="C45" s="30"/>
      <c r="D45" s="11">
        <v>0.3</v>
      </c>
      <c r="E45" s="12">
        <v>0</v>
      </c>
      <c r="F45" s="6"/>
      <c r="G45" s="8"/>
      <c r="H45" s="13">
        <v>16</v>
      </c>
      <c r="I45" s="14"/>
      <c r="J45" s="12">
        <f t="shared" si="0"/>
        <v>0</v>
      </c>
    </row>
    <row r="46" spans="1:10" ht="25.5" customHeight="1" thickBot="1">
      <c r="A46" s="13">
        <v>44</v>
      </c>
      <c r="B46" s="24" t="s">
        <v>50</v>
      </c>
      <c r="C46" s="30"/>
      <c r="D46" s="11">
        <v>0.3</v>
      </c>
      <c r="E46" s="12">
        <v>0</v>
      </c>
      <c r="F46" s="6"/>
      <c r="G46" s="8"/>
      <c r="H46" s="13">
        <v>16</v>
      </c>
      <c r="I46" s="14"/>
      <c r="J46" s="12">
        <f t="shared" si="0"/>
        <v>0</v>
      </c>
    </row>
    <row r="47" spans="1:10" ht="29.25" customHeight="1" thickBot="1">
      <c r="A47" s="17">
        <v>45</v>
      </c>
      <c r="B47" s="26" t="s">
        <v>51</v>
      </c>
      <c r="C47" s="31"/>
      <c r="D47" s="15">
        <v>0.4</v>
      </c>
      <c r="E47" s="16">
        <v>0</v>
      </c>
      <c r="F47" s="6"/>
      <c r="G47" s="8"/>
      <c r="H47" s="17">
        <v>4</v>
      </c>
      <c r="I47" s="18"/>
      <c r="J47" s="16">
        <f t="shared" si="0"/>
        <v>0</v>
      </c>
    </row>
    <row r="48" spans="1:10" ht="33" customHeight="1" thickBot="1">
      <c r="A48" s="4"/>
      <c r="B48" s="25"/>
      <c r="C48" s="19" t="s">
        <v>52</v>
      </c>
      <c r="D48" s="20">
        <f>SUM(D3:D47)</f>
        <v>69.999999999999986</v>
      </c>
      <c r="E48" s="32"/>
      <c r="F48" s="33">
        <f>SUM(zliczanie_pkt!A1:A45)</f>
        <v>0</v>
      </c>
      <c r="G48" s="21"/>
      <c r="H48" s="22"/>
      <c r="I48" s="23" t="s">
        <v>53</v>
      </c>
      <c r="J48" s="20">
        <f>SUM(J3:J47)</f>
        <v>0</v>
      </c>
    </row>
  </sheetData>
  <autoFilter ref="A1:J2">
    <filterColumn colId="0" showButton="0"/>
    <filterColumn colId="3" showButton="0"/>
    <filterColumn colId="5" showButton="0"/>
  </autoFilter>
  <mergeCells count="7">
    <mergeCell ref="A1:B1"/>
    <mergeCell ref="J1:J2"/>
    <mergeCell ref="D1:E1"/>
    <mergeCell ref="C1:C2"/>
    <mergeCell ref="H1:H2"/>
    <mergeCell ref="I1:I2"/>
    <mergeCell ref="F1:G1"/>
  </mergeCells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5"/>
  <sheetViews>
    <sheetView workbookViewId="0">
      <selection activeCell="D6" sqref="D6"/>
    </sheetView>
  </sheetViews>
  <sheetFormatPr defaultRowHeight="14.25"/>
  <sheetData>
    <row r="1" spans="1:1">
      <c r="A1">
        <f>IF(AND(Szacunek!F3="x",Szacunek!G3="x"),0,IF(Szacunek!F3="x",Szacunek!D3,0))</f>
        <v>0</v>
      </c>
    </row>
    <row r="2" spans="1:1">
      <c r="A2">
        <f>IF(AND(Szacunek!F4="x",Szacunek!G4="x"),0,IF(Szacunek!F4="x",Szacunek!D4,0))</f>
        <v>0</v>
      </c>
    </row>
    <row r="3" spans="1:1">
      <c r="A3">
        <f>IF(AND(Szacunek!F5="x",Szacunek!G5="x"),0,IF(Szacunek!F5="x",Szacunek!D5,0))</f>
        <v>0</v>
      </c>
    </row>
    <row r="4" spans="1:1">
      <c r="A4">
        <f>IF(AND(Szacunek!F6="x",Szacunek!G6="x"),0,IF(Szacunek!F6="x",Szacunek!D6,0))</f>
        <v>0</v>
      </c>
    </row>
    <row r="5" spans="1:1">
      <c r="A5">
        <f>IF(AND(Szacunek!F7="x",Szacunek!G7="x"),0,IF(Szacunek!F7="x",Szacunek!D7,0))</f>
        <v>0</v>
      </c>
    </row>
    <row r="6" spans="1:1">
      <c r="A6">
        <f>IF(AND(Szacunek!F8="x",Szacunek!G8="x"),0,IF(Szacunek!F8="x",Szacunek!D8,0))</f>
        <v>0</v>
      </c>
    </row>
    <row r="7" spans="1:1">
      <c r="A7">
        <f>IF(AND(Szacunek!F9="x",Szacunek!G9="x"),0,IF(Szacunek!F9="x",Szacunek!D9,0))</f>
        <v>0</v>
      </c>
    </row>
    <row r="8" spans="1:1">
      <c r="A8">
        <f>IF(AND(Szacunek!F10="x",Szacunek!G10="x"),0,IF(Szacunek!F10="x",Szacunek!D10,0))</f>
        <v>0</v>
      </c>
    </row>
    <row r="9" spans="1:1">
      <c r="A9">
        <f>IF(AND(Szacunek!F11="x",Szacunek!G11="x"),0,IF(Szacunek!F11="x",Szacunek!D11,0))</f>
        <v>0</v>
      </c>
    </row>
    <row r="10" spans="1:1">
      <c r="A10">
        <f>IF(AND(Szacunek!F12="x",Szacunek!G12="x"),0,IF(Szacunek!F12="x",Szacunek!D12,0))</f>
        <v>0</v>
      </c>
    </row>
    <row r="11" spans="1:1">
      <c r="A11">
        <f>IF(AND(Szacunek!F13="x",Szacunek!G13="x"),0,IF(Szacunek!F13="x",Szacunek!D13,0))</f>
        <v>0</v>
      </c>
    </row>
    <row r="12" spans="1:1">
      <c r="A12">
        <f>IF(AND(Szacunek!F14="x",Szacunek!G14="x"),0,IF(Szacunek!F14="x",Szacunek!D14,0))</f>
        <v>0</v>
      </c>
    </row>
    <row r="13" spans="1:1">
      <c r="A13">
        <f>IF(AND(Szacunek!F15="x",Szacunek!G15="x"),0,IF(Szacunek!F15="x",Szacunek!D15,0))</f>
        <v>0</v>
      </c>
    </row>
    <row r="14" spans="1:1">
      <c r="A14">
        <f>IF(AND(Szacunek!F16="x",Szacunek!G16="x"),0,IF(Szacunek!F16="x",Szacunek!D16,0))</f>
        <v>0</v>
      </c>
    </row>
    <row r="15" spans="1:1">
      <c r="A15">
        <f>IF(AND(Szacunek!F17="x",Szacunek!G17="x"),0,IF(Szacunek!F17="x",Szacunek!D17,0))</f>
        <v>0</v>
      </c>
    </row>
    <row r="16" spans="1:1">
      <c r="A16">
        <f>IF(AND(Szacunek!F18="x",Szacunek!G18="x"),0,IF(Szacunek!F18="x",Szacunek!D18,0))</f>
        <v>0</v>
      </c>
    </row>
    <row r="17" spans="1:1">
      <c r="A17">
        <f>IF(AND(Szacunek!F19="x",Szacunek!G19="x"),0,IF(Szacunek!F19="x",Szacunek!D19,0))</f>
        <v>0</v>
      </c>
    </row>
    <row r="18" spans="1:1">
      <c r="A18">
        <f>IF(AND(Szacunek!F20="x",Szacunek!G20="x"),0,IF(Szacunek!F20="x",Szacunek!D20,0))</f>
        <v>0</v>
      </c>
    </row>
    <row r="19" spans="1:1">
      <c r="A19">
        <f>IF(AND(Szacunek!F21="x",Szacunek!G21="x"),0,IF(Szacunek!F21="x",Szacunek!D21,0))</f>
        <v>0</v>
      </c>
    </row>
    <row r="20" spans="1:1">
      <c r="A20">
        <f>IF(AND(Szacunek!F22="x",Szacunek!G22="x"),0,IF(Szacunek!F22="x",Szacunek!D22,0))</f>
        <v>0</v>
      </c>
    </row>
    <row r="21" spans="1:1">
      <c r="A21">
        <f>IF(AND(Szacunek!F23="x",Szacunek!G23="x"),0,IF(Szacunek!F23="x",Szacunek!D23,0))</f>
        <v>0</v>
      </c>
    </row>
    <row r="22" spans="1:1">
      <c r="A22">
        <f>IF(AND(Szacunek!F24="x",Szacunek!G24="x"),0,IF(Szacunek!F24="x",Szacunek!D24,0))</f>
        <v>0</v>
      </c>
    </row>
    <row r="23" spans="1:1">
      <c r="A23">
        <f>IF(AND(Szacunek!F25="x",Szacunek!G25="x"),0,IF(Szacunek!F25="x",Szacunek!D25,0))</f>
        <v>0</v>
      </c>
    </row>
    <row r="24" spans="1:1">
      <c r="A24">
        <f>IF(AND(Szacunek!F26="x",Szacunek!G26="x"),0,IF(Szacunek!F26="x",Szacunek!D26,0))</f>
        <v>0</v>
      </c>
    </row>
    <row r="25" spans="1:1">
      <c r="A25">
        <f>IF(AND(Szacunek!F27="x",Szacunek!G27="x"),0,IF(Szacunek!F27="x",Szacunek!D27,0))</f>
        <v>0</v>
      </c>
    </row>
    <row r="26" spans="1:1">
      <c r="A26">
        <f>IF(AND(Szacunek!F28="x",Szacunek!G28="x"),0,IF(Szacunek!F28="x",Szacunek!D28,0))</f>
        <v>0</v>
      </c>
    </row>
    <row r="27" spans="1:1">
      <c r="A27">
        <f>IF(AND(Szacunek!F29="x",Szacunek!G29="x"),0,IF(Szacunek!F29="x",Szacunek!D29,0))</f>
        <v>0</v>
      </c>
    </row>
    <row r="28" spans="1:1">
      <c r="A28">
        <f>IF(AND(Szacunek!F30="x",Szacunek!G30="x"),0,IF(Szacunek!F30="x",Szacunek!D30,0))</f>
        <v>0</v>
      </c>
    </row>
    <row r="29" spans="1:1">
      <c r="A29">
        <f>IF(AND(Szacunek!F31="x",Szacunek!G31="x"),0,IF(Szacunek!F31="x",Szacunek!D31,0))</f>
        <v>0</v>
      </c>
    </row>
    <row r="30" spans="1:1">
      <c r="A30">
        <f>IF(AND(Szacunek!F32="x",Szacunek!G32="x"),0,IF(Szacunek!F32="x",Szacunek!D32,0))</f>
        <v>0</v>
      </c>
    </row>
    <row r="31" spans="1:1">
      <c r="A31">
        <f>IF(AND(Szacunek!F33="x",Szacunek!G33="x"),0,IF(Szacunek!F33="x",Szacunek!D33,0))</f>
        <v>0</v>
      </c>
    </row>
    <row r="32" spans="1:1">
      <c r="A32">
        <f>IF(AND(Szacunek!F34="x",Szacunek!G34="x"),0,IF(Szacunek!F34="x",Szacunek!D34,0))</f>
        <v>0</v>
      </c>
    </row>
    <row r="33" spans="1:1">
      <c r="A33">
        <f>IF(AND(Szacunek!F35="x",Szacunek!G35="x"),0,IF(Szacunek!F35="x",Szacunek!D35,0))</f>
        <v>0</v>
      </c>
    </row>
    <row r="34" spans="1:1">
      <c r="A34">
        <f>IF(AND(Szacunek!F36="x",Szacunek!G36="x"),0,IF(Szacunek!F36="x",Szacunek!D36,0))</f>
        <v>0</v>
      </c>
    </row>
    <row r="35" spans="1:1">
      <c r="A35">
        <f>IF(AND(Szacunek!F37="x",Szacunek!G37="x"),0,IF(Szacunek!F37="x",Szacunek!D37,0))</f>
        <v>0</v>
      </c>
    </row>
    <row r="36" spans="1:1">
      <c r="A36">
        <f>IF(AND(Szacunek!F38="x",Szacunek!G38="x"),0,IF(Szacunek!F38="x",Szacunek!D38,0))</f>
        <v>0</v>
      </c>
    </row>
    <row r="37" spans="1:1">
      <c r="A37">
        <f>IF(AND(Szacunek!F39="x",Szacunek!G39="x"),0,IF(Szacunek!F39="x",Szacunek!D39,0))</f>
        <v>0</v>
      </c>
    </row>
    <row r="38" spans="1:1">
      <c r="A38">
        <f>IF(AND(Szacunek!F40="x",Szacunek!G40="x"),0,IF(Szacunek!F40="x",Szacunek!D40,0))</f>
        <v>0</v>
      </c>
    </row>
    <row r="39" spans="1:1">
      <c r="A39">
        <f>IF(AND(Szacunek!F41="x",Szacunek!G41="x"),0,IF(Szacunek!F41="x",Szacunek!D41,0))</f>
        <v>0</v>
      </c>
    </row>
    <row r="40" spans="1:1">
      <c r="A40">
        <f>IF(AND(Szacunek!F42="x",Szacunek!G42="x"),0,IF(Szacunek!F42="x",Szacunek!D42,0))</f>
        <v>0</v>
      </c>
    </row>
    <row r="41" spans="1:1">
      <c r="A41">
        <f>IF(AND(Szacunek!F43="x",Szacunek!G43="x"),0,IF(Szacunek!F43="x",Szacunek!D43,0))</f>
        <v>0</v>
      </c>
    </row>
    <row r="42" spans="1:1">
      <c r="A42">
        <f>IF(AND(Szacunek!F44="x",Szacunek!G44="x"),0,IF(Szacunek!F44="x",Szacunek!D44,0))</f>
        <v>0</v>
      </c>
    </row>
    <row r="43" spans="1:1">
      <c r="A43">
        <f>IF(AND(Szacunek!F45="x",Szacunek!G45="x"),0,IF(Szacunek!F45="x",Szacunek!D45,0))</f>
        <v>0</v>
      </c>
    </row>
    <row r="44" spans="1:1">
      <c r="A44">
        <f>IF(AND(Szacunek!F46="x",Szacunek!G46="x"),0,IF(Szacunek!F46="x",Szacunek!D46,0))</f>
        <v>0</v>
      </c>
    </row>
    <row r="45" spans="1:1">
      <c r="A45">
        <f>IF(AND(Szacunek!F47="x",Szacunek!G47="x"),0,IF(Szacunek!F47="x",Szacunek!D47,0))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Arkusz3</vt:lpstr>
      <vt:lpstr>Arkusz1</vt:lpstr>
      <vt:lpstr>Arkusz2</vt:lpstr>
      <vt:lpstr>Arkusz4</vt:lpstr>
      <vt:lpstr>Szacunek</vt:lpstr>
      <vt:lpstr>zliczanie_pkt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</dc:creator>
  <cp:lastModifiedBy>alech</cp:lastModifiedBy>
  <cp:revision/>
  <cp:lastPrinted>2021-10-29T06:59:46Z</cp:lastPrinted>
  <dcterms:created xsi:type="dcterms:W3CDTF">2013-12-03T12:58:19Z</dcterms:created>
  <dcterms:modified xsi:type="dcterms:W3CDTF">2021-11-05T11:12:50Z</dcterms:modified>
</cp:coreProperties>
</file>