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7DBC7695-787A-4637-8536-840E0F921AE0}" xr6:coauthVersionLast="47" xr6:coauthVersionMax="47" xr10:uidLastSave="{00000000-0000-0000-0000-000000000000}"/>
  <bookViews>
    <workbookView xWindow="-120" yWindow="-120" windowWidth="29040" windowHeight="15720" xr2:uid="{00000000-000D-0000-FFFF-FFFF00000000}"/>
  </bookViews>
  <sheets>
    <sheet name="Załącznik nr 2B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 i="2" l="1"/>
  <c r="J18" i="2"/>
  <c r="H18" i="2"/>
  <c r="J11" i="2"/>
  <c r="K11" i="2" s="1"/>
  <c r="J12" i="2"/>
  <c r="K12" i="2" s="1"/>
  <c r="J13" i="2"/>
  <c r="H7" i="2"/>
  <c r="J7" i="2" s="1"/>
  <c r="K7" i="2" s="1"/>
  <c r="H8" i="2"/>
  <c r="J8" i="2" s="1"/>
  <c r="K8" i="2" s="1"/>
  <c r="H9" i="2"/>
  <c r="H10" i="2"/>
  <c r="H11" i="2"/>
  <c r="H12" i="2"/>
  <c r="H13" i="2"/>
  <c r="K13" i="2" s="1"/>
  <c r="H14" i="2"/>
  <c r="J14" i="2" s="1"/>
  <c r="H15" i="2"/>
  <c r="J15" i="2" s="1"/>
  <c r="K15" i="2" s="1"/>
  <c r="H16" i="2"/>
  <c r="J16" i="2" s="1"/>
  <c r="K16" i="2" s="1"/>
  <c r="H17" i="2"/>
  <c r="H6" i="2"/>
  <c r="J6" i="2" s="1"/>
  <c r="K6" i="2" s="1"/>
  <c r="K17" i="2" l="1"/>
  <c r="K10" i="2"/>
  <c r="K14" i="2"/>
  <c r="J10" i="2"/>
  <c r="J9" i="2"/>
  <c r="K9" i="2" s="1"/>
  <c r="J17" i="2"/>
</calcChain>
</file>

<file path=xl/sharedStrings.xml><?xml version="1.0" encoding="utf-8"?>
<sst xmlns="http://schemas.openxmlformats.org/spreadsheetml/2006/main" count="55" uniqueCount="52">
  <si>
    <t>Lp.</t>
  </si>
  <si>
    <t>Podatek VAT</t>
  </si>
  <si>
    <t>Wartość pozycji netto</t>
  </si>
  <si>
    <t>Kwota podatku</t>
  </si>
  <si>
    <t>Wartość pozycji brutto</t>
  </si>
  <si>
    <t>Razem</t>
  </si>
  <si>
    <t>Wielkość opakowania</t>
  </si>
  <si>
    <t>Cena netto za opakowanie</t>
  </si>
  <si>
    <t>21 szt.</t>
  </si>
  <si>
    <r>
      <t xml:space="preserve">Stawka Podatku </t>
    </r>
    <r>
      <rPr>
        <b/>
        <sz val="10"/>
        <color indexed="10"/>
        <rFont val="Calibri"/>
        <family val="2"/>
        <charset val="238"/>
      </rPr>
      <t>(wpisać %)</t>
    </r>
  </si>
  <si>
    <t>1 rolka</t>
  </si>
  <si>
    <t>Ręcznik papierowy</t>
  </si>
  <si>
    <t>Odświeżacz powietrza w sprayu kwiatowy</t>
  </si>
  <si>
    <t>Czyściowo papierowe w rolce do średnich zabrudzeń</t>
  </si>
  <si>
    <t>Mydło w pianie perfumowane premium</t>
  </si>
  <si>
    <t>Dwuwarstwowe tłoczone ręczniki w składce wielopanelowej w jakości premium</t>
  </si>
  <si>
    <t>Papier toaletowy biały typu Mini Jumbo</t>
  </si>
  <si>
    <t>Papier toaletowy biały typu Jumbo</t>
  </si>
  <si>
    <t xml:space="preserve">Chusteczki higieniczne </t>
  </si>
  <si>
    <t>Miękki ręcznik papierowy w składce ZZ biały</t>
  </si>
  <si>
    <t>Ręczniki papierowe</t>
  </si>
  <si>
    <t xml:space="preserve">1 karton </t>
  </si>
  <si>
    <t>1 pudełko (100 sztuk w pudełku)</t>
  </si>
  <si>
    <t>6 rolek w opakowaniu</t>
  </si>
  <si>
    <t>Załącznik nr 2B do SWZ</t>
  </si>
  <si>
    <t>Załącznik nr 2 do Umowy</t>
  </si>
  <si>
    <t>Nazwa artykułu higienicznego</t>
  </si>
  <si>
    <t>Charakterystyka artykułu higienicznego</t>
  </si>
  <si>
    <t xml:space="preserve">Zamawiający zastrzega, że ilości przedmiotu zamówienia wskazane w tym załączniku są ilościami służącymi do skalkulowania ceny oferty, porównania ofert i wyboru najkorzystniejszej oferty. </t>
  </si>
  <si>
    <t>Ilość opakowań</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</si>
  <si>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</si>
  <si>
    <t>Czyściwo papierowe (celulozowo-makulaturowe) do średnich zabrudzeń w rolce centralnie dozowanej, białe, dwuwarstwowe, wytrzymałe, chłonne, współpracuje z wodą, detergentami oraz rozpuszczalnikami, dopuszczone do kontaktu z żywnością. Kompatybilny z dozownikiem TORK M2, jaki posiada Zamawiający. Długość rolki: 125 m, Szerokość rolki: 23,5 cm, długość odcinka 34 cm, waga brutto rolki 1183.62 gr. Ilość odcinków: 368. Produkt posiada certyfikat EU Ecolabel o numerze certyfikatu SE/004/001, oraz certyfikat FSC® o numerze  certyfikatu SA-COC-008266.</t>
  </si>
  <si>
    <t xml:space="preserve">Chusteczki higieniczne miękkie i łagodne dla skóry, wytrzymałe, bardzo chłonne i przyjemne w użyciu, wykonane z 2 warstw celulozy kompatybilne do dozowników do chusteczek higienicznych TORK z linii Image Design F1, jakie posiada Zamawiający.
</t>
  </si>
  <si>
    <t>Ręczniki pasujące do dozowników marki Tork H2, jakie posiada Zamawiający. Dwuwarstwowe tłoczone ręczniki w składce wielopanelowej w jakości premium (kolor biały z tłoczeniem listka wymiary listka 25.5 cm x 21,2 cm, 3780 listków w opakowaniu zbiorczym posiada certyfikaty ekologiczne, dopuszczony do kontaktu z żywnością: posiada certyfikat EU Ecolabel o numerze certyfikatu SE/004/001, certyfikat FSC® o numerze certyfikatu SA-COC-008266, certyfikaty HACCP, ISO 9001, ISO 14001 (Environmental management systems), OHSAS 18001, EMAS (eco-management and audit scheme), ISO 50001 oraz FSC Chain-Of-Custody.</t>
  </si>
  <si>
    <t>Ręczniki pasujące do dozownika marki TORK H3, jakie posiada Zamawiający. Dozowanie po jednym odcinku pomaga kontrolować zużycie i zachować wysoki poziom higieny. Wymiary listka 23 na 25 cm, wykonany z włókien pierwotnych i recyklingu, 3750 listków w kartonie waga kartonu brutto 9.299 kg, spełnia wymogi ustawowe dotyczące materiałów dopuszczonych do kontaktu z żywnością, posiada certyfikat EU Ecolabel o numerze certyfikatu SE/004/001, oraz certyfikat FSC® o numerze certyfikatu SA-COC-008266. Miękki ręcznik (w składce ZZ).</t>
  </si>
  <si>
    <t xml:space="preserve">Odświeżacz pasujący do dozowników Tork A1, jakie posiada Zamawiający. Kwiatowy odświeżacz powietrza w sprayu. Produkt zawiera skoncentrowane olejki zapachowe oraz środki neutralizujące nieprzyjemne zapachy, dzięki którym zapewnia długotrwałą świeżość powietrza. Produkt pasuje do dozownika Tork do odświeżaczy powietrza w sprayu. Wysokość 120 mm, szerokość 45 mm, długość 45 mm, objętość 0.2 dm3, masa netto 67 g, masa brutto 102 g. Zapach Kwiatowy op. 75 ml. </t>
  </si>
  <si>
    <t>Papier toaletowy pasujący do dozowników Tork T1 Jumbo, jakie posiada Zamawiający; jednowarstwowy szary o właściwościach: 1-warstwowy, papier toaletowy w rolach Jumbo wykonany z makulatury. Wymiary szerokość 9,4 cm x długość 480 mb/rol., 2400 listków, waga brutto rolki 1219.18 gr., 6 rol. w opakowaniu. Posiada certyfikat EU Ecolabel o numerze certyfikatu SE/004/001, oraz certyfikat FSC® o numerze certyfikatu SA-COC-008266.</t>
  </si>
  <si>
    <t xml:space="preserve">Papier toaletowy pasujący do dozowników Tork T1 Mini Jumbo, jakie posiada Zamawiający; dwu warstwowy biały papier toaletowy w rolach Mini Jumbo wykonany z makulatury. Dekor liścia w kolorze niebieskim. Miękki i mocny, rzadka wymiana wkładów. Wymiary rolki sz9,7 cm x 170 mb, średnica 18,8 cm, 850 odcinków, długość odcinka 20 cm, wewnętrzna średnica gilzy 5,9 cm, waga rolki 578,4 gr, pakowany po 12 rolek. Posiada certyfikat EU Ecolabel o numerze certyfikatu SE/004/001, oraz certyfikat FSC® o numerze certyfikatu SA-COC-008266. </t>
  </si>
  <si>
    <t>Ręczniki papierowe przeznaczone do dozowników Tork H1, jakie posiada Zamawiający; o właściwościach: 2-warstwowy, biały ręcznik w roli wykonany w technologii Hybrid (warstwa celulozy TAD + warstwa makulatury). O dużej miękkości i chłonności. spełnia wymogi ustawowe dotyczące materiałów dopuszczonych do kontaktu z żywnością. Wymiary rolki: średnica 19 cm, wysokość 21 cm, długość 150 mb, waga 1331,3 gr, wewnętrzna średnica gilzy 3,8 cm, pakowany po 6 rolek. Posiada certyfikat EU Ecolabel o numerze certyfikatu SE/004/001, oraz certyfikat FSC® o numerze certyfikatu TT-COC-002080.</t>
  </si>
  <si>
    <t>Ręczniki papierowe pasujące do systemu dozowania ręczników w roli Tork H1 (jaki posiada Zamawiający) wykonane z włókien pierwotnych Kolor Biały bez nadruku i tłoczenia, 1 warstwa, Długość rolki 280 m, Szerokość rolki 21 cm, Średnica rolki 19 cm, Wewnętrzna średnica gilzy 3,8 cm, waga brutto rolki: 1853,9 g, waga rolki netto: 1822,8 g. Posiada certyfikat EU Ecolabel o numerze certyfikatu SE/004/001, oraz certyfikat FSC® o numerze certyfikatu TT-COC-002080.</t>
  </si>
  <si>
    <t>Alkoholowy preparat w żelu do higienicznej i chirurgicznej dezynfekcji rąk</t>
  </si>
  <si>
    <t>Mydło w płynie o świeżym zapachu</t>
  </si>
  <si>
    <t>6 szt. w kartonie</t>
  </si>
  <si>
    <t>12 szt. w kartonie</t>
  </si>
  <si>
    <t>12 rolek kartonie</t>
  </si>
  <si>
    <t>6 rolek kartonie</t>
  </si>
  <si>
    <t xml:space="preserve">Jednorazowa butelka 1000 ml pasująca do dozowników Tork S4, jaki posiada Zamawiający, alkoholowy preparat w żelu do higienicznej i chirurgicznej dezynfekcji rąk o zawartości 80% alkoholu (wag.) skutecznie zabija drobnoustroje, wspierając zapobieganie rozprzestrzenianiu się zakażeń. Skutecznie zwalcza wiele typów mikroorganizmów, w tym wszystkie wirusy osłonkowe oraz noro- i rotawirusy. Doskonały do codziennej higieny rąk, również w środowisku ochrony zdrowia. Niepozostawiająca lepkiej warstwy formuła zawiera składniki nawilżające, które uznano za bezpieczne i delikatne dla skóry. Wysokość butelki 251 mm.
Szerokosc 93 mm, Dlugosc 91 mm waga Netto 845 g waga Brutto 906.92 g Butelka jest samozasysająca, przez co ilość odpadów zmniejsza się o 70% Posiadający w swoim składzie Alcohol Denat, Aqua, Panthenol, Glycerin, Cetyl Alcohol, Propylene Glycol, Acrylates/C10-30 Alkyl, Acrylate Crosspolymer, Aminomethyl Propanol Składnik aktywny: Etanol 80 g/100 g </t>
  </si>
  <si>
    <t xml:space="preserve">Mydło w pianie pasujące do dozownika Tork S4, jaki posiada Zamawiający, o kremowej formule, skutecznie usuwa brud i jest jednocześnie delikatne dla skóry dłoni (nawilża i pielęgnuje), testowane dermatologicznie, szczelnie zamknięte w butelce z jednorazową pompką, posiada certyfikat ekologiczny, możliwość recyklingu opakowania, z 1L płynu 2500 dozowań, wysokość 240 mm, szerokość 92 mm długość 92 mm. Ph około 5. Waga netto butelki 1034 gr. Waga brutto butelki 1099.5 gr. Certyfikat ekologiczny EU Ecolabel  nr licencji (SE/030/002). </t>
  </si>
  <si>
    <t xml:space="preserve">Wszechstronne mydło o świeżym zapachu, idealne do skóry normalnej i suchej. Nawilżające i odżywcze składniki delikatnego mydła w płynie łagodnie dbają o skórę dłoni. Pasuje do dozowników Tork S1 (jakie posiada Zamawiający) do mydła w płynie i sprayu, które wyróżniają się potwierdzoną łatwością w użyciu (certyfikat Easy-to-use) i zapewniają wysoki poziom higieny rąk. Nawilżające i uzupełniające warstwę lipidową składniki o delikatnym zapachu pielęgnują skórę. Bezproblemowa konserwacja potwierdzona certyfikatem i intuicyjne uzupełnianie wkładów w mniej iż 10 sekund. Higienicznie: szczelna butelka z jednorazową pompką zmniejsza ryzyko krzyżowego przenoszenia bakterii. Butelka nadaje się do recyklingu i zasysa się wraz ze zużyciem produktu, co ogranicza odpady. Jednorazowa wymienna butelka 1000 ml. kolor jasno żółty o świerzym zapachu  Wymiary butelki wysokość 240 mm, dłógość 92 mm, szerokość 92 mm, waga brutto 1076 gr, waga netto 1030 gr, gęstość 1,02 kg/L, pH około 5, posiada                        
Certyfikat ekologiczny EU Ecolabel (SE/030/002) </t>
  </si>
  <si>
    <t xml:space="preserve">Część II - DOSTAWA ARTYKUŁÓW HIGIENICZNYCH, będących wsadem do pojemników typu TORK                                                                                                                                           FORMULARZ CENOWY </t>
  </si>
  <si>
    <t>Nazwa handlowa lub numer katalogowy oferowanego artykułu higienicznego i producent
[wypełnia Wykonawca]</t>
  </si>
  <si>
    <t>Brak podania nazwy handlowej lub numeru katalogowego oferowanego artykułu higienicznego i producenta, będzie skutkować odrzuceniem oferty, jako niezgodnej z warunkami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</si>
</sst>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1"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sz val="9"/>
      <name val="Calibri"/>
      <family val="2"/>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s>
  <fills count="4">
    <fill>
      <patternFill patternType="none"/>
    </fill>
    <fill>
      <patternFill patternType="gray125"/>
    </fill>
    <fill>
      <patternFill patternType="solid">
        <fgColor indexed="26"/>
        <bgColor indexed="64"/>
      </patternFill>
    </fill>
    <fill>
      <patternFill patternType="solid">
        <fgColor indexed="43"/>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9" fontId="9" fillId="0" borderId="0" applyFont="0" applyFill="0" applyBorder="0" applyAlignment="0" applyProtection="0"/>
  </cellStyleXfs>
  <cellXfs count="67">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7" fillId="0" borderId="4" xfId="0" applyNumberFormat="1" applyFont="1" applyBorder="1" applyAlignment="1">
      <alignment horizontal="right"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0" fontId="3" fillId="0" borderId="5" xfId="0" applyFont="1" applyBorder="1" applyAlignment="1">
      <alignment horizontal="center" vertical="center" wrapText="1"/>
    </xf>
    <xf numFmtId="164" fontId="5" fillId="0" borderId="6" xfId="0" applyNumberFormat="1" applyFont="1" applyBorder="1" applyAlignment="1">
      <alignment horizontal="right" vertical="center"/>
    </xf>
    <xf numFmtId="0" fontId="8" fillId="3" borderId="3" xfId="0" applyFont="1" applyFill="1" applyBorder="1" applyAlignment="1">
      <alignment vertical="center" wrapText="1"/>
    </xf>
    <xf numFmtId="0" fontId="8" fillId="3" borderId="15" xfId="0" applyFont="1" applyFill="1" applyBorder="1" applyAlignment="1">
      <alignment vertical="center" wrapText="1"/>
    </xf>
    <xf numFmtId="0" fontId="8" fillId="0" borderId="3" xfId="0" applyFont="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center" vertical="center"/>
    </xf>
    <xf numFmtId="0" fontId="16" fillId="0" borderId="3" xfId="0" applyFont="1" applyBorder="1" applyAlignment="1">
      <alignment horizontal="center" vertical="center" wrapText="1"/>
    </xf>
    <xf numFmtId="0" fontId="15" fillId="0" borderId="16" xfId="0" applyFont="1" applyBorder="1" applyAlignment="1">
      <alignment horizontal="center" vertical="center"/>
    </xf>
    <xf numFmtId="0" fontId="16"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4" fillId="0" borderId="15" xfId="0" applyFont="1" applyBorder="1" applyAlignment="1">
      <alignment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9" fontId="7" fillId="2" borderId="15" xfId="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4" xfId="0" applyFont="1" applyBorder="1" applyAlignment="1">
      <alignment vertical="center"/>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2" fillId="0" borderId="3" xfId="0" applyFont="1" applyBorder="1" applyAlignment="1">
      <alignment wrapText="1"/>
    </xf>
    <xf numFmtId="0" fontId="13"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3" xfId="0" applyFont="1" applyBorder="1" applyAlignment="1">
      <alignment horizontal="left" vertical="center" wrapText="1"/>
    </xf>
    <xf numFmtId="0" fontId="17"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righ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right"/>
    </xf>
    <xf numFmtId="2" fontId="6" fillId="0" borderId="22" xfId="0" applyNumberFormat="1" applyFont="1" applyBorder="1" applyAlignment="1">
      <alignment horizontal="right" vertical="center"/>
    </xf>
    <xf numFmtId="2" fontId="6" fillId="0" borderId="2" xfId="0" applyNumberFormat="1" applyFont="1" applyBorder="1" applyAlignment="1">
      <alignment horizontal="right" vertical="center"/>
    </xf>
    <xf numFmtId="0" fontId="4"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0" xfId="0" applyFont="1" applyBorder="1" applyAlignment="1">
      <alignment horizontal="right" vertical="center" wrapText="1"/>
    </xf>
    <xf numFmtId="0" fontId="4" fillId="0" borderId="0" xfId="0" applyFont="1" applyAlignment="1">
      <alignment horizontal="right" vertical="center" wrapText="1"/>
    </xf>
    <xf numFmtId="0" fontId="4" fillId="0" borderId="21" xfId="0" applyFont="1" applyBorder="1" applyAlignment="1">
      <alignment horizontal="right" vertical="center" wrapText="1"/>
    </xf>
    <xf numFmtId="0" fontId="4" fillId="0" borderId="1" xfId="0" applyFont="1" applyBorder="1" applyAlignment="1">
      <alignment horizontal="right" vertical="center" wrapTex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2" fontId="4" fillId="0" borderId="2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22" xfId="0" applyFont="1" applyBorder="1" applyAlignment="1">
      <alignment horizontal="center" vertical="center" wrapText="1"/>
    </xf>
    <xf numFmtId="2" fontId="6" fillId="0" borderId="22" xfId="0" applyNumberFormat="1" applyFont="1" applyBorder="1" applyAlignment="1">
      <alignment vertical="center"/>
    </xf>
    <xf numFmtId="2" fontId="6" fillId="0" borderId="2" xfId="0" applyNumberFormat="1" applyFont="1" applyBorder="1" applyAlignment="1">
      <alignment vertical="center"/>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tabSelected="1" topLeftCell="A17" zoomScaleNormal="110" workbookViewId="0">
      <selection activeCell="D37" sqref="D37"/>
    </sheetView>
  </sheetViews>
  <sheetFormatPr defaultRowHeight="15" x14ac:dyDescent="0.25"/>
  <cols>
    <col min="1" max="1" width="5.85546875" style="4" customWidth="1"/>
    <col min="2" max="2" width="34.42578125" customWidth="1"/>
    <col min="3" max="3" width="61" customWidth="1"/>
    <col min="4" max="4" width="48.7109375" customWidth="1"/>
    <col min="5" max="5" width="27.140625" style="10" customWidth="1"/>
    <col min="6" max="6" width="21.85546875" style="10" customWidth="1"/>
    <col min="7" max="11" width="12.5703125" customWidth="1"/>
    <col min="12" max="12" width="42.5703125" customWidth="1"/>
    <col min="13" max="13" width="8.5703125" customWidth="1"/>
  </cols>
  <sheetData>
    <row r="1" spans="1:12" x14ac:dyDescent="0.25">
      <c r="A1" s="40" t="s">
        <v>24</v>
      </c>
      <c r="B1" s="40"/>
      <c r="C1" s="40"/>
      <c r="D1" s="40"/>
      <c r="E1" s="40"/>
      <c r="F1" s="40"/>
      <c r="G1" s="40"/>
      <c r="H1" s="40"/>
      <c r="I1" s="40"/>
      <c r="J1" s="40"/>
      <c r="K1" s="40"/>
    </row>
    <row r="2" spans="1:12" ht="15.75" thickBot="1" x14ac:dyDescent="0.3">
      <c r="A2" s="51" t="s">
        <v>25</v>
      </c>
      <c r="B2" s="51"/>
      <c r="C2" s="51"/>
      <c r="D2" s="51"/>
      <c r="E2" s="51"/>
      <c r="F2" s="51"/>
      <c r="G2" s="51"/>
      <c r="H2" s="51"/>
      <c r="I2" s="51"/>
      <c r="J2" s="51"/>
      <c r="K2" s="51"/>
    </row>
    <row r="3" spans="1:12" ht="23.25" customHeight="1" thickBot="1" x14ac:dyDescent="0.3">
      <c r="A3" s="41" t="s">
        <v>49</v>
      </c>
      <c r="B3" s="42"/>
      <c r="C3" s="42"/>
      <c r="D3" s="42"/>
      <c r="E3" s="42"/>
      <c r="F3" s="42"/>
      <c r="G3" s="42"/>
      <c r="H3" s="42"/>
      <c r="I3" s="42"/>
      <c r="J3" s="42"/>
      <c r="K3" s="43"/>
    </row>
    <row r="4" spans="1:12" ht="15.75" thickBot="1" x14ac:dyDescent="0.3">
      <c r="A4" s="44" t="s">
        <v>0</v>
      </c>
      <c r="B4" s="44" t="s">
        <v>26</v>
      </c>
      <c r="C4" s="44" t="s">
        <v>27</v>
      </c>
      <c r="D4" s="44" t="s">
        <v>50</v>
      </c>
      <c r="E4" s="44" t="s">
        <v>6</v>
      </c>
      <c r="F4" s="44" t="s">
        <v>29</v>
      </c>
      <c r="G4" s="49" t="s">
        <v>7</v>
      </c>
      <c r="H4" s="49" t="s">
        <v>2</v>
      </c>
      <c r="I4" s="47" t="s">
        <v>1</v>
      </c>
      <c r="J4" s="48"/>
      <c r="K4" s="54" t="s">
        <v>4</v>
      </c>
      <c r="L4" s="1"/>
    </row>
    <row r="5" spans="1:12" ht="48.75" customHeight="1" thickBot="1" x14ac:dyDescent="0.3">
      <c r="A5" s="45"/>
      <c r="B5" s="46"/>
      <c r="C5" s="50"/>
      <c r="D5" s="50"/>
      <c r="E5" s="46"/>
      <c r="F5" s="46"/>
      <c r="G5" s="50"/>
      <c r="H5" s="50"/>
      <c r="I5" s="2" t="s">
        <v>9</v>
      </c>
      <c r="J5" s="3" t="s">
        <v>3</v>
      </c>
      <c r="K5" s="55"/>
      <c r="L5" s="1"/>
    </row>
    <row r="6" spans="1:12" ht="63.75" x14ac:dyDescent="0.25">
      <c r="A6" s="12">
        <v>1</v>
      </c>
      <c r="B6" s="29" t="s">
        <v>18</v>
      </c>
      <c r="C6" s="30" t="s">
        <v>32</v>
      </c>
      <c r="D6" s="14"/>
      <c r="E6" s="18" t="s">
        <v>22</v>
      </c>
      <c r="F6" s="20">
        <v>100</v>
      </c>
      <c r="G6" s="7">
        <v>0</v>
      </c>
      <c r="H6" s="8">
        <f t="shared" ref="H6:H17" si="0">F6*G6</f>
        <v>0</v>
      </c>
      <c r="I6" s="11"/>
      <c r="J6" s="9">
        <f t="shared" ref="J6:J17" si="1">H6*I6</f>
        <v>0</v>
      </c>
      <c r="K6" s="13">
        <f t="shared" ref="K6:K17" si="2">H6+J6</f>
        <v>0</v>
      </c>
      <c r="L6" s="1"/>
    </row>
    <row r="7" spans="1:12" ht="102" x14ac:dyDescent="0.25">
      <c r="A7" s="28">
        <v>2</v>
      </c>
      <c r="B7" s="16" t="s">
        <v>13</v>
      </c>
      <c r="C7" s="31" t="s">
        <v>31</v>
      </c>
      <c r="D7" s="14"/>
      <c r="E7" s="19" t="s">
        <v>10</v>
      </c>
      <c r="F7" s="21">
        <v>120</v>
      </c>
      <c r="G7" s="7">
        <v>0</v>
      </c>
      <c r="H7" s="8">
        <f t="shared" si="0"/>
        <v>0</v>
      </c>
      <c r="I7" s="11"/>
      <c r="J7" s="9">
        <f t="shared" si="1"/>
        <v>0</v>
      </c>
      <c r="K7" s="13">
        <f t="shared" si="2"/>
        <v>0</v>
      </c>
      <c r="L7" s="1"/>
    </row>
    <row r="8" spans="1:12" ht="114.75" x14ac:dyDescent="0.25">
      <c r="A8" s="27">
        <v>3</v>
      </c>
      <c r="B8" s="16" t="s">
        <v>15</v>
      </c>
      <c r="C8" s="31" t="s">
        <v>33</v>
      </c>
      <c r="D8" s="14"/>
      <c r="E8" s="19" t="s">
        <v>8</v>
      </c>
      <c r="F8" s="21">
        <v>20</v>
      </c>
      <c r="G8" s="7">
        <v>0</v>
      </c>
      <c r="H8" s="8">
        <f t="shared" si="0"/>
        <v>0</v>
      </c>
      <c r="I8" s="11"/>
      <c r="J8" s="9">
        <f t="shared" si="1"/>
        <v>0</v>
      </c>
      <c r="K8" s="13">
        <f t="shared" si="2"/>
        <v>0</v>
      </c>
      <c r="L8" s="1"/>
    </row>
    <row r="9" spans="1:12" ht="102" x14ac:dyDescent="0.25">
      <c r="A9" s="12">
        <v>4</v>
      </c>
      <c r="B9" s="17" t="s">
        <v>19</v>
      </c>
      <c r="C9" s="17" t="s">
        <v>34</v>
      </c>
      <c r="D9" s="14"/>
      <c r="E9" s="18" t="s">
        <v>21</v>
      </c>
      <c r="F9" s="20">
        <v>30</v>
      </c>
      <c r="G9" s="7">
        <v>0</v>
      </c>
      <c r="H9" s="8">
        <f t="shared" si="0"/>
        <v>0</v>
      </c>
      <c r="I9" s="11"/>
      <c r="J9" s="9">
        <f t="shared" si="1"/>
        <v>0</v>
      </c>
      <c r="K9" s="13">
        <f t="shared" si="2"/>
        <v>0</v>
      </c>
      <c r="L9" s="1"/>
    </row>
    <row r="10" spans="1:12" ht="102.75" x14ac:dyDescent="0.25">
      <c r="A10" s="12">
        <v>5</v>
      </c>
      <c r="B10" s="16" t="s">
        <v>14</v>
      </c>
      <c r="C10" s="32" t="s">
        <v>47</v>
      </c>
      <c r="D10" s="14"/>
      <c r="E10" s="19" t="s">
        <v>42</v>
      </c>
      <c r="F10" s="21">
        <v>50</v>
      </c>
      <c r="G10" s="7">
        <v>0</v>
      </c>
      <c r="H10" s="8">
        <f t="shared" si="0"/>
        <v>0</v>
      </c>
      <c r="I10" s="11"/>
      <c r="J10" s="9">
        <f t="shared" si="1"/>
        <v>0</v>
      </c>
      <c r="K10" s="13">
        <f t="shared" si="2"/>
        <v>0</v>
      </c>
      <c r="L10" s="1"/>
    </row>
    <row r="11" spans="1:12" ht="94.5" customHeight="1" x14ac:dyDescent="0.25">
      <c r="A11" s="28">
        <v>6</v>
      </c>
      <c r="B11" s="16" t="s">
        <v>12</v>
      </c>
      <c r="C11" s="31" t="s">
        <v>35</v>
      </c>
      <c r="D11" s="14"/>
      <c r="E11" s="19" t="s">
        <v>43</v>
      </c>
      <c r="F11" s="21">
        <v>50</v>
      </c>
      <c r="G11" s="7">
        <v>0</v>
      </c>
      <c r="H11" s="8">
        <f t="shared" si="0"/>
        <v>0</v>
      </c>
      <c r="I11" s="11"/>
      <c r="J11" s="9">
        <f t="shared" si="1"/>
        <v>0</v>
      </c>
      <c r="K11" s="13">
        <f t="shared" si="2"/>
        <v>0</v>
      </c>
      <c r="L11" s="1"/>
    </row>
    <row r="12" spans="1:12" ht="89.25" x14ac:dyDescent="0.25">
      <c r="A12" s="27">
        <v>7</v>
      </c>
      <c r="B12" s="16" t="s">
        <v>17</v>
      </c>
      <c r="C12" s="31" t="s">
        <v>36</v>
      </c>
      <c r="D12" s="14"/>
      <c r="E12" s="19" t="s">
        <v>23</v>
      </c>
      <c r="F12" s="21">
        <v>150</v>
      </c>
      <c r="G12" s="7">
        <v>0</v>
      </c>
      <c r="H12" s="8">
        <f t="shared" si="0"/>
        <v>0</v>
      </c>
      <c r="I12" s="11"/>
      <c r="J12" s="9">
        <f t="shared" si="1"/>
        <v>0</v>
      </c>
      <c r="K12" s="13">
        <f t="shared" si="2"/>
        <v>0</v>
      </c>
      <c r="L12" s="1"/>
    </row>
    <row r="13" spans="1:12" ht="102" x14ac:dyDescent="0.25">
      <c r="A13" s="12">
        <v>8</v>
      </c>
      <c r="B13" s="16" t="s">
        <v>16</v>
      </c>
      <c r="C13" s="33" t="s">
        <v>37</v>
      </c>
      <c r="D13" s="14"/>
      <c r="E13" s="19" t="s">
        <v>44</v>
      </c>
      <c r="F13" s="21">
        <v>500</v>
      </c>
      <c r="G13" s="7">
        <v>0</v>
      </c>
      <c r="H13" s="8">
        <f t="shared" si="0"/>
        <v>0</v>
      </c>
      <c r="I13" s="11"/>
      <c r="J13" s="9">
        <f t="shared" si="1"/>
        <v>0</v>
      </c>
      <c r="K13" s="13">
        <f t="shared" si="2"/>
        <v>0</v>
      </c>
      <c r="L13" s="6"/>
    </row>
    <row r="14" spans="1:12" ht="114.75" x14ac:dyDescent="0.25">
      <c r="A14" s="12">
        <v>9</v>
      </c>
      <c r="B14" s="16" t="s">
        <v>11</v>
      </c>
      <c r="C14" s="31" t="s">
        <v>38</v>
      </c>
      <c r="D14" s="14"/>
      <c r="E14" s="18" t="s">
        <v>45</v>
      </c>
      <c r="F14" s="21">
        <v>500</v>
      </c>
      <c r="G14" s="7">
        <v>0</v>
      </c>
      <c r="H14" s="8">
        <f t="shared" si="0"/>
        <v>0</v>
      </c>
      <c r="I14" s="11"/>
      <c r="J14" s="9">
        <f t="shared" si="1"/>
        <v>0</v>
      </c>
      <c r="K14" s="13">
        <f t="shared" si="2"/>
        <v>0</v>
      </c>
      <c r="L14" s="1"/>
    </row>
    <row r="15" spans="1:12" ht="89.25" x14ac:dyDescent="0.25">
      <c r="A15" s="22">
        <v>10</v>
      </c>
      <c r="B15" s="23" t="s">
        <v>20</v>
      </c>
      <c r="C15" s="34" t="s">
        <v>39</v>
      </c>
      <c r="D15" s="15"/>
      <c r="E15" s="24" t="s">
        <v>45</v>
      </c>
      <c r="F15" s="25">
        <v>80</v>
      </c>
      <c r="G15" s="7">
        <v>0</v>
      </c>
      <c r="H15" s="8">
        <f t="shared" si="0"/>
        <v>0</v>
      </c>
      <c r="I15" s="26"/>
      <c r="J15" s="9">
        <f t="shared" si="1"/>
        <v>0</v>
      </c>
      <c r="K15" s="13">
        <f t="shared" si="2"/>
        <v>0</v>
      </c>
      <c r="L15" s="1"/>
    </row>
    <row r="16" spans="1:12" ht="198" customHeight="1" x14ac:dyDescent="0.25">
      <c r="A16" s="28">
        <v>11</v>
      </c>
      <c r="B16" s="17" t="s">
        <v>40</v>
      </c>
      <c r="C16" s="35" t="s">
        <v>46</v>
      </c>
      <c r="D16" s="14"/>
      <c r="E16" s="18" t="s">
        <v>42</v>
      </c>
      <c r="F16" s="18">
        <v>60</v>
      </c>
      <c r="G16" s="7">
        <v>0</v>
      </c>
      <c r="H16" s="8">
        <f t="shared" si="0"/>
        <v>0</v>
      </c>
      <c r="I16" s="11"/>
      <c r="J16" s="9">
        <f t="shared" si="1"/>
        <v>0</v>
      </c>
      <c r="K16" s="13">
        <f t="shared" si="2"/>
        <v>0</v>
      </c>
      <c r="L16" s="1"/>
    </row>
    <row r="17" spans="1:14" ht="204" x14ac:dyDescent="0.25">
      <c r="A17" s="28">
        <v>12</v>
      </c>
      <c r="B17" s="17" t="s">
        <v>41</v>
      </c>
      <c r="C17" s="35" t="s">
        <v>48</v>
      </c>
      <c r="D17" s="14"/>
      <c r="E17" s="18" t="s">
        <v>42</v>
      </c>
      <c r="F17" s="18">
        <v>5</v>
      </c>
      <c r="G17" s="7">
        <v>0</v>
      </c>
      <c r="H17" s="8">
        <f t="shared" si="0"/>
        <v>0</v>
      </c>
      <c r="I17" s="11"/>
      <c r="J17" s="9">
        <f t="shared" si="1"/>
        <v>0</v>
      </c>
      <c r="K17" s="13">
        <f t="shared" si="2"/>
        <v>0</v>
      </c>
      <c r="L17" s="1"/>
    </row>
    <row r="18" spans="1:14" x14ac:dyDescent="0.25">
      <c r="A18" s="56" t="s">
        <v>5</v>
      </c>
      <c r="B18" s="57"/>
      <c r="C18" s="57"/>
      <c r="D18" s="57"/>
      <c r="E18" s="57"/>
      <c r="F18" s="57"/>
      <c r="G18" s="58"/>
      <c r="H18" s="62">
        <f>SUM(H6:H17)</f>
        <v>0</v>
      </c>
      <c r="I18" s="64"/>
      <c r="J18" s="65">
        <f>SUM(J6:J17)</f>
        <v>0</v>
      </c>
      <c r="K18" s="52">
        <f>SUM(K6:K17)</f>
        <v>0</v>
      </c>
      <c r="L18" s="1"/>
    </row>
    <row r="19" spans="1:14" ht="15.75" thickBot="1" x14ac:dyDescent="0.3">
      <c r="A19" s="59"/>
      <c r="B19" s="60"/>
      <c r="C19" s="60"/>
      <c r="D19" s="60"/>
      <c r="E19" s="60"/>
      <c r="F19" s="60"/>
      <c r="G19" s="61"/>
      <c r="H19" s="63"/>
      <c r="I19" s="46"/>
      <c r="J19" s="66"/>
      <c r="K19" s="53"/>
      <c r="L19" s="1"/>
    </row>
    <row r="22" spans="1:14" x14ac:dyDescent="0.25">
      <c r="B22" s="36" t="s">
        <v>51</v>
      </c>
      <c r="C22" s="36"/>
      <c r="D22" s="36"/>
      <c r="E22" s="36"/>
    </row>
    <row r="24" spans="1:14" x14ac:dyDescent="0.25">
      <c r="B24" s="37" t="s">
        <v>28</v>
      </c>
      <c r="C24" s="38"/>
      <c r="D24" s="38"/>
      <c r="E24" s="38"/>
      <c r="F24" s="38"/>
    </row>
    <row r="28" spans="1:14" ht="41.25" customHeight="1" x14ac:dyDescent="0.25">
      <c r="B28" s="39" t="s">
        <v>30</v>
      </c>
      <c r="C28" s="39"/>
      <c r="D28" s="39"/>
      <c r="E28" s="39"/>
      <c r="F28" s="39"/>
    </row>
    <row r="31" spans="1:14" x14ac:dyDescent="0.25">
      <c r="N31" s="5"/>
    </row>
  </sheetData>
  <mergeCells count="21">
    <mergeCell ref="F4:F5"/>
    <mergeCell ref="A18:G19"/>
    <mergeCell ref="H18:H19"/>
    <mergeCell ref="I18:I19"/>
    <mergeCell ref="J18:J19"/>
    <mergeCell ref="B22:E22"/>
    <mergeCell ref="B24:F24"/>
    <mergeCell ref="B28:F28"/>
    <mergeCell ref="A1:K1"/>
    <mergeCell ref="A3:K3"/>
    <mergeCell ref="A4:A5"/>
    <mergeCell ref="B4:B5"/>
    <mergeCell ref="I4:J4"/>
    <mergeCell ref="G4:G5"/>
    <mergeCell ref="H4:H5"/>
    <mergeCell ref="C4:C5"/>
    <mergeCell ref="D4:D5"/>
    <mergeCell ref="A2:K2"/>
    <mergeCell ref="K18:K19"/>
    <mergeCell ref="K4:K5"/>
    <mergeCell ref="E4:E5"/>
  </mergeCells>
  <phoneticPr fontId="11" type="noConversion"/>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2B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2023-04-25T07:42:48Z</dcterms:modified>
</cp:coreProperties>
</file>