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M:\Zamowienia\1_PRZETARGI_2023\25. Dostawa materiałów do Centralnej Sterylizatornii\2. SWZ + załączniki\"/>
    </mc:Choice>
  </mc:AlternateContent>
  <xr:revisionPtr revIDLastSave="0" documentId="13_ncr:1_{4C9C7926-2596-45F9-AD0D-5E1E543DEB79}" xr6:coauthVersionLast="47" xr6:coauthVersionMax="47" xr10:uidLastSave="{00000000-0000-0000-0000-000000000000}"/>
  <bookViews>
    <workbookView xWindow="-120" yWindow="-120" windowWidth="29040" windowHeight="15840" xr2:uid="{00000000-000D-0000-FFFF-FFFF00000000}"/>
  </bookViews>
  <sheets>
    <sheet name="Pakiet 1" sheetId="1" r:id="rId1"/>
    <sheet name="Pakiet 2" sheetId="2" r:id="rId2"/>
    <sheet name="Pakiet 3 i 4" sheetId="3" r:id="rId3"/>
    <sheet name="Pakiet 5"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 l="1"/>
  <c r="J36" i="1"/>
  <c r="G4" i="3" l="1"/>
  <c r="I15" i="2" l="1"/>
  <c r="I4" i="3"/>
  <c r="G14" i="3"/>
  <c r="I14" i="3"/>
  <c r="G15" i="2"/>
</calcChain>
</file>

<file path=xl/sharedStrings.xml><?xml version="1.0" encoding="utf-8"?>
<sst xmlns="http://schemas.openxmlformats.org/spreadsheetml/2006/main" count="233" uniqueCount="114">
  <si>
    <t>L.p.</t>
  </si>
  <si>
    <t>Opis towaru</t>
  </si>
  <si>
    <t>Rozmiar w mm.</t>
  </si>
  <si>
    <t>j.m.</t>
  </si>
  <si>
    <t>ilość</t>
  </si>
  <si>
    <t>Cena jednostkowa netto PLN</t>
  </si>
  <si>
    <t>Wartość netto PLN</t>
  </si>
  <si>
    <t>VAT</t>
  </si>
  <si>
    <t>Wartość brutto PLN</t>
  </si>
  <si>
    <t>Wartość brutto</t>
  </si>
  <si>
    <t>Numer katalogowy</t>
  </si>
  <si>
    <t>Producent</t>
  </si>
  <si>
    <t>Jeżeli dotyczy- nazwa (opis) wyrobu dopuszczonego przez zamawiającego na podstawie pytań/nr pytania</t>
  </si>
  <si>
    <t>op.</t>
  </si>
  <si>
    <t>szt.</t>
  </si>
  <si>
    <t>Taśmy do zamykania pakietów ze wskaźnikiem procesu sterylizacji parowej o dł. 50 mb, szer 18 mm  nieodklejająca się od pakietów w trakcie procesu sterylizacji,  Wymagane dołączenie charakterystyki wytrzymałościowej producenta.</t>
  </si>
  <si>
    <t>rol.</t>
  </si>
  <si>
    <t xml:space="preserve">Taśmy do zamykania pakietów  bez wskaźnika procesu  o wymiarach 50 mb, szer 18 mm  nieodklejająca się od pakietów w trakcie procesu sterylizacji.  </t>
  </si>
  <si>
    <t>Niezawierający niebezpiecznych substancji toksycznych test kontroli skuteczności mycia mechanicznego w formie plastikowego arkusza z naniesioną z obu stron substancją testową, odpowiadającą zanieczyszczeniom brudnych narzędzi chirurgicznych ( nie tylko krew), której formuła jest zgodna  z EN ISO 15883 lub równoważne. Arkusz testowy  do zastosowania z uchwytem  zapewniającym kontrolę procesu mycia z czterech kierunków. Oświadczenie producenta o możliwości stosowania w myjce ultradźwiękowej. W opakowaniach po 100 szt.</t>
  </si>
  <si>
    <t>Gotowe do użycia testy do wykrywania pozostałości zanieczyszczeń białkowych gdzie w jednoelementowym przyrządzie do pobrania próby znajduje się wymazówka i substancja testowa. Nie dopuszcza się testów gdzie substancja testowa jest umieszczana w oddzielnej fiolce. W przypadku obecności białek, substancja testowa zmienia kolor już w 5 sekund z jasnożółtej na niebieską. Intensywność przebarwienia wzrasta wraz ze stopniem zanieczyszczenia. Test nie wymaga inkubacji, wykrywa pozostałości białkowe na poziomie 1µg. Opakowanie 25 sztuk.</t>
  </si>
  <si>
    <t>Koperty dokumentacyjne ( S,EO,VH2O2) przystosowane do etykiet   i wskaźników używanych w kontroli procesu sterylizacji  w opakowaniach po 100 szt.</t>
  </si>
  <si>
    <t>Test kontroli prawidłowej pracy zgrzewarki rolkowej oraz jakości zgrzewu posiadający substancję testową w kolorze czarnym, wymagający zastosowania dodatkowego rękawa papierowo-foliowego lub torebki papierowo-foliowej (instrukcja zastosowania w zestawie). Opakowanie 250 szt. testów</t>
  </si>
  <si>
    <t>długość i szerokość 750 x 750mm</t>
  </si>
  <si>
    <t>długość i szerokość 900x900mm</t>
  </si>
  <si>
    <t>długość i szerokość 1 000 x 1 000mm</t>
  </si>
  <si>
    <t>długość i szerokość 1200 x 1200mm</t>
  </si>
  <si>
    <t>długość i szerokość 250 x 300mm</t>
  </si>
  <si>
    <t>długość i szerokość 300 x 500mm</t>
  </si>
  <si>
    <t>długość i szerokość 400 x 500mm</t>
  </si>
  <si>
    <t>szerokość x długość 250 mm x 70 mb</t>
  </si>
  <si>
    <t>OGÓŁEM</t>
  </si>
  <si>
    <t>Nazwa Hadlowa</t>
  </si>
  <si>
    <t>Rolka tuszująca do metkownicy (alfanumerycznej i numerycznej) trzyrzędowej dostosowana do nadruku na etykietach podwójnie przylepnch.</t>
  </si>
  <si>
    <t>Szczotka do oczyszczania kanałów roboczych narzędzi (w tym laparoskopów) wykonana ze skręconego drutu ze stali nierdzewnej oraz nylonowego włosia, zakończona kolorową kulką, ułatwiającą identyfikację szczotki.    305mm x 5mm (dł. szczotki x śr. włosia)</t>
  </si>
  <si>
    <r>
      <rPr>
        <b/>
        <sz val="9"/>
        <rFont val="Calibri"/>
        <family val="2"/>
        <charset val="238"/>
        <scheme val="minor"/>
      </rPr>
      <t>305 x 4</t>
    </r>
    <r>
      <rPr>
        <sz val="9"/>
        <rFont val="Calibri"/>
        <family val="2"/>
        <charset val="238"/>
        <scheme val="minor"/>
      </rPr>
      <t xml:space="preserve">  mm                         (dł. szczotki x śr. włosia)</t>
    </r>
  </si>
  <si>
    <t>Szczotka do oczyszczania kanałów roboczych narzędzi (w tym laparoskopów) wykonana ze skręconego drutu ze stali nierdzewnej oraz nylonowego włosia, zakończona kolorową kulką, ułatwiającą identyfikację szczotki. 406mm x 10mm (dł. szczotki x śr. włosia)</t>
  </si>
  <si>
    <r>
      <rPr>
        <b/>
        <sz val="9"/>
        <rFont val="Calibri"/>
        <family val="2"/>
        <charset val="238"/>
        <scheme val="minor"/>
      </rPr>
      <t>406 x 10</t>
    </r>
    <r>
      <rPr>
        <sz val="9"/>
        <rFont val="Calibri"/>
        <family val="2"/>
        <charset val="238"/>
        <scheme val="minor"/>
      </rPr>
      <t xml:space="preserve"> mm                      (dł. szczotki x śr. włosia)</t>
    </r>
  </si>
  <si>
    <t xml:space="preserve">Szczotka do oczyszczania kanałów roboczych narzędzi (w tym laparoskopów) wykonana ze skręconego drutu ze stali nierdzewnej oraz nylonowego włosia, zakończona kolorową kulką, ułatwiającą identyfikację szczotki. 601mm x 10mm (dł. szczotki x śr. włosia) </t>
  </si>
  <si>
    <r>
      <rPr>
        <b/>
        <sz val="9"/>
        <rFont val="Calibri"/>
        <family val="2"/>
        <charset val="238"/>
        <scheme val="minor"/>
      </rPr>
      <t>601 x 10 mm</t>
    </r>
    <r>
      <rPr>
        <sz val="9"/>
        <rFont val="Calibri"/>
        <family val="2"/>
        <charset val="238"/>
        <scheme val="minor"/>
      </rPr>
      <t xml:space="preserve">                         (dł. szczotki x śr. włosia)</t>
    </r>
  </si>
  <si>
    <t xml:space="preserve">Szczotka do oczyszczania kanałów roboczych narzędzi (w tym laparoskopów) wykonana ze skręconego drutu ze stali nierdzewnej oraz nylonowego włosia, zakończona kolorową kulką, ułatwiającą identyfikację szczotki. 601mm x 3mm (dł. szczotki x śr. włosia) </t>
  </si>
  <si>
    <r>
      <rPr>
        <b/>
        <sz val="9"/>
        <rFont val="Calibri"/>
        <family val="2"/>
        <charset val="238"/>
        <scheme val="minor"/>
      </rPr>
      <t xml:space="preserve">601 x 3 mm  </t>
    </r>
    <r>
      <rPr>
        <sz val="9"/>
        <rFont val="Calibri"/>
        <family val="2"/>
        <charset val="238"/>
        <scheme val="minor"/>
      </rPr>
      <t xml:space="preserve">                       (dł. szczotki x śr. włosia)</t>
    </r>
  </si>
  <si>
    <t xml:space="preserve">Szczotka o dł. 18,4 cm do mycia narzędzi, z uchwytem wykonanym z tworzywa sztucznego  z  włosiem ze stali nierdzewnej Opakowanie </t>
  </si>
  <si>
    <t>Dwustronna szczotka do mycia narzędzi z rączką z tworzywa sztucznego - dł. 18 cm - włosie nylon</t>
  </si>
  <si>
    <t xml:space="preserve">Czyścik do usuwania nalotów i rdzy - 15 cm x 10 cm </t>
  </si>
  <si>
    <t>Szczotka do mycia narzędzi - dł. 22 cm - 77 mm x 20 mm x 15 mm - sztywne włosie nylon</t>
  </si>
  <si>
    <t>Specjalistyczna, dwustronna szczotka do czyszczenia osprzętu ortopedycznego - dł. 20 cm - śr. 8 mm / okrąg 45 mm - włosie klasy medycznej</t>
  </si>
  <si>
    <t>Podajnik do taśm wskaźnikowych - 2 rolki</t>
  </si>
  <si>
    <t>OGÓŁEM:</t>
  </si>
  <si>
    <t>x</t>
  </si>
  <si>
    <t>Ilość w opakowaniu</t>
  </si>
  <si>
    <t>1.</t>
  </si>
  <si>
    <t>Kaseta z nabojami steżonego nadtlenku wodoru do systemu sterylizacji STERRAD* 100S – 5 cykli</t>
  </si>
  <si>
    <t>5 szt.</t>
  </si>
  <si>
    <t>Ogółem</t>
  </si>
  <si>
    <t>1. Potwierdzenie zgodności zaoferowanego asortymentu z systemem sterylizacji Sterrad 100 S wydane przez producenta systemu Sterrad lub równoważne.</t>
  </si>
  <si>
    <t>2. Data ważności produktu - minimum 12 miesięcy od dnia dostarczenia</t>
  </si>
  <si>
    <t>Biologiczny zestaw testowy o szybkim odczycie do pary wodnej, symulujący pakiet porowaty, zawierający wskaźnik biologiczny i kartę ze wskaźnikeim chemicznym do opisu cyklu.  Wskaźnik biologiczny zapewnia ostateczny odczyt wyniku negatywnego po 24 minutach inkubacji.  Wskaźnik posiada wewnętrzny system kruszenia ampułki nie wymagający użycia zewnętrznego "kruszera" Wykrycie przez odczyt automatyczny fluorescencji  w autoczytniku. Nakrętka wskaźnika w kolorze brązowym. Na fiolce repozycjonowalna nierwąca się naklejka z miejscem do opisu oraz wskaźnik chemiczny. Opakowanie zawiera 24 biologiczne zestawy testowe oraz 5 sztuk wskaźników kontrolnych. Zgodność wskaźnika znajdującego się w zestawie z normą referencyjną potwierdzona certyfikatem niezależnej jednostki notyfikowanej, zgodność z EN ISO 11138 lub równoważne.</t>
  </si>
  <si>
    <t>24+5</t>
  </si>
  <si>
    <t>Fiolkowy wskaźnik biologiczny  o szybkim odczycie do sterylizacji nadtlenkiem wodoru. Ostateczny odczyt wyniku negatywnego/zabicie bakterii po 24 minutach inkubacji. Wskaźnik posiadający udokumentowane potwierdzenie  FDA o kompatybilności  z typem  sterylizatora posiadanego przez Zamawiającego. Wykrycie przez odczyt automatyczny fluorescencji  w autoczytniku. Wskaźnik posiada wewnętrzny system kruszenia ampułki nie wymagający użycia zewnętrznego "kruszera". Na fiolce repozycjonowalna nierwąca się naklejka z miejscem do opisu oraz wskaźnik chemiczny. Opakowanie zawiera 30 sztuk wskaźników o  zgodności z normą EN/ISO 11138 lub równoważne.</t>
  </si>
  <si>
    <t>30szt.</t>
  </si>
  <si>
    <t>Biologiczny zestaw testowy o szybkim odczycie do pary wodnej, symulujący pakiet porowaty, zawierający wskaźnik biologiczny i kartę ze wskaźnikeim chemicznym do opisu cyklu. Do każdego pojedyńczego zestawu dołączony jeden wskaźnik stosowany jako kontrola pozytywna wskaźników. Wskaźnik biologiczny zapewnia ostateczny odczyt wyniku negatywnego po 3 godzinach inkubacji. Wykrycie aktywności metabolicznej spor/wynik pozytywny po ok 30-60 min. inkubacji. Wynik inkubacji widoczny na wyświetlaczy LCD za pomocą znaku "+" lub "-" oraz sygnału dźwiękowego w przypadku pozytywnego wyniku. Nakrętka wskaźnika w kolorze brązowym. Na fiolce repozycjonowalna nierwąca się naklejka ze wskaźnikiem chemicznym i miejscem do opisu. Zgodność wskaźnika znajdującego się w zestawie z normą EN ISO 11138  referencyjną potwierdzona certyfikatem niezależnej jednostki notyfikowanej lub równoważne.</t>
  </si>
  <si>
    <t>25+25</t>
  </si>
  <si>
    <t>szerokość 125mm</t>
  </si>
  <si>
    <t>szerokość 200mm</t>
  </si>
  <si>
    <t>Standardowe, papierowe wkładki absorpcyjne, białe - 70 g/m2</t>
  </si>
  <si>
    <t>Rękawy włókninowo-foliowe z bezbarwnego laminatu 7 warstwowego oraz włókniny medycznej niebieskiej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znak handlowy, nazwa wytwórcy i znak jednorazowego użycia. Piktogram otwartej torebki umieszczony od strony włókniny i folii. Rękawy produkowane w procesie zwalidowanym zgodnie z ISO 11607-2, do wglądu raport walidacji. Producent posiada certyfikat ISO 13485:2016 na projektowanie i produkcję opakowań do sterylizacji. Znak CE i MD umieszczony na etykiecie oraz wewnątrz rolki. Temperatura zgrzewu 180-220 °C, nacisk 40-100N. Rękawy nawinięte laminatem na zewnątrz, pakowane w mleczną folię chroniącą przed światłem i wilgocią. Termin ważności 5 lat, data ważności na wlepce wewnątrz rolki.
Włóknina
- grubość 230µm
- wytrzymałość na rozciąganie na sucho w kierunku walcowania nie mniej niż 2,2 kN/m, w kierunku poprzecznym nie mniej niż 0,9 kNm,
- wytrzymałość na rozciąganie na mokro w kierunku walcowania nie mniej niż 1,8 kN/m, w kierunku poprzecznym nie mniej niż 0,7 kN/m.
Folia o gramaturze 53g/m2 ±6% i grubości 52µm ±6%. Wydłużenie przy zerwaniu wzdłuż i poprzek min. 100%.</t>
  </si>
  <si>
    <t xml:space="preserve"> szerokość 250mm</t>
  </si>
  <si>
    <t xml:space="preserve"> szerokość 300mm</t>
  </si>
  <si>
    <t xml:space="preserve"> szerokość 420mm</t>
  </si>
  <si>
    <t>Pakiet nr 1 - Wskaźniki i testy kontrolne, papiery</t>
  </si>
  <si>
    <t>Cena jedn. netto</t>
  </si>
  <si>
    <t xml:space="preserve">Wartość netto </t>
  </si>
  <si>
    <t xml:space="preserve">Wartość brutto </t>
  </si>
  <si>
    <t>Niezawierający niebezpiecznych substancji toksycznych wskaźnik emulacyjny do kontroli skuteczności procesu sterylizacji parowej o parametrach 134ºC/7 min. i 121ºC/20 min., odpowiadający klasie 6 wg ISO 11140-1  - wymagane potwierdzenie klasy przez niezależną organizację notyfikowaną - w opakowaniach po 200 szt. Na wskaźniku wyraźnie nadrukowany kolor referencyjny przebarwienia, kontrastowy kolor przebarwienia - jednoznaczny odczyt.</t>
  </si>
  <si>
    <t xml:space="preserve">Niezawierający niebezpiecznych substancji toksycznych test zwalniania wsadu z samoprzylepnym wskaźnikiem  do kontroli skuteczności procesu sterylizacji parowej o parametrach ustalonych134ºC/7 min. i 121ºC/20 min., wkaźnik w technologii klasy 6 w opakowaniach: 400 szt. + przyrząd PCD. Przyrząd w całości wykonany z tworzywa sztucznego klasy medycznej składający się z korpusu, rurki o długości 1,5 m i średnicy 2 mm oraz przeźroczystej nakrętki umożliwiającej sprawdzenie czy wskaźnik znajduje się w środku bez rozkręcania przyrządu. Na wskaźniku wyraźnie nadrukowany kolor referencyjny przebarwienia. </t>
  </si>
  <si>
    <r>
      <t>Jednorazowy, niezawierający niebezpiecznych substancji toksycznych,  pakiet kontrolny typu Bowie – Dick`a</t>
    </r>
    <r>
      <rPr>
        <b/>
        <sz val="9"/>
        <rFont val="Calibri"/>
        <family val="2"/>
        <charset val="238"/>
      </rPr>
      <t xml:space="preserve">  </t>
    </r>
    <r>
      <rPr>
        <sz val="9"/>
        <rFont val="Calibri"/>
        <family val="2"/>
        <charset val="238"/>
      </rPr>
      <t xml:space="preserve"> o parametrach 134º C – 3,5 min., kontrolujący penetrację i jakość pary, symulacja ładunku porowatego, arkusz wskaźnikowy nie mniejszy niż 12cm x 12cm, wykazujący obecność powietrza, gazów niekondensujących, zbyt dużą wilgotność, przegrzanie pary, kontrastowy kolor przebarwienia - jednoznaczny odczyt. Pakiet zgodny z normą ISO11140-4. Wymagane dołączenie  dokumentu potwierdzającego zgodność z ISO 11140 wydanego przez niezależną organizację notyfikowaną. Na odwrocie arkusza testowego nadrukowane pola do wpisania informacji ewidencyjnych. </t>
    </r>
  </si>
  <si>
    <r>
      <t>Niezawierający niebezpiecznych substancji toksycznych, wieloparametrowy wskaźnik do kontroli sterylizacji parami nadtlenku wodoru VH2O2 oraz plazmowej,  do stosowania we wszystkich sterylizatorach na nadtlenek wodoru, odpowiadający klasie 4 wg ISO 11140-1 , substancja wskaźnikowa umieszczona punktowo, zmieniająca barwę po procesie sterylizacji z różowego na żółty</t>
    </r>
    <r>
      <rPr>
        <sz val="9"/>
        <color indexed="10"/>
        <rFont val="Calibri"/>
        <family val="2"/>
        <charset val="238"/>
      </rPr>
      <t xml:space="preserve">.  </t>
    </r>
    <r>
      <rPr>
        <sz val="9"/>
        <rFont val="Calibri"/>
        <family val="2"/>
        <charset val="238"/>
      </rPr>
      <t>Wymagane dołaczenie deklaracji producenta potwierdzającej klasę wskaźnika.Opakowanie a=200 szt.</t>
    </r>
  </si>
  <si>
    <t>Niezawierający niebezpiecznych substancji toksycznych wskaźnik  chemiczny do kontroli dezynfekcji termicznej w myjni-dezynfektorze w zakresie parametrów: 90°C – 5 min, integracja krytycznych parametrów procesu (czas, temperatura )  powoduje jednoznaczną zmianę przebarwienia substancji wskaźnikowej w polu testowym,  jednoznaczna, łatwa interpretacja wyniku.Opakowaniac po 100 szt.</t>
  </si>
  <si>
    <r>
      <t>Niezawierające niebezpiecznych substancji toksycznych etykiety podwójnie przylepne ze wskaźnikiem procesu sterylizacji parowej z pięcioma miejscami informacyjnymi – nadruk poprzeczny do kierunku rozwijania taśmy (</t>
    </r>
    <r>
      <rPr>
        <b/>
        <sz val="9"/>
        <rFont val="Calibri"/>
        <family val="2"/>
        <charset val="238"/>
      </rPr>
      <t xml:space="preserve"> </t>
    </r>
    <r>
      <rPr>
        <sz val="9"/>
        <rFont val="Calibri"/>
        <family val="2"/>
        <charset val="238"/>
      </rPr>
      <t>produkt powinien być kompatybilny z metkownicą trzyrzędową</t>
    </r>
    <r>
      <rPr>
        <b/>
        <sz val="9"/>
        <rFont val="Calibri"/>
        <family val="2"/>
        <charset val="238"/>
      </rPr>
      <t xml:space="preserve"> </t>
    </r>
    <r>
      <rPr>
        <sz val="9"/>
        <rFont val="Calibri"/>
        <family val="2"/>
        <charset val="238"/>
      </rPr>
      <t xml:space="preserve"> BLITZ). Opakowanie a 500 szt.</t>
    </r>
  </si>
  <si>
    <t xml:space="preserve">Naprzemiennie przekładane arkusze opakowaniowe - Transportowy materiał opakowaniowy w arkuszach do sterylizacji, wolny od lateksu, 100% polipropylen, gramatura min 60g/m2, kompatybilny z różnymi rodzajami sterylizacji,   w tym para, tlenek etylenu, wytrzymałość na rozciąganie nie mniejsza niż 3,6 kN/m w kierunku walcowania i 2,4 kN/m w kierunku poprzecznym, w kolorze fioletowym oraz trwała syntentycza włóknina typu SMMS w kolorze niebieskim: 4 wartstwowa, nie zawierająca lateksu, o gramaturze 55 g/m2. Możliwość stosowania w sterylizacji parowej, nadtlenkiem wodoru oraz tlenkiem etylenu o zgodności z normą EN 868-2  </t>
  </si>
  <si>
    <t xml:space="preserve">Rękawy TYVEK-  ze wskaźnikiem procesu, przeznaczony do sterylizacji VH202/Plazmowej. TYVEK o gramaturze  min. 74g, wytrzymałość na rozciąganie w kierunku walcowania  min. 196 N/2.54 cm, w kierunku poprzecznym min. 200 N/2.54 cm.  Zgrzewa fabtyczny 3-kanałowy. Na każdym produkcie powinny znajdować się następujące informacje: nazwa producenta, rozmiar, sposób przebarwienia dla każdego wskaźnika, kierunek otwierania, zgodność z normą EN 867-5 i ISO 11607  numer LOT. Znak CE oraz znak określający produkt jednokrotnego użytku tylko na opakowaniu zbiorczym, nie dopuszcza się tego oznakowania na rękawie. </t>
  </si>
  <si>
    <t>szerokość x długość 400 mm x 70 mb</t>
  </si>
  <si>
    <t>Niezawierająca celulozy taśma  neutralna - bez wskaźnika procesu sterylizacji plazmowej - VH2O2  - 9 rolek.</t>
  </si>
  <si>
    <t>szerokość 18mm</t>
  </si>
  <si>
    <t>15 cm x 25 cm</t>
  </si>
  <si>
    <t>20 cm x 30 cm</t>
  </si>
  <si>
    <t>30 cm x 50 cm</t>
  </si>
  <si>
    <t>40 cm x 55 cm</t>
  </si>
  <si>
    <t>60 cm x 76 cm</t>
  </si>
  <si>
    <t>Zgrzewarka rotacyjna z funkcją autostartu, z możliwością regulacji temperatury  do 220°C. Przeznaczona do zgrzewania rękawów papierowo-foliowych oraz materiałów TYVEK. Możliwość ustawienia odległości zgrzewu od krawędzi rękawa w zakresie od 0 do 35 mm. Szybkość zgrzewania – co najmniej 10 m/min. Wyświetlanie temperatury zgrzewania. Proces zgrzewania automatyczny z możliwością ręcznego lub automatycznego włączania i wyłączania napędu. Wymiary  - 505 x 255 x 145 mm (dxsxw) +/- 20mm</t>
  </si>
  <si>
    <t>Plomby do kontenerów bez wskaźnika procesu sterylizacji - białe - 100 szt.</t>
  </si>
  <si>
    <t>Filtr jednorazowy, papierowy, okrągły do kontenerów - śr. 19 mm - 500 szt.</t>
  </si>
  <si>
    <t>Metkownica trzyrzędowa, numeryczna, kompatybilna z podwójnie przylepnymi etykietami o rozmiarze 28 x 29 mm (± 1 mm), w każdym rzędzie miejsce na wpisanie 11 cyfr i/ lub liter.</t>
  </si>
  <si>
    <t xml:space="preserve"> szerokość 75mm</t>
  </si>
  <si>
    <t xml:space="preserve"> szerokość 100mm</t>
  </si>
  <si>
    <t xml:space="preserve"> szerokość 150mm</t>
  </si>
  <si>
    <t xml:space="preserve"> szerokość 350mm</t>
  </si>
  <si>
    <t xml:space="preserve"> szerokość 360mm</t>
  </si>
  <si>
    <t>długość i szerokość         75 x 250m</t>
  </si>
  <si>
    <t>długość i szerokość         100 x 250mm</t>
  </si>
  <si>
    <t>długość i szerokość         100 x 300mm</t>
  </si>
  <si>
    <t>długość i szerokość         150 x 300mm</t>
  </si>
  <si>
    <t>długość i szerokość         150 x 380mm</t>
  </si>
  <si>
    <t xml:space="preserve">Papier krepowy standardowy,pakowany naprzemiennie biały/zielony o gramaturze 58 - 60 g /m² materiał odporny na wilgotność w procesie sterylizacji parą wodną w parametrach 121° C – czas do 30 min. oraz 134° C – czas do 20 min, niezmienność zabarwienia po procesie sterylizacji wymagana kompletna charakterystyka wydana przez producenta w celu potwierdzenia i oceny parametrów wytrzymałościowych i zgodności z normą PN EN 868-2:2017-03 </t>
  </si>
  <si>
    <t>Torebki papierowo-foliowe z przeźroczystego laminatu 7 warstwowego o zabarwieniu niebieskim oraz papieru medycznego o gramaturze 60g/m2. Napisy i testy umieszczone poza przestrzenią pakowania w obszarze zgrzewu fabrycznego. Trzy wskaźniki sterylizacji (PARA, EO, FORM) z oznaczeniem metody sterylizacji na wskaźniku oraz opisem koloru zmiany wskaźnika przed i po sterylizacji. Nadrukowane spełniane normy EN 868-5 i ISO 11607-1,2 znak handlowy, nazwa wytwórcy i znak jednorazowego użycia. Piktogram otwartej torebki umieszczony od strony papieru i folii. Z jednej strony zgrzew w kształcie V i wycięcie na kciuk ułatwiające otwarcie torebki, z drugiej wycięcie ułatwiające załadunek. Znak CE umieszczony na etykiecie.                                             Termin ważności 5 lat.
Papier
- zawartość chlorków nie większa niż 0,05%, siarczków nie większa niż 0,25%  
- wytrzymały na rozciąganie na sucho w kierunku walcowania nie mniej niż 6,4 kN/m, w kierunku poprzecznym nie mniej niż 3,4 kNm,        
- wytrzymałość na rozciąganie na mokro w kierunku walcowania nie mniej niż 2,1 kN/m, w kierunku poprzecznym nie mniej niż 1,1 kN/m.
Folia o gramaturze 55g/m2 ±6% i grubości 52µm ±6%. Wydłużenie przy zerwaniu wzdłuż i poprzek min. 100%</t>
  </si>
  <si>
    <t>Gwarantowana realizacja umowy 80%</t>
  </si>
  <si>
    <t>Załącznik nr 2 do SWZ</t>
  </si>
  <si>
    <t>25/23/ZP/TPbN</t>
  </si>
  <si>
    <r>
      <t xml:space="preserve">Pakiet nr 2                                                                                                                                                         </t>
    </r>
    <r>
      <rPr>
        <b/>
        <sz val="11"/>
        <rFont val="Calibri"/>
        <family val="2"/>
        <charset val="238"/>
        <scheme val="minor"/>
      </rPr>
      <t>Gwarantowana realizacja umowy 80%</t>
    </r>
    <r>
      <rPr>
        <b/>
        <i/>
        <sz val="14"/>
        <rFont val="Calibri"/>
        <family val="2"/>
        <charset val="238"/>
        <scheme val="minor"/>
      </rPr>
      <t xml:space="preserve">      </t>
    </r>
  </si>
  <si>
    <r>
      <t xml:space="preserve">Pakiet 4 - wskaźniki biologiczne                                                                                                                                 </t>
    </r>
    <r>
      <rPr>
        <b/>
        <sz val="11"/>
        <rFont val="Calibri"/>
        <family val="2"/>
        <charset val="238"/>
        <scheme val="minor"/>
      </rPr>
      <t xml:space="preserve">Gwarantowana realizacja umowy 70%  </t>
    </r>
    <r>
      <rPr>
        <b/>
        <sz val="14"/>
        <rFont val="Calibri"/>
        <family val="2"/>
        <charset val="238"/>
        <scheme val="minor"/>
      </rPr>
      <t xml:space="preserve">                                                                                                             </t>
    </r>
  </si>
  <si>
    <r>
      <t xml:space="preserve">Pakiet 3                                                                                                                                                                             </t>
    </r>
    <r>
      <rPr>
        <b/>
        <sz val="11"/>
        <rFont val="Calibri"/>
        <family val="2"/>
        <charset val="238"/>
        <scheme val="minor"/>
      </rPr>
      <t xml:space="preserve">    Gwarantowana realizacja umowy 50%</t>
    </r>
  </si>
  <si>
    <r>
      <t xml:space="preserve">Pakiet 5 - Papiery,torebki,rękawy                                                                                                                                                                                                               </t>
    </r>
    <r>
      <rPr>
        <b/>
        <sz val="11"/>
        <color theme="1"/>
        <rFont val="Calibri"/>
        <family val="2"/>
        <charset val="238"/>
        <scheme val="minor"/>
      </rPr>
      <t xml:space="preserve"> Gwantowana realizacja umowy 80%</t>
    </r>
  </si>
  <si>
    <t>Rękaw papierowo – foliowy gładki zgodny z normami PN-EN 868-3:2017-03, PN-EN 868-5:2019-01, PN-EN ISO 11607-1:2017-12, PN-EN ISO 11607-2:2017-12
ze wskaźnikiem do sterylizacji parą wodną laminat foliowy co najmniej pięciowarstwowy o gramaturze minimum 52 µm nie licząc warstwy kleju, 
zgrzewalna w temperaturze 180 – 2200 C zgrzew fabryczny - minimum 1 cm - wielokrotny o wytrzymałości 1,5N/15mm wykluczone umieszczenie testu między warstwami folii, 
wszystkie napisy i testy poza przestrzenią pakowania, widoczne od strony folii rozmiar rękawa umieszczony na papierze poza przestrzenią pakowania, wskaźnik procesu sterylizacji parą wodną – zmiana koloru z różowego przed sterylizacją na brązowy po sterylizacji powierzchnia wskaźnika procesu sterylizacji ≥ 100 mm2, papier o gramaturze 60 - 70 g nawilżalność wodą od 35 - 40 s,
wytrzymałość na rozciąganie liniowe na sucho:- w kierunku walcowania 6,33 – 7,3 kN/m - w kierunku poprzecznym 3,33 – 4 kN/m
wytrzymałość na rozciąganie liniowe na mokro: - w kierunku walcowania 2,07 – 2,4 kN/m - w kierunku poprzecznym 1,0- 1,3 kN/m
Jednoznacznie oznaczony kierunek otwierania, wymagana kompletna charakterystyka wydana przez producenta gotowego wyrobu w celu potwierdzenia i oceny parametrów wytrzymałościowych i zgodności z normą PN-EN 868-3:2017-03, PN-EN 868-5:2019-01, PN-EN ISO 11607-1:2017-12, PN-EN ISO 11607-2:2017-12 ze względu na wymagania procedury zgrzewania wszystkie pozycje muszą pochodzić od jednego producenta, wymagana dokumentacja producenta określająca maksymalny okres przechowywania wyrobów po sterylizacji zapakowanych w oferowane rękawy papierowo - foliowe</t>
  </si>
  <si>
    <t>Przeźroczyste, wykonane z polietylenu o grubości 65µ torby posterylizacyjne służące do transportu oraz przechowywania materiału sterylnego. Torby posiadają taśmę klejącą oraz nadrukowane białe pole do wpisania informacji. Wymagane dokumenty: karta techniczna producenta potwierdzająca spełnienie parametrów, dokument potwierdzający brak cytotoksyczności w oparciu o laboratoryjne badania wg ISO 10993-5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</si>
</sst>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zł&quot;;[Red]\-#,##0.00\ &quot;zł&quot;"/>
    <numFmt numFmtId="44" formatCode="_-* #,##0.00\ &quot;zł&quot;_-;\-* #,##0.00\ &quot;zł&quot;_-;_-* &quot;-&quot;??\ &quot;zł&quot;_-;_-@_-"/>
    <numFmt numFmtId="164" formatCode="#,##0.00\ &quot;zł&quot;"/>
    <numFmt numFmtId="165" formatCode="_-* #,##0.00&quot; zł&quot;_-;\-* #,##0.00&quot; zł&quot;_-;_-* \-??&quot; zł&quot;_-;_-@_-"/>
    <numFmt numFmtId="166" formatCode="#,##0.00&quot; zł&quot;"/>
  </numFmts>
  <fonts count="18"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1"/>
    </font>
    <font>
      <sz val="9"/>
      <name val="Calibri"/>
      <family val="2"/>
      <charset val="238"/>
      <scheme val="minor"/>
    </font>
    <font>
      <sz val="10"/>
      <name val="Arial CE"/>
      <family val="2"/>
      <charset val="238"/>
    </font>
    <font>
      <b/>
      <sz val="9"/>
      <name val="Calibri"/>
      <family val="2"/>
      <charset val="238"/>
      <scheme val="minor"/>
    </font>
    <font>
      <b/>
      <i/>
      <sz val="14"/>
      <name val="Calibri"/>
      <family val="2"/>
      <charset val="238"/>
      <scheme val="minor"/>
    </font>
    <font>
      <b/>
      <sz val="11"/>
      <name val="Calibri"/>
      <family val="2"/>
      <charset val="238"/>
      <scheme val="minor"/>
    </font>
    <font>
      <sz val="10"/>
      <color indexed="8"/>
      <name val="Arial"/>
      <family val="2"/>
      <charset val="1"/>
    </font>
    <font>
      <b/>
      <sz val="10"/>
      <name val="Calibri"/>
      <family val="2"/>
      <charset val="238"/>
      <scheme val="minor"/>
    </font>
    <font>
      <b/>
      <sz val="9"/>
      <name val="Calibri"/>
      <family val="2"/>
      <charset val="238"/>
    </font>
    <font>
      <sz val="9"/>
      <name val="Calibri"/>
      <family val="2"/>
      <charset val="238"/>
    </font>
    <font>
      <sz val="9"/>
      <color indexed="10"/>
      <name val="Calibri"/>
      <family val="2"/>
      <charset val="238"/>
    </font>
    <font>
      <sz val="9"/>
      <color theme="1"/>
      <name val="Calibri"/>
      <family val="2"/>
      <charset val="238"/>
      <scheme val="minor"/>
    </font>
    <font>
      <sz val="10"/>
      <color theme="1"/>
      <name val="Calibri"/>
      <family val="2"/>
      <charset val="238"/>
      <scheme val="minor"/>
    </font>
    <font>
      <b/>
      <sz val="14"/>
      <name val="Calibri"/>
      <family val="2"/>
      <charset val="238"/>
      <scheme val="minor"/>
    </font>
    <font>
      <b/>
      <sz val="14"/>
      <color theme="1"/>
      <name val="Calibri"/>
      <family val="2"/>
      <charset val="23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82">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xf>
    <xf numFmtId="164" fontId="4" fillId="0" borderId="1" xfId="1" applyNumberFormat="1" applyFont="1" applyFill="1" applyBorder="1" applyAlignment="1" applyProtection="1">
      <alignment horizontal="center" vertical="center" wrapText="1"/>
      <protection hidden="1"/>
    </xf>
    <xf numFmtId="9" fontId="4" fillId="0" borderId="1" xfId="2" applyFont="1" applyFill="1" applyBorder="1" applyAlignment="1" applyProtection="1">
      <alignment horizontal="center" vertical="center" wrapText="1"/>
      <protection hidden="1"/>
    </xf>
    <xf numFmtId="0" fontId="4" fillId="0" borderId="1" xfId="3" applyFont="1" applyBorder="1" applyAlignment="1" applyProtection="1">
      <alignment horizontal="center" vertical="center" wrapText="1"/>
      <protection hidden="1"/>
    </xf>
    <xf numFmtId="0" fontId="4" fillId="3" borderId="1" xfId="3" applyFont="1" applyFill="1" applyBorder="1" applyAlignment="1" applyProtection="1">
      <alignment horizontal="center" vertical="center" wrapText="1"/>
      <protection hidden="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xf>
    <xf numFmtId="0" fontId="4" fillId="2" borderId="1" xfId="0" applyFont="1" applyFill="1" applyBorder="1" applyAlignment="1">
      <alignment horizontal="center" vertical="center"/>
    </xf>
    <xf numFmtId="164" fontId="6" fillId="2" borderId="1" xfId="1" applyNumberFormat="1" applyFont="1" applyFill="1" applyBorder="1" applyAlignment="1" applyProtection="1">
      <alignment horizontal="center" vertical="center" wrapText="1"/>
      <protection hidden="1"/>
    </xf>
    <xf numFmtId="0" fontId="4" fillId="0" borderId="0" xfId="0" applyFont="1" applyAlignment="1">
      <alignment horizontal="center" vertical="center"/>
    </xf>
    <xf numFmtId="0" fontId="7" fillId="0" borderId="0" xfId="0" applyFont="1" applyAlignment="1">
      <alignment horizontal="center" vertical="center" wrapText="1"/>
    </xf>
    <xf numFmtId="0" fontId="4" fillId="0" borderId="0" xfId="0" applyFont="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2" xfId="0" applyFont="1" applyBorder="1" applyAlignment="1">
      <alignment horizontal="center" vertical="center"/>
    </xf>
    <xf numFmtId="165" fontId="6" fillId="2"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166" fontId="4" fillId="2" borderId="1" xfId="0" applyNumberFormat="1" applyFont="1" applyFill="1" applyBorder="1" applyAlignment="1">
      <alignment horizontal="center" vertical="center"/>
    </xf>
    <xf numFmtId="44"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164" fontId="6" fillId="2" borderId="1" xfId="0" applyNumberFormat="1" applyFont="1" applyFill="1" applyBorder="1" applyAlignment="1">
      <alignment horizontal="center" vertical="center" wrapText="1"/>
    </xf>
    <xf numFmtId="0" fontId="8" fillId="0" borderId="0" xfId="0" applyFont="1" applyAlignment="1">
      <alignment horizontal="left" vertical="center"/>
    </xf>
    <xf numFmtId="0" fontId="3" fillId="0" borderId="0" xfId="0" applyFont="1" applyAlignment="1">
      <alignment horizontal="center" vertical="center" wrapText="1"/>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4" fillId="0" borderId="1" xfId="0" applyFont="1" applyBorder="1" applyAlignment="1">
      <alignment horizontal="left" vertical="center" wrapText="1"/>
    </xf>
    <xf numFmtId="0" fontId="4" fillId="0" borderId="3" xfId="0" applyFont="1" applyBorder="1" applyAlignment="1">
      <alignment horizontal="center" vertical="center"/>
    </xf>
    <xf numFmtId="8" fontId="6" fillId="0" borderId="1" xfId="3" applyNumberFormat="1" applyFont="1" applyBorder="1" applyAlignment="1" applyProtection="1">
      <alignment horizontal="center" vertical="center" wrapText="1"/>
      <protection hidden="1"/>
    </xf>
    <xf numFmtId="0" fontId="0" fillId="0" borderId="1" xfId="0" applyBorder="1"/>
    <xf numFmtId="0" fontId="4" fillId="0" borderId="1" xfId="3" applyFont="1" applyBorder="1" applyAlignment="1" applyProtection="1">
      <alignment horizontal="left" vertical="center" wrapText="1"/>
      <protection hidden="1"/>
    </xf>
    <xf numFmtId="0" fontId="4" fillId="3" borderId="1" xfId="3" applyFont="1" applyFill="1" applyBorder="1" applyAlignment="1" applyProtection="1">
      <alignment horizontal="left" vertical="center" wrapText="1"/>
      <protection hidden="1"/>
    </xf>
    <xf numFmtId="0" fontId="4" fillId="3" borderId="3" xfId="0" applyFont="1" applyFill="1" applyBorder="1" applyAlignment="1">
      <alignment horizontal="center" vertical="center"/>
    </xf>
    <xf numFmtId="8" fontId="14" fillId="0" borderId="1" xfId="0" applyNumberFormat="1" applyFont="1" applyBorder="1" applyAlignment="1">
      <alignment horizontal="center" vertical="center"/>
    </xf>
    <xf numFmtId="9" fontId="14"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4" fillId="3" borderId="1" xfId="0" applyFont="1" applyFill="1" applyBorder="1" applyAlignment="1">
      <alignment horizontal="left" vertical="center" wrapText="1"/>
    </xf>
    <xf numFmtId="9" fontId="14" fillId="3" borderId="1"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xf numFmtId="8"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2" borderId="1" xfId="0" applyFill="1" applyBorder="1"/>
    <xf numFmtId="3" fontId="4" fillId="3" borderId="1" xfId="0" applyNumberFormat="1" applyFont="1" applyFill="1" applyBorder="1" applyAlignment="1">
      <alignment horizontal="center" vertical="center"/>
    </xf>
    <xf numFmtId="0" fontId="0" fillId="0" borderId="0" xfId="0" applyAlignment="1">
      <alignment horizontal="left"/>
    </xf>
    <xf numFmtId="0" fontId="2" fillId="0" borderId="0" xfId="0" applyFont="1"/>
    <xf numFmtId="0" fontId="3" fillId="0" borderId="0" xfId="0" applyFont="1" applyAlignment="1">
      <alignment horizontal="left" vertical="center"/>
    </xf>
    <xf numFmtId="0" fontId="2" fillId="0" borderId="0" xfId="0" applyFont="1" applyAlignment="1">
      <alignment horizontal="left"/>
    </xf>
    <xf numFmtId="0" fontId="0" fillId="0" borderId="0" xfId="0" applyAlignment="1">
      <alignment horizontal="right"/>
    </xf>
    <xf numFmtId="0" fontId="0" fillId="0" borderId="0" xfId="0" applyAlignment="1">
      <alignment horizontal="left"/>
    </xf>
    <xf numFmtId="0" fontId="6" fillId="2" borderId="1" xfId="3" applyFont="1" applyFill="1" applyBorder="1" applyAlignment="1" applyProtection="1">
      <alignment horizontal="center" vertical="center" wrapText="1"/>
      <protection hidden="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6" fillId="2" borderId="1" xfId="0" applyFont="1" applyFill="1" applyBorder="1" applyAlignment="1">
      <alignment horizontal="center" vertical="center"/>
    </xf>
    <xf numFmtId="0" fontId="7" fillId="0" borderId="8" xfId="0" applyFont="1" applyBorder="1" applyAlignment="1">
      <alignment horizontal="left" vertical="center" wrapText="1"/>
    </xf>
    <xf numFmtId="0" fontId="8" fillId="0" borderId="0" xfId="3" applyFont="1" applyAlignment="1" applyProtection="1">
      <alignment horizontal="left" vertical="center" wrapText="1"/>
      <protection hidden="1"/>
    </xf>
    <xf numFmtId="0" fontId="8" fillId="0" borderId="0" xfId="0" applyFont="1" applyAlignment="1">
      <alignment horizontal="left" vertical="center" wrapText="1"/>
    </xf>
    <xf numFmtId="0" fontId="16" fillId="0" borderId="8" xfId="0" applyFont="1" applyBorder="1" applyAlignment="1">
      <alignment horizontal="left" vertical="center"/>
    </xf>
    <xf numFmtId="0" fontId="16" fillId="0" borderId="8" xfId="0" applyFont="1" applyBorder="1" applyAlignment="1">
      <alignment horizontal="left" vertical="center" wrapText="1"/>
    </xf>
    <xf numFmtId="0" fontId="17" fillId="0" borderId="0" xfId="0" applyFont="1" applyAlignment="1">
      <alignment horizontal="left"/>
    </xf>
    <xf numFmtId="0" fontId="2" fillId="0" borderId="0" xfId="0" applyFont="1" applyAlignment="1">
      <alignment horizontal="left"/>
    </xf>
    <xf numFmtId="0" fontId="0" fillId="0" borderId="1" xfId="0" applyBorder="1" applyAlignment="1">
      <alignment horizontal="center" vertical="center"/>
    </xf>
    <xf numFmtId="0" fontId="6" fillId="2" borderId="3" xfId="3" applyFont="1" applyFill="1" applyBorder="1" applyAlignment="1" applyProtection="1">
      <alignment horizontal="center" vertical="center" wrapText="1"/>
      <protection hidden="1"/>
    </xf>
    <xf numFmtId="0" fontId="6" fillId="2" borderId="7" xfId="3" applyFont="1" applyFill="1" applyBorder="1" applyAlignment="1" applyProtection="1">
      <alignment horizontal="center" vertical="center" wrapText="1"/>
      <protection hidden="1"/>
    </xf>
    <xf numFmtId="0" fontId="6" fillId="2" borderId="2" xfId="3" applyFont="1" applyFill="1" applyBorder="1" applyAlignment="1" applyProtection="1">
      <alignment horizontal="center" vertical="center" wrapText="1"/>
      <protection hidden="1"/>
    </xf>
  </cellXfs>
  <cellStyles count="4">
    <cellStyle name="Normalny" xfId="0" builtinId="0"/>
    <cellStyle name="Normalny_MM_PRZETARG" xfId="3" xr:uid="{00000000-0005-0000-0000-000001000000}"/>
    <cellStyle name="Procentowy" xfId="2" builtinId="5"/>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6"/>
  <sheetViews>
    <sheetView tabSelected="1" topLeftCell="A19" workbookViewId="0">
      <selection activeCell="B28" sqref="B28:B32"/>
    </sheetView>
  </sheetViews>
  <sheetFormatPr defaultRowHeight="15" x14ac:dyDescent="0.25"/>
  <cols>
    <col min="1" max="1" width="6.7109375" customWidth="1"/>
    <col min="2" max="2" width="68.7109375" customWidth="1"/>
    <col min="3" max="3" width="16.42578125" customWidth="1"/>
    <col min="4" max="4" width="6.140625" customWidth="1"/>
    <col min="7" max="7" width="13.5703125" customWidth="1"/>
    <col min="8" max="8" width="6.7109375" customWidth="1"/>
    <col min="9" max="9" width="10.7109375" customWidth="1"/>
    <col min="10" max="10" width="15" customWidth="1"/>
    <col min="11" max="11" width="9.85546875" customWidth="1"/>
    <col min="13" max="13" width="17" customWidth="1"/>
  </cols>
  <sheetData>
    <row r="1" spans="1:13" x14ac:dyDescent="0.25">
      <c r="A1" s="56" t="s">
        <v>106</v>
      </c>
      <c r="B1" s="56"/>
      <c r="C1" s="56"/>
      <c r="D1" s="56"/>
      <c r="E1" s="56"/>
      <c r="F1" s="56"/>
      <c r="G1" s="56"/>
      <c r="H1" s="56"/>
      <c r="I1" s="56"/>
      <c r="J1" s="56"/>
      <c r="K1" s="56"/>
      <c r="L1" s="56"/>
      <c r="M1" s="56"/>
    </row>
    <row r="2" spans="1:13" x14ac:dyDescent="0.25">
      <c r="A2" s="57" t="s">
        <v>107</v>
      </c>
      <c r="B2" s="57"/>
      <c r="C2" s="57"/>
      <c r="D2" s="57"/>
      <c r="E2" s="57"/>
      <c r="F2" s="57"/>
      <c r="G2" s="57"/>
      <c r="H2" s="57"/>
      <c r="I2" s="57"/>
      <c r="J2" s="57"/>
      <c r="K2" s="57"/>
      <c r="L2" s="57"/>
      <c r="M2" s="57"/>
    </row>
    <row r="3" spans="1:13" x14ac:dyDescent="0.25">
      <c r="A3" s="53" t="s">
        <v>69</v>
      </c>
      <c r="B3" s="53"/>
      <c r="C3" s="53"/>
      <c r="D3" s="53"/>
      <c r="E3" s="53"/>
      <c r="F3" s="52"/>
      <c r="G3" s="55"/>
      <c r="H3" s="55"/>
      <c r="I3" s="55" t="s">
        <v>105</v>
      </c>
      <c r="J3" s="55"/>
      <c r="K3" s="55"/>
      <c r="L3" s="52"/>
      <c r="M3" s="52"/>
    </row>
    <row r="5" spans="1:13" ht="110.1" customHeight="1" x14ac:dyDescent="0.25">
      <c r="A5" s="31" t="s">
        <v>0</v>
      </c>
      <c r="B5" s="31" t="s">
        <v>1</v>
      </c>
      <c r="C5" s="31" t="s">
        <v>2</v>
      </c>
      <c r="D5" s="31" t="s">
        <v>3</v>
      </c>
      <c r="E5" s="31" t="s">
        <v>4</v>
      </c>
      <c r="F5" s="31" t="s">
        <v>70</v>
      </c>
      <c r="G5" s="31" t="s">
        <v>71</v>
      </c>
      <c r="H5" s="31" t="s">
        <v>7</v>
      </c>
      <c r="I5" s="31" t="s">
        <v>72</v>
      </c>
      <c r="J5" s="31" t="s">
        <v>9</v>
      </c>
      <c r="K5" s="31" t="s">
        <v>10</v>
      </c>
      <c r="L5" s="32" t="s">
        <v>11</v>
      </c>
      <c r="M5" s="31" t="s">
        <v>12</v>
      </c>
    </row>
    <row r="6" spans="1:13" ht="89.1" customHeight="1" x14ac:dyDescent="0.25">
      <c r="A6" s="2">
        <v>1</v>
      </c>
      <c r="B6" s="33" t="s">
        <v>73</v>
      </c>
      <c r="C6" s="3"/>
      <c r="D6" s="2" t="s">
        <v>13</v>
      </c>
      <c r="E6" s="34">
        <v>100</v>
      </c>
      <c r="F6" s="4"/>
      <c r="G6" s="5"/>
      <c r="H6" s="6"/>
      <c r="I6" s="4"/>
      <c r="J6" s="35"/>
      <c r="K6" s="2"/>
      <c r="L6" s="2"/>
      <c r="M6" s="36"/>
    </row>
    <row r="7" spans="1:13" ht="110.25" customHeight="1" x14ac:dyDescent="0.25">
      <c r="A7" s="2">
        <v>2</v>
      </c>
      <c r="B7" s="37" t="s">
        <v>74</v>
      </c>
      <c r="C7" s="3"/>
      <c r="D7" s="2" t="s">
        <v>13</v>
      </c>
      <c r="E7" s="34">
        <v>5</v>
      </c>
      <c r="F7" s="4"/>
      <c r="G7" s="5"/>
      <c r="H7" s="6"/>
      <c r="I7" s="4"/>
      <c r="J7" s="35"/>
      <c r="K7" s="2"/>
      <c r="L7" s="2"/>
      <c r="M7" s="36"/>
    </row>
    <row r="8" spans="1:13" ht="120" customHeight="1" x14ac:dyDescent="0.25">
      <c r="A8" s="2">
        <v>3</v>
      </c>
      <c r="B8" s="38" t="s">
        <v>75</v>
      </c>
      <c r="C8" s="3"/>
      <c r="D8" s="2" t="s">
        <v>14</v>
      </c>
      <c r="E8" s="34">
        <v>400</v>
      </c>
      <c r="F8" s="4"/>
      <c r="G8" s="5"/>
      <c r="H8" s="6"/>
      <c r="I8" s="4"/>
      <c r="J8" s="35"/>
      <c r="K8" s="2"/>
      <c r="L8" s="2"/>
      <c r="M8" s="36"/>
    </row>
    <row r="9" spans="1:13" ht="89.1" customHeight="1" x14ac:dyDescent="0.25">
      <c r="A9" s="2">
        <v>4</v>
      </c>
      <c r="B9" s="37" t="s">
        <v>76</v>
      </c>
      <c r="C9" s="3"/>
      <c r="D9" s="2" t="s">
        <v>14</v>
      </c>
      <c r="E9" s="34">
        <v>200</v>
      </c>
      <c r="F9" s="4"/>
      <c r="G9" s="5"/>
      <c r="H9" s="6"/>
      <c r="I9" s="4"/>
      <c r="J9" s="35"/>
      <c r="K9" s="2"/>
      <c r="L9" s="2"/>
      <c r="M9" s="36"/>
    </row>
    <row r="10" spans="1:13" ht="78.95" customHeight="1" x14ac:dyDescent="0.25">
      <c r="A10" s="2">
        <v>5</v>
      </c>
      <c r="B10" s="37" t="s">
        <v>15</v>
      </c>
      <c r="C10" s="3"/>
      <c r="D10" s="2" t="s">
        <v>16</v>
      </c>
      <c r="E10" s="34">
        <v>100</v>
      </c>
      <c r="F10" s="4"/>
      <c r="G10" s="5"/>
      <c r="H10" s="6"/>
      <c r="I10" s="4"/>
      <c r="J10" s="35"/>
      <c r="K10" s="2"/>
      <c r="L10" s="2"/>
      <c r="M10" s="36"/>
    </row>
    <row r="11" spans="1:13" ht="50.1" customHeight="1" x14ac:dyDescent="0.25">
      <c r="A11" s="2">
        <v>6</v>
      </c>
      <c r="B11" s="37" t="s">
        <v>17</v>
      </c>
      <c r="C11" s="3"/>
      <c r="D11" s="2" t="s">
        <v>16</v>
      </c>
      <c r="E11" s="34">
        <v>340</v>
      </c>
      <c r="F11" s="4"/>
      <c r="G11" s="5"/>
      <c r="H11" s="6"/>
      <c r="I11" s="4"/>
      <c r="J11" s="35"/>
      <c r="K11" s="2"/>
      <c r="L11" s="2"/>
      <c r="M11" s="36"/>
    </row>
    <row r="12" spans="1:13" ht="89.1" customHeight="1" x14ac:dyDescent="0.25">
      <c r="A12" s="2">
        <v>7</v>
      </c>
      <c r="B12" s="37" t="s">
        <v>77</v>
      </c>
      <c r="C12" s="3"/>
      <c r="D12" s="2" t="s">
        <v>13</v>
      </c>
      <c r="E12" s="39">
        <v>50</v>
      </c>
      <c r="F12" s="4"/>
      <c r="G12" s="5"/>
      <c r="H12" s="6"/>
      <c r="I12" s="4"/>
      <c r="J12" s="35"/>
      <c r="K12" s="2"/>
      <c r="L12" s="2"/>
      <c r="M12" s="36"/>
    </row>
    <row r="13" spans="1:13" ht="89.1" customHeight="1" x14ac:dyDescent="0.25">
      <c r="A13" s="2">
        <v>8</v>
      </c>
      <c r="B13" s="37" t="s">
        <v>18</v>
      </c>
      <c r="C13" s="3"/>
      <c r="D13" s="2" t="s">
        <v>13</v>
      </c>
      <c r="E13" s="39">
        <v>45</v>
      </c>
      <c r="F13" s="4"/>
      <c r="G13" s="5"/>
      <c r="H13" s="6"/>
      <c r="I13" s="4"/>
      <c r="J13" s="35"/>
      <c r="K13" s="2"/>
      <c r="L13" s="2"/>
      <c r="M13" s="36"/>
    </row>
    <row r="14" spans="1:13" ht="89.1" customHeight="1" x14ac:dyDescent="0.25">
      <c r="A14" s="2">
        <v>9</v>
      </c>
      <c r="B14" s="38" t="s">
        <v>19</v>
      </c>
      <c r="C14" s="9"/>
      <c r="D14" s="10" t="s">
        <v>13</v>
      </c>
      <c r="E14" s="39">
        <v>4</v>
      </c>
      <c r="F14" s="4"/>
      <c r="G14" s="5"/>
      <c r="H14" s="6"/>
      <c r="I14" s="4"/>
      <c r="J14" s="35"/>
      <c r="K14" s="2"/>
      <c r="L14" s="2"/>
      <c r="M14" s="36"/>
    </row>
    <row r="15" spans="1:13" ht="78.95" customHeight="1" x14ac:dyDescent="0.25">
      <c r="A15" s="2">
        <v>10</v>
      </c>
      <c r="B15" s="37" t="s">
        <v>78</v>
      </c>
      <c r="C15" s="3"/>
      <c r="D15" s="2" t="s">
        <v>16</v>
      </c>
      <c r="E15" s="34">
        <v>150</v>
      </c>
      <c r="F15" s="4"/>
      <c r="G15" s="5"/>
      <c r="H15" s="6"/>
      <c r="I15" s="4"/>
      <c r="J15" s="35"/>
      <c r="K15" s="2"/>
      <c r="L15" s="2"/>
      <c r="M15" s="36"/>
    </row>
    <row r="16" spans="1:13" ht="50.1" customHeight="1" x14ac:dyDescent="0.25">
      <c r="A16" s="2">
        <v>11</v>
      </c>
      <c r="B16" s="37" t="s">
        <v>20</v>
      </c>
      <c r="C16" s="3"/>
      <c r="D16" s="2" t="s">
        <v>13</v>
      </c>
      <c r="E16" s="34">
        <v>4</v>
      </c>
      <c r="F16" s="4"/>
      <c r="G16" s="5"/>
      <c r="H16" s="6"/>
      <c r="I16" s="4"/>
      <c r="J16" s="35"/>
      <c r="K16" s="2"/>
      <c r="L16" s="2"/>
      <c r="M16" s="36"/>
    </row>
    <row r="17" spans="1:13" ht="60" customHeight="1" x14ac:dyDescent="0.25">
      <c r="A17" s="2">
        <v>12</v>
      </c>
      <c r="B17" s="37" t="s">
        <v>21</v>
      </c>
      <c r="C17" s="3"/>
      <c r="D17" s="2" t="s">
        <v>13</v>
      </c>
      <c r="E17" s="34">
        <v>2</v>
      </c>
      <c r="F17" s="4"/>
      <c r="G17" s="5"/>
      <c r="H17" s="6"/>
      <c r="I17" s="4"/>
      <c r="J17" s="35"/>
      <c r="K17" s="2"/>
      <c r="L17" s="2"/>
      <c r="M17" s="36"/>
    </row>
    <row r="18" spans="1:13" ht="39.950000000000003" customHeight="1" x14ac:dyDescent="0.25">
      <c r="A18" s="59">
        <v>13</v>
      </c>
      <c r="B18" s="62" t="s">
        <v>79</v>
      </c>
      <c r="C18" s="11" t="s">
        <v>22</v>
      </c>
      <c r="D18" s="2" t="s">
        <v>14</v>
      </c>
      <c r="E18" s="51">
        <v>4200</v>
      </c>
      <c r="F18" s="40"/>
      <c r="G18" s="40"/>
      <c r="H18" s="41"/>
      <c r="I18" s="40"/>
      <c r="J18" s="40"/>
      <c r="K18" s="42"/>
      <c r="L18" s="42"/>
      <c r="M18" s="36"/>
    </row>
    <row r="19" spans="1:13" ht="39.950000000000003" customHeight="1" x14ac:dyDescent="0.25">
      <c r="A19" s="60"/>
      <c r="B19" s="63"/>
      <c r="C19" s="11" t="s">
        <v>23</v>
      </c>
      <c r="D19" s="2" t="s">
        <v>14</v>
      </c>
      <c r="E19" s="12">
        <v>1400</v>
      </c>
      <c r="F19" s="40"/>
      <c r="G19" s="40"/>
      <c r="H19" s="41"/>
      <c r="I19" s="40"/>
      <c r="J19" s="40"/>
      <c r="K19" s="42"/>
      <c r="L19" s="42"/>
      <c r="M19" s="36"/>
    </row>
    <row r="20" spans="1:13" ht="39.950000000000003" customHeight="1" x14ac:dyDescent="0.25">
      <c r="A20" s="60"/>
      <c r="B20" s="63"/>
      <c r="C20" s="11" t="s">
        <v>24</v>
      </c>
      <c r="D20" s="2" t="s">
        <v>14</v>
      </c>
      <c r="E20" s="51">
        <v>7000</v>
      </c>
      <c r="F20" s="40"/>
      <c r="G20" s="40"/>
      <c r="H20" s="41"/>
      <c r="I20" s="40"/>
      <c r="J20" s="40"/>
      <c r="K20" s="42"/>
      <c r="L20" s="42"/>
      <c r="M20" s="36"/>
    </row>
    <row r="21" spans="1:13" ht="39.950000000000003" customHeight="1" x14ac:dyDescent="0.25">
      <c r="A21" s="61"/>
      <c r="B21" s="63"/>
      <c r="C21" s="11" t="s">
        <v>25</v>
      </c>
      <c r="D21" s="2" t="s">
        <v>14</v>
      </c>
      <c r="E21" s="12">
        <v>360</v>
      </c>
      <c r="F21" s="40"/>
      <c r="G21" s="40"/>
      <c r="H21" s="41"/>
      <c r="I21" s="40"/>
      <c r="J21" s="40"/>
      <c r="K21" s="42"/>
      <c r="L21" s="42"/>
      <c r="M21" s="36"/>
    </row>
    <row r="22" spans="1:13" ht="45" customHeight="1" x14ac:dyDescent="0.25">
      <c r="A22" s="59">
        <v>14</v>
      </c>
      <c r="B22" s="62" t="s">
        <v>64</v>
      </c>
      <c r="C22" s="11" t="s">
        <v>26</v>
      </c>
      <c r="D22" s="2" t="s">
        <v>14</v>
      </c>
      <c r="E22" s="12">
        <v>10000</v>
      </c>
      <c r="F22" s="40"/>
      <c r="G22" s="40"/>
      <c r="H22" s="41"/>
      <c r="I22" s="40"/>
      <c r="J22" s="40"/>
      <c r="K22" s="42"/>
      <c r="L22" s="42"/>
      <c r="M22" s="36"/>
    </row>
    <row r="23" spans="1:13" ht="45" customHeight="1" x14ac:dyDescent="0.25">
      <c r="A23" s="60"/>
      <c r="B23" s="63"/>
      <c r="C23" s="11" t="s">
        <v>27</v>
      </c>
      <c r="D23" s="2" t="s">
        <v>14</v>
      </c>
      <c r="E23" s="12">
        <v>7500</v>
      </c>
      <c r="F23" s="40"/>
      <c r="G23" s="40"/>
      <c r="H23" s="41"/>
      <c r="I23" s="40"/>
      <c r="J23" s="40"/>
      <c r="K23" s="42"/>
      <c r="L23" s="42"/>
      <c r="M23" s="36"/>
    </row>
    <row r="24" spans="1:13" ht="45" customHeight="1" x14ac:dyDescent="0.25">
      <c r="A24" s="61"/>
      <c r="B24" s="64"/>
      <c r="C24" s="11" t="s">
        <v>28</v>
      </c>
      <c r="D24" s="2" t="s">
        <v>14</v>
      </c>
      <c r="E24" s="12">
        <v>5000</v>
      </c>
      <c r="F24" s="40"/>
      <c r="G24" s="40"/>
      <c r="H24" s="41"/>
      <c r="I24" s="40"/>
      <c r="J24" s="40"/>
      <c r="K24" s="42"/>
      <c r="L24" s="42"/>
      <c r="M24" s="36"/>
    </row>
    <row r="25" spans="1:13" ht="54.95" customHeight="1" x14ac:dyDescent="0.25">
      <c r="A25" s="59">
        <v>15</v>
      </c>
      <c r="B25" s="65" t="s">
        <v>80</v>
      </c>
      <c r="C25" s="9" t="s">
        <v>29</v>
      </c>
      <c r="D25" s="10" t="s">
        <v>14</v>
      </c>
      <c r="E25" s="10">
        <v>2</v>
      </c>
      <c r="F25" s="40"/>
      <c r="G25" s="40"/>
      <c r="H25" s="41"/>
      <c r="I25" s="40"/>
      <c r="J25" s="40"/>
      <c r="K25" s="42"/>
      <c r="L25" s="42"/>
      <c r="M25" s="36"/>
    </row>
    <row r="26" spans="1:13" ht="54.95" customHeight="1" x14ac:dyDescent="0.25">
      <c r="A26" s="60"/>
      <c r="B26" s="66"/>
      <c r="C26" s="9" t="s">
        <v>81</v>
      </c>
      <c r="D26" s="10" t="s">
        <v>14</v>
      </c>
      <c r="E26" s="10">
        <v>2</v>
      </c>
      <c r="F26" s="40"/>
      <c r="G26" s="40"/>
      <c r="H26" s="41"/>
      <c r="I26" s="40"/>
      <c r="J26" s="40"/>
      <c r="K26" s="42"/>
      <c r="L26" s="42"/>
      <c r="M26" s="36"/>
    </row>
    <row r="27" spans="1:13" ht="50.1" customHeight="1" x14ac:dyDescent="0.25">
      <c r="A27" s="43">
        <v>16</v>
      </c>
      <c r="B27" s="44" t="s">
        <v>82</v>
      </c>
      <c r="C27" s="9" t="s">
        <v>83</v>
      </c>
      <c r="D27" s="10" t="s">
        <v>13</v>
      </c>
      <c r="E27" s="10">
        <v>1</v>
      </c>
      <c r="F27" s="40"/>
      <c r="G27" s="40"/>
      <c r="H27" s="45"/>
      <c r="I27" s="40"/>
      <c r="J27" s="40"/>
      <c r="K27" s="46"/>
      <c r="L27" s="46"/>
      <c r="M27" s="47"/>
    </row>
    <row r="28" spans="1:13" ht="30" customHeight="1" x14ac:dyDescent="0.25">
      <c r="A28" s="59">
        <v>17</v>
      </c>
      <c r="B28" s="67" t="s">
        <v>113</v>
      </c>
      <c r="C28" s="9" t="s">
        <v>84</v>
      </c>
      <c r="D28" s="10" t="s">
        <v>14</v>
      </c>
      <c r="E28" s="10">
        <v>500</v>
      </c>
      <c r="F28" s="40"/>
      <c r="G28" s="40"/>
      <c r="H28" s="45"/>
      <c r="I28" s="40"/>
      <c r="J28" s="40"/>
      <c r="K28" s="46"/>
      <c r="L28" s="46"/>
      <c r="M28" s="47"/>
    </row>
    <row r="29" spans="1:13" ht="30" customHeight="1" x14ac:dyDescent="0.25">
      <c r="A29" s="60"/>
      <c r="B29" s="68"/>
      <c r="C29" s="9" t="s">
        <v>85</v>
      </c>
      <c r="D29" s="10" t="s">
        <v>14</v>
      </c>
      <c r="E29" s="10">
        <v>500</v>
      </c>
      <c r="F29" s="40"/>
      <c r="G29" s="40"/>
      <c r="H29" s="45"/>
      <c r="I29" s="40"/>
      <c r="J29" s="40"/>
      <c r="K29" s="46"/>
      <c r="L29" s="46"/>
      <c r="M29" s="47"/>
    </row>
    <row r="30" spans="1:13" ht="30" customHeight="1" x14ac:dyDescent="0.25">
      <c r="A30" s="60"/>
      <c r="B30" s="68"/>
      <c r="C30" s="9" t="s">
        <v>86</v>
      </c>
      <c r="D30" s="10" t="s">
        <v>14</v>
      </c>
      <c r="E30" s="10">
        <v>750</v>
      </c>
      <c r="F30" s="40"/>
      <c r="G30" s="40"/>
      <c r="H30" s="45"/>
      <c r="I30" s="40"/>
      <c r="J30" s="40"/>
      <c r="K30" s="46"/>
      <c r="L30" s="46"/>
      <c r="M30" s="47"/>
    </row>
    <row r="31" spans="1:13" ht="30" customHeight="1" x14ac:dyDescent="0.25">
      <c r="A31" s="60"/>
      <c r="B31" s="68"/>
      <c r="C31" s="9" t="s">
        <v>87</v>
      </c>
      <c r="D31" s="10" t="s">
        <v>14</v>
      </c>
      <c r="E31" s="10">
        <v>1000</v>
      </c>
      <c r="F31" s="40"/>
      <c r="G31" s="40"/>
      <c r="H31" s="45"/>
      <c r="I31" s="40"/>
      <c r="J31" s="40"/>
      <c r="K31" s="46"/>
      <c r="L31" s="46"/>
      <c r="M31" s="47"/>
    </row>
    <row r="32" spans="1:13" ht="30" customHeight="1" x14ac:dyDescent="0.25">
      <c r="A32" s="61"/>
      <c r="B32" s="69"/>
      <c r="C32" s="9" t="s">
        <v>88</v>
      </c>
      <c r="D32" s="10" t="s">
        <v>14</v>
      </c>
      <c r="E32" s="10">
        <v>500</v>
      </c>
      <c r="F32" s="40"/>
      <c r="G32" s="40"/>
      <c r="H32" s="45"/>
      <c r="I32" s="40"/>
      <c r="J32" s="40"/>
      <c r="K32" s="46"/>
      <c r="L32" s="46"/>
      <c r="M32" s="47"/>
    </row>
    <row r="33" spans="1:13" ht="89.1" customHeight="1" x14ac:dyDescent="0.25">
      <c r="A33" s="43">
        <v>18</v>
      </c>
      <c r="B33" s="44" t="s">
        <v>89</v>
      </c>
      <c r="C33" s="9"/>
      <c r="D33" s="10" t="s">
        <v>14</v>
      </c>
      <c r="E33" s="10">
        <v>1</v>
      </c>
      <c r="F33" s="40"/>
      <c r="G33" s="40"/>
      <c r="H33" s="45"/>
      <c r="I33" s="40"/>
      <c r="J33" s="40"/>
      <c r="K33" s="46"/>
      <c r="L33" s="46"/>
      <c r="M33" s="47"/>
    </row>
    <row r="34" spans="1:13" ht="50.1" customHeight="1" x14ac:dyDescent="0.25">
      <c r="A34" s="43">
        <v>19</v>
      </c>
      <c r="B34" s="44" t="s">
        <v>90</v>
      </c>
      <c r="C34" s="9"/>
      <c r="D34" s="10" t="s">
        <v>13</v>
      </c>
      <c r="E34" s="10">
        <v>5</v>
      </c>
      <c r="F34" s="40"/>
      <c r="G34" s="40"/>
      <c r="H34" s="45"/>
      <c r="I34" s="40"/>
      <c r="J34" s="40"/>
      <c r="K34" s="46"/>
      <c r="L34" s="46"/>
      <c r="M34" s="47"/>
    </row>
    <row r="35" spans="1:13" ht="50.1" customHeight="1" x14ac:dyDescent="0.25">
      <c r="A35" s="43">
        <v>20</v>
      </c>
      <c r="B35" s="44" t="s">
        <v>91</v>
      </c>
      <c r="C35" s="9"/>
      <c r="D35" s="10" t="s">
        <v>13</v>
      </c>
      <c r="E35" s="10">
        <v>5</v>
      </c>
      <c r="F35" s="40"/>
      <c r="G35" s="40"/>
      <c r="H35" s="45"/>
      <c r="I35" s="40"/>
      <c r="J35" s="40"/>
      <c r="K35" s="46"/>
      <c r="L35" s="46"/>
      <c r="M35" s="47"/>
    </row>
    <row r="36" spans="1:13" x14ac:dyDescent="0.25">
      <c r="A36" s="58" t="s">
        <v>30</v>
      </c>
      <c r="B36" s="58"/>
      <c r="C36" s="58"/>
      <c r="D36" s="58"/>
      <c r="E36" s="58"/>
      <c r="F36" s="58"/>
      <c r="G36" s="48">
        <f>SUM(G6:G35)</f>
        <v>0</v>
      </c>
      <c r="H36" s="49"/>
      <c r="I36" s="49"/>
      <c r="J36" s="48">
        <f>SUM(J6:J35)</f>
        <v>0</v>
      </c>
      <c r="K36" s="50"/>
      <c r="L36" s="50"/>
      <c r="M36" s="50"/>
    </row>
  </sheetData>
  <mergeCells count="11">
    <mergeCell ref="A1:M1"/>
    <mergeCell ref="A2:M2"/>
    <mergeCell ref="A36:F36"/>
    <mergeCell ref="A18:A21"/>
    <mergeCell ref="B18:B21"/>
    <mergeCell ref="A22:A24"/>
    <mergeCell ref="B22:B24"/>
    <mergeCell ref="A25:A26"/>
    <mergeCell ref="B25:B26"/>
    <mergeCell ref="A28:A32"/>
    <mergeCell ref="B28:B32"/>
  </mergeCells>
  <pageMargins left="0.23622047244094491" right="0.23622047244094491" top="0.74803149606299213" bottom="0.74803149606299213" header="0.31496062992125984" footer="0.31496062992125984"/>
  <pageSetup paperSize="9" scale="72" fitToHeight="0" orientation="landscape" r:id="rId1"/>
  <headerFooter>
    <oddHeader>&amp;R&amp;"-,Pogrubiona kursywa"Załącznik nr 1 do SIWS- formularz asortymentowo- cenowy</oddHeader>
    <oddFooter>&amp;CPodpis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5"/>
  <sheetViews>
    <sheetView topLeftCell="A10" workbookViewId="0">
      <selection activeCell="G3" sqref="G3"/>
    </sheetView>
  </sheetViews>
  <sheetFormatPr defaultRowHeight="15" x14ac:dyDescent="0.25"/>
  <cols>
    <col min="1" max="1" width="6.85546875" customWidth="1"/>
    <col min="2" max="2" width="41.85546875" customWidth="1"/>
    <col min="3" max="3" width="9.85546875" customWidth="1"/>
    <col min="4" max="4" width="7" customWidth="1"/>
    <col min="5" max="5" width="6.28515625" customWidth="1"/>
    <col min="6" max="6" width="9.85546875" customWidth="1"/>
    <col min="12" max="12" width="22" customWidth="1"/>
  </cols>
  <sheetData>
    <row r="1" spans="1:12" ht="18.75" x14ac:dyDescent="0.25">
      <c r="A1" s="71" t="s">
        <v>108</v>
      </c>
      <c r="B1" s="71"/>
      <c r="C1" s="71"/>
      <c r="D1" s="71"/>
      <c r="E1" s="71"/>
      <c r="F1" s="71"/>
      <c r="G1" s="71"/>
      <c r="H1" s="71"/>
      <c r="I1" s="71"/>
      <c r="J1" s="71"/>
      <c r="K1" s="71"/>
      <c r="L1" s="71"/>
    </row>
    <row r="2" spans="1:12" ht="60.75" customHeight="1" x14ac:dyDescent="0.25">
      <c r="A2" s="18" t="s">
        <v>0</v>
      </c>
      <c r="B2" s="18" t="s">
        <v>1</v>
      </c>
      <c r="C2" s="18" t="s">
        <v>2</v>
      </c>
      <c r="D2" s="18" t="s">
        <v>3</v>
      </c>
      <c r="E2" s="18" t="s">
        <v>4</v>
      </c>
      <c r="F2" s="18" t="s">
        <v>5</v>
      </c>
      <c r="G2" s="18" t="s">
        <v>6</v>
      </c>
      <c r="H2" s="18" t="s">
        <v>7</v>
      </c>
      <c r="I2" s="18" t="s">
        <v>8</v>
      </c>
      <c r="J2" s="18" t="s">
        <v>10</v>
      </c>
      <c r="K2" s="19" t="s">
        <v>11</v>
      </c>
      <c r="L2" s="18" t="s">
        <v>12</v>
      </c>
    </row>
    <row r="3" spans="1:12" ht="63" customHeight="1" x14ac:dyDescent="0.25">
      <c r="A3" s="2">
        <v>1</v>
      </c>
      <c r="B3" s="8" t="s">
        <v>32</v>
      </c>
      <c r="C3" s="3"/>
      <c r="D3" s="2" t="s">
        <v>14</v>
      </c>
      <c r="E3" s="2">
        <v>5</v>
      </c>
      <c r="F3" s="4"/>
      <c r="G3" s="5"/>
      <c r="H3" s="6"/>
      <c r="I3" s="4"/>
      <c r="J3" s="2"/>
      <c r="K3" s="2"/>
      <c r="L3" s="2"/>
    </row>
    <row r="4" spans="1:12" ht="57" customHeight="1" x14ac:dyDescent="0.25">
      <c r="A4" s="2">
        <v>2</v>
      </c>
      <c r="B4" s="38" t="s">
        <v>92</v>
      </c>
      <c r="C4" s="3"/>
      <c r="D4" s="2" t="s">
        <v>14</v>
      </c>
      <c r="E4" s="2">
        <v>1</v>
      </c>
      <c r="F4" s="4"/>
      <c r="G4" s="5"/>
      <c r="H4" s="6"/>
      <c r="I4" s="4"/>
      <c r="J4" s="2"/>
      <c r="K4" s="2"/>
      <c r="L4" s="2"/>
    </row>
    <row r="5" spans="1:12" ht="76.5" customHeight="1" x14ac:dyDescent="0.25">
      <c r="A5" s="2">
        <v>3</v>
      </c>
      <c r="B5" s="8" t="s">
        <v>33</v>
      </c>
      <c r="C5" s="3" t="s">
        <v>34</v>
      </c>
      <c r="D5" s="2" t="s">
        <v>14</v>
      </c>
      <c r="E5" s="2">
        <v>6</v>
      </c>
      <c r="F5" s="4"/>
      <c r="G5" s="5"/>
      <c r="H5" s="6"/>
      <c r="I5" s="4"/>
      <c r="J5" s="2"/>
      <c r="K5" s="2"/>
      <c r="L5" s="2"/>
    </row>
    <row r="6" spans="1:12" ht="80.25" customHeight="1" x14ac:dyDescent="0.25">
      <c r="A6" s="2">
        <v>4</v>
      </c>
      <c r="B6" s="8" t="s">
        <v>35</v>
      </c>
      <c r="C6" s="3" t="s">
        <v>36</v>
      </c>
      <c r="D6" s="2" t="s">
        <v>14</v>
      </c>
      <c r="E6" s="2">
        <v>6</v>
      </c>
      <c r="F6" s="4"/>
      <c r="G6" s="5"/>
      <c r="H6" s="6"/>
      <c r="I6" s="4"/>
      <c r="J6" s="2"/>
      <c r="K6" s="2"/>
      <c r="L6" s="2"/>
    </row>
    <row r="7" spans="1:12" ht="92.25" customHeight="1" x14ac:dyDescent="0.25">
      <c r="A7" s="2">
        <v>5</v>
      </c>
      <c r="B7" s="8" t="s">
        <v>37</v>
      </c>
      <c r="C7" s="3" t="s">
        <v>38</v>
      </c>
      <c r="D7" s="2" t="s">
        <v>14</v>
      </c>
      <c r="E7" s="2">
        <v>3</v>
      </c>
      <c r="F7" s="4"/>
      <c r="G7" s="5"/>
      <c r="H7" s="6"/>
      <c r="I7" s="4"/>
      <c r="J7" s="2"/>
      <c r="K7" s="20"/>
      <c r="L7" s="2"/>
    </row>
    <row r="8" spans="1:12" ht="66" customHeight="1" x14ac:dyDescent="0.25">
      <c r="A8" s="2">
        <v>6</v>
      </c>
      <c r="B8" s="8" t="s">
        <v>39</v>
      </c>
      <c r="C8" s="3" t="s">
        <v>40</v>
      </c>
      <c r="D8" s="2" t="s">
        <v>14</v>
      </c>
      <c r="E8" s="2">
        <v>6</v>
      </c>
      <c r="F8" s="4"/>
      <c r="G8" s="5"/>
      <c r="H8" s="6"/>
      <c r="I8" s="4"/>
      <c r="J8" s="2"/>
      <c r="K8" s="20"/>
      <c r="L8" s="2"/>
    </row>
    <row r="9" spans="1:12" ht="51" customHeight="1" x14ac:dyDescent="0.25">
      <c r="A9" s="2">
        <v>7</v>
      </c>
      <c r="B9" s="7" t="s">
        <v>41</v>
      </c>
      <c r="C9" s="3"/>
      <c r="D9" s="2" t="s">
        <v>14</v>
      </c>
      <c r="E9" s="2">
        <v>6</v>
      </c>
      <c r="F9" s="4"/>
      <c r="G9" s="5"/>
      <c r="H9" s="6"/>
      <c r="I9" s="4"/>
      <c r="J9" s="2"/>
      <c r="K9" s="2"/>
      <c r="L9" s="2"/>
    </row>
    <row r="10" spans="1:12" ht="36" customHeight="1" x14ac:dyDescent="0.25">
      <c r="A10" s="2">
        <v>8</v>
      </c>
      <c r="B10" s="8" t="s">
        <v>42</v>
      </c>
      <c r="C10" s="3"/>
      <c r="D10" s="2" t="s">
        <v>14</v>
      </c>
      <c r="E10" s="2">
        <v>6</v>
      </c>
      <c r="F10" s="4"/>
      <c r="G10" s="5"/>
      <c r="H10" s="6"/>
      <c r="I10" s="4"/>
      <c r="J10" s="2"/>
      <c r="K10" s="20"/>
      <c r="L10" s="2"/>
    </row>
    <row r="11" spans="1:12" ht="30.75" customHeight="1" x14ac:dyDescent="0.25">
      <c r="A11" s="2">
        <v>9</v>
      </c>
      <c r="B11" s="8" t="s">
        <v>43</v>
      </c>
      <c r="C11" s="3"/>
      <c r="D11" s="2" t="s">
        <v>14</v>
      </c>
      <c r="E11" s="2">
        <v>6</v>
      </c>
      <c r="F11" s="4"/>
      <c r="G11" s="5"/>
      <c r="H11" s="6"/>
      <c r="I11" s="4"/>
      <c r="J11" s="2"/>
      <c r="K11" s="20"/>
      <c r="L11" s="2"/>
    </row>
    <row r="12" spans="1:12" ht="40.5" customHeight="1" x14ac:dyDescent="0.25">
      <c r="A12" s="2">
        <v>10</v>
      </c>
      <c r="B12" s="7" t="s">
        <v>44</v>
      </c>
      <c r="C12" s="3"/>
      <c r="D12" s="2" t="s">
        <v>14</v>
      </c>
      <c r="E12" s="2">
        <v>3</v>
      </c>
      <c r="F12" s="4"/>
      <c r="G12" s="5"/>
      <c r="H12" s="6"/>
      <c r="I12" s="4"/>
      <c r="J12" s="2"/>
      <c r="K12" s="2"/>
      <c r="L12" s="2"/>
    </row>
    <row r="13" spans="1:12" ht="48" customHeight="1" x14ac:dyDescent="0.25">
      <c r="A13" s="2">
        <v>11</v>
      </c>
      <c r="B13" s="7" t="s">
        <v>45</v>
      </c>
      <c r="C13" s="3"/>
      <c r="D13" s="2" t="s">
        <v>14</v>
      </c>
      <c r="E13" s="2">
        <v>6</v>
      </c>
      <c r="F13" s="4"/>
      <c r="G13" s="5"/>
      <c r="H13" s="6"/>
      <c r="I13" s="4"/>
      <c r="J13" s="2"/>
      <c r="K13" s="2"/>
      <c r="L13" s="2"/>
    </row>
    <row r="14" spans="1:12" ht="27" customHeight="1" x14ac:dyDescent="0.25">
      <c r="A14" s="2">
        <v>12</v>
      </c>
      <c r="B14" s="8" t="s">
        <v>46</v>
      </c>
      <c r="C14" s="3"/>
      <c r="D14" s="2" t="s">
        <v>14</v>
      </c>
      <c r="E14" s="2">
        <v>1</v>
      </c>
      <c r="F14" s="4"/>
      <c r="G14" s="5"/>
      <c r="H14" s="6"/>
      <c r="I14" s="4"/>
      <c r="J14" s="2"/>
      <c r="K14" s="2"/>
      <c r="L14" s="2"/>
    </row>
    <row r="15" spans="1:12" x14ac:dyDescent="0.25">
      <c r="A15" s="70" t="s">
        <v>47</v>
      </c>
      <c r="B15" s="70"/>
      <c r="C15" s="70"/>
      <c r="D15" s="70"/>
      <c r="E15" s="70"/>
      <c r="F15" s="70"/>
      <c r="G15" s="21">
        <f>SUM(G3:G14)</f>
        <v>0</v>
      </c>
      <c r="H15" s="22" t="s">
        <v>48</v>
      </c>
      <c r="I15" s="21">
        <f>SUM(I3:I14)</f>
        <v>0</v>
      </c>
      <c r="J15" s="13"/>
      <c r="K15" s="13"/>
      <c r="L15" s="13"/>
    </row>
  </sheetData>
  <mergeCells count="2">
    <mergeCell ref="A15:F15"/>
    <mergeCell ref="A1:L1"/>
  </mergeCells>
  <pageMargins left="0.7" right="0.7" top="0.75" bottom="0.75" header="0.3" footer="0.3"/>
  <pageSetup paperSize="9" scale="8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4"/>
  <sheetViews>
    <sheetView topLeftCell="A7" zoomScaleNormal="100" workbookViewId="0">
      <selection sqref="A1:M1"/>
    </sheetView>
  </sheetViews>
  <sheetFormatPr defaultRowHeight="15" x14ac:dyDescent="0.25"/>
  <cols>
    <col min="1" max="1" width="3.42578125" customWidth="1"/>
    <col min="2" max="2" width="55.42578125" customWidth="1"/>
    <col min="3" max="3" width="7" customWidth="1"/>
    <col min="4" max="4" width="6.7109375" customWidth="1"/>
    <col min="5" max="5" width="7.140625" customWidth="1"/>
    <col min="6" max="6" width="9.85546875" customWidth="1"/>
    <col min="7" max="7" width="10.28515625" bestFit="1" customWidth="1"/>
    <col min="8" max="8" width="6.140625" customWidth="1"/>
    <col min="9" max="9" width="11.7109375" customWidth="1"/>
    <col min="10" max="10" width="0.140625" hidden="1" customWidth="1"/>
    <col min="11" max="12" width="9.140625" customWidth="1"/>
    <col min="13" max="13" width="18.42578125" customWidth="1"/>
  </cols>
  <sheetData>
    <row r="1" spans="1:13" ht="18.75" x14ac:dyDescent="0.25">
      <c r="A1" s="74" t="s">
        <v>110</v>
      </c>
      <c r="B1" s="74"/>
      <c r="C1" s="74"/>
      <c r="D1" s="74"/>
      <c r="E1" s="74"/>
      <c r="F1" s="74"/>
      <c r="G1" s="74"/>
      <c r="H1" s="74"/>
      <c r="I1" s="74"/>
      <c r="J1" s="74"/>
      <c r="K1" s="74"/>
      <c r="L1" s="74"/>
      <c r="M1" s="74"/>
    </row>
    <row r="2" spans="1:13" ht="54.75" customHeight="1" x14ac:dyDescent="0.25">
      <c r="A2" s="19" t="s">
        <v>0</v>
      </c>
      <c r="B2" s="18" t="s">
        <v>1</v>
      </c>
      <c r="C2" s="18" t="s">
        <v>49</v>
      </c>
      <c r="D2" s="18" t="s">
        <v>3</v>
      </c>
      <c r="E2" s="18" t="s">
        <v>4</v>
      </c>
      <c r="F2" s="18" t="s">
        <v>5</v>
      </c>
      <c r="G2" s="18" t="s">
        <v>6</v>
      </c>
      <c r="H2" s="18" t="s">
        <v>7</v>
      </c>
      <c r="I2" s="18" t="s">
        <v>8</v>
      </c>
      <c r="J2" s="18" t="s">
        <v>31</v>
      </c>
      <c r="K2" s="18" t="s">
        <v>10</v>
      </c>
      <c r="L2" s="19" t="s">
        <v>11</v>
      </c>
      <c r="M2" s="18" t="s">
        <v>12</v>
      </c>
    </row>
    <row r="3" spans="1:13" ht="31.5" customHeight="1" x14ac:dyDescent="0.25">
      <c r="A3" s="2" t="s">
        <v>50</v>
      </c>
      <c r="B3" s="3" t="s">
        <v>51</v>
      </c>
      <c r="C3" s="3" t="s">
        <v>52</v>
      </c>
      <c r="D3" s="2" t="s">
        <v>13</v>
      </c>
      <c r="E3" s="23">
        <v>2</v>
      </c>
      <c r="F3" s="4"/>
      <c r="G3" s="5"/>
      <c r="H3" s="6"/>
      <c r="I3" s="4"/>
      <c r="J3" s="2"/>
      <c r="K3" s="2"/>
      <c r="L3" s="2"/>
      <c r="M3" s="2"/>
    </row>
    <row r="4" spans="1:13" x14ac:dyDescent="0.25">
      <c r="A4" s="13"/>
      <c r="B4" s="58" t="s">
        <v>53</v>
      </c>
      <c r="C4" s="58"/>
      <c r="D4" s="58"/>
      <c r="E4" s="58"/>
      <c r="F4" s="24"/>
      <c r="G4" s="14">
        <f>SUM(G3)</f>
        <v>0</v>
      </c>
      <c r="H4" s="22" t="s">
        <v>48</v>
      </c>
      <c r="I4" s="21">
        <f>SUM(I3)</f>
        <v>0</v>
      </c>
      <c r="J4" s="13"/>
      <c r="K4" s="13"/>
      <c r="L4" s="13"/>
      <c r="M4" s="13"/>
    </row>
    <row r="5" spans="1:13" x14ac:dyDescent="0.25">
      <c r="A5" s="15"/>
      <c r="B5" s="17"/>
      <c r="C5" s="17"/>
      <c r="D5" s="15"/>
      <c r="E5" s="15"/>
      <c r="F5" s="15"/>
      <c r="G5" s="15"/>
      <c r="H5" s="15"/>
      <c r="I5" s="15"/>
      <c r="J5" s="15"/>
      <c r="K5" s="15"/>
      <c r="L5" s="15"/>
      <c r="M5" s="15"/>
    </row>
    <row r="6" spans="1:13" ht="20.25" customHeight="1" x14ac:dyDescent="0.25">
      <c r="A6" s="15"/>
      <c r="B6" s="72" t="s">
        <v>54</v>
      </c>
      <c r="C6" s="72"/>
      <c r="D6" s="72"/>
      <c r="E6" s="72"/>
      <c r="F6" s="72"/>
      <c r="G6" s="72"/>
      <c r="H6" s="72"/>
      <c r="I6" s="72"/>
      <c r="J6" s="72"/>
      <c r="K6" s="72"/>
      <c r="L6" s="72"/>
      <c r="M6" s="72"/>
    </row>
    <row r="7" spans="1:13" ht="21" customHeight="1" x14ac:dyDescent="0.25">
      <c r="A7" s="15"/>
      <c r="B7" s="73" t="s">
        <v>55</v>
      </c>
      <c r="C7" s="73"/>
      <c r="D7" s="73"/>
      <c r="E7" s="73"/>
      <c r="F7" s="73"/>
      <c r="G7" s="73"/>
      <c r="H7" s="73"/>
      <c r="I7" s="73"/>
      <c r="J7" s="73"/>
      <c r="K7" s="73"/>
      <c r="L7" s="73"/>
      <c r="M7" s="73"/>
    </row>
    <row r="8" spans="1:13" x14ac:dyDescent="0.25">
      <c r="A8" s="15"/>
      <c r="B8" s="17"/>
      <c r="C8" s="17"/>
      <c r="D8" s="15"/>
      <c r="E8" s="15"/>
      <c r="F8" s="15"/>
      <c r="G8" s="15"/>
      <c r="H8" s="15"/>
      <c r="I8" s="15"/>
      <c r="J8" s="15"/>
      <c r="K8" s="15"/>
      <c r="L8" s="15"/>
      <c r="M8" s="15"/>
    </row>
    <row r="9" spans="1:13" ht="23.25" customHeight="1" x14ac:dyDescent="0.25">
      <c r="A9" s="75" t="s">
        <v>109</v>
      </c>
      <c r="B9" s="75"/>
      <c r="C9" s="75"/>
      <c r="D9" s="75"/>
      <c r="E9" s="75"/>
      <c r="F9" s="75"/>
      <c r="G9" s="75"/>
      <c r="H9" s="75"/>
      <c r="I9" s="75"/>
      <c r="J9" s="75"/>
      <c r="K9" s="75"/>
      <c r="L9" s="75"/>
      <c r="M9" s="75"/>
    </row>
    <row r="10" spans="1:13" ht="55.5" customHeight="1" x14ac:dyDescent="0.25">
      <c r="A10" s="19" t="s">
        <v>0</v>
      </c>
      <c r="B10" s="18" t="s">
        <v>1</v>
      </c>
      <c r="C10" s="18" t="s">
        <v>49</v>
      </c>
      <c r="D10" s="18" t="s">
        <v>3</v>
      </c>
      <c r="E10" s="18" t="s">
        <v>4</v>
      </c>
      <c r="F10" s="18" t="s">
        <v>5</v>
      </c>
      <c r="G10" s="18" t="s">
        <v>6</v>
      </c>
      <c r="H10" s="18" t="s">
        <v>7</v>
      </c>
      <c r="I10" s="18" t="s">
        <v>8</v>
      </c>
      <c r="J10" s="18" t="s">
        <v>31</v>
      </c>
      <c r="K10" s="18" t="s">
        <v>10</v>
      </c>
      <c r="L10" s="19" t="s">
        <v>11</v>
      </c>
      <c r="M10" s="18" t="s">
        <v>12</v>
      </c>
    </row>
    <row r="11" spans="1:13" ht="156.75" customHeight="1" x14ac:dyDescent="0.25">
      <c r="A11" s="2">
        <v>1</v>
      </c>
      <c r="B11" s="3" t="s">
        <v>56</v>
      </c>
      <c r="C11" s="3" t="s">
        <v>57</v>
      </c>
      <c r="D11" s="2" t="s">
        <v>13</v>
      </c>
      <c r="E11" s="2">
        <v>35</v>
      </c>
      <c r="F11" s="25"/>
      <c r="G11" s="5"/>
      <c r="H11" s="26"/>
      <c r="I11" s="4"/>
      <c r="J11" s="4"/>
      <c r="K11" s="2"/>
      <c r="L11" s="2"/>
      <c r="M11" s="2"/>
    </row>
    <row r="12" spans="1:13" ht="137.25" customHeight="1" x14ac:dyDescent="0.25">
      <c r="A12" s="2">
        <v>2</v>
      </c>
      <c r="B12" s="3" t="s">
        <v>58</v>
      </c>
      <c r="C12" s="3" t="s">
        <v>59</v>
      </c>
      <c r="D12" s="2" t="s">
        <v>13</v>
      </c>
      <c r="E12" s="2">
        <v>2</v>
      </c>
      <c r="F12" s="4"/>
      <c r="G12" s="5"/>
      <c r="H12" s="6"/>
      <c r="I12" s="4"/>
      <c r="J12" s="2"/>
      <c r="K12" s="2"/>
      <c r="L12" s="2"/>
      <c r="M12" s="2"/>
    </row>
    <row r="13" spans="1:13" ht="165.75" customHeight="1" x14ac:dyDescent="0.25">
      <c r="A13" s="2">
        <v>3</v>
      </c>
      <c r="B13" s="9" t="s">
        <v>60</v>
      </c>
      <c r="C13" s="3" t="s">
        <v>61</v>
      </c>
      <c r="D13" s="2" t="s">
        <v>13</v>
      </c>
      <c r="E13" s="2">
        <v>25</v>
      </c>
      <c r="F13" s="25"/>
      <c r="G13" s="5"/>
      <c r="H13" s="26"/>
      <c r="I13" s="4"/>
      <c r="J13" s="2"/>
      <c r="K13" s="2"/>
      <c r="L13" s="2"/>
      <c r="M13" s="2"/>
    </row>
    <row r="14" spans="1:13" x14ac:dyDescent="0.25">
      <c r="A14" s="19"/>
      <c r="B14" s="18" t="s">
        <v>53</v>
      </c>
      <c r="C14" s="18"/>
      <c r="D14" s="19"/>
      <c r="E14" s="19"/>
      <c r="F14" s="19"/>
      <c r="G14" s="27">
        <f>SUM(G11:G13)</f>
        <v>0</v>
      </c>
      <c r="H14" s="19" t="s">
        <v>48</v>
      </c>
      <c r="I14" s="21">
        <f>SUM(I11:I13)</f>
        <v>0</v>
      </c>
      <c r="J14" s="19"/>
      <c r="K14" s="13"/>
      <c r="L14" s="13"/>
      <c r="M14" s="13"/>
    </row>
  </sheetData>
  <mergeCells count="5">
    <mergeCell ref="B4:E4"/>
    <mergeCell ref="B6:M6"/>
    <mergeCell ref="B7:M7"/>
    <mergeCell ref="A1:M1"/>
    <mergeCell ref="A9:M9"/>
  </mergeCells>
  <pageMargins left="0.23622047244094491" right="0.23622047244094491" top="0.74803149606299213" bottom="0.74803149606299213" header="0.31496062992125984" footer="0.31496062992125984"/>
  <pageSetup paperSize="9" scale="92" fitToHeight="0" orientation="landscape" r:id="rId1"/>
  <headerFooter>
    <oddHeader>&amp;R&amp;"-,Pogrubiona kursywa"Załączniknr 1 do SIWZ formularz asortymentowo- cenowy</oddHeader>
    <oddFooter>&amp;C........................................
Podpis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27"/>
  <sheetViews>
    <sheetView zoomScale="98" zoomScaleNormal="98" workbookViewId="0">
      <selection activeCell="B22" sqref="B22:B25"/>
    </sheetView>
  </sheetViews>
  <sheetFormatPr defaultRowHeight="15" x14ac:dyDescent="0.25"/>
  <cols>
    <col min="1" max="1" width="5.140625" customWidth="1"/>
    <col min="2" max="2" width="76.140625" customWidth="1"/>
    <col min="3" max="3" width="16.85546875" customWidth="1"/>
    <col min="4" max="4" width="5.5703125" customWidth="1"/>
    <col min="5" max="5" width="11.42578125" customWidth="1"/>
    <col min="6" max="6" width="12.5703125" customWidth="1"/>
    <col min="7" max="7" width="16.140625" customWidth="1"/>
    <col min="8" max="8" width="8" customWidth="1"/>
    <col min="9" max="9" width="13" customWidth="1"/>
    <col min="10" max="10" width="10.140625" customWidth="1"/>
    <col min="11" max="11" width="15.5703125" customWidth="1"/>
    <col min="12" max="12" width="22.140625" customWidth="1"/>
  </cols>
  <sheetData>
    <row r="1" spans="1:12" ht="24.75" customHeight="1" x14ac:dyDescent="0.25">
      <c r="A1" s="15"/>
      <c r="B1" s="16"/>
      <c r="C1" s="17"/>
      <c r="D1" s="15"/>
      <c r="E1" s="15"/>
      <c r="F1" s="15"/>
      <c r="G1" s="15"/>
      <c r="H1" s="15"/>
      <c r="I1" s="15"/>
      <c r="J1" s="15"/>
      <c r="K1" s="15"/>
      <c r="L1" s="15"/>
    </row>
    <row r="2" spans="1:12" ht="18.75" x14ac:dyDescent="0.3">
      <c r="A2" s="54"/>
      <c r="B2" s="76" t="s">
        <v>111</v>
      </c>
      <c r="C2" s="77"/>
      <c r="D2" s="77"/>
      <c r="E2" s="77"/>
      <c r="F2" s="77"/>
      <c r="G2" s="77"/>
      <c r="H2" s="77"/>
      <c r="I2" s="77"/>
      <c r="J2" s="77"/>
      <c r="K2" s="77"/>
      <c r="L2" s="77"/>
    </row>
    <row r="3" spans="1:12" x14ac:dyDescent="0.25">
      <c r="A3" s="1"/>
      <c r="B3" s="29"/>
      <c r="C3" s="29"/>
      <c r="D3" s="1"/>
      <c r="E3" s="1"/>
      <c r="F3" s="1"/>
      <c r="G3" s="1"/>
      <c r="H3" s="1"/>
      <c r="I3" s="1"/>
      <c r="J3" s="1"/>
      <c r="K3" s="30"/>
      <c r="L3" s="30"/>
    </row>
    <row r="4" spans="1:12" ht="60" customHeight="1" x14ac:dyDescent="0.25">
      <c r="A4" s="31" t="s">
        <v>0</v>
      </c>
      <c r="B4" s="31" t="s">
        <v>1</v>
      </c>
      <c r="C4" s="31" t="s">
        <v>2</v>
      </c>
      <c r="D4" s="31" t="s">
        <v>3</v>
      </c>
      <c r="E4" s="31" t="s">
        <v>4</v>
      </c>
      <c r="F4" s="31" t="s">
        <v>70</v>
      </c>
      <c r="G4" s="31" t="s">
        <v>71</v>
      </c>
      <c r="H4" s="31" t="s">
        <v>7</v>
      </c>
      <c r="I4" s="31" t="s">
        <v>72</v>
      </c>
      <c r="J4" s="31" t="s">
        <v>10</v>
      </c>
      <c r="K4" s="32" t="s">
        <v>11</v>
      </c>
      <c r="L4" s="31" t="s">
        <v>12</v>
      </c>
    </row>
    <row r="5" spans="1:12" ht="50.1" customHeight="1" x14ac:dyDescent="0.25">
      <c r="A5" s="59">
        <v>1</v>
      </c>
      <c r="B5" s="62" t="s">
        <v>103</v>
      </c>
      <c r="C5" s="11" t="s">
        <v>22</v>
      </c>
      <c r="D5" s="2" t="s">
        <v>14</v>
      </c>
      <c r="E5" s="51">
        <v>11250</v>
      </c>
      <c r="F5" s="40"/>
      <c r="G5" s="40"/>
      <c r="H5" s="41"/>
      <c r="I5" s="40"/>
      <c r="J5" s="42"/>
      <c r="K5" s="42"/>
      <c r="L5" s="36"/>
    </row>
    <row r="6" spans="1:12" ht="50.1" customHeight="1" x14ac:dyDescent="0.25">
      <c r="A6" s="60"/>
      <c r="B6" s="63"/>
      <c r="C6" s="11" t="s">
        <v>23</v>
      </c>
      <c r="D6" s="2" t="s">
        <v>14</v>
      </c>
      <c r="E6" s="12">
        <v>3750</v>
      </c>
      <c r="F6" s="40"/>
      <c r="G6" s="40"/>
      <c r="H6" s="41"/>
      <c r="I6" s="40"/>
      <c r="J6" s="42"/>
      <c r="K6" s="42"/>
      <c r="L6" s="36"/>
    </row>
    <row r="7" spans="1:12" ht="50.1" customHeight="1" x14ac:dyDescent="0.25">
      <c r="A7" s="60"/>
      <c r="B7" s="63"/>
      <c r="C7" s="11" t="s">
        <v>24</v>
      </c>
      <c r="D7" s="2" t="s">
        <v>14</v>
      </c>
      <c r="E7" s="51">
        <v>10000</v>
      </c>
      <c r="F7" s="40"/>
      <c r="G7" s="40"/>
      <c r="H7" s="41"/>
      <c r="I7" s="40"/>
      <c r="J7" s="42"/>
      <c r="K7" s="42"/>
      <c r="L7" s="36"/>
    </row>
    <row r="8" spans="1:12" ht="50.1" customHeight="1" x14ac:dyDescent="0.25">
      <c r="A8" s="61"/>
      <c r="B8" s="64"/>
      <c r="C8" s="11" t="s">
        <v>25</v>
      </c>
      <c r="D8" s="2" t="s">
        <v>14</v>
      </c>
      <c r="E8" s="12">
        <v>400</v>
      </c>
      <c r="F8" s="40"/>
      <c r="G8" s="40"/>
      <c r="H8" s="41"/>
      <c r="I8" s="40"/>
      <c r="J8" s="42"/>
      <c r="K8" s="42"/>
      <c r="L8" s="36"/>
    </row>
    <row r="9" spans="1:12" ht="50.1" customHeight="1" x14ac:dyDescent="0.25">
      <c r="A9" s="78">
        <v>2</v>
      </c>
      <c r="B9" s="62" t="s">
        <v>112</v>
      </c>
      <c r="C9" s="11" t="s">
        <v>93</v>
      </c>
      <c r="D9" s="2" t="s">
        <v>16</v>
      </c>
      <c r="E9" s="51">
        <v>10</v>
      </c>
      <c r="F9" s="40"/>
      <c r="G9" s="40"/>
      <c r="H9" s="41"/>
      <c r="I9" s="40"/>
      <c r="J9" s="42"/>
      <c r="K9" s="42"/>
      <c r="L9" s="36"/>
    </row>
    <row r="10" spans="1:12" ht="50.1" customHeight="1" x14ac:dyDescent="0.25">
      <c r="A10" s="78"/>
      <c r="B10" s="63"/>
      <c r="C10" s="11" t="s">
        <v>94</v>
      </c>
      <c r="D10" s="2" t="s">
        <v>16</v>
      </c>
      <c r="E10" s="12">
        <v>15</v>
      </c>
      <c r="F10" s="40"/>
      <c r="G10" s="40"/>
      <c r="H10" s="41"/>
      <c r="I10" s="40"/>
      <c r="J10" s="42"/>
      <c r="K10" s="42"/>
      <c r="L10" s="36"/>
    </row>
    <row r="11" spans="1:12" ht="50.1" customHeight="1" x14ac:dyDescent="0.25">
      <c r="A11" s="78"/>
      <c r="B11" s="63"/>
      <c r="C11" s="11" t="s">
        <v>62</v>
      </c>
      <c r="D11" s="2" t="s">
        <v>16</v>
      </c>
      <c r="E11" s="51">
        <v>15</v>
      </c>
      <c r="F11" s="40"/>
      <c r="G11" s="40"/>
      <c r="H11" s="41"/>
      <c r="I11" s="40"/>
      <c r="J11" s="42"/>
      <c r="K11" s="42"/>
      <c r="L11" s="36"/>
    </row>
    <row r="12" spans="1:12" ht="50.1" customHeight="1" x14ac:dyDescent="0.25">
      <c r="A12" s="78"/>
      <c r="B12" s="63"/>
      <c r="C12" s="11" t="s">
        <v>95</v>
      </c>
      <c r="D12" s="2" t="s">
        <v>16</v>
      </c>
      <c r="E12" s="12">
        <v>15</v>
      </c>
      <c r="F12" s="40"/>
      <c r="G12" s="40"/>
      <c r="H12" s="41"/>
      <c r="I12" s="40"/>
      <c r="J12" s="42"/>
      <c r="K12" s="42"/>
      <c r="L12" s="36"/>
    </row>
    <row r="13" spans="1:12" ht="50.1" customHeight="1" x14ac:dyDescent="0.25">
      <c r="A13" s="78"/>
      <c r="B13" s="63"/>
      <c r="C13" s="11" t="s">
        <v>63</v>
      </c>
      <c r="D13" s="2" t="s">
        <v>16</v>
      </c>
      <c r="E13" s="51">
        <v>8</v>
      </c>
      <c r="F13" s="40"/>
      <c r="G13" s="40"/>
      <c r="H13" s="41"/>
      <c r="I13" s="40"/>
      <c r="J13" s="42"/>
      <c r="K13" s="42"/>
      <c r="L13" s="36"/>
    </row>
    <row r="14" spans="1:12" ht="50.1" customHeight="1" x14ac:dyDescent="0.25">
      <c r="A14" s="78"/>
      <c r="B14" s="63"/>
      <c r="C14" s="11" t="s">
        <v>66</v>
      </c>
      <c r="D14" s="2" t="s">
        <v>16</v>
      </c>
      <c r="E14" s="12">
        <v>10</v>
      </c>
      <c r="F14" s="40"/>
      <c r="G14" s="40"/>
      <c r="H14" s="41"/>
      <c r="I14" s="40"/>
      <c r="J14" s="42"/>
      <c r="K14" s="42"/>
      <c r="L14" s="36"/>
    </row>
    <row r="15" spans="1:12" ht="50.1" customHeight="1" x14ac:dyDescent="0.25">
      <c r="A15" s="78"/>
      <c r="B15" s="63"/>
      <c r="C15" s="11" t="s">
        <v>67</v>
      </c>
      <c r="D15" s="2" t="s">
        <v>16</v>
      </c>
      <c r="E15" s="51">
        <v>6</v>
      </c>
      <c r="F15" s="40"/>
      <c r="G15" s="40"/>
      <c r="H15" s="41"/>
      <c r="I15" s="40"/>
      <c r="J15" s="42"/>
      <c r="K15" s="42"/>
      <c r="L15" s="36"/>
    </row>
    <row r="16" spans="1:12" ht="50.1" customHeight="1" x14ac:dyDescent="0.25">
      <c r="A16" s="78"/>
      <c r="B16" s="64"/>
      <c r="C16" s="11" t="s">
        <v>96</v>
      </c>
      <c r="D16" s="2" t="s">
        <v>16</v>
      </c>
      <c r="E16" s="12">
        <v>3</v>
      </c>
      <c r="F16" s="40"/>
      <c r="G16" s="40"/>
      <c r="H16" s="41"/>
      <c r="I16" s="40"/>
      <c r="J16" s="42"/>
      <c r="K16" s="42"/>
      <c r="L16" s="36"/>
    </row>
    <row r="17" spans="1:12" ht="45" customHeight="1" x14ac:dyDescent="0.25">
      <c r="A17" s="59">
        <v>3</v>
      </c>
      <c r="B17" s="67" t="s">
        <v>104</v>
      </c>
      <c r="C17" s="11" t="s">
        <v>98</v>
      </c>
      <c r="D17" s="10" t="s">
        <v>14</v>
      </c>
      <c r="E17" s="10">
        <v>5000</v>
      </c>
      <c r="F17" s="40"/>
      <c r="G17" s="40"/>
      <c r="H17" s="45"/>
      <c r="I17" s="40"/>
      <c r="J17" s="46"/>
      <c r="K17" s="46"/>
      <c r="L17" s="47"/>
    </row>
    <row r="18" spans="1:12" ht="45" customHeight="1" x14ac:dyDescent="0.25">
      <c r="A18" s="60"/>
      <c r="B18" s="68"/>
      <c r="C18" s="11" t="s">
        <v>99</v>
      </c>
      <c r="D18" s="10" t="s">
        <v>14</v>
      </c>
      <c r="E18" s="10">
        <v>2400</v>
      </c>
      <c r="F18" s="40"/>
      <c r="G18" s="40"/>
      <c r="H18" s="45"/>
      <c r="I18" s="40"/>
      <c r="J18" s="46"/>
      <c r="K18" s="46"/>
      <c r="L18" s="47"/>
    </row>
    <row r="19" spans="1:12" ht="45" customHeight="1" x14ac:dyDescent="0.25">
      <c r="A19" s="60"/>
      <c r="B19" s="68"/>
      <c r="C19" s="11" t="s">
        <v>100</v>
      </c>
      <c r="D19" s="10" t="s">
        <v>14</v>
      </c>
      <c r="E19" s="10">
        <v>6000</v>
      </c>
      <c r="F19" s="40"/>
      <c r="G19" s="40"/>
      <c r="H19" s="45"/>
      <c r="I19" s="40"/>
      <c r="J19" s="46"/>
      <c r="K19" s="46"/>
      <c r="L19" s="47"/>
    </row>
    <row r="20" spans="1:12" ht="45" customHeight="1" x14ac:dyDescent="0.25">
      <c r="A20" s="60"/>
      <c r="B20" s="68"/>
      <c r="C20" s="11" t="s">
        <v>101</v>
      </c>
      <c r="D20" s="10" t="s">
        <v>14</v>
      </c>
      <c r="E20" s="10">
        <v>5000</v>
      </c>
      <c r="F20" s="40"/>
      <c r="G20" s="40"/>
      <c r="H20" s="45"/>
      <c r="I20" s="40"/>
      <c r="J20" s="46"/>
      <c r="K20" s="46"/>
      <c r="L20" s="47"/>
    </row>
    <row r="21" spans="1:12" ht="45" customHeight="1" x14ac:dyDescent="0.25">
      <c r="A21" s="61"/>
      <c r="B21" s="69"/>
      <c r="C21" s="11" t="s">
        <v>102</v>
      </c>
      <c r="D21" s="10" t="s">
        <v>14</v>
      </c>
      <c r="E21" s="10">
        <v>3000</v>
      </c>
      <c r="F21" s="40"/>
      <c r="G21" s="40"/>
      <c r="H21" s="45"/>
      <c r="I21" s="40"/>
      <c r="J21" s="46"/>
      <c r="K21" s="46"/>
      <c r="L21" s="47"/>
    </row>
    <row r="22" spans="1:12" ht="65.099999999999994" customHeight="1" x14ac:dyDescent="0.25">
      <c r="A22" s="59">
        <v>4</v>
      </c>
      <c r="B22" s="62" t="s">
        <v>65</v>
      </c>
      <c r="C22" s="11" t="s">
        <v>66</v>
      </c>
      <c r="D22" s="2" t="s">
        <v>14</v>
      </c>
      <c r="E22" s="51">
        <v>2</v>
      </c>
      <c r="F22" s="40"/>
      <c r="G22" s="40"/>
      <c r="H22" s="41"/>
      <c r="I22" s="40"/>
      <c r="J22" s="42"/>
      <c r="K22" s="42"/>
      <c r="L22" s="36"/>
    </row>
    <row r="23" spans="1:12" ht="65.099999999999994" customHeight="1" x14ac:dyDescent="0.25">
      <c r="A23" s="60"/>
      <c r="B23" s="63"/>
      <c r="C23" s="11" t="s">
        <v>67</v>
      </c>
      <c r="D23" s="2" t="s">
        <v>14</v>
      </c>
      <c r="E23" s="12">
        <v>5</v>
      </c>
      <c r="F23" s="40"/>
      <c r="G23" s="40"/>
      <c r="H23" s="41"/>
      <c r="I23" s="40"/>
      <c r="J23" s="42"/>
      <c r="K23" s="42"/>
      <c r="L23" s="36"/>
    </row>
    <row r="24" spans="1:12" ht="65.099999999999994" customHeight="1" x14ac:dyDescent="0.25">
      <c r="A24" s="60"/>
      <c r="B24" s="63"/>
      <c r="C24" s="11" t="s">
        <v>97</v>
      </c>
      <c r="D24" s="2" t="s">
        <v>14</v>
      </c>
      <c r="E24" s="51">
        <v>2</v>
      </c>
      <c r="F24" s="40"/>
      <c r="G24" s="40"/>
      <c r="H24" s="41"/>
      <c r="I24" s="40"/>
      <c r="J24" s="42"/>
      <c r="K24" s="42"/>
      <c r="L24" s="36"/>
    </row>
    <row r="25" spans="1:12" ht="65.099999999999994" customHeight="1" x14ac:dyDescent="0.25">
      <c r="A25" s="61"/>
      <c r="B25" s="63"/>
      <c r="C25" s="11" t="s">
        <v>68</v>
      </c>
      <c r="D25" s="2" t="s">
        <v>14</v>
      </c>
      <c r="E25" s="12">
        <v>5</v>
      </c>
      <c r="F25" s="40"/>
      <c r="G25" s="40"/>
      <c r="H25" s="41"/>
      <c r="I25" s="40"/>
      <c r="J25" s="42"/>
      <c r="K25" s="42"/>
      <c r="L25" s="36"/>
    </row>
    <row r="26" spans="1:12" ht="15" customHeight="1" x14ac:dyDescent="0.25">
      <c r="A26" s="79" t="s">
        <v>30</v>
      </c>
      <c r="B26" s="80"/>
      <c r="C26" s="80"/>
      <c r="D26" s="80"/>
      <c r="E26" s="80"/>
      <c r="F26" s="81"/>
      <c r="G26" s="48"/>
      <c r="H26" s="49"/>
      <c r="I26" s="48"/>
      <c r="J26" s="50"/>
      <c r="K26" s="50"/>
      <c r="L26" s="50"/>
    </row>
    <row r="27" spans="1:12" x14ac:dyDescent="0.25">
      <c r="B27" s="28"/>
      <c r="C27" s="29"/>
      <c r="D27" s="1"/>
      <c r="E27" s="1"/>
      <c r="F27" s="1"/>
      <c r="G27" s="1"/>
      <c r="H27" s="1"/>
      <c r="I27" s="1"/>
      <c r="J27" s="1"/>
      <c r="K27" s="1"/>
      <c r="L27" s="1"/>
    </row>
  </sheetData>
  <mergeCells count="10">
    <mergeCell ref="A17:A21"/>
    <mergeCell ref="B17:B21"/>
    <mergeCell ref="A22:A25"/>
    <mergeCell ref="B22:B25"/>
    <mergeCell ref="A26:F26"/>
    <mergeCell ref="B2:L2"/>
    <mergeCell ref="A5:A8"/>
    <mergeCell ref="B5:B8"/>
    <mergeCell ref="A9:A16"/>
    <mergeCell ref="B9:B16"/>
  </mergeCells>
  <pageMargins left="0.23622047244094491" right="0.23622047244094491" top="0.74803149606299213" bottom="0.74803149606299213" header="0.31496062992125984" footer="0.31496062992125984"/>
  <pageSetup paperSize="9" scale="67" fitToHeight="0" orientation="landscape" r:id="rId1"/>
  <headerFooter>
    <oddHeader>&amp;R&amp;"-,Pogrubiona kursywa"Załącznik nr 1 do SIWZ- formularz asortymentowo- cenowy</oddHeader>
    <oddFooter>&amp;CPodpis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Pakiet 1</vt:lpstr>
      <vt:lpstr>Pakiet 2</vt:lpstr>
      <vt:lpstr>Pakiet 3 i 4</vt:lpstr>
      <vt:lpstr>Pakiet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Duda</dc:creator>
  <cp:lastModifiedBy>Dawid Malicki</cp:lastModifiedBy>
  <cp:lastPrinted>2023-08-22T11:34:42Z</cp:lastPrinted>
  <dcterms:created xsi:type="dcterms:W3CDTF">2022-05-27T05:53:26Z</dcterms:created>
  <dcterms:modified xsi:type="dcterms:W3CDTF">2023-10-09T06:10:04Z</dcterms:modified>
</cp:coreProperties>
</file>