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41\Projekty\Zamowienia\Przetargi 2025\Zapytania ofertowe\FT Środki czystości\"/>
    </mc:Choice>
  </mc:AlternateContent>
  <xr:revisionPtr revIDLastSave="0" documentId="13_ncr:1_{82D07D80-E270-47E2-88B9-B5C9C6C87267}" xr6:coauthVersionLast="36" xr6:coauthVersionMax="36" xr10:uidLastSave="{00000000-0000-0000-0000-000000000000}"/>
  <bookViews>
    <workbookView xWindow="0" yWindow="0" windowWidth="28800" windowHeight="11625" tabRatio="244" xr2:uid="{4B7D53B8-42AA-49D7-8738-D50D2CCA7390}"/>
  </bookViews>
  <sheets>
    <sheet name="Arkusz1" sheetId="1" r:id="rId1"/>
  </sheets>
  <definedNames>
    <definedName name="_xlnm.Print_Area" localSheetId="0">Arkusz1!$A$4:$K$33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8" i="1"/>
  <c r="I30" i="1" l="1"/>
  <c r="J30" i="1" s="1"/>
  <c r="I24" i="1"/>
  <c r="J24" i="1" s="1"/>
  <c r="I18" i="1"/>
  <c r="J18" i="1" s="1"/>
  <c r="I12" i="1"/>
  <c r="J12" i="1" s="1"/>
  <c r="I29" i="1"/>
  <c r="J29" i="1" s="1"/>
  <c r="I23" i="1"/>
  <c r="J23" i="1" s="1"/>
  <c r="I17" i="1"/>
  <c r="J17" i="1" s="1"/>
  <c r="I11" i="1"/>
  <c r="J11" i="1" s="1"/>
  <c r="I8" i="1"/>
  <c r="I28" i="1"/>
  <c r="J28" i="1" s="1"/>
  <c r="I22" i="1"/>
  <c r="J22" i="1" s="1"/>
  <c r="I16" i="1"/>
  <c r="J16" i="1" s="1"/>
  <c r="I10" i="1"/>
  <c r="J10" i="1" s="1"/>
  <c r="I33" i="1"/>
  <c r="J33" i="1"/>
  <c r="I27" i="1"/>
  <c r="J27" i="1" s="1"/>
  <c r="I21" i="1"/>
  <c r="J21" i="1"/>
  <c r="I15" i="1"/>
  <c r="J15" i="1"/>
  <c r="G34" i="1"/>
  <c r="I9" i="1"/>
  <c r="J9" i="1"/>
  <c r="I32" i="1"/>
  <c r="J32" i="1"/>
  <c r="I26" i="1"/>
  <c r="J26" i="1" s="1"/>
  <c r="I20" i="1"/>
  <c r="J20" i="1" s="1"/>
  <c r="I14" i="1"/>
  <c r="J14" i="1"/>
  <c r="I31" i="1"/>
  <c r="J31" i="1" s="1"/>
  <c r="I25" i="1"/>
  <c r="J25" i="1" s="1"/>
  <c r="I19" i="1"/>
  <c r="J19" i="1" s="1"/>
  <c r="I13" i="1"/>
  <c r="J13" i="1" s="1"/>
  <c r="I34" i="1" l="1"/>
  <c r="J8" i="1"/>
  <c r="J34" i="1" s="1"/>
</calcChain>
</file>

<file path=xl/sharedStrings.xml><?xml version="1.0" encoding="utf-8"?>
<sst xmlns="http://schemas.openxmlformats.org/spreadsheetml/2006/main" count="98" uniqueCount="66">
  <si>
    <t>L.p.</t>
  </si>
  <si>
    <t>Przedmiot zamówienia</t>
  </si>
  <si>
    <t>Kod CPV</t>
  </si>
  <si>
    <t>18424300-0</t>
  </si>
  <si>
    <t>szt</t>
  </si>
  <si>
    <t>18930000-7</t>
  </si>
  <si>
    <t>rolka</t>
  </si>
  <si>
    <t>33711900-6</t>
  </si>
  <si>
    <t>33761000-2</t>
  </si>
  <si>
    <t>33763000-6</t>
  </si>
  <si>
    <t>op</t>
  </si>
  <si>
    <t>karton</t>
  </si>
  <si>
    <t>39224200-0</t>
  </si>
  <si>
    <t>39224300-1</t>
  </si>
  <si>
    <t>39224320-7</t>
  </si>
  <si>
    <t>opk</t>
  </si>
  <si>
    <t>39525800-6</t>
  </si>
  <si>
    <t>39811100-1</t>
  </si>
  <si>
    <t>39830000-9</t>
  </si>
  <si>
    <t>39831300-9</t>
  </si>
  <si>
    <t>39831600-2</t>
  </si>
  <si>
    <t>39832000-3</t>
  </si>
  <si>
    <t>39833000-0</t>
  </si>
  <si>
    <t>Ilość</t>
  </si>
  <si>
    <t>Cena jedn netto
w PLN</t>
  </si>
  <si>
    <t>Wartość 
netto
w PLN</t>
  </si>
  <si>
    <t>J.m.</t>
  </si>
  <si>
    <r>
      <rPr>
        <b/>
        <sz val="10"/>
        <color theme="1"/>
        <rFont val="Times New Roman"/>
        <family val="1"/>
        <charset val="238"/>
      </rPr>
      <t xml:space="preserve">Worki na śmieci 80 litrów
</t>
    </r>
    <r>
      <rPr>
        <sz val="10"/>
        <color theme="1"/>
        <rFont val="Times New Roman"/>
        <family val="1"/>
        <charset val="238"/>
      </rPr>
      <t>LDPE, grube i mocne, kolor dowolny, 20 sztuk w rolce.</t>
    </r>
  </si>
  <si>
    <r>
      <rPr>
        <b/>
        <sz val="10"/>
        <color theme="1"/>
        <rFont val="Times New Roman"/>
        <family val="1"/>
        <charset val="238"/>
      </rPr>
      <t>Zmywak kuchenny profilowany</t>
    </r>
    <r>
      <rPr>
        <sz val="10"/>
        <color theme="1"/>
        <rFont val="Times New Roman"/>
        <family val="1"/>
        <charset val="238"/>
      </rPr>
      <t xml:space="preserve"> 
dł. 8,5cm, szer.7cm, wys.4cm; wyposażony w gładką i szorstką powierzchnię, kolor dowolny, 
5 sztuk w opakowaniu.</t>
    </r>
  </si>
  <si>
    <r>
      <rPr>
        <b/>
        <sz val="10"/>
        <color theme="1"/>
        <rFont val="Times New Roman"/>
        <family val="1"/>
        <charset val="238"/>
      </rPr>
      <t xml:space="preserve">Ścierka z mikrofibry
</t>
    </r>
    <r>
      <rPr>
        <sz val="10"/>
        <color theme="1"/>
        <rFont val="Times New Roman"/>
        <family val="1"/>
        <charset val="238"/>
      </rPr>
      <t xml:space="preserve">30x30cm, 220g/m2, kolor dowolny. </t>
    </r>
  </si>
  <si>
    <r>
      <rPr>
        <b/>
        <sz val="10"/>
        <color theme="1"/>
        <rFont val="Times New Roman"/>
        <family val="1"/>
        <charset val="238"/>
      </rPr>
      <t xml:space="preserve">Ścierka do podłogi celuloza
</t>
    </r>
    <r>
      <rPr>
        <sz val="10"/>
        <color theme="1"/>
        <rFont val="Times New Roman"/>
        <family val="1"/>
        <charset val="238"/>
      </rPr>
      <t>50x60 cm, kolor dowolny.</t>
    </r>
  </si>
  <si>
    <t>Środki czystości na 2025r.</t>
  </si>
  <si>
    <r>
      <rPr>
        <b/>
        <sz val="10"/>
        <color theme="1"/>
        <rFont val="Times New Roman"/>
        <family val="1"/>
        <charset val="238"/>
      </rPr>
      <t xml:space="preserve">Rękawice gospodarcze </t>
    </r>
    <r>
      <rPr>
        <sz val="10"/>
        <color theme="1"/>
        <rFont val="Times New Roman"/>
        <family val="1"/>
        <charset val="238"/>
      </rPr>
      <t xml:space="preserve"> 
z naturalnej gumy z flokiem bawełnianym, 100% kauczuk naturalny, żółte, długość 30cm, rozmiar M
</t>
    </r>
    <r>
      <rPr>
        <i/>
        <sz val="10"/>
        <color theme="1"/>
        <rFont val="Times New Roman"/>
        <family val="1"/>
        <charset val="238"/>
      </rPr>
      <t>Ogrifox; typ OX.11.310</t>
    </r>
  </si>
  <si>
    <r>
      <rPr>
        <b/>
        <sz val="10"/>
        <color theme="1"/>
        <rFont val="Times New Roman"/>
        <family val="1"/>
        <charset val="238"/>
      </rPr>
      <t xml:space="preserve">Mydło w płynie do rąk
</t>
    </r>
    <r>
      <rPr>
        <sz val="10"/>
        <color theme="1"/>
        <rFont val="Times New Roman"/>
        <family val="1"/>
        <charset val="238"/>
      </rPr>
      <t xml:space="preserve">pojemność 5 litrów, kremowe, exclusive, zawiera glicerynę, gęste, zapach dowolny. 
</t>
    </r>
    <r>
      <rPr>
        <i/>
        <sz val="10"/>
        <color theme="1"/>
        <rFont val="Times New Roman"/>
        <family val="1"/>
        <charset val="238"/>
      </rPr>
      <t>Lilien</t>
    </r>
  </si>
  <si>
    <r>
      <rPr>
        <b/>
        <sz val="10"/>
        <color theme="1"/>
        <rFont val="Times New Roman"/>
        <family val="1"/>
        <charset val="238"/>
      </rPr>
      <t>Ręcznik papierowy kuchenny w rolce</t>
    </r>
    <r>
      <rPr>
        <sz val="10"/>
        <color theme="1"/>
        <rFont val="Times New Roman"/>
        <family val="1"/>
        <charset val="238"/>
      </rPr>
      <t xml:space="preserve"> 2 warstwowy, celulozowy, biały, ilość listków w rolce 90, 2 rolki w opakowaniu. 
</t>
    </r>
    <r>
      <rPr>
        <i/>
        <sz val="10"/>
        <color theme="1"/>
        <rFont val="Times New Roman"/>
        <family val="1"/>
        <charset val="238"/>
      </rPr>
      <t>Velvet</t>
    </r>
  </si>
  <si>
    <r>
      <rPr>
        <b/>
        <sz val="10"/>
        <color theme="1"/>
        <rFont val="Times New Roman"/>
        <family val="1"/>
        <charset val="238"/>
      </rPr>
      <t xml:space="preserve">Szczotka uniwersalna do zamiatania podłóg
</t>
    </r>
    <r>
      <rPr>
        <sz val="10"/>
        <color theme="1"/>
        <rFont val="Times New Roman"/>
        <family val="1"/>
        <charset val="238"/>
      </rPr>
      <t xml:space="preserve">komplet szczotka+trzonek, długość trzonka 130cm, długość włosia ~7cm. </t>
    </r>
    <r>
      <rPr>
        <i/>
        <sz val="10"/>
        <color theme="1"/>
        <rFont val="Times New Roman"/>
        <family val="1"/>
        <charset val="238"/>
      </rPr>
      <t>Vileda</t>
    </r>
  </si>
  <si>
    <r>
      <rPr>
        <b/>
        <sz val="10"/>
        <color theme="1"/>
        <rFont val="Times New Roman"/>
        <family val="1"/>
        <charset val="238"/>
      </rPr>
      <t>Odświeżacz powietrza w aerozolu</t>
    </r>
    <r>
      <rPr>
        <sz val="10"/>
        <color theme="1"/>
        <rFont val="Times New Roman"/>
        <family val="1"/>
        <charset val="238"/>
      </rPr>
      <t xml:space="preserve"> 300ml, różne zapachy.
</t>
    </r>
    <r>
      <rPr>
        <i/>
        <sz val="10"/>
        <color theme="1"/>
        <rFont val="Times New Roman"/>
        <family val="1"/>
        <charset val="238"/>
      </rPr>
      <t>Glade</t>
    </r>
  </si>
  <si>
    <r>
      <rPr>
        <b/>
        <sz val="10"/>
        <color theme="1"/>
        <rFont val="Times New Roman"/>
        <family val="1"/>
        <charset val="238"/>
      </rPr>
      <t xml:space="preserve">Płyn do szyb
</t>
    </r>
    <r>
      <rPr>
        <sz val="10"/>
        <color theme="1"/>
        <rFont val="Times New Roman"/>
        <family val="1"/>
        <charset val="238"/>
      </rPr>
      <t xml:space="preserve">oraz wszystkich innych powierzchni szklanych, dozownik w sprayu, pojemność 500ml. 
</t>
    </r>
    <r>
      <rPr>
        <i/>
        <sz val="10"/>
        <color theme="1"/>
        <rFont val="Times New Roman"/>
        <family val="1"/>
        <charset val="238"/>
      </rPr>
      <t>AJAX</t>
    </r>
  </si>
  <si>
    <r>
      <rPr>
        <b/>
        <sz val="10"/>
        <color theme="1"/>
        <rFont val="Times New Roman"/>
        <family val="1"/>
        <charset val="238"/>
      </rPr>
      <t xml:space="preserve">Spray do czyszczenia mebli
</t>
    </r>
    <r>
      <rPr>
        <sz val="10"/>
        <color theme="1"/>
        <rFont val="Times New Roman"/>
        <family val="1"/>
        <charset val="238"/>
      </rPr>
      <t xml:space="preserve">aerozol, pojemność 250ml, różne zapachy. 
</t>
    </r>
    <r>
      <rPr>
        <i/>
        <sz val="10"/>
        <color theme="1"/>
        <rFont val="Times New Roman"/>
        <family val="1"/>
        <charset val="238"/>
      </rPr>
      <t>Pronto</t>
    </r>
  </si>
  <si>
    <r>
      <rPr>
        <b/>
        <sz val="10"/>
        <color theme="1"/>
        <rFont val="Times New Roman"/>
        <family val="1"/>
        <charset val="238"/>
      </rPr>
      <t>Płyn do czyszczenia WC</t>
    </r>
    <r>
      <rPr>
        <sz val="10"/>
        <color theme="1"/>
        <rFont val="Times New Roman"/>
        <family val="1"/>
        <charset val="238"/>
      </rPr>
      <t xml:space="preserve"> 
pojemność 750ml.
</t>
    </r>
    <r>
      <rPr>
        <i/>
        <sz val="10"/>
        <color theme="1"/>
        <rFont val="Times New Roman"/>
        <family val="1"/>
        <charset val="238"/>
      </rPr>
      <t>Domestos (nie dopuszcza się zamiennika)</t>
    </r>
  </si>
  <si>
    <r>
      <rPr>
        <b/>
        <sz val="10"/>
        <color theme="1"/>
        <rFont val="Times New Roman"/>
        <family val="1"/>
        <charset val="238"/>
      </rPr>
      <t xml:space="preserve">Żel do czyszczenia WC
</t>
    </r>
    <r>
      <rPr>
        <sz val="10"/>
        <color theme="1"/>
        <rFont val="Times New Roman"/>
        <family val="1"/>
        <charset val="238"/>
      </rPr>
      <t xml:space="preserve">pojemność 1 litr. 
</t>
    </r>
    <r>
      <rPr>
        <i/>
        <sz val="10"/>
        <color theme="1"/>
        <rFont val="Times New Roman"/>
        <family val="1"/>
        <charset val="238"/>
      </rPr>
      <t>Palemka Yplon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(nie dopuszcza się zamiennika)</t>
    </r>
  </si>
  <si>
    <r>
      <rPr>
        <b/>
        <sz val="10"/>
        <color theme="1"/>
        <rFont val="Times New Roman"/>
        <family val="1"/>
        <charset val="238"/>
      </rPr>
      <t>Płyn uniwersalny do czyszczenia podłóg i innych powierzchni</t>
    </r>
    <r>
      <rPr>
        <sz val="10"/>
        <color theme="1"/>
        <rFont val="Times New Roman"/>
        <family val="1"/>
        <charset val="238"/>
      </rPr>
      <t xml:space="preserve"> pojemność 1 litr, do rozcieńczenia w wodzie, skutecznie usuwa tłuszcz i brud, różne zapachy. 
</t>
    </r>
    <r>
      <rPr>
        <i/>
        <sz val="10"/>
        <color theme="1"/>
        <rFont val="Times New Roman"/>
        <family val="1"/>
        <charset val="238"/>
      </rPr>
      <t>AJAX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(nie dopuszcza się zamiennika)</t>
    </r>
  </si>
  <si>
    <r>
      <rPr>
        <b/>
        <sz val="10"/>
        <color theme="1"/>
        <rFont val="Times New Roman"/>
        <family val="1"/>
        <charset val="238"/>
      </rPr>
      <t>Pianka do mycia łazienek i kabin</t>
    </r>
    <r>
      <rPr>
        <sz val="10"/>
        <color theme="1"/>
        <rFont val="Times New Roman"/>
        <family val="1"/>
        <charset val="238"/>
      </rPr>
      <t xml:space="preserve">  pojemność 1 litr, różne zapachy. 
</t>
    </r>
    <r>
      <rPr>
        <i/>
        <sz val="10"/>
        <color theme="1"/>
        <rFont val="Times New Roman"/>
        <family val="1"/>
        <charset val="238"/>
      </rPr>
      <t>Bad Reiniger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(nie dopuszcza się zamiennika)</t>
    </r>
  </si>
  <si>
    <r>
      <rPr>
        <b/>
        <sz val="10"/>
        <color theme="1"/>
        <rFont val="Times New Roman"/>
        <family val="1"/>
        <charset val="238"/>
      </rPr>
      <t xml:space="preserve">Mleczko do czyszczenia
</t>
    </r>
    <r>
      <rPr>
        <sz val="10"/>
        <color theme="1"/>
        <rFont val="Times New Roman"/>
        <family val="1"/>
        <charset val="238"/>
      </rPr>
      <t xml:space="preserve">do różnych powierzchni, nie rysujący powierzchni, pojemność 700/750 ml, różne zapachy. 
</t>
    </r>
    <r>
      <rPr>
        <i/>
        <sz val="10"/>
        <color theme="1"/>
        <rFont val="Times New Roman"/>
        <family val="1"/>
        <charset val="238"/>
      </rPr>
      <t>CIF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(nie dopuszcza się zamiennika)</t>
    </r>
  </si>
  <si>
    <r>
      <rPr>
        <b/>
        <sz val="10"/>
        <color theme="1"/>
        <rFont val="Times New Roman"/>
        <family val="1"/>
        <charset val="238"/>
      </rPr>
      <t xml:space="preserve">Rękawice gospodarcze </t>
    </r>
    <r>
      <rPr>
        <sz val="10"/>
        <color theme="1"/>
        <rFont val="Times New Roman"/>
        <family val="1"/>
        <charset val="238"/>
      </rPr>
      <t xml:space="preserve"> 
z naturalnej gumy z flokiem bawełnianym, 100% kauczuk naturalny, żółte, długość 30cm, rozmiar L
</t>
    </r>
    <r>
      <rPr>
        <i/>
        <sz val="10"/>
        <color theme="1"/>
        <rFont val="Times New Roman"/>
        <family val="1"/>
        <charset val="238"/>
      </rPr>
      <t>Ogrifox; typ OX.11.310</t>
    </r>
  </si>
  <si>
    <r>
      <rPr>
        <b/>
        <sz val="10"/>
        <color theme="1"/>
        <rFont val="Times New Roman"/>
        <family val="1"/>
        <charset val="238"/>
      </rPr>
      <t>Papier toaletowy</t>
    </r>
    <r>
      <rPr>
        <sz val="10"/>
        <color theme="1"/>
        <rFont val="Times New Roman"/>
        <family val="1"/>
        <charset val="238"/>
      </rPr>
      <t xml:space="preserve">
2 warstwowy, celulozowy, biały, 
1 rolka 100mb, 12 sztuk w opakowaniu; 
</t>
    </r>
    <r>
      <rPr>
        <i/>
        <sz val="10"/>
        <color theme="1"/>
        <rFont val="Times New Roman"/>
        <family val="1"/>
        <charset val="238"/>
      </rPr>
      <t xml:space="preserve">Jumbo (nie dopuszcza się zamiennika) </t>
    </r>
  </si>
  <si>
    <r>
      <rPr>
        <b/>
        <sz val="10"/>
        <color theme="1"/>
        <rFont val="Times New Roman"/>
        <family val="1"/>
        <charset val="238"/>
      </rPr>
      <t>Ręcznik papierowy składany ZZ</t>
    </r>
    <r>
      <rPr>
        <sz val="10"/>
        <color theme="1"/>
        <rFont val="Times New Roman"/>
        <family val="1"/>
        <charset val="238"/>
      </rPr>
      <t xml:space="preserve"> celuloza, biały,                                                     ilość listków w kartonie 4000 sztuk.
(</t>
    </r>
    <r>
      <rPr>
        <i/>
        <sz val="10"/>
        <color theme="1"/>
        <rFont val="Times New Roman"/>
        <family val="1"/>
        <charset val="238"/>
      </rPr>
      <t>nie dopuszcza się zamiennika)</t>
    </r>
  </si>
  <si>
    <r>
      <rPr>
        <b/>
        <sz val="10"/>
        <color theme="1"/>
        <rFont val="Times New Roman"/>
        <family val="1"/>
        <charset val="238"/>
      </rPr>
      <t>Wkład, nakładka do mopa płaska</t>
    </r>
    <r>
      <rPr>
        <sz val="10"/>
        <color theme="1"/>
        <rFont val="Times New Roman"/>
        <family val="1"/>
        <charset val="238"/>
      </rPr>
      <t xml:space="preserve"> Ultramax; na 4 zatrzaski; mikrofibra; wymiar 35x14cm; Ultramax Vileda.
</t>
    </r>
    <r>
      <rPr>
        <i/>
        <sz val="10"/>
        <color theme="1"/>
        <rFont val="Times New Roman"/>
        <family val="1"/>
        <charset val="238"/>
      </rPr>
      <t>Vileda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(może być zamiennik, ale odpowiadający w/w parametrom)</t>
    </r>
  </si>
  <si>
    <r>
      <rPr>
        <b/>
        <sz val="10"/>
        <color theme="1"/>
        <rFont val="Times New Roman"/>
        <family val="1"/>
        <charset val="238"/>
      </rPr>
      <t>Kostki do WC z koszyczkiem</t>
    </r>
    <r>
      <rPr>
        <sz val="10"/>
        <color theme="1"/>
        <rFont val="Times New Roman"/>
        <family val="1"/>
        <charset val="238"/>
      </rPr>
      <t xml:space="preserve"> zawieszka, waga 40g, różne zapachy. 
</t>
    </r>
    <r>
      <rPr>
        <i/>
        <sz val="10"/>
        <color theme="1"/>
        <rFont val="Times New Roman"/>
        <family val="1"/>
        <charset val="238"/>
      </rPr>
      <t>Domestos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(nie dopuszcza się zamiennika)</t>
    </r>
  </si>
  <si>
    <r>
      <rPr>
        <b/>
        <sz val="10"/>
        <color theme="1"/>
        <rFont val="Times New Roman"/>
        <family val="1"/>
        <charset val="238"/>
      </rPr>
      <t xml:space="preserve">Płyn do naczyń
</t>
    </r>
    <r>
      <rPr>
        <sz val="10"/>
        <color theme="1"/>
        <rFont val="Times New Roman"/>
        <family val="1"/>
        <charset val="238"/>
      </rPr>
      <t xml:space="preserve">pojemność 0,5 litra, różne zapachy. 
</t>
    </r>
    <r>
      <rPr>
        <i/>
        <sz val="10"/>
        <color theme="1"/>
        <rFont val="Times New Roman"/>
        <family val="1"/>
        <charset val="238"/>
      </rPr>
      <t>Ludwik (nie dopuszcza się zamiennika)</t>
    </r>
  </si>
  <si>
    <r>
      <rPr>
        <b/>
        <sz val="10"/>
        <color theme="1"/>
        <rFont val="Times New Roman"/>
        <family val="1"/>
        <charset val="238"/>
      </rPr>
      <t xml:space="preserve">Worki na śmieci 120 litrów
</t>
    </r>
    <r>
      <rPr>
        <sz val="10"/>
        <color theme="1"/>
        <rFont val="Times New Roman"/>
        <family val="1"/>
        <charset val="238"/>
      </rPr>
      <t>LDPE, grube i mocne, czarne, 10 sztuk w rolce.</t>
    </r>
  </si>
  <si>
    <r>
      <rPr>
        <b/>
        <sz val="10"/>
        <color theme="1"/>
        <rFont val="Times New Roman"/>
        <family val="1"/>
        <charset val="238"/>
      </rPr>
      <t xml:space="preserve">Worki na śmieci 60 litrów
</t>
    </r>
    <r>
      <rPr>
        <sz val="10"/>
        <color theme="1"/>
        <rFont val="Times New Roman"/>
        <family val="1"/>
        <charset val="238"/>
      </rPr>
      <t>LDPE, grube i mocne, czarne, 10 sztuk w rolce.</t>
    </r>
  </si>
  <si>
    <r>
      <rPr>
        <b/>
        <sz val="10"/>
        <color theme="1"/>
        <rFont val="Times New Roman"/>
        <family val="1"/>
        <charset val="238"/>
      </rPr>
      <t xml:space="preserve">Worki na śmieci 35 litrów
</t>
    </r>
    <r>
      <rPr>
        <sz val="10"/>
        <color theme="1"/>
        <rFont val="Times New Roman"/>
        <family val="1"/>
        <charset val="238"/>
      </rPr>
      <t>LDPE, grube i mocne, czarne, 15 sztuk w rolce.</t>
    </r>
  </si>
  <si>
    <r>
      <rPr>
        <b/>
        <sz val="10"/>
        <color theme="1"/>
        <rFont val="Times New Roman"/>
        <family val="1"/>
        <charset val="238"/>
      </rPr>
      <t>Mop na zatrzask</t>
    </r>
    <r>
      <rPr>
        <sz val="10"/>
        <color theme="1"/>
        <rFont val="Times New Roman"/>
        <family val="1"/>
        <charset val="238"/>
      </rPr>
      <t xml:space="preserve"> Ultramax; na 4 zatrzaski; płaski; komplet kij+mop
</t>
    </r>
    <r>
      <rPr>
        <i/>
        <sz val="10"/>
        <color theme="1"/>
        <rFont val="Times New Roman"/>
        <family val="1"/>
        <charset val="238"/>
      </rPr>
      <t>Vileda</t>
    </r>
    <r>
      <rPr>
        <sz val="10"/>
        <color theme="1"/>
        <rFont val="Times New Roman"/>
        <family val="1"/>
        <charset val="238"/>
      </rPr>
      <t xml:space="preserve"> </t>
    </r>
  </si>
  <si>
    <t xml:space="preserve">Stawka VAT [%] </t>
  </si>
  <si>
    <t>Wartość 
VAT
w PLN</t>
  </si>
  <si>
    <t>Wartość 
brutto
w PLN</t>
  </si>
  <si>
    <r>
      <t xml:space="preserve">Producent i nazwa oferowanego towaru
</t>
    </r>
    <r>
      <rPr>
        <b/>
        <sz val="10"/>
        <color rgb="FFFF0000"/>
        <rFont val="Times New Roman"/>
        <family val="1"/>
        <charset val="238"/>
      </rPr>
      <t>(wypełnia Wykonawca)</t>
    </r>
  </si>
  <si>
    <t>INS/FT -1/2025</t>
  </si>
  <si>
    <t>Razem</t>
  </si>
  <si>
    <t xml:space="preserve">                   </t>
  </si>
  <si>
    <t>…………………………………………………………………………………..</t>
  </si>
  <si>
    <t xml:space="preserve">             </t>
  </si>
  <si>
    <t>(podpis osoby / osób upoważnionych do reprezentowania wykonawcy)</t>
  </si>
  <si>
    <t>Załącznik nr 2 do Zapytania</t>
  </si>
  <si>
    <t>Formularz 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</si>
</sst>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CE"/>
      <charset val="238"/>
    </font>
    <font>
      <b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 applyNumberFormat="0" applyBorder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9" fillId="2" borderId="0" xfId="0" applyFont="1" applyFill="1"/>
    <xf numFmtId="0" fontId="9" fillId="0" borderId="0" xfId="0" applyFont="1" applyFill="1" applyAlignment="1">
      <alignment horizontal="center" vertical="center"/>
    </xf>
    <xf numFmtId="0" fontId="12" fillId="0" borderId="0" xfId="2" applyFont="1" applyProtection="1">
      <protection locked="0"/>
    </xf>
    <xf numFmtId="164" fontId="12" fillId="0" borderId="0" xfId="2" applyNumberFormat="1" applyFont="1" applyProtection="1">
      <protection locked="0"/>
    </xf>
    <xf numFmtId="0" fontId="9" fillId="2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1" fillId="0" borderId="0" xfId="2" applyFont="1" applyProtection="1">
      <protection locked="0"/>
    </xf>
    <xf numFmtId="0" fontId="15" fillId="0" borderId="0" xfId="2" applyFont="1" applyProtection="1">
      <protection locked="0"/>
    </xf>
    <xf numFmtId="0" fontId="14" fillId="0" borderId="0" xfId="2" applyFont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2" fontId="17" fillId="0" borderId="0" xfId="2" applyNumberFormat="1" applyFont="1" applyFill="1" applyBorder="1" applyAlignment="1">
      <alignment vertical="center"/>
    </xf>
  </cellXfs>
  <cellStyles count="4">
    <cellStyle name="Excel Built-in Normal" xfId="3" xr:uid="{00000000-0005-0000-0000-000000000000}"/>
    <cellStyle name="Normalny" xfId="0" builtinId="0"/>
    <cellStyle name="Normalny 2" xfId="1" xr:uid="{91DCFDC1-E4B7-47B8-A482-752D685E45A7}"/>
    <cellStyle name="Normalny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0A7C-73CE-434C-B11C-30E432446799}">
  <dimension ref="A1:L38"/>
  <sheetViews>
    <sheetView tabSelected="1" zoomScale="150" zoomScaleNormal="150" zoomScaleSheetLayoutView="150" workbookViewId="0">
      <selection activeCell="E33" sqref="E33"/>
    </sheetView>
  </sheetViews>
  <sheetFormatPr defaultRowHeight="12.75" x14ac:dyDescent="0.2"/>
  <cols>
    <col min="1" max="1" width="4.140625" style="16" customWidth="1"/>
    <col min="2" max="2" width="10.140625" style="3" customWidth="1"/>
    <col min="3" max="3" width="43.85546875" style="8" customWidth="1"/>
    <col min="4" max="4" width="7.28515625" style="3" customWidth="1"/>
    <col min="5" max="5" width="9" style="3" customWidth="1"/>
    <col min="6" max="6" width="11.28515625" style="5" customWidth="1"/>
    <col min="7" max="7" width="11.28515625" style="31" customWidth="1"/>
    <col min="8" max="8" width="10.28515625" style="8" customWidth="1"/>
    <col min="9" max="10" width="11.28515625" style="8" customWidth="1"/>
    <col min="11" max="11" width="33.140625" style="8" customWidth="1"/>
    <col min="12" max="16384" width="9.140625" style="8"/>
  </cols>
  <sheetData>
    <row r="1" spans="1:11" ht="15" customHeight="1" x14ac:dyDescent="0.2">
      <c r="A1" s="18"/>
      <c r="B1" s="39" t="s">
        <v>58</v>
      </c>
      <c r="C1" s="20"/>
      <c r="D1" s="19"/>
      <c r="E1" s="19"/>
      <c r="F1" s="21"/>
      <c r="G1" s="28"/>
      <c r="H1" s="20"/>
      <c r="I1" s="20"/>
      <c r="J1" s="18"/>
      <c r="K1" s="40" t="s">
        <v>64</v>
      </c>
    </row>
    <row r="2" spans="1:11" ht="19.5" customHeight="1" x14ac:dyDescent="0.2">
      <c r="A2" s="18"/>
      <c r="B2" s="38" t="s">
        <v>65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9.75" customHeight="1" x14ac:dyDescent="0.2">
      <c r="A3" s="18"/>
      <c r="B3" s="19"/>
      <c r="C3" s="20"/>
      <c r="D3" s="19"/>
      <c r="E3" s="19"/>
      <c r="F3" s="21"/>
      <c r="G3" s="28"/>
      <c r="H3" s="20"/>
      <c r="I3" s="20"/>
      <c r="J3" s="20"/>
      <c r="K3" s="20"/>
    </row>
    <row r="5" spans="1:11" ht="21" customHeight="1" x14ac:dyDescent="0.2">
      <c r="A5" s="36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3" customFormat="1" ht="41.25" customHeight="1" x14ac:dyDescent="0.2">
      <c r="A6" s="4" t="s">
        <v>0</v>
      </c>
      <c r="B6" s="1" t="s">
        <v>2</v>
      </c>
      <c r="C6" s="1" t="s">
        <v>1</v>
      </c>
      <c r="D6" s="2" t="s">
        <v>26</v>
      </c>
      <c r="E6" s="1" t="s">
        <v>23</v>
      </c>
      <c r="F6" s="7" t="s">
        <v>24</v>
      </c>
      <c r="G6" s="10" t="s">
        <v>25</v>
      </c>
      <c r="H6" s="10" t="s">
        <v>54</v>
      </c>
      <c r="I6" s="10" t="s">
        <v>55</v>
      </c>
      <c r="J6" s="10" t="s">
        <v>56</v>
      </c>
      <c r="K6" s="10" t="s">
        <v>57</v>
      </c>
    </row>
    <row r="7" spans="1:11" s="3" customFormat="1" ht="11.25" customHeight="1" x14ac:dyDescent="0.2">
      <c r="A7" s="4">
        <v>1</v>
      </c>
      <c r="B7" s="1">
        <v>2</v>
      </c>
      <c r="C7" s="1">
        <v>3</v>
      </c>
      <c r="D7" s="2">
        <v>4</v>
      </c>
      <c r="E7" s="1">
        <v>5</v>
      </c>
      <c r="F7" s="7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3" customFormat="1" ht="56.25" customHeight="1" x14ac:dyDescent="0.2">
      <c r="A8" s="17">
        <v>1</v>
      </c>
      <c r="B8" s="12" t="s">
        <v>3</v>
      </c>
      <c r="C8" s="11" t="s">
        <v>32</v>
      </c>
      <c r="D8" s="12" t="s">
        <v>4</v>
      </c>
      <c r="E8" s="12">
        <v>150</v>
      </c>
      <c r="F8" s="13"/>
      <c r="G8" s="14">
        <f>E8*F8</f>
        <v>0</v>
      </c>
      <c r="H8" s="14"/>
      <c r="I8" s="14">
        <f>G8*H8/100</f>
        <v>0</v>
      </c>
      <c r="J8" s="14">
        <f>G8+I8</f>
        <v>0</v>
      </c>
      <c r="K8" s="14"/>
    </row>
    <row r="9" spans="1:11" s="3" customFormat="1" ht="57.75" customHeight="1" x14ac:dyDescent="0.2">
      <c r="A9" s="17">
        <v>2</v>
      </c>
      <c r="B9" s="12" t="s">
        <v>3</v>
      </c>
      <c r="C9" s="11" t="s">
        <v>44</v>
      </c>
      <c r="D9" s="12" t="s">
        <v>4</v>
      </c>
      <c r="E9" s="12">
        <v>150</v>
      </c>
      <c r="F9" s="13"/>
      <c r="G9" s="14">
        <f t="shared" ref="G9:G33" si="0">E9*F9</f>
        <v>0</v>
      </c>
      <c r="H9" s="12"/>
      <c r="I9" s="14">
        <f t="shared" ref="I9:I33" si="1">G9*H9/100</f>
        <v>0</v>
      </c>
      <c r="J9" s="14">
        <f t="shared" ref="J9:J33" si="2">G9+I9</f>
        <v>0</v>
      </c>
      <c r="K9" s="15"/>
    </row>
    <row r="10" spans="1:11" s="9" customFormat="1" ht="25.5" x14ac:dyDescent="0.25">
      <c r="A10" s="17">
        <v>3</v>
      </c>
      <c r="B10" s="12" t="s">
        <v>5</v>
      </c>
      <c r="C10" s="11" t="s">
        <v>50</v>
      </c>
      <c r="D10" s="12" t="s">
        <v>6</v>
      </c>
      <c r="E10" s="12">
        <v>150</v>
      </c>
      <c r="F10" s="6"/>
      <c r="G10" s="14">
        <f t="shared" si="0"/>
        <v>0</v>
      </c>
      <c r="H10" s="12"/>
      <c r="I10" s="14">
        <f t="shared" si="1"/>
        <v>0</v>
      </c>
      <c r="J10" s="14">
        <f t="shared" si="2"/>
        <v>0</v>
      </c>
      <c r="K10" s="15"/>
    </row>
    <row r="11" spans="1:11" s="9" customFormat="1" ht="25.5" x14ac:dyDescent="0.25">
      <c r="A11" s="17">
        <v>4</v>
      </c>
      <c r="B11" s="12" t="s">
        <v>5</v>
      </c>
      <c r="C11" s="11" t="s">
        <v>51</v>
      </c>
      <c r="D11" s="12" t="s">
        <v>6</v>
      </c>
      <c r="E11" s="12">
        <v>700</v>
      </c>
      <c r="F11" s="6"/>
      <c r="G11" s="14">
        <f t="shared" si="0"/>
        <v>0</v>
      </c>
      <c r="H11" s="12"/>
      <c r="I11" s="14">
        <f t="shared" si="1"/>
        <v>0</v>
      </c>
      <c r="J11" s="14">
        <f t="shared" si="2"/>
        <v>0</v>
      </c>
      <c r="K11" s="15"/>
    </row>
    <row r="12" spans="1:11" s="9" customFormat="1" ht="25.5" x14ac:dyDescent="0.25">
      <c r="A12" s="17">
        <v>5</v>
      </c>
      <c r="B12" s="12" t="s">
        <v>5</v>
      </c>
      <c r="C12" s="11" t="s">
        <v>52</v>
      </c>
      <c r="D12" s="12" t="s">
        <v>6</v>
      </c>
      <c r="E12" s="12">
        <v>500</v>
      </c>
      <c r="F12" s="6"/>
      <c r="G12" s="14">
        <f t="shared" si="0"/>
        <v>0</v>
      </c>
      <c r="H12" s="12"/>
      <c r="I12" s="14">
        <f t="shared" si="1"/>
        <v>0</v>
      </c>
      <c r="J12" s="14">
        <f t="shared" si="2"/>
        <v>0</v>
      </c>
      <c r="K12" s="15"/>
    </row>
    <row r="13" spans="1:11" s="9" customFormat="1" ht="39" customHeight="1" x14ac:dyDescent="0.25">
      <c r="A13" s="17">
        <v>6</v>
      </c>
      <c r="B13" s="12" t="s">
        <v>5</v>
      </c>
      <c r="C13" s="11" t="s">
        <v>27</v>
      </c>
      <c r="D13" s="12" t="s">
        <v>6</v>
      </c>
      <c r="E13" s="12">
        <v>60</v>
      </c>
      <c r="F13" s="6"/>
      <c r="G13" s="14">
        <f t="shared" si="0"/>
        <v>0</v>
      </c>
      <c r="H13" s="12"/>
      <c r="I13" s="14">
        <f t="shared" si="1"/>
        <v>0</v>
      </c>
      <c r="J13" s="14">
        <f t="shared" si="2"/>
        <v>0</v>
      </c>
      <c r="K13" s="12"/>
    </row>
    <row r="14" spans="1:11" s="9" customFormat="1" ht="51" x14ac:dyDescent="0.25">
      <c r="A14" s="17">
        <v>7</v>
      </c>
      <c r="B14" s="12" t="s">
        <v>7</v>
      </c>
      <c r="C14" s="11" t="s">
        <v>33</v>
      </c>
      <c r="D14" s="12" t="s">
        <v>4</v>
      </c>
      <c r="E14" s="12">
        <v>50</v>
      </c>
      <c r="F14" s="6"/>
      <c r="G14" s="14">
        <f t="shared" si="0"/>
        <v>0</v>
      </c>
      <c r="H14" s="12"/>
      <c r="I14" s="14">
        <f t="shared" si="1"/>
        <v>0</v>
      </c>
      <c r="J14" s="14">
        <f t="shared" si="2"/>
        <v>0</v>
      </c>
      <c r="K14" s="12"/>
    </row>
    <row r="15" spans="1:11" s="9" customFormat="1" ht="52.5" customHeight="1" x14ac:dyDescent="0.25">
      <c r="A15" s="17">
        <v>8</v>
      </c>
      <c r="B15" s="12" t="s">
        <v>8</v>
      </c>
      <c r="C15" s="11" t="s">
        <v>45</v>
      </c>
      <c r="D15" s="12" t="s">
        <v>4</v>
      </c>
      <c r="E15" s="12">
        <v>2496</v>
      </c>
      <c r="F15" s="6"/>
      <c r="G15" s="14">
        <f t="shared" si="0"/>
        <v>0</v>
      </c>
      <c r="H15" s="12"/>
      <c r="I15" s="14">
        <f t="shared" si="1"/>
        <v>0</v>
      </c>
      <c r="J15" s="14">
        <f t="shared" si="2"/>
        <v>0</v>
      </c>
      <c r="K15" s="12"/>
    </row>
    <row r="16" spans="1:11" s="9" customFormat="1" ht="52.5" customHeight="1" x14ac:dyDescent="0.25">
      <c r="A16" s="17">
        <v>9</v>
      </c>
      <c r="B16" s="12" t="s">
        <v>9</v>
      </c>
      <c r="C16" s="11" t="s">
        <v>34</v>
      </c>
      <c r="D16" s="12" t="s">
        <v>10</v>
      </c>
      <c r="E16" s="12">
        <v>30</v>
      </c>
      <c r="F16" s="6"/>
      <c r="G16" s="14">
        <f t="shared" si="0"/>
        <v>0</v>
      </c>
      <c r="H16" s="12"/>
      <c r="I16" s="14">
        <f t="shared" si="1"/>
        <v>0</v>
      </c>
      <c r="J16" s="14">
        <f t="shared" si="2"/>
        <v>0</v>
      </c>
      <c r="K16" s="15"/>
    </row>
    <row r="17" spans="1:11" s="9" customFormat="1" ht="41.25" customHeight="1" x14ac:dyDescent="0.25">
      <c r="A17" s="17">
        <v>10</v>
      </c>
      <c r="B17" s="12" t="s">
        <v>9</v>
      </c>
      <c r="C17" s="11" t="s">
        <v>46</v>
      </c>
      <c r="D17" s="12" t="s">
        <v>11</v>
      </c>
      <c r="E17" s="12">
        <v>470</v>
      </c>
      <c r="F17" s="6"/>
      <c r="G17" s="14">
        <f t="shared" si="0"/>
        <v>0</v>
      </c>
      <c r="H17" s="12"/>
      <c r="I17" s="14">
        <f t="shared" si="1"/>
        <v>0</v>
      </c>
      <c r="J17" s="14">
        <f t="shared" si="2"/>
        <v>0</v>
      </c>
      <c r="K17" s="12"/>
    </row>
    <row r="18" spans="1:11" s="9" customFormat="1" ht="57" customHeight="1" x14ac:dyDescent="0.25">
      <c r="A18" s="17">
        <v>11</v>
      </c>
      <c r="B18" s="12" t="s">
        <v>12</v>
      </c>
      <c r="C18" s="11" t="s">
        <v>35</v>
      </c>
      <c r="D18" s="12" t="s">
        <v>4</v>
      </c>
      <c r="E18" s="12">
        <v>6</v>
      </c>
      <c r="F18" s="6"/>
      <c r="G18" s="14">
        <f t="shared" si="0"/>
        <v>0</v>
      </c>
      <c r="H18" s="12"/>
      <c r="I18" s="14">
        <f t="shared" si="1"/>
        <v>0</v>
      </c>
      <c r="J18" s="14">
        <f t="shared" si="2"/>
        <v>0</v>
      </c>
      <c r="K18" s="12"/>
    </row>
    <row r="19" spans="1:11" s="9" customFormat="1" ht="72.75" customHeight="1" x14ac:dyDescent="0.25">
      <c r="A19" s="17">
        <v>12</v>
      </c>
      <c r="B19" s="12" t="s">
        <v>13</v>
      </c>
      <c r="C19" s="11" t="s">
        <v>47</v>
      </c>
      <c r="D19" s="12" t="s">
        <v>4</v>
      </c>
      <c r="E19" s="12">
        <v>350</v>
      </c>
      <c r="F19" s="6"/>
      <c r="G19" s="14">
        <f t="shared" si="0"/>
        <v>0</v>
      </c>
      <c r="H19" s="12"/>
      <c r="I19" s="14">
        <f t="shared" si="1"/>
        <v>0</v>
      </c>
      <c r="J19" s="14">
        <f t="shared" si="2"/>
        <v>0</v>
      </c>
      <c r="K19" s="15"/>
    </row>
    <row r="20" spans="1:11" s="9" customFormat="1" ht="44.25" customHeight="1" x14ac:dyDescent="0.25">
      <c r="A20" s="17">
        <v>13</v>
      </c>
      <c r="B20" s="12" t="s">
        <v>13</v>
      </c>
      <c r="C20" s="11" t="s">
        <v>53</v>
      </c>
      <c r="D20" s="12" t="s">
        <v>4</v>
      </c>
      <c r="E20" s="12">
        <v>6</v>
      </c>
      <c r="F20" s="6"/>
      <c r="G20" s="14">
        <f t="shared" si="0"/>
        <v>0</v>
      </c>
      <c r="H20" s="12"/>
      <c r="I20" s="14">
        <f t="shared" si="1"/>
        <v>0</v>
      </c>
      <c r="J20" s="14">
        <f t="shared" si="2"/>
        <v>0</v>
      </c>
      <c r="K20" s="15"/>
    </row>
    <row r="21" spans="1:11" s="9" customFormat="1" ht="51" x14ac:dyDescent="0.25">
      <c r="A21" s="17">
        <v>14</v>
      </c>
      <c r="B21" s="12" t="s">
        <v>14</v>
      </c>
      <c r="C21" s="11" t="s">
        <v>28</v>
      </c>
      <c r="D21" s="12" t="s">
        <v>15</v>
      </c>
      <c r="E21" s="12">
        <v>100</v>
      </c>
      <c r="F21" s="6"/>
      <c r="G21" s="14">
        <f t="shared" si="0"/>
        <v>0</v>
      </c>
      <c r="H21" s="12"/>
      <c r="I21" s="14">
        <f t="shared" si="1"/>
        <v>0</v>
      </c>
      <c r="J21" s="14">
        <f t="shared" si="2"/>
        <v>0</v>
      </c>
      <c r="K21" s="15"/>
    </row>
    <row r="22" spans="1:11" s="9" customFormat="1" ht="25.5" x14ac:dyDescent="0.25">
      <c r="A22" s="17">
        <v>15</v>
      </c>
      <c r="B22" s="12" t="s">
        <v>16</v>
      </c>
      <c r="C22" s="11" t="s">
        <v>29</v>
      </c>
      <c r="D22" s="12" t="s">
        <v>4</v>
      </c>
      <c r="E22" s="12">
        <v>150</v>
      </c>
      <c r="F22" s="6"/>
      <c r="G22" s="14">
        <f t="shared" si="0"/>
        <v>0</v>
      </c>
      <c r="H22" s="12"/>
      <c r="I22" s="14">
        <f t="shared" si="1"/>
        <v>0</v>
      </c>
      <c r="J22" s="14">
        <f t="shared" si="2"/>
        <v>0</v>
      </c>
      <c r="K22" s="15"/>
    </row>
    <row r="23" spans="1:11" s="9" customFormat="1" ht="25.5" x14ac:dyDescent="0.25">
      <c r="A23" s="17">
        <v>16</v>
      </c>
      <c r="B23" s="12" t="s">
        <v>16</v>
      </c>
      <c r="C23" s="11" t="s">
        <v>30</v>
      </c>
      <c r="D23" s="12" t="s">
        <v>4</v>
      </c>
      <c r="E23" s="12">
        <v>100</v>
      </c>
      <c r="F23" s="6"/>
      <c r="G23" s="14">
        <f t="shared" si="0"/>
        <v>0</v>
      </c>
      <c r="H23" s="12"/>
      <c r="I23" s="14">
        <f t="shared" si="1"/>
        <v>0</v>
      </c>
      <c r="J23" s="14">
        <f t="shared" si="2"/>
        <v>0</v>
      </c>
      <c r="K23" s="12"/>
    </row>
    <row r="24" spans="1:11" s="9" customFormat="1" ht="38.25" x14ac:dyDescent="0.25">
      <c r="A24" s="17">
        <v>17</v>
      </c>
      <c r="B24" s="12" t="s">
        <v>17</v>
      </c>
      <c r="C24" s="11" t="s">
        <v>36</v>
      </c>
      <c r="D24" s="12" t="s">
        <v>4</v>
      </c>
      <c r="E24" s="12">
        <v>300</v>
      </c>
      <c r="F24" s="6"/>
      <c r="G24" s="14">
        <f t="shared" si="0"/>
        <v>0</v>
      </c>
      <c r="H24" s="12"/>
      <c r="I24" s="14">
        <f t="shared" si="1"/>
        <v>0</v>
      </c>
      <c r="J24" s="14">
        <f t="shared" si="2"/>
        <v>0</v>
      </c>
      <c r="K24" s="12"/>
    </row>
    <row r="25" spans="1:11" s="9" customFormat="1" ht="60" customHeight="1" x14ac:dyDescent="0.25">
      <c r="A25" s="17">
        <v>18</v>
      </c>
      <c r="B25" s="12" t="s">
        <v>18</v>
      </c>
      <c r="C25" s="11" t="s">
        <v>43</v>
      </c>
      <c r="D25" s="12" t="s">
        <v>4</v>
      </c>
      <c r="E25" s="12">
        <v>140</v>
      </c>
      <c r="F25" s="6"/>
      <c r="G25" s="14">
        <f t="shared" si="0"/>
        <v>0</v>
      </c>
      <c r="H25" s="12"/>
      <c r="I25" s="14">
        <f t="shared" si="1"/>
        <v>0</v>
      </c>
      <c r="J25" s="14">
        <f t="shared" si="2"/>
        <v>0</v>
      </c>
      <c r="K25" s="12"/>
    </row>
    <row r="26" spans="1:11" s="9" customFormat="1" ht="60.75" customHeight="1" x14ac:dyDescent="0.25">
      <c r="A26" s="17">
        <v>19</v>
      </c>
      <c r="B26" s="12" t="s">
        <v>18</v>
      </c>
      <c r="C26" s="11" t="s">
        <v>37</v>
      </c>
      <c r="D26" s="12" t="s">
        <v>4</v>
      </c>
      <c r="E26" s="12">
        <v>120</v>
      </c>
      <c r="F26" s="6"/>
      <c r="G26" s="14">
        <f t="shared" si="0"/>
        <v>0</v>
      </c>
      <c r="H26" s="12"/>
      <c r="I26" s="14">
        <f t="shared" si="1"/>
        <v>0</v>
      </c>
      <c r="J26" s="14">
        <f t="shared" si="2"/>
        <v>0</v>
      </c>
      <c r="K26" s="12"/>
    </row>
    <row r="27" spans="1:11" s="9" customFormat="1" ht="40.5" customHeight="1" x14ac:dyDescent="0.25">
      <c r="A27" s="17">
        <v>20</v>
      </c>
      <c r="B27" s="12" t="s">
        <v>18</v>
      </c>
      <c r="C27" s="11" t="s">
        <v>42</v>
      </c>
      <c r="D27" s="12" t="s">
        <v>4</v>
      </c>
      <c r="E27" s="12">
        <v>130</v>
      </c>
      <c r="F27" s="6"/>
      <c r="G27" s="14">
        <f t="shared" si="0"/>
        <v>0</v>
      </c>
      <c r="H27" s="12"/>
      <c r="I27" s="14">
        <f t="shared" si="1"/>
        <v>0</v>
      </c>
      <c r="J27" s="14">
        <f t="shared" si="2"/>
        <v>0</v>
      </c>
      <c r="K27" s="12"/>
    </row>
    <row r="28" spans="1:11" s="9" customFormat="1" ht="63.75" x14ac:dyDescent="0.25">
      <c r="A28" s="17">
        <v>21</v>
      </c>
      <c r="B28" s="12" t="s">
        <v>19</v>
      </c>
      <c r="C28" s="11" t="s">
        <v>41</v>
      </c>
      <c r="D28" s="12" t="s">
        <v>4</v>
      </c>
      <c r="E28" s="12">
        <v>400</v>
      </c>
      <c r="F28" s="6"/>
      <c r="G28" s="14">
        <f t="shared" si="0"/>
        <v>0</v>
      </c>
      <c r="H28" s="12"/>
      <c r="I28" s="14">
        <f t="shared" si="1"/>
        <v>0</v>
      </c>
      <c r="J28" s="14">
        <f t="shared" si="2"/>
        <v>0</v>
      </c>
      <c r="K28" s="12"/>
    </row>
    <row r="29" spans="1:11" s="9" customFormat="1" ht="40.5" customHeight="1" x14ac:dyDescent="0.25">
      <c r="A29" s="17">
        <v>22</v>
      </c>
      <c r="B29" s="12" t="s">
        <v>20</v>
      </c>
      <c r="C29" s="11" t="s">
        <v>48</v>
      </c>
      <c r="D29" s="12" t="s">
        <v>4</v>
      </c>
      <c r="E29" s="12">
        <v>500</v>
      </c>
      <c r="F29" s="6"/>
      <c r="G29" s="14">
        <f t="shared" si="0"/>
        <v>0</v>
      </c>
      <c r="H29" s="12"/>
      <c r="I29" s="14">
        <f t="shared" si="1"/>
        <v>0</v>
      </c>
      <c r="J29" s="14">
        <f t="shared" si="2"/>
        <v>0</v>
      </c>
      <c r="K29" s="12"/>
    </row>
    <row r="30" spans="1:11" s="9" customFormat="1" ht="39.75" customHeight="1" x14ac:dyDescent="0.25">
      <c r="A30" s="17">
        <v>23</v>
      </c>
      <c r="B30" s="12" t="s">
        <v>20</v>
      </c>
      <c r="C30" s="11" t="s">
        <v>40</v>
      </c>
      <c r="D30" s="12" t="s">
        <v>4</v>
      </c>
      <c r="E30" s="12">
        <v>350</v>
      </c>
      <c r="F30" s="6"/>
      <c r="G30" s="14">
        <f t="shared" si="0"/>
        <v>0</v>
      </c>
      <c r="H30" s="12"/>
      <c r="I30" s="14">
        <f t="shared" si="1"/>
        <v>0</v>
      </c>
      <c r="J30" s="14">
        <f t="shared" si="2"/>
        <v>0</v>
      </c>
      <c r="K30" s="12"/>
    </row>
    <row r="31" spans="1:11" s="9" customFormat="1" ht="38.25" x14ac:dyDescent="0.25">
      <c r="A31" s="17">
        <v>24</v>
      </c>
      <c r="B31" s="12" t="s">
        <v>20</v>
      </c>
      <c r="C31" s="11" t="s">
        <v>39</v>
      </c>
      <c r="D31" s="12" t="s">
        <v>4</v>
      </c>
      <c r="E31" s="12">
        <v>110</v>
      </c>
      <c r="F31" s="6"/>
      <c r="G31" s="14">
        <f t="shared" si="0"/>
        <v>0</v>
      </c>
      <c r="H31" s="12"/>
      <c r="I31" s="14">
        <f t="shared" si="1"/>
        <v>0</v>
      </c>
      <c r="J31" s="14">
        <f t="shared" si="2"/>
        <v>0</v>
      </c>
      <c r="K31" s="12"/>
    </row>
    <row r="32" spans="1:11" s="9" customFormat="1" ht="38.25" x14ac:dyDescent="0.25">
      <c r="A32" s="17">
        <v>25</v>
      </c>
      <c r="B32" s="12" t="s">
        <v>21</v>
      </c>
      <c r="C32" s="11" t="s">
        <v>49</v>
      </c>
      <c r="D32" s="12" t="s">
        <v>4</v>
      </c>
      <c r="E32" s="12">
        <v>460</v>
      </c>
      <c r="F32" s="6"/>
      <c r="G32" s="14">
        <f t="shared" si="0"/>
        <v>0</v>
      </c>
      <c r="H32" s="12"/>
      <c r="I32" s="14">
        <f t="shared" si="1"/>
        <v>0</v>
      </c>
      <c r="J32" s="14">
        <f t="shared" si="2"/>
        <v>0</v>
      </c>
      <c r="K32" s="12"/>
    </row>
    <row r="33" spans="1:12" s="9" customFormat="1" ht="42.75" customHeight="1" x14ac:dyDescent="0.25">
      <c r="A33" s="17">
        <v>26</v>
      </c>
      <c r="B33" s="12" t="s">
        <v>22</v>
      </c>
      <c r="C33" s="11" t="s">
        <v>38</v>
      </c>
      <c r="D33" s="12" t="s">
        <v>4</v>
      </c>
      <c r="E33" s="12">
        <v>100</v>
      </c>
      <c r="F33" s="6"/>
      <c r="G33" s="14">
        <f t="shared" si="0"/>
        <v>0</v>
      </c>
      <c r="H33" s="15"/>
      <c r="I33" s="14">
        <f t="shared" si="1"/>
        <v>0</v>
      </c>
      <c r="J33" s="14">
        <f t="shared" si="2"/>
        <v>0</v>
      </c>
      <c r="K33" s="15"/>
    </row>
    <row r="34" spans="1:12" s="27" customFormat="1" x14ac:dyDescent="0.2">
      <c r="A34" s="25"/>
      <c r="B34" s="25"/>
      <c r="C34" s="25"/>
      <c r="D34" s="25"/>
      <c r="E34" s="25"/>
      <c r="F34" s="25" t="s">
        <v>59</v>
      </c>
      <c r="G34" s="25">
        <f>SUM(G8:G33)</f>
        <v>0</v>
      </c>
      <c r="H34" s="25"/>
      <c r="I34" s="25">
        <f>SUM(I8:I33)</f>
        <v>0</v>
      </c>
      <c r="J34" s="25">
        <f>SUM(J8:J33)</f>
        <v>0</v>
      </c>
      <c r="K34" s="25"/>
    </row>
    <row r="35" spans="1:12" x14ac:dyDescent="0.2">
      <c r="A35" s="24"/>
      <c r="B35" s="24"/>
      <c r="C35" s="24"/>
      <c r="D35" s="24"/>
      <c r="E35" s="24"/>
      <c r="F35" s="26"/>
      <c r="G35" s="32"/>
      <c r="H35" s="26"/>
      <c r="I35" s="26"/>
      <c r="J35" s="26"/>
      <c r="K35" s="26"/>
    </row>
    <row r="36" spans="1:12" ht="16.5" x14ac:dyDescent="0.2">
      <c r="A36" s="24"/>
      <c r="B36" s="24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6.5" x14ac:dyDescent="0.3">
      <c r="A37" s="24"/>
      <c r="B37" s="24"/>
      <c r="C37" s="29"/>
      <c r="D37" s="29" t="s">
        <v>60</v>
      </c>
      <c r="E37" s="29"/>
      <c r="F37" s="30"/>
      <c r="G37" s="33" t="s">
        <v>61</v>
      </c>
      <c r="H37" s="29"/>
      <c r="I37" s="29"/>
      <c r="J37" s="29"/>
      <c r="K37" s="29"/>
      <c r="L37" s="29"/>
    </row>
    <row r="38" spans="1:12" ht="16.5" x14ac:dyDescent="0.3">
      <c r="A38" s="22"/>
      <c r="B38" s="23"/>
      <c r="C38" s="29"/>
      <c r="D38" s="29" t="s">
        <v>62</v>
      </c>
      <c r="E38" s="29"/>
      <c r="F38" s="30"/>
      <c r="G38" s="34" t="s">
        <v>63</v>
      </c>
      <c r="H38" s="29"/>
      <c r="I38" s="29"/>
      <c r="J38" s="29"/>
      <c r="K38" s="29"/>
      <c r="L38" s="29"/>
    </row>
  </sheetData>
  <mergeCells count="2">
    <mergeCell ref="A5:K5"/>
    <mergeCell ref="B2:K2"/>
  </mergeCells>
  <pageMargins left="0" right="0" top="0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Ciechanowicz | Łukasiewicz - INS</dc:creator>
  <cp:lastModifiedBy>Katarzyna Kuszyk | Łukasiewicz – INS</cp:lastModifiedBy>
  <cp:lastPrinted>2025-01-07T11:53:55Z</cp:lastPrinted>
  <dcterms:created xsi:type="dcterms:W3CDTF">2023-01-20T08:46:52Z</dcterms:created>
  <dcterms:modified xsi:type="dcterms:W3CDTF">2025-01-08T09:39:40Z</dcterms:modified>
</cp:coreProperties>
</file>