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160" tabRatio="925" firstSheet="3" activeTab="14"/>
  </bookViews>
  <sheets>
    <sheet name="Stare Miasto I parki" sheetId="8" r:id="rId1"/>
    <sheet name="Stare Miasto I ulice" sheetId="22" r:id="rId2"/>
    <sheet name="Stare Miasto II parki" sheetId="20" r:id="rId3"/>
    <sheet name="Stare Miasto II ulice" sheetId="21" r:id="rId4"/>
    <sheet name="Śródmieście I" sheetId="14" r:id="rId5"/>
    <sheet name="Śródmieście II" sheetId="13" r:id="rId6"/>
    <sheet name="Śródmieście III" sheetId="15" r:id="rId7"/>
    <sheet name="Krzyki I" sheetId="3" r:id="rId8"/>
    <sheet name="Krzyki II" sheetId="4" r:id="rId9"/>
    <sheet name="Krzyki III" sheetId="5" r:id="rId10"/>
    <sheet name="Fabryczna I" sheetId="9" r:id="rId11"/>
    <sheet name="Fabryczna II" sheetId="10" r:id="rId12"/>
    <sheet name="Fabryczna IV" sheetId="12" r:id="rId13"/>
    <sheet name="Fabryczna III" sheetId="11" r:id="rId14"/>
    <sheet name="Psie Pole" sheetId="17" r:id="rId15"/>
    <sheet name="Arkusz1" sheetId="23" r:id="rId16"/>
  </sheets>
  <definedNames>
    <definedName name="_xlnm.Print_Area" localSheetId="10">'Fabryczna I'!$A$1:$G$383</definedName>
    <definedName name="_xlnm.Print_Area" localSheetId="11">'Fabryczna II'!$A$1:$G$380</definedName>
    <definedName name="_xlnm.Print_Area" localSheetId="13">'Fabryczna III'!$A$1:$G$384</definedName>
    <definedName name="_xlnm.Print_Area" localSheetId="12">'Fabryczna IV'!$A$1:$G$380</definedName>
    <definedName name="_xlnm.Print_Area" localSheetId="7">'Krzyki I'!$A$1:$G$379</definedName>
    <definedName name="_xlnm.Print_Area" localSheetId="8">'Krzyki II'!$A$1:$G$381</definedName>
    <definedName name="_xlnm.Print_Area" localSheetId="9">'Krzyki III'!$A$1:$G$385</definedName>
    <definedName name="_xlnm.Print_Area" localSheetId="14">'Psie Pole'!$A$1:$G$380</definedName>
    <definedName name="_xlnm.Print_Area" localSheetId="0">'Stare Miasto I parki'!$A$1:$G$387</definedName>
    <definedName name="_xlnm.Print_Area" localSheetId="2">'Stare Miasto II parki'!$A$1:$I$244</definedName>
    <definedName name="_xlnm.Print_Area" localSheetId="3">'Stare Miasto II ulice'!$A$1:$G$152</definedName>
    <definedName name="_xlnm.Print_Area" localSheetId="4">'Śródmieście I'!$A$1:$G$347</definedName>
    <definedName name="_xlnm.Print_Area" localSheetId="5">'Śródmieście II'!$A$1:$G$378</definedName>
    <definedName name="_xlnm.Print_Area" localSheetId="6">'Śródmieście III'!$A$1:$G$283</definedName>
  </definedNames>
  <calcPr calcId="181029"/>
</workbook>
</file>

<file path=xl/calcChain.xml><?xml version="1.0" encoding="utf-8"?>
<calcChain xmlns="http://schemas.openxmlformats.org/spreadsheetml/2006/main">
  <c r="H105" i="22" l="1"/>
  <c r="H101" i="22"/>
  <c r="D15" i="22"/>
  <c r="D14" i="22"/>
  <c r="H12" i="22"/>
  <c r="H13" i="22" s="1"/>
  <c r="H11" i="22"/>
  <c r="D14" i="21"/>
  <c r="D154" i="20"/>
  <c r="D79" i="20"/>
  <c r="G374" i="17"/>
  <c r="G373" i="17"/>
  <c r="G372" i="17"/>
  <c r="G371" i="17"/>
  <c r="G370" i="17"/>
  <c r="G369" i="17"/>
  <c r="G368" i="17"/>
  <c r="G367" i="17"/>
  <c r="G366" i="17"/>
  <c r="G365" i="17"/>
  <c r="G364" i="17"/>
  <c r="G363" i="17"/>
  <c r="G362" i="17"/>
  <c r="G361" i="17"/>
  <c r="G360" i="17"/>
  <c r="G359" i="17"/>
  <c r="G358" i="17"/>
  <c r="G357" i="17"/>
  <c r="G356" i="17"/>
  <c r="G355" i="17"/>
  <c r="G354" i="17"/>
  <c r="G353" i="17"/>
  <c r="G352" i="17"/>
  <c r="G351" i="17"/>
  <c r="G350" i="17"/>
  <c r="G349" i="17"/>
  <c r="G348" i="17"/>
  <c r="G347" i="17"/>
  <c r="G346" i="17"/>
  <c r="G345" i="17"/>
  <c r="G344" i="17"/>
  <c r="G343" i="17"/>
  <c r="G342" i="17"/>
  <c r="G341" i="17"/>
  <c r="G340" i="17"/>
  <c r="G339" i="17"/>
  <c r="G338" i="17"/>
  <c r="G337" i="17"/>
  <c r="G336" i="17"/>
  <c r="G335" i="17"/>
  <c r="G334" i="17"/>
  <c r="G333" i="17"/>
  <c r="G332" i="17"/>
  <c r="G331" i="17"/>
  <c r="G330" i="17"/>
  <c r="G329" i="17"/>
  <c r="G328" i="17"/>
  <c r="G327" i="17"/>
  <c r="G326" i="17"/>
  <c r="G325" i="17"/>
  <c r="G324" i="17"/>
  <c r="G323" i="17"/>
  <c r="G322" i="17"/>
  <c r="G321" i="17"/>
  <c r="G320" i="17"/>
  <c r="G319" i="17"/>
  <c r="G318" i="17"/>
  <c r="G317" i="17"/>
  <c r="G316" i="17"/>
  <c r="G315" i="17"/>
  <c r="G314" i="17"/>
  <c r="G313" i="17"/>
  <c r="G312" i="17"/>
  <c r="G311" i="17"/>
  <c r="G310" i="17"/>
  <c r="G309" i="17"/>
  <c r="G308" i="17"/>
  <c r="G307" i="17"/>
  <c r="G306" i="17"/>
  <c r="G305" i="17"/>
  <c r="G304" i="17"/>
  <c r="G303" i="17"/>
  <c r="G302" i="17"/>
  <c r="G301" i="17"/>
  <c r="G300" i="17"/>
  <c r="G299" i="17"/>
  <c r="G298" i="17"/>
  <c r="G297" i="17"/>
  <c r="G296" i="17"/>
  <c r="G295" i="17"/>
  <c r="G294" i="17"/>
  <c r="G293" i="17"/>
  <c r="G292" i="17"/>
  <c r="G291" i="17"/>
  <c r="G290" i="17"/>
  <c r="G289" i="17"/>
  <c r="G288" i="17"/>
  <c r="G287" i="17"/>
  <c r="G286" i="17"/>
  <c r="G285" i="17"/>
  <c r="G284" i="17"/>
  <c r="G283" i="17"/>
  <c r="G282" i="17"/>
  <c r="G281" i="17"/>
  <c r="G280" i="17"/>
  <c r="G279" i="17"/>
  <c r="G278" i="17"/>
  <c r="G277" i="17"/>
  <c r="G276" i="17"/>
  <c r="G275" i="17"/>
  <c r="G274" i="17"/>
  <c r="G273" i="17"/>
  <c r="G272" i="17"/>
  <c r="G271" i="17"/>
  <c r="G270" i="17"/>
  <c r="G269" i="17"/>
  <c r="G268" i="17"/>
  <c r="G267" i="17"/>
  <c r="G266" i="17"/>
  <c r="G265" i="17"/>
  <c r="G264" i="17"/>
  <c r="G263" i="17"/>
  <c r="G262" i="17"/>
  <c r="G261" i="17"/>
  <c r="G260" i="17"/>
  <c r="G259" i="17"/>
  <c r="G258" i="17"/>
  <c r="G257" i="17"/>
  <c r="G256" i="17"/>
  <c r="G255" i="17"/>
  <c r="G254" i="17"/>
  <c r="G253" i="17"/>
  <c r="G252" i="17"/>
  <c r="G251" i="17"/>
  <c r="G250" i="17"/>
  <c r="G249" i="17"/>
  <c r="G248" i="17"/>
  <c r="G247" i="17"/>
  <c r="G246" i="17"/>
  <c r="G245" i="17"/>
  <c r="G244" i="17"/>
  <c r="G243" i="17"/>
  <c r="G242" i="17"/>
  <c r="G241" i="17"/>
  <c r="G240" i="17"/>
  <c r="G239" i="17"/>
  <c r="G238" i="17"/>
  <c r="G237" i="17"/>
  <c r="G236" i="17"/>
  <c r="G234" i="17"/>
  <c r="G233" i="17"/>
  <c r="G232" i="17"/>
  <c r="G231" i="17"/>
  <c r="G229" i="17"/>
  <c r="G228" i="17"/>
  <c r="G224" i="17"/>
  <c r="G223" i="17"/>
  <c r="G222" i="17"/>
  <c r="G221" i="17"/>
  <c r="G219" i="17"/>
  <c r="G218" i="17"/>
  <c r="G217" i="17"/>
  <c r="G216" i="17"/>
  <c r="G215" i="17"/>
  <c r="G214" i="17"/>
  <c r="G213" i="17"/>
  <c r="G212" i="17"/>
  <c r="G210" i="17"/>
  <c r="G209" i="17"/>
  <c r="G208" i="17"/>
  <c r="G207" i="17"/>
  <c r="G206" i="17"/>
  <c r="G205" i="17"/>
  <c r="G204" i="17"/>
  <c r="G203" i="17"/>
  <c r="G201" i="17"/>
  <c r="G198" i="17"/>
  <c r="G197" i="17"/>
  <c r="G195" i="17"/>
  <c r="G194" i="17"/>
  <c r="G193" i="17"/>
  <c r="G192" i="17"/>
  <c r="G191" i="17"/>
  <c r="G188" i="17"/>
  <c r="G187" i="17"/>
  <c r="G186" i="17"/>
  <c r="G185" i="17"/>
  <c r="G184" i="17"/>
  <c r="G183" i="17"/>
  <c r="G182" i="17"/>
  <c r="G179" i="17"/>
  <c r="G178" i="17"/>
  <c r="G174" i="17"/>
  <c r="G173" i="17"/>
  <c r="G172" i="17"/>
  <c r="G171" i="17"/>
  <c r="G170" i="17"/>
  <c r="G168" i="17"/>
  <c r="G167" i="17"/>
  <c r="G166" i="17"/>
  <c r="G165" i="17"/>
  <c r="G164" i="17"/>
  <c r="G163" i="17"/>
  <c r="G162" i="17"/>
  <c r="G161" i="17"/>
  <c r="G160" i="17"/>
  <c r="G158" i="17"/>
  <c r="G157" i="17"/>
  <c r="G155" i="17"/>
  <c r="G154" i="17"/>
  <c r="G153" i="17"/>
  <c r="G152" i="17"/>
  <c r="G151" i="17"/>
  <c r="G150" i="17"/>
  <c r="G148" i="17"/>
  <c r="G147" i="17"/>
  <c r="G146" i="17"/>
  <c r="G143" i="17"/>
  <c r="G142" i="17"/>
  <c r="G141" i="17"/>
  <c r="G139" i="17"/>
  <c r="G138" i="17"/>
  <c r="G137" i="17"/>
  <c r="G136" i="17"/>
  <c r="G135" i="17"/>
  <c r="G134" i="17"/>
  <c r="G133" i="17"/>
  <c r="G132" i="17"/>
  <c r="G131" i="17"/>
  <c r="G129" i="17"/>
  <c r="G128" i="17"/>
  <c r="G127" i="17"/>
  <c r="G126" i="17"/>
  <c r="G125" i="17"/>
  <c r="G124" i="17"/>
  <c r="G123" i="17"/>
  <c r="G122" i="17"/>
  <c r="G121" i="17"/>
  <c r="G120" i="17"/>
  <c r="G119" i="17"/>
  <c r="G118" i="17"/>
  <c r="G117" i="17"/>
  <c r="G116" i="17"/>
  <c r="G115" i="17"/>
  <c r="G114" i="17"/>
  <c r="G113" i="17"/>
  <c r="G111" i="17"/>
  <c r="G110" i="17"/>
  <c r="G109" i="17"/>
  <c r="G108" i="17"/>
  <c r="G107" i="17"/>
  <c r="G105" i="17"/>
  <c r="G104" i="17"/>
  <c r="G103" i="17"/>
  <c r="G102" i="17"/>
  <c r="G101" i="17"/>
  <c r="G97" i="17"/>
  <c r="G96" i="17"/>
  <c r="G95" i="17"/>
  <c r="G94" i="17"/>
  <c r="G92" i="17"/>
  <c r="G91" i="17"/>
  <c r="G90" i="17"/>
  <c r="G89" i="17"/>
  <c r="G87" i="17"/>
  <c r="G86" i="17"/>
  <c r="G85" i="17"/>
  <c r="G84" i="17"/>
  <c r="G83" i="17"/>
  <c r="G82" i="17"/>
  <c r="G81" i="17"/>
  <c r="G80" i="17"/>
  <c r="G79" i="17"/>
  <c r="G78" i="17"/>
  <c r="G77" i="17"/>
  <c r="G76" i="17"/>
  <c r="G75" i="17"/>
  <c r="G74" i="17"/>
  <c r="G72" i="17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6" i="17"/>
  <c r="G55" i="17"/>
  <c r="G54" i="17"/>
  <c r="G53" i="17"/>
  <c r="G52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1" i="17"/>
  <c r="G20" i="17"/>
  <c r="G19" i="17"/>
  <c r="G18" i="17"/>
  <c r="G17" i="17"/>
  <c r="G375" i="17" s="1"/>
  <c r="G16" i="17"/>
  <c r="G15" i="17"/>
  <c r="G14" i="17"/>
  <c r="G13" i="17"/>
  <c r="G12" i="17"/>
  <c r="D123" i="13"/>
  <c r="G377" i="17" l="1"/>
  <c r="C378" i="17" s="1"/>
  <c r="G376" i="17"/>
  <c r="H107" i="22"/>
  <c r="I107" i="22" s="1"/>
  <c r="I109" i="22"/>
  <c r="H106" i="22"/>
  <c r="I104" i="22" l="1"/>
  <c r="H100" i="22"/>
  <c r="H102" i="22" s="1"/>
  <c r="H103" i="22" s="1"/>
  <c r="H104" i="22" l="1"/>
</calcChain>
</file>

<file path=xl/sharedStrings.xml><?xml version="1.0" encoding="utf-8"?>
<sst xmlns="http://schemas.openxmlformats.org/spreadsheetml/2006/main" count="11123" uniqueCount="799">
  <si>
    <t>ZP/PN/11/2019/DZZ</t>
  </si>
  <si>
    <t>KOSZTORYS OFERTOWY</t>
  </si>
  <si>
    <t>wycena robót w cyklu jednorocznym</t>
  </si>
  <si>
    <t>Lp.</t>
  </si>
  <si>
    <t>Wyszczególnienie robót</t>
  </si>
  <si>
    <t>Jedn. miary</t>
  </si>
  <si>
    <t>Ilość jedn.</t>
  </si>
  <si>
    <t>Cena jedn. Netto zł/jedn. miary                         (z narzutami bez VAT)</t>
  </si>
  <si>
    <t>Krotność w roku</t>
  </si>
  <si>
    <r>
      <t xml:space="preserve">Ogółem wartość netto za 1 rok w zł (bez VAT) </t>
    </r>
    <r>
      <rPr>
        <sz val="10"/>
        <rFont val="Verdana"/>
        <family val="2"/>
        <charset val="238"/>
      </rPr>
      <t>4x5x6</t>
    </r>
  </si>
  <si>
    <t>1.</t>
  </si>
  <si>
    <t>Pielęgnacja trawników</t>
  </si>
  <si>
    <t>1.1.1</t>
  </si>
  <si>
    <r>
      <t xml:space="preserve"> </t>
    </r>
    <r>
      <rPr>
        <sz val="10"/>
        <color indexed="8"/>
        <rFont val="Verdana"/>
        <family val="2"/>
        <charset val="238"/>
      </rPr>
      <t>Koszenie trawników z wygrabieniem i wywozem biomasy  (krotność)</t>
    </r>
  </si>
  <si>
    <t xml:space="preserve">ha  </t>
  </si>
  <si>
    <r>
      <t xml:space="preserve"> </t>
    </r>
    <r>
      <rPr>
        <sz val="10"/>
        <color indexed="8"/>
        <rFont val="Verdana"/>
        <family val="2"/>
        <charset val="238"/>
      </rPr>
      <t>Koszenie trawników z wygrabieniem i wywozem biomasy (krotność)</t>
    </r>
  </si>
  <si>
    <t>ha</t>
  </si>
  <si>
    <t xml:space="preserve">Koszenie trawników na skarpie z grabieniem i wywozem biomasy </t>
  </si>
  <si>
    <t>1.1.2</t>
  </si>
  <si>
    <r>
      <t xml:space="preserve"> </t>
    </r>
    <r>
      <rPr>
        <sz val="10"/>
        <color indexed="8"/>
        <rFont val="Verdana"/>
        <family val="2"/>
        <charset val="238"/>
      </rPr>
      <t xml:space="preserve">Koszenie z rozdrobnieniem (pierwsze z grabieniem pozostałe bez) krotność </t>
    </r>
  </si>
  <si>
    <t xml:space="preserve">Koszenie z rozdrobnieniem (pierwsze z grabieniem pozostałe bez) krotność </t>
  </si>
  <si>
    <t>1.1.3</t>
  </si>
  <si>
    <t>Koszenie bez grabienia i wywozu biomasy.</t>
  </si>
  <si>
    <t>1.2</t>
  </si>
  <si>
    <t>Renowacja trawników</t>
  </si>
  <si>
    <t>ar</t>
  </si>
  <si>
    <t>1.3</t>
  </si>
  <si>
    <t>Wykoszenie trawników w pasach zieleni przyulicznej w rejonie Stare Miasto I i Stare Miasto II.</t>
  </si>
  <si>
    <t>1.4</t>
  </si>
  <si>
    <t>Zabiegi pielęgnacyjne trawników</t>
  </si>
  <si>
    <t>2.</t>
  </si>
  <si>
    <t>Grabienie liści z wywozem biomasy</t>
  </si>
  <si>
    <t>2.1</t>
  </si>
  <si>
    <t>Grabienie liści:</t>
  </si>
  <si>
    <t>2.1.1</t>
  </si>
  <si>
    <t>- jesienne</t>
  </si>
  <si>
    <t>2.1.2</t>
  </si>
  <si>
    <t>- wiosenne</t>
  </si>
  <si>
    <t>3.</t>
  </si>
  <si>
    <t>Pielęgnacja kwietników sezonowych, donic i wież kwiatowych</t>
  </si>
  <si>
    <t>3.1</t>
  </si>
  <si>
    <t>Przygotowanie rabat pod nasadzenia  (w tym donic):</t>
  </si>
  <si>
    <t xml:space="preserve">- wiosenne  </t>
  </si>
  <si>
    <t>- letnie</t>
  </si>
  <si>
    <t>3.2</t>
  </si>
  <si>
    <t>Obsadzenie kwietników (w tym donic):</t>
  </si>
  <si>
    <t>3.3</t>
  </si>
  <si>
    <t>Pielęgnacja kwietników (w tym donic) z wywozem biomasy - miesięczny ryczałt</t>
  </si>
  <si>
    <t>1</t>
  </si>
  <si>
    <t>Wyłożenie donic gałązkami drzew iglastych</t>
  </si>
  <si>
    <t>m2</t>
  </si>
  <si>
    <t>3.5</t>
  </si>
  <si>
    <t xml:space="preserve">Przygotowanie wież kwiatowych pod nasadzenia </t>
  </si>
  <si>
    <t>szt.</t>
  </si>
  <si>
    <t>3.6</t>
  </si>
  <si>
    <t>Jednokrotne obsadzenie wież kwiatowych</t>
  </si>
  <si>
    <t>3.7</t>
  </si>
  <si>
    <t>Pielęgnacja wież kwiatowych</t>
  </si>
  <si>
    <t>3.8</t>
  </si>
  <si>
    <t xml:space="preserve">Wyłożenie wież kwiatowych gałązkami drzew iglastych </t>
  </si>
  <si>
    <t>3.9</t>
  </si>
  <si>
    <t>Dostawa krzewów, traw i bylin do nasadzeń:</t>
  </si>
  <si>
    <t>3.9.1</t>
  </si>
  <si>
    <t>cis pospolity wysokość min. 50 cm, szerokość min. 30cm,</t>
  </si>
  <si>
    <t>3.9.2</t>
  </si>
  <si>
    <t>żywotnik zachodni, min. 50 cm wys.,</t>
  </si>
  <si>
    <t>3.9.3</t>
  </si>
  <si>
    <t>laurowiśnia wschodnia,  wysokość min. 40 cm, szerokość min. 40cm,</t>
  </si>
  <si>
    <t>3.9.4</t>
  </si>
  <si>
    <t>sosna górska „Mops”, wysokość min. 30 cm, szerokość min. 30cm,</t>
  </si>
  <si>
    <t>3.9.5</t>
  </si>
  <si>
    <t>bluszcz pospolity, min. 4 pedy, poj. min. C2,</t>
  </si>
  <si>
    <t>3.9.6</t>
  </si>
  <si>
    <t xml:space="preserve">rozplenica japońska, poj. min. C2, </t>
  </si>
  <si>
    <t>3.9.7</t>
  </si>
  <si>
    <t>rozchodnik okazały, poj. min. C2,</t>
  </si>
  <si>
    <t>3.9.8</t>
  </si>
  <si>
    <t>tawuła japońska, min. 5 pędów, wys. min. 30 cm, poj. min. C2</t>
  </si>
  <si>
    <t>4.</t>
  </si>
  <si>
    <t>Pielęgnacja różanek:</t>
  </si>
  <si>
    <t>4.1</t>
  </si>
  <si>
    <t>Pielęgnacja rabat różanych z wywozem biomasy – miesięczny ryczałt</t>
  </si>
  <si>
    <t>4.2</t>
  </si>
  <si>
    <t>Nasadzenia uzupełniające rabat różanych z wartością materiału.</t>
  </si>
  <si>
    <t>5.</t>
  </si>
  <si>
    <t>Pielęgnacja rabat bylinowych:</t>
  </si>
  <si>
    <t>5.1</t>
  </si>
  <si>
    <t>Pielęgnacja rabat bylinowych z wywozem biomasy – miesięczny ryczałt</t>
  </si>
  <si>
    <t>5.2</t>
  </si>
  <si>
    <t>Nasadzenia uzupełniające rabat bylinowych z wartością materiału.</t>
  </si>
  <si>
    <t>6.</t>
  </si>
  <si>
    <t>6.1</t>
  </si>
  <si>
    <t>O nawierzchni ziemno-żwirowej:</t>
  </si>
  <si>
    <t>6.1.1</t>
  </si>
  <si>
    <t>Wałowanie w okresie wiosennym z uzupełnieniem warstwy górnej</t>
  </si>
  <si>
    <t>6.1.2</t>
  </si>
  <si>
    <t>Bieżące odchwaszczanie - ryczałt półroczny</t>
  </si>
  <si>
    <t>6.1.3</t>
  </si>
  <si>
    <t>Odcięcie brzegów trawnika z wywozem biomasy</t>
  </si>
  <si>
    <t xml:space="preserve">mb  </t>
  </si>
  <si>
    <t>6.1.4</t>
  </si>
  <si>
    <t>Naprawa i uzupełnianie obrzeży</t>
  </si>
  <si>
    <t>6.1.5</t>
  </si>
  <si>
    <t>Bieżące uzupełnianie ubytków</t>
  </si>
  <si>
    <t>6.2</t>
  </si>
  <si>
    <t>6.2.1</t>
  </si>
  <si>
    <t>6.2.2</t>
  </si>
  <si>
    <t>6.2.3</t>
  </si>
  <si>
    <t>6.2.4</t>
  </si>
  <si>
    <t>Uzupełnianie ubytków nawierzchni</t>
  </si>
  <si>
    <t>6.3</t>
  </si>
  <si>
    <t>O nawierzchni asfaltowej:</t>
  </si>
  <si>
    <t>6.3.1</t>
  </si>
  <si>
    <t>mb</t>
  </si>
  <si>
    <t>6.3.2</t>
  </si>
  <si>
    <t>6.3.3</t>
  </si>
  <si>
    <t>6.4</t>
  </si>
  <si>
    <t>O nawierzchni z kostki betonowej betonowej:</t>
  </si>
  <si>
    <t>6.4.1</t>
  </si>
  <si>
    <t>6.4.2</t>
  </si>
  <si>
    <t>6.4.3</t>
  </si>
  <si>
    <t>6.4.4</t>
  </si>
  <si>
    <t>Naprawa ubytków nawierzchni</t>
  </si>
  <si>
    <t>6.4.5</t>
  </si>
  <si>
    <t xml:space="preserve">Czyszczenie amfiteatralnego zejścia do wody na terenie Bulwaru X. Dunikowskiego </t>
  </si>
  <si>
    <t>kpl.</t>
  </si>
  <si>
    <t>6.5</t>
  </si>
  <si>
    <t>O nawierzchni z luźnego żwiru:</t>
  </si>
  <si>
    <t>6.5.1</t>
  </si>
  <si>
    <t>6.6</t>
  </si>
  <si>
    <t>O nawierzchni z płyt kamiennych:</t>
  </si>
  <si>
    <t>6.6.1</t>
  </si>
  <si>
    <t>6.7</t>
  </si>
  <si>
    <t xml:space="preserve">O nawierzchni terraway, syntetycznej </t>
  </si>
  <si>
    <t>6.7.1</t>
  </si>
  <si>
    <t>Mycie nawierzchni wodą pod ciśnieniem – dot. Bulwaru M. I L. Kaczyńskich – pufa miejska</t>
  </si>
  <si>
    <t>6.7.2</t>
  </si>
  <si>
    <t>Uzupełniasnie ubytków nawierzchni terraway</t>
  </si>
  <si>
    <t>7.</t>
  </si>
  <si>
    <r>
      <t xml:space="preserve">Bieżące utrzymanie alejek i placów w czystości </t>
    </r>
    <r>
      <rPr>
        <sz val="10"/>
        <rFont val="Verdana"/>
        <family val="2"/>
        <charset val="238"/>
      </rPr>
      <t>– miesięczny ryczałt</t>
    </r>
  </si>
  <si>
    <t>8.</t>
  </si>
  <si>
    <r>
      <t xml:space="preserve">Utrzymanie alejek w okresie zimy </t>
    </r>
    <r>
      <rPr>
        <sz val="10"/>
        <rFont val="Verdana"/>
        <family val="2"/>
        <charset val="238"/>
      </rPr>
      <t>- miesięczny ryczałt</t>
    </r>
  </si>
  <si>
    <t>9.</t>
  </si>
  <si>
    <t>Nasadzenia drzew, krzewów, żywopłotów, bylin, traw i pnączy:</t>
  </si>
  <si>
    <t>- drzewa</t>
  </si>
  <si>
    <t>- krzewy, trawy, pnącza</t>
  </si>
  <si>
    <t>- krzewy żywopłotowe</t>
  </si>
  <si>
    <t>- byliny</t>
  </si>
  <si>
    <t>10.</t>
  </si>
  <si>
    <t>Pielęgnacja nowych nasadzeń drzew, krzewów, krzewów żywopłotowych, bylin, traw i pnączy w okresie gwarancyjnym:</t>
  </si>
  <si>
    <t>10.1</t>
  </si>
  <si>
    <t>- drzew</t>
  </si>
  <si>
    <t>10.2</t>
  </si>
  <si>
    <t xml:space="preserve">- krzewów </t>
  </si>
  <si>
    <t>10.3</t>
  </si>
  <si>
    <t>- krzewów żywopłotowych</t>
  </si>
  <si>
    <t>10.4</t>
  </si>
  <si>
    <t>- bylin, traw, pnączy</t>
  </si>
  <si>
    <t>11.</t>
  </si>
  <si>
    <t xml:space="preserve">Pielęgnacja drzew, krzewów, roślin okrywowych i żywopłotów:  </t>
  </si>
  <si>
    <t>11.1</t>
  </si>
  <si>
    <t>Prace pielęgnacyjne w drzewostanie:</t>
  </si>
  <si>
    <t>11.1.1.1</t>
  </si>
  <si>
    <t>Usuwanie drzew z wywozem biomasy (o średnicach pni) z podnośnika</t>
  </si>
  <si>
    <t>Do 15 cm</t>
  </si>
  <si>
    <t>16-35 cm</t>
  </si>
  <si>
    <t>36-55 cm</t>
  </si>
  <si>
    <t>56-75 cm</t>
  </si>
  <si>
    <t>powyzej 75 cm</t>
  </si>
  <si>
    <t>11.1.1.2</t>
  </si>
  <si>
    <t>Usuwanie drzew z wywozem biomasy (o średnicach pni) metodą alpinistyczną</t>
  </si>
  <si>
    <t>11.1.2</t>
  </si>
  <si>
    <t>Usuwanie drzew z frezowaniem pnia (o średnicach pni)</t>
  </si>
  <si>
    <t>Powyżej 75 cm</t>
  </si>
  <si>
    <t>11.1.3</t>
  </si>
  <si>
    <t>Usuwanie drzew z ręcznym karczowaniem karpiny  (o średnicach pni)</t>
  </si>
  <si>
    <t>11.1.4</t>
  </si>
  <si>
    <t>Usuwanie drzew na skarpach fosy(o średnicach pni)</t>
  </si>
  <si>
    <t>11.1.5</t>
  </si>
  <si>
    <t xml:space="preserve"> Zabiegi pielęgnacyjne w koronach drzew starszych przy użyciu tyczki,  podnośnika lub metodą alpinistyczną </t>
  </si>
  <si>
    <t>11.1.5.1</t>
  </si>
  <si>
    <t>Dla uśrednionych parametrów drzew: obwód pnia do 50 cm</t>
  </si>
  <si>
    <t>11.1.5.2</t>
  </si>
  <si>
    <t>Dla uśrednionych parametrów drzew: obwód pnia powyżej 50 cm</t>
  </si>
  <si>
    <t>11.1.5.3</t>
  </si>
  <si>
    <t>Dla uśrednionych parametrów drzew średnica pnia  50 cm metodą alpinistyczną.</t>
  </si>
  <si>
    <t>11.1.6</t>
  </si>
  <si>
    <t>Zabiegi pielęgancyjne w koronach drzew na skarpie fosy (uśredniona średnica pni = 60 cm)</t>
  </si>
  <si>
    <t>11.1.6.1</t>
  </si>
  <si>
    <t>Przy użyciu podnośnika</t>
  </si>
  <si>
    <t>11.1.6.2</t>
  </si>
  <si>
    <t>Merodą alpinistyczną.</t>
  </si>
  <si>
    <t>11.1.7</t>
  </si>
  <si>
    <t>Zabiegi pielęgnacyjne młodych drzew</t>
  </si>
  <si>
    <t>11.1.8</t>
  </si>
  <si>
    <t>Usuwanie odrostów</t>
  </si>
  <si>
    <t>11.1.9</t>
  </si>
  <si>
    <t>Frezowanie pni  (uśredniona Ø pni =60 cm)</t>
  </si>
  <si>
    <t>11.1.10</t>
  </si>
  <si>
    <t>Utrzymanie skrajni</t>
  </si>
  <si>
    <t>11.1.11</t>
  </si>
  <si>
    <t xml:space="preserve">Usuwanie pni ze skarpy fosy </t>
  </si>
  <si>
    <t>11.1.12</t>
  </si>
  <si>
    <t>Usunięcie odpadów biodegradowalnych</t>
  </si>
  <si>
    <t>mp</t>
  </si>
  <si>
    <t>11.1.13</t>
  </si>
  <si>
    <t>Poprawa warunków siedliskowych w zasięgu systemu korzeniowego.</t>
  </si>
  <si>
    <t>Pielęgnacja skupin krzewów starszych:</t>
  </si>
  <si>
    <t>11.3</t>
  </si>
  <si>
    <t>Bieżąca pielęgnacja skupin krzewów starszych - ryczałt półroczny</t>
  </si>
  <si>
    <t>11.3.1</t>
  </si>
  <si>
    <t>Bieżąca pielęgnacja krzewów.</t>
  </si>
  <si>
    <t xml:space="preserve">ar </t>
  </si>
  <si>
    <t>11.3.2</t>
  </si>
  <si>
    <t>Usuwanie krzewów</t>
  </si>
  <si>
    <t xml:space="preserve">m2  </t>
  </si>
  <si>
    <t>11.3.3</t>
  </si>
  <si>
    <t>Odmładzanie krzewów</t>
  </si>
  <si>
    <t>11.4</t>
  </si>
  <si>
    <t>Pielęgnacja żywopłotów</t>
  </si>
  <si>
    <t>11.4.1</t>
  </si>
  <si>
    <t>Cięcie formujące</t>
  </si>
  <si>
    <t>11.4.2</t>
  </si>
  <si>
    <t>Odchwaszczanie</t>
  </si>
  <si>
    <t xml:space="preserve">11.5.1 </t>
  </si>
  <si>
    <t>Zabiegi pielęgnacyjne w w azaliach i rododendronach</t>
  </si>
  <si>
    <t>Bieżaca pielęgnacja</t>
  </si>
  <si>
    <t>Podlewanie</t>
  </si>
  <si>
    <t>12.</t>
  </si>
  <si>
    <t xml:space="preserve">Utrzymanie terenów w czystości – miesięczny ryczałt </t>
  </si>
  <si>
    <t>12.1</t>
  </si>
  <si>
    <t>Na terenie płaskim</t>
  </si>
  <si>
    <t>12.2</t>
  </si>
  <si>
    <t>Na skarpach o dużym nachyleniu</t>
  </si>
  <si>
    <t>13.</t>
  </si>
  <si>
    <t>Bieżące utrzymanie zbiorników i urządzeń wodnych:</t>
  </si>
  <si>
    <t>13.1.3</t>
  </si>
  <si>
    <t>Hakowanie dna rowu</t>
  </si>
  <si>
    <t>13.1.4</t>
  </si>
  <si>
    <t xml:space="preserve">Odmulanie dna rowu </t>
  </si>
  <si>
    <t>13.1.5</t>
  </si>
  <si>
    <t xml:space="preserve">Usuwanie porostów z dna zbiornika </t>
  </si>
  <si>
    <t>13.1.6</t>
  </si>
  <si>
    <t>Uzupełnienie skarp</t>
  </si>
  <si>
    <t>13.1.7</t>
  </si>
  <si>
    <t>Wymiana kiszki faszynowej</t>
  </si>
  <si>
    <t>13.1.8</t>
  </si>
  <si>
    <t>Wymiana palisady</t>
  </si>
  <si>
    <t>13.1.9</t>
  </si>
  <si>
    <t>Bieżace utrzymanie lustra wody</t>
  </si>
  <si>
    <t>13.1.10</t>
  </si>
  <si>
    <t xml:space="preserve">Przycinanie roślin wodnych na zbiorniku przy Galerii Dominikańskiej </t>
  </si>
  <si>
    <t>13.1.11</t>
  </si>
  <si>
    <t>Naprawa i malowanie urządzeń melioracyjnych</t>
  </si>
  <si>
    <t>wg przedmiaru</t>
  </si>
  <si>
    <t>13.1.12</t>
  </si>
  <si>
    <t>Usuwanie padłych zwierząt</t>
  </si>
  <si>
    <t>13.2</t>
  </si>
  <si>
    <t>Bieżące utrzymanie Fosy Miejskiej i Zatoki Gondoli:</t>
  </si>
  <si>
    <t>13.2.1</t>
  </si>
  <si>
    <t>Koszenie skarp z grabieniem i wywozem biomasy</t>
  </si>
  <si>
    <t>13.2.2</t>
  </si>
  <si>
    <t>Grabienie liści ze skarp fosy i zatoki z wywozem biomasy</t>
  </si>
  <si>
    <t>13.2.3</t>
  </si>
  <si>
    <t>Utrzymanie w czystości skarp fosy i zatoki</t>
  </si>
  <si>
    <t>13.2.4</t>
  </si>
  <si>
    <t>Utrzymanie w czystości lustra wody – ryczałt miesięczny</t>
  </si>
  <si>
    <t>14.</t>
  </si>
  <si>
    <t>Utrzymanie elementów małej architektury:</t>
  </si>
  <si>
    <t>14.1</t>
  </si>
  <si>
    <t>Ławki i kosze na śmieci:</t>
  </si>
  <si>
    <t>14.1.1</t>
  </si>
  <si>
    <t xml:space="preserve">Malowanie:  </t>
  </si>
  <si>
    <t>- koszy</t>
  </si>
  <si>
    <t xml:space="preserve">- ławek, siedzisk  </t>
  </si>
  <si>
    <t>14.1.2</t>
  </si>
  <si>
    <t>Naprawa i uzupełnianie zniszczonych elementów:</t>
  </si>
  <si>
    <t>a) ławek</t>
  </si>
  <si>
    <t>- jedna deska</t>
  </si>
  <si>
    <t>- stelaż</t>
  </si>
  <si>
    <t>b) koszy</t>
  </si>
  <si>
    <t>14.1.3</t>
  </si>
  <si>
    <t xml:space="preserve">Mycie ławek    </t>
  </si>
  <si>
    <t>14.1.4</t>
  </si>
  <si>
    <t>Demontaż zniszczonych ławek</t>
  </si>
  <si>
    <t>14.1.5</t>
  </si>
  <si>
    <t>Montaż ławek</t>
  </si>
  <si>
    <t>14.1.6</t>
  </si>
  <si>
    <t>Demontaż zniszczonych koszy</t>
  </si>
  <si>
    <t>14.1.7</t>
  </si>
  <si>
    <t>Dostawa i montaż koszy na śmieci:</t>
  </si>
  <si>
    <t>typu Muller 0211 (czarny, ocynkowany, lakierowany)</t>
  </si>
  <si>
    <t>- zakup</t>
  </si>
  <si>
    <t>- montaż</t>
  </si>
  <si>
    <t>typu Komserwis Sofia 003203 (czarny)</t>
  </si>
  <si>
    <t>typu Alberts K-1 (czarny)</t>
  </si>
  <si>
    <t>14.1.8</t>
  </si>
  <si>
    <t>Dostawa przez Wykonawcę ławek z bloczkami betonowymi</t>
  </si>
  <si>
    <t>typu Alberts Frankfurt 1801</t>
  </si>
  <si>
    <t>14.1.9</t>
  </si>
  <si>
    <t>Dostawa wkładów do koszy na śmieci:</t>
  </si>
  <si>
    <t>do koszy typu Muller 235 (betonowy)</t>
  </si>
  <si>
    <t xml:space="preserve">do koszy typu Komserwis Sofia 003203 </t>
  </si>
  <si>
    <t>14.1.10</t>
  </si>
  <si>
    <t xml:space="preserve">Zabezpieczenie ławek na terenie Parku Staromiejskiego na okres zimowy </t>
  </si>
  <si>
    <t>- złożenie ławek</t>
  </si>
  <si>
    <t>- rozłożenie ławek</t>
  </si>
  <si>
    <t>14.1.11</t>
  </si>
  <si>
    <t xml:space="preserve">Konserwacja drewna egzotycznego – olejowanie ławek </t>
  </si>
  <si>
    <t>14.1.12</t>
  </si>
  <si>
    <t>Konserwacja drewna egzotycznego – olejowanie koszy</t>
  </si>
  <si>
    <t>14.1.13</t>
  </si>
  <si>
    <t>Konserwacja elementów ze stali kortenowskiej</t>
  </si>
  <si>
    <t>14.2</t>
  </si>
  <si>
    <t>Konserwacja architektury ogrodowej:</t>
  </si>
  <si>
    <t>14.2.1</t>
  </si>
  <si>
    <t>Bieżące utrzymanie mostków drewnianych</t>
  </si>
  <si>
    <t>14.2.2</t>
  </si>
  <si>
    <t>Bieżące utrzymanie mostków metalowych</t>
  </si>
  <si>
    <t xml:space="preserve">Utrzymanie taśm zabezpieczających trawniki </t>
  </si>
  <si>
    <t>14.2.2.1</t>
  </si>
  <si>
    <t>- bieżące utrzymanie</t>
  </si>
  <si>
    <t>14.2.2.2</t>
  </si>
  <si>
    <t>- wiosenne malowanie</t>
  </si>
  <si>
    <t>14.2.2.3</t>
  </si>
  <si>
    <t>Zabezpieczenie zieleńców płotkomi ze słupków drewnianych</t>
  </si>
  <si>
    <t>14.2.2.4</t>
  </si>
  <si>
    <t>Zabezpieczenie zieleńców płotkomi metalowymi</t>
  </si>
  <si>
    <t>14.2.3</t>
  </si>
  <si>
    <t>Utrzymanie pozostałych elementów małej architektury (mury, murki, pomniki, rzeźby, schody terenowe, ogrodzenia, bramy, trejaże, zabezpieczenie nieczynnych fontann i inne) - ryczałt półroczny</t>
  </si>
  <si>
    <t>komplet wg przedmiaru</t>
  </si>
  <si>
    <t>14.2.4</t>
  </si>
  <si>
    <t>Utrzymanie i montaż słupków:</t>
  </si>
  <si>
    <t>14.2.4.1</t>
  </si>
  <si>
    <t>- utrzymanie i obsługa słupków</t>
  </si>
  <si>
    <t>komplet  wg przedmiaru</t>
  </si>
  <si>
    <t>14.2.4.2</t>
  </si>
  <si>
    <t>- montaż słupka</t>
  </si>
  <si>
    <t>14.2.4.3</t>
  </si>
  <si>
    <t>Zakup słupka typu „City” wys 90 cm</t>
  </si>
  <si>
    <t>14.2.4.4</t>
  </si>
  <si>
    <t xml:space="preserve">Zakup gniazda do słupka </t>
  </si>
  <si>
    <t>14.2.5</t>
  </si>
  <si>
    <t>Utrzymanie małej architektury – inne:</t>
  </si>
  <si>
    <t>14.2.5.1</t>
  </si>
  <si>
    <t>Usuwanie graffiti</t>
  </si>
  <si>
    <t>14.2.5.2</t>
  </si>
  <si>
    <t>Malowanie innych elementów małej architektury</t>
  </si>
  <si>
    <t>14.2.5.3</t>
  </si>
  <si>
    <t>Naprawa murków z kostki granitowej, cegły klinkierowej:</t>
  </si>
  <si>
    <t>14.2.5.4</t>
  </si>
  <si>
    <t>Wykonanie tymczasowego zabezpieczenia nowych nasadzeń</t>
  </si>
  <si>
    <t>14.3</t>
  </si>
  <si>
    <t>Utrzymanie toalety dla psów:</t>
  </si>
  <si>
    <t>14.3.1</t>
  </si>
  <si>
    <t>Bieżące utrzymanie w czystości</t>
  </si>
  <si>
    <t>14.3.2</t>
  </si>
  <si>
    <t>Wymiana piasku</t>
  </si>
  <si>
    <t>14.4</t>
  </si>
  <si>
    <t>Utrzymanie fontann, kaskad systemów deszczowania.</t>
  </si>
  <si>
    <t>14.4.1</t>
  </si>
  <si>
    <t>Eksploatacja systemów nawadniających w sektorze VII</t>
  </si>
  <si>
    <t>komplet
wg przedmiaru</t>
  </si>
  <si>
    <t>15.</t>
  </si>
  <si>
    <t>Utrzymanie placów zabaw i siłowni:</t>
  </si>
  <si>
    <t>15.2.1</t>
  </si>
  <si>
    <t>Utrzymanie placów zabaw i siłowni – ryczałt miesięczny</t>
  </si>
  <si>
    <t>15.2.2</t>
  </si>
  <si>
    <t>Wiosenne malowanie urządzeń zabawowych i ogrodzeń placów zabaw (w cyklu 2-letnim)</t>
  </si>
  <si>
    <t>15.2.3</t>
  </si>
  <si>
    <t>Wymiana piasku w piaskownicach</t>
  </si>
  <si>
    <t>15.2.4</t>
  </si>
  <si>
    <t>Wymiana nawierzchni z luźnego żwiru</t>
  </si>
  <si>
    <t>15.2.5</t>
  </si>
  <si>
    <t>Wymiana nawierzchni piaskowych</t>
  </si>
  <si>
    <t>16.</t>
  </si>
  <si>
    <t>Pielęgnacja Ogrodów Katedralnych:</t>
  </si>
  <si>
    <t>16.1</t>
  </si>
  <si>
    <t>Pielęgnacja Ogrodu - pl. Katedralny 1</t>
  </si>
  <si>
    <t>Koszenie trawników z wygrabieniem i wywozem biomasy</t>
  </si>
  <si>
    <t>Wiosenne grabienie liści z wywozem</t>
  </si>
  <si>
    <t>Jesienne systematyczne grabienie liści z wywozem biomasy</t>
  </si>
  <si>
    <t>Pielęgnacja kwietników sezonowych:</t>
  </si>
  <si>
    <t>- przygotowanie rabat pod nasadzenia z uzupełnieniem 5 cm warstwy ziemi urodzajnej</t>
  </si>
  <si>
    <t>- wiosenne obsadzenie kwietników wraz z dostawą materiału roślinnego - bratki białe: 960 sztuk</t>
  </si>
  <si>
    <t>- letnie obsadzenie kwietników wraz z dostawą materiału roślinnego - pelargonie rabatowe 'Zonale' - 360 sztuk</t>
  </si>
  <si>
    <t>- pielęgnacja kwietników - miesięczny ryczałt</t>
  </si>
  <si>
    <t>Bieżące utrzymanie alejek żwirowych (utrzymanie w czystości, uzupełnienie warstwy górnej z wałowaniem, odsłonięcie brzegów, odchwaszczenie) - ryczałt półroczny</t>
  </si>
  <si>
    <t>Bieżące utrzymanie alejek z kostki (zamiatanie, odchwaszczanie) - ryczałt półroczny</t>
  </si>
  <si>
    <t>Odcinanie brzegów trawnika:</t>
  </si>
  <si>
    <t>- na prostych</t>
  </si>
  <si>
    <t>- na łukach</t>
  </si>
  <si>
    <t>Nasadzenia krzewów</t>
  </si>
  <si>
    <t>Nasadzenia żywopłotów</t>
  </si>
  <si>
    <t>Pielęgnacja drzew (paliki, pielenie, mulczowanie, cięcia) - ryczałt półroczny</t>
  </si>
  <si>
    <t>Pielęgnacja skupin krzewów – miesięczny ryczałt</t>
  </si>
  <si>
    <t>Cięcie żywopłotu cisowego, wys. 40cm</t>
  </si>
  <si>
    <t>Cięcie żywopłotu z bukszpanu</t>
  </si>
  <si>
    <t>Cięcie żywopłotu grabowego, wys. 80 cm</t>
  </si>
  <si>
    <t>Odchwaszczanie żywopłotu</t>
  </si>
  <si>
    <t>Bieżące utrzymanie elementów małej architektury - ryczałt półroczny:</t>
  </si>
  <si>
    <t>- trejaż</t>
  </si>
  <si>
    <t xml:space="preserve">- ławki  </t>
  </si>
  <si>
    <t>- kosze</t>
  </si>
  <si>
    <t>16.2</t>
  </si>
  <si>
    <t>Pielęgnacja Ogrodu - ul. Katedralna 9</t>
  </si>
  <si>
    <t>- letnie obsadzenie kwietników wraz z dostawą materiału roślinnego (szałwia 900 sztuk, gnafalium 300 sztuk)</t>
  </si>
  <si>
    <t>Cięcie żywopłotu cisowego, wys. 70cm</t>
  </si>
  <si>
    <t>Cięcie żywopłotu z bukszpanu, wys. 30cm</t>
  </si>
  <si>
    <t xml:space="preserve">- ławki </t>
  </si>
  <si>
    <t>16.3</t>
  </si>
  <si>
    <t>- letnie obsadzenie kwietników wraz z dostawą materiału roślinnego - pelargonie rabatowe 'Zonale' - 700 sztuk</t>
  </si>
  <si>
    <t>Pielęgnacja różanki - miesięczny ryczałt</t>
  </si>
  <si>
    <t>Utrzymanie alejek z kostki (zamiatanie, odchwaszczanie) – ryczałt półroczny</t>
  </si>
  <si>
    <t>Odcinanie brzegów trawnika na łukach</t>
  </si>
  <si>
    <t>Cięcie żywopłotu z bukszpanu wys. 25 cm</t>
  </si>
  <si>
    <t>- bindaże</t>
  </si>
  <si>
    <t>16.4</t>
  </si>
  <si>
    <t>Obsadzenie rabat użytkowych:</t>
  </si>
  <si>
    <t>- dostawa i sadzenie rozsady warzywnej lub kwiatów</t>
  </si>
  <si>
    <t>- pielęgnacja ogrodu warzywnego - ryczałt miesięczny</t>
  </si>
  <si>
    <t xml:space="preserve">Odcinanie brzegów trawnika na prostych </t>
  </si>
  <si>
    <t>Pielęgnacja drzew owocowych - miesięczny ryczałt</t>
  </si>
  <si>
    <t>Cięcie żywopłotu z bukszpanu wys.25 cm</t>
  </si>
  <si>
    <t>- woliery</t>
  </si>
  <si>
    <t>- pozostałe (według przedmiaru: schody, pochylnie i inne)</t>
  </si>
  <si>
    <t xml:space="preserve">komplet  </t>
  </si>
  <si>
    <t>16.5</t>
  </si>
  <si>
    <t>Pielęgnacja Ogrodu - ul. Katedralna 15</t>
  </si>
  <si>
    <t>- letnie obsadzenie kwietników wraz z dostawą materiału roślinnego - pelargonie rabatowe 'Zonale' - 120 sztuk</t>
  </si>
  <si>
    <t>Bieżące utrzymanie alejek z kostki (zamiatanie, odchwaszczanie) – ryczałt półroczny</t>
  </si>
  <si>
    <t>Nasadzenia bylin</t>
  </si>
  <si>
    <t>Cięcie żywopłotu z bukszpanu wys.30 cm</t>
  </si>
  <si>
    <t>16.6</t>
  </si>
  <si>
    <t>Utrzymanie Ogrodów w czystości - miesięczny ryczałt</t>
  </si>
  <si>
    <t>17.</t>
  </si>
  <si>
    <t>Pielęgnacja Dziedzińca zewnętrznego przy Ossolineum:</t>
  </si>
  <si>
    <t>17.1</t>
  </si>
  <si>
    <t>17.2</t>
  </si>
  <si>
    <t xml:space="preserve">Grabienie liści z wywozem biomasy </t>
  </si>
  <si>
    <t>- wiosenne grabienie liści z wywozem</t>
  </si>
  <si>
    <t>- jesienne systematyczne grabienie liści z wywozem</t>
  </si>
  <si>
    <t>17.3</t>
  </si>
  <si>
    <t xml:space="preserve">Pielęgnacja różanek </t>
  </si>
  <si>
    <t>- Pielęgnacja rabat różanych z wywozem biomasy – miesięczny ryczałt</t>
  </si>
  <si>
    <t>- Nasadzenia uzupełniajace rabat różanych</t>
  </si>
  <si>
    <t>17.4</t>
  </si>
  <si>
    <t>Pielęgnacja skupin krzewów/nasadzeń okrywowych:</t>
  </si>
  <si>
    <t>- Pielęgnacja skupin krzewów/nasadzeń okrywowych z wywozem biomasy – miesięczny ryczałt</t>
  </si>
  <si>
    <t>- Nasadzenia uzupełniające</t>
  </si>
  <si>
    <t>17.5</t>
  </si>
  <si>
    <t>Pielęgnacja i cięcie żywopłotów z wywozem biomasy:</t>
  </si>
  <si>
    <t>- Cięcie żywopłotu z bukszpanu wys.0,3 m</t>
  </si>
  <si>
    <t>- Cięcie żywopłotu cisowego wys. 0,4 m</t>
  </si>
  <si>
    <t>- Cięcie żywopłotu cisowego wys. 1,5 m</t>
  </si>
  <si>
    <t>- Cięcie żywopłotu cisowego wys. 1,5-3 m</t>
  </si>
  <si>
    <t>- Odchwaszczanie żywopłotów</t>
  </si>
  <si>
    <t>Nasadzenia uzupełniające:</t>
  </si>
  <si>
    <t>- żywopłot z bukszpanu</t>
  </si>
  <si>
    <t>- żywopłot cisowy</t>
  </si>
  <si>
    <t>17.6</t>
  </si>
  <si>
    <t>Przycinanie i pielęgnacja form topiarycznych:</t>
  </si>
  <si>
    <t>Bukszpany – wys. 0,8÷1m, duże egzemplarze strzyżone w kule o Ø 1m</t>
  </si>
  <si>
    <t>Cisy – wys. 2,5m, duże egzemplarze strzyżone w stożek o Ø 1,5m</t>
  </si>
  <si>
    <t>Nasadzenia uzupełniające form topiarycznych</t>
  </si>
  <si>
    <t>17.7</t>
  </si>
  <si>
    <t>Pielęgnacja drzew</t>
  </si>
  <si>
    <t xml:space="preserve">Pielęgnacja drzew (paliki, pielenie, mulczowanie, cięcia) – ryczałt półroczny  </t>
  </si>
  <si>
    <t>Nasadzenia uzupełniające drzew</t>
  </si>
  <si>
    <t>17.8</t>
  </si>
  <si>
    <t>Utrzymanie i renowacja nawierzchni alejek, placów i powierzchni specjalnych</t>
  </si>
  <si>
    <t>Bieżące utrzymanie powierzchni specjalnych – mineralnych (utrzymanie w czystości, uzupełnienie, grabienie, wymiana) – ryczałt półroczny</t>
  </si>
  <si>
    <t>- mielona cegła (47 m2)</t>
  </si>
  <si>
    <t>- grys z "Białej Marianny" (44 m2)</t>
  </si>
  <si>
    <t>Utrzymanie alejek w okresie zimy</t>
  </si>
  <si>
    <t>17.9</t>
  </si>
  <si>
    <t>Utrzymanie elementów małej architektury - ryczałt półroczny:</t>
  </si>
  <si>
    <t>17.10</t>
  </si>
  <si>
    <t>Utrzymanie dziedzińca w czystości – miesięczny ryczałt</t>
  </si>
  <si>
    <t>Część I</t>
  </si>
  <si>
    <t>Razem cena kosztorysowa netto (zł)</t>
  </si>
  <si>
    <t>Obowiązujący podatek VAT</t>
  </si>
  <si>
    <t>Razem cena kosztorysowa brutto (zł)</t>
  </si>
  <si>
    <t>Wartość dwuletnia zadania brutto</t>
  </si>
  <si>
    <t>Dla uśrednionych parametrów drzew: obwód pnia powyżej50 cm</t>
  </si>
  <si>
    <t>ar.</t>
  </si>
  <si>
    <t xml:space="preserve">Rejon STARE MIASTO I 
</t>
  </si>
  <si>
    <t>Cena jedn. Netto zł/jedn. Miary                         (z narzutami bez VAT)</t>
  </si>
  <si>
    <t xml:space="preserve">Pielęgnacja trawników:  </t>
  </si>
  <si>
    <t>Koszenie trawników z grabieniem i wywozem biomasy</t>
  </si>
  <si>
    <t>2.2</t>
  </si>
  <si>
    <t>2.2.1</t>
  </si>
  <si>
    <t>2.2.2</t>
  </si>
  <si>
    <t>Pielęgnacja kwietników sezonowych, donic i wież kwiatowych:</t>
  </si>
  <si>
    <t>3.4</t>
  </si>
  <si>
    <t>Nasadzenia uzupełniajace rabat różanych z wartością materiału</t>
  </si>
  <si>
    <t xml:space="preserve">Pielęgnacja nowych nasadzeń w okresie gwarancyjnym: </t>
  </si>
  <si>
    <t>11.2</t>
  </si>
  <si>
    <t>11.2.1</t>
  </si>
  <si>
    <t>11.2.3</t>
  </si>
  <si>
    <t>Odsłonięcie skrajni</t>
  </si>
  <si>
    <t>11.2.4</t>
  </si>
  <si>
    <t>11.2.5</t>
  </si>
  <si>
    <t>11.2.6</t>
  </si>
  <si>
    <t>11.2.7</t>
  </si>
  <si>
    <t>11.2.8</t>
  </si>
  <si>
    <t>11.2.9</t>
  </si>
  <si>
    <t>Zabiegi pielęgnacyjne młodych drzew poniżej 10 lat – ryczałt półroczny</t>
  </si>
  <si>
    <t>11.2.10</t>
  </si>
  <si>
    <t>Zabiegi pielęgnacyjne starszych drzew powyżej 10 lat – ryczałt półroczny</t>
  </si>
  <si>
    <t>Pielęgnacja żywopłotów:</t>
  </si>
  <si>
    <t>11.6</t>
  </si>
  <si>
    <t>Pielęgnacja nasadzeń okrywowych – ryczałt miesięczny</t>
  </si>
  <si>
    <t xml:space="preserve">Wiosenne malowanie:  </t>
  </si>
  <si>
    <t>komplet      wg przedmiaru</t>
  </si>
  <si>
    <t>Część II</t>
  </si>
  <si>
    <t>O nawierzchni betonowej:</t>
  </si>
  <si>
    <t>Wartość trzyletnia zadania brutto</t>
  </si>
  <si>
    <r>
      <t xml:space="preserve"> </t>
    </r>
    <r>
      <rPr>
        <sz val="10"/>
        <color indexed="8"/>
        <rFont val="Verdana"/>
        <family val="2"/>
        <charset val="238"/>
      </rPr>
      <t>Koszenie trawników z wygrabieniem i wywozem biomasy  (10)</t>
    </r>
  </si>
  <si>
    <r>
      <t xml:space="preserve"> </t>
    </r>
    <r>
      <rPr>
        <sz val="10"/>
        <color indexed="8"/>
        <rFont val="Verdana"/>
        <family val="2"/>
        <charset val="238"/>
      </rPr>
      <t>Koszenie trawników z wygrabieniem i wywozem biomasy (8)</t>
    </r>
  </si>
  <si>
    <r>
      <t xml:space="preserve"> </t>
    </r>
    <r>
      <rPr>
        <sz val="10"/>
        <color indexed="8"/>
        <rFont val="Verdana"/>
        <family val="2"/>
        <charset val="238"/>
      </rPr>
      <t>Koszenie trawników z wygrabieniem i wywozem biomasy (6)</t>
    </r>
  </si>
  <si>
    <t>Koszenie trawników na skarpie z grabieniem i wywozem biomasy 10</t>
  </si>
  <si>
    <t>Koszenie trawników na skarpie z grabieniem i wywozem biomasy 8</t>
  </si>
  <si>
    <t>Koszenie trawników na skarpie z grabieniem i wywozem biomasy 6</t>
  </si>
  <si>
    <t>w kosztorysie przyulicznym</t>
  </si>
  <si>
    <t>O nawierzchni z kostki  betonowej:</t>
  </si>
  <si>
    <t>Mycie nawierzchni wodą pod ciśnieniem – dot. Bulwaru M. I L. Kaczyńskich – pufa miejska i napis WRO</t>
  </si>
  <si>
    <t>dla uśrednionej średnicy 800</t>
  </si>
  <si>
    <t>uśredniona średnica pni = 60cm 350zł</t>
  </si>
  <si>
    <t>Zabiegi pielęgnacyjne w azaliach i rododendronach</t>
  </si>
  <si>
    <t>Pielęgnacja nasadzeń okrywowych - ryczałt miesięczny</t>
  </si>
  <si>
    <t>Pielęgnacja młodych drzew (paliki, pielenie, mulczowanie, cięcia) - ryczałt półroczny</t>
  </si>
  <si>
    <t>- letnie obsadzenie kwietników wraz z dostawą materiału roślinnego - pelargonie rabatowe 'Zonale' lub niecierpek 'Sunpatiens' - 1200 sztuk</t>
  </si>
  <si>
    <t>- dostawa i sadzenie rozsady warzywnej, bylin lub kwiatów</t>
  </si>
  <si>
    <t>- letnie obsadzenie kwietników wraz z dostawą materiału roślinnego - pelargonie rabatowe 'Zonale' - 120 sztuk lub begonię stale kwitnącą Eureka F1 - 240 szt.</t>
  </si>
  <si>
    <r>
      <t xml:space="preserve"> </t>
    </r>
    <r>
      <rPr>
        <sz val="10"/>
        <color indexed="8"/>
        <rFont val="Verdana"/>
        <family val="2"/>
        <charset val="238"/>
      </rPr>
      <t>Koszenie trawników z wygrabieniem i wywozem biomasy  (krotność 4x)</t>
    </r>
  </si>
  <si>
    <r>
      <t xml:space="preserve"> </t>
    </r>
    <r>
      <rPr>
        <sz val="10"/>
        <color indexed="8"/>
        <rFont val="Verdana"/>
        <family val="2"/>
        <charset val="238"/>
      </rPr>
      <t>Koszenie trawników z wygrabieniem i wywozem biomasy (krotność 3 x)</t>
    </r>
  </si>
  <si>
    <r>
      <t xml:space="preserve"> </t>
    </r>
    <r>
      <rPr>
        <sz val="10"/>
        <color indexed="8"/>
        <rFont val="Verdana"/>
        <family val="2"/>
        <charset val="238"/>
      </rPr>
      <t>Koszenie trawników z wygrabieniem i wywozem biomasy (krotność 2 x)</t>
    </r>
  </si>
  <si>
    <r>
      <t xml:space="preserve"> </t>
    </r>
    <r>
      <rPr>
        <sz val="10"/>
        <color indexed="8"/>
        <rFont val="Verdana"/>
        <family val="2"/>
        <charset val="238"/>
      </rPr>
      <t>Koszenie trawników z wygrabieniem i wywozem biomasy (krotność 1 x) grodzisko</t>
    </r>
  </si>
  <si>
    <t>Koszenie trawników na skarpie z grabieniem i wywozem biomasy (krotność 4x)</t>
  </si>
  <si>
    <t>Metodą alpinistyczną.</t>
  </si>
  <si>
    <r>
      <t xml:space="preserve"> </t>
    </r>
    <r>
      <rPr>
        <sz val="10"/>
        <color indexed="8"/>
        <rFont val="Verdana"/>
        <family val="2"/>
        <charset val="238"/>
      </rPr>
      <t>Koszenie trawników z wygrabieniem i wywozem biomasy  (krotność 6x)</t>
    </r>
  </si>
  <si>
    <r>
      <t xml:space="preserve"> </t>
    </r>
    <r>
      <rPr>
        <sz val="10"/>
        <color indexed="8"/>
        <rFont val="Verdana"/>
        <family val="2"/>
        <charset val="238"/>
      </rPr>
      <t>Koszenie trawników z wygrabieniem i wywozem biomasy  (krotność 5x)</t>
    </r>
  </si>
  <si>
    <r>
      <t xml:space="preserve"> </t>
    </r>
    <r>
      <rPr>
        <sz val="10"/>
        <color indexed="8"/>
        <rFont val="Verdana"/>
        <family val="2"/>
        <charset val="238"/>
      </rPr>
      <t>Koszenie trawników z wygrabieniem i wywozem biomasy (krotność x3)</t>
    </r>
  </si>
  <si>
    <r>
      <t xml:space="preserve"> </t>
    </r>
    <r>
      <rPr>
        <sz val="10"/>
        <color indexed="8"/>
        <rFont val="Verdana"/>
        <family val="2"/>
        <charset val="238"/>
      </rPr>
      <t>Koszenie trawników z wygrabieniem i wywozem biomasy (krotność 2x)</t>
    </r>
  </si>
  <si>
    <t>Koszenie trawników na skarpie z grabieniem i wywozem biomasy (krotność 2)</t>
  </si>
  <si>
    <t>Koszenie trawników na skarpie z grabieniem i wywozem biomasy (krotność x3)</t>
  </si>
  <si>
    <t>Koszenie trawników na skarpie z grabieniem i wywozem biomasy (krotność x4)</t>
  </si>
  <si>
    <r>
      <t xml:space="preserve"> </t>
    </r>
    <r>
      <rPr>
        <sz val="10"/>
        <color indexed="8"/>
        <rFont val="Verdana"/>
        <family val="2"/>
        <charset val="238"/>
      </rPr>
      <t>Koszenie z rozdrobnieniem (pierwsze z grabieniem pozostałe bez (krotność x3)</t>
    </r>
  </si>
  <si>
    <t>Koszenie bez grabienia i wywozu biomasy.(krotność x1)</t>
  </si>
  <si>
    <t>Koszenie bez grabienia i wywozu biomasy (krotność x 2).</t>
  </si>
  <si>
    <t xml:space="preserve">11.5. </t>
  </si>
  <si>
    <t>Pielęgnacja rabat bylinowych  z wywozem biomasy – miesięczny ryczałt</t>
  </si>
  <si>
    <t>Bieżące odchwaszczanie sad wisniowy- ryczałt półroczny</t>
  </si>
  <si>
    <t>Zabiegi pielęgnacyjne w  azaliach , rododendronach i hortensjach</t>
  </si>
  <si>
    <t>Malowanie innych elementów małej architektury(deszczoschron, siedziska)</t>
  </si>
  <si>
    <t>Pielęgnacja ogrodów historycznych w Parku Szczytnickim</t>
  </si>
  <si>
    <t>"Wgłębnik"</t>
  </si>
  <si>
    <t>▪ Cięcie i formowanie żywopłotu obwódkowego z wywozem biomasy</t>
  </si>
  <si>
    <t>▪ Cięcie krzewów z wywozem biomasy</t>
  </si>
  <si>
    <t>▪ Odchwaszczenie żywopłotu obwódkowego z wywozem biomasy</t>
  </si>
  <si>
    <t>▪ Utrzymanie alejek żwirowych (uzupełnianie ubytków, odsłanianie brzegów, odchwaszczanie, uzupełnianie nawierzchni z cegły i miału węglowego - 0,8 ar) - ryczałt miesięczny</t>
  </si>
  <si>
    <t>"Różanka"</t>
  </si>
  <si>
    <t>▪ Pielęgnacja rabat różanych z wywozem biomasy - ryczałt miesięczny</t>
  </si>
  <si>
    <t>▪ Nasadzenia uzupełniające wraz z wartością materiału</t>
  </si>
  <si>
    <t>▪ Cięcie i formowanie żywopłotu obwódkowego z ligustru z wywozem biomasy</t>
  </si>
  <si>
    <t>▪ Cięcie form topiarycznych z cisu z wywozem biomasy 
(kule śred. 80cm - 4szt, prostopadłościan - 1 szt, )</t>
  </si>
  <si>
    <t>▪ Cięcie form topiarycznych z cisu z wywozem biomasy
(stożki o śred. podstawy 3,2m i wys.6,0m - różanka oraz wys.3,7m - obok wgłębnika)</t>
  </si>
  <si>
    <t>▪ Odchwaszczanie żywopłotu z ligustru z wywozem biomasy</t>
  </si>
  <si>
    <t xml:space="preserve">▪ Utrzymanie alejek żwirowych (uzupełnienie ubytków, odsłanianie brzegów, odchwaszczanie) - miesięczny ryczałt </t>
  </si>
  <si>
    <t>▪ Koszenie trawników dywanowych</t>
  </si>
  <si>
    <t>Ogród Japoński</t>
  </si>
  <si>
    <t>Wiosenne przygotowanie ogrodu do sezonu (montaż płotków bambusowych, wygrabianie liści, odkrycie bonsai, przycinanie bylin i krzewów, czyszczenie brzegów stawu i strumieni wraz z wywozem biomasy)</t>
  </si>
  <si>
    <t>Koszenie trawników z wywozem biomasy</t>
  </si>
  <si>
    <t>Odchwaszczanie skupin krzewów z wywozem biomasy</t>
  </si>
  <si>
    <t>Odchwaszczanie bylin</t>
  </si>
  <si>
    <t>Cięcie i formowanie "falujących" i obwódkowych żywopłotów</t>
  </si>
  <si>
    <t>Formowanie drzewek NIWAKI:</t>
  </si>
  <si>
    <t>▪ 1-krotne z ziemi (wys. do 2,0m)</t>
  </si>
  <si>
    <t>▪ 1-krotne z drabiny (wys. 3,0-7,0m)</t>
  </si>
  <si>
    <t>▪ 5-krotne z ziemi (wys. do 2,0m)</t>
  </si>
  <si>
    <t>▪ 3-krotne z drabiny (wys. 3,0-7,0m)</t>
  </si>
  <si>
    <t>Cięcie form topiarycznych (kula, owal, dzwon)</t>
  </si>
  <si>
    <t>▪ 3-krotne z ziemi - 60 szt (wys. do 1,5m)</t>
  </si>
  <si>
    <t>▪ 3-krotne z drabiny - 3 szt (wys. 2,5-3,5m)</t>
  </si>
  <si>
    <t>Utrzymanie alejek (uzupełnianie ubytków, odsłanianie brzegów, odchwaszczanie) - ryczałt miesięczny</t>
  </si>
  <si>
    <t>Prace inne (np. ręczne podlewanie przy niskim stanie wody w stawie)</t>
  </si>
  <si>
    <t>Przygotowanie ogrodu do zimy w tym: (montaż ogrodzenia na stawie, przeręble, demontaż płotków bambusowych, zabezpieczenie mis i latarni kamiennych, zabezpieczanie koszy drewnianych,</t>
  </si>
  <si>
    <t>usuwanie nadmiernej pokrywy śnieżnej z grupy roślin wyszczególnionych w pkt. 16.3.5 do 16.3.8 w celu zapobieżenia ich rozłamaniu i trwałemu odkształceniu formy)</t>
  </si>
  <si>
    <t>Zabezpieczenie form NIWAKI i młodych drzew przed zimą</t>
  </si>
  <si>
    <t>Tereny wokół Hali Stulecia:</t>
  </si>
  <si>
    <t>- Koszenie trawników z grabieniem i wywozem biomasy</t>
  </si>
  <si>
    <t>- Jesienne grabienie liści z wywozem biomasy</t>
  </si>
  <si>
    <t>- Wiosenne grabienie liści z wywozem biomasy</t>
  </si>
  <si>
    <t>- Odcinanie brzegów trawnika</t>
  </si>
  <si>
    <t>- Miesięczne utrzymanie nawierzchni żwirowych</t>
  </si>
  <si>
    <t>- Utrzymanie alejek w czystości - ryczałt miesięczny</t>
  </si>
  <si>
    <t>- Utrzymanie alejek w okresie zimy - ryczałt miesięczny</t>
  </si>
  <si>
    <t>- Przygotowanie kwietników i gazonów do nasadzeń</t>
  </si>
  <si>
    <t>- obsadzenie jesienno-wiosenne</t>
  </si>
  <si>
    <t>- obsadzenie letnie</t>
  </si>
  <si>
    <t>- Pielęgnacja kwietników</t>
  </si>
  <si>
    <t>- Cięcie żywopłotów z ziemi</t>
  </si>
  <si>
    <t>- Cięcie żywopłotów z rusztowań</t>
  </si>
  <si>
    <t>- Zimowe cięcie z podnośnika formowanych szpalerów lipowych (wys. 6-7m)</t>
  </si>
  <si>
    <t>- Usuwanie odrostów w szpalerach lipowych</t>
  </si>
  <si>
    <t>- Pielęgnacja skupin krzewów (w tym kosodrzewina przy pergoli)</t>
  </si>
  <si>
    <t>- Pielęgnacja ogrodu bylinowego i rabaty bylinowej przy Pawilonie 4 Kopuł
(w tym cięcia formujące żywopłotów i krzewów)</t>
  </si>
  <si>
    <t>- Cięcie pnączy na pergoli</t>
  </si>
  <si>
    <t>- Cięcie pnączy na budynku Hali Stulecia z podnośnika koszowego
(odsłanianianie okien, kamer, rynien, krat wentylacyjnych, niedopuszczenie do porastania pnącza na dachu)</t>
  </si>
  <si>
    <t>- Odchwaszczanie pnączy</t>
  </si>
  <si>
    <t>- Utrzymanie pól żwirowych między filarami pergoli</t>
  </si>
  <si>
    <t>- Pielęgnacja różanki przy RCTB - ryczałt miesięczny</t>
  </si>
  <si>
    <t>- Nasadzenia uzupełniające wraz z wartością materiału</t>
  </si>
  <si>
    <t>- Cięcie żywopłotu obwódkowego przy różance</t>
  </si>
  <si>
    <t>- Odchwaszczanie żywopłotu obwódkowego przy różance</t>
  </si>
  <si>
    <t>Utrzymanie elementów małej arch.</t>
  </si>
  <si>
    <t>- Mycie ławek po zimie</t>
  </si>
  <si>
    <t>- Mycie koszy</t>
  </si>
  <si>
    <t>- Malowanie ławek z oparciem</t>
  </si>
  <si>
    <t>- Malowanie ławek bez oparcia między pergolą a fontanną</t>
  </si>
  <si>
    <t>- Naprawa i uzupełnianie zniszczonych elementów ławek</t>
  </si>
  <si>
    <t>Skwer Zbyszka Cybulskiego z pomnikiem Diany</t>
  </si>
  <si>
    <t>▪ Koszenie trawników z grabieniem i wywozem biomasy</t>
  </si>
  <si>
    <t>▪ Cięcie redukcyjne i formujące starych cisów przy pomniku Diany zgodnie z zaleceniami Dec. MKZ 660/2013 z dn.27.08.2013r.(max. docelowa wys. 3,0-4,5m)</t>
  </si>
  <si>
    <t>▪ Cięcie formujące krzewów z ziemi 
(cis odm.złocista - 2szt o pow. 38 i 40m2, cis odm Repandens - pow. 107m2, śnieguliczka koralowa 67 m2</t>
  </si>
  <si>
    <t>▪ Pielęgnacja rabaty w stylu alpejskim przy pomniku Diany: podlewanie, pielęgnacja
(byliny 30m2: goryczka, szarotka, mikołajek, aster, sasanka, goździk, dziewięćsił, orlik)
(krzewy: kosodrzewina Pumilio 13 szt, jałowiec posp.'Green Carpet' 26m2</t>
  </si>
  <si>
    <t xml:space="preserve">▪ Nasadzenia uzupełniajace bylin skalnych obsada 16szt./m2
(goryczka, mikołajek, dzwonek, goździk, aster. </t>
  </si>
  <si>
    <t>▪ Utrzymanie alejek z mączki oraz brukowanych ścieków, uzupełnianie ubytków i odcinanie brzegów trawnika - miesięczny ryczałt</t>
  </si>
  <si>
    <t>▪ malowanie metalowego zabezpieczenia na słupakch ozdobnych</t>
  </si>
  <si>
    <t>Kwatera z kolumną Wilhelma II</t>
  </si>
  <si>
    <t>▪ Pielęgnacja rabat okrywowych (bluszcz 570m2 i irga 22m2)</t>
  </si>
  <si>
    <t xml:space="preserve">▪ Cięcie i formowanie żywopłotu obwódkowego z cisa z wywozem biomasy
(dł.142 x szer.0,6 x wys.0,7m) </t>
  </si>
  <si>
    <t>▪ Odchwaszczanie żywopłotu obwódkowego z wywozem biomasy i podlewanie
(dł.142 x szer. 1,20m)</t>
  </si>
  <si>
    <t>▪ Utrzymanie nawierzchni z kostki granitowej z uzupełnieniem ubytków (w tym potrójna rolka obrzeża)</t>
  </si>
  <si>
    <t>16.7</t>
  </si>
  <si>
    <t>Zieleniec przy ul. Zielonego Dębu
teren objęty inwestycją (rewaloryzacja WUWA)
pielęgnacja wg standardu przed rewaloryzacją</t>
  </si>
  <si>
    <t>▪ koszenie trawników</t>
  </si>
  <si>
    <t>▪ Grabienie liści:</t>
  </si>
  <si>
    <t>Utrzymanie i renowacja alejek i placów:</t>
  </si>
  <si>
    <t>▪ O nawierzchni ziemnej i z mączki granitowej</t>
  </si>
  <si>
    <t>▪ odchwaszczanie - ryczałt półroczny</t>
  </si>
  <si>
    <t>▪odcinanie brzegów trawnika</t>
  </si>
  <si>
    <t>▪ Utrzymanie alejek w czystości - ryczałt miesięczny</t>
  </si>
  <si>
    <t>▪ Pielęgnacja skupin krzewów starszych - ryczałt półroczny</t>
  </si>
  <si>
    <t>Pielęgnacja rabat bylinowych, odchwaszczanie</t>
  </si>
  <si>
    <t>▪ cięcie formujące</t>
  </si>
  <si>
    <t>▪ odchwaszczanie</t>
  </si>
  <si>
    <t>Utrzymanie terenów w czystości - miesięczny ryczałt</t>
  </si>
  <si>
    <t>▪ na terenie płaskim</t>
  </si>
  <si>
    <t>18.</t>
  </si>
  <si>
    <t>Rozwieszanie, kontrola i utrzymanie płapek feromonowych</t>
  </si>
  <si>
    <t>Eksploatacja systemów nawadniających w sektorze VII P.Szczytnickiego</t>
  </si>
  <si>
    <t>Pielęgnacja Osi Grunwaldzkiej</t>
  </si>
  <si>
    <t>Jesienne grabienie liści z wywozem</t>
  </si>
  <si>
    <t>Pielęgnacja rabat bylinowych</t>
  </si>
  <si>
    <t>Pielęgnacja form topiarycznych (falujące i geometryczne żywopłoty, kule, stożki)</t>
  </si>
  <si>
    <t>- cięcie formujące</t>
  </si>
  <si>
    <t>- odchwaszczanie</t>
  </si>
  <si>
    <t>Pielęgnacja skupin krzewów starszych</t>
  </si>
  <si>
    <t>Pielęgnacja młodych drzew</t>
  </si>
  <si>
    <t>Cięcie formujace koron głógów przy fontannie i platanów</t>
  </si>
  <si>
    <t>Frezowanie pni dla uśrednionych wymiarów średnicy pnia - 60cm</t>
  </si>
  <si>
    <t>Pielegnacja nasadzeń okrywowych</t>
  </si>
  <si>
    <t>Odchwaszczanie alejek z kostki granitowej - ryczałt półroczny</t>
  </si>
  <si>
    <t>Odcinanie brzegów trawnika</t>
  </si>
  <si>
    <t>Utrzymanie skrajni wzdłuż alejek i ścieżek rowerowych
(platany na odcinku ul. Piastowska - ul. Bujwida)</t>
  </si>
  <si>
    <t>Utrzymanie alejek w czystości - ryczałt miesięczny</t>
  </si>
  <si>
    <t>Utrzymanie alejek w okresie zimy - ryczałt miesięczny</t>
  </si>
  <si>
    <t>Utrzymanie w czystości nawierzchni TERRA-WAY</t>
  </si>
  <si>
    <t xml:space="preserve">Utrzymanie terenu w czystości - ryczałt miesięczny </t>
  </si>
  <si>
    <t>Pielęgnacja wirydarza przy Muzeum Architektury (pow. 440 m2)
ul. Bernardyńska 5</t>
  </si>
  <si>
    <t>Prace porządkowe przed rozpoczeciem sezonu wegetacyjnego i po jego zakończeniu
(w tym zgrabienie i wywiezienie biomasy)</t>
  </si>
  <si>
    <t>Pielęgnacja kwater bylinowych - ryczałt miesięczny
(w tym cięcie formujące oraz ograniczające nadmierny rozrost poszczególnych gatunków wg granic wytyczonych obrzeżem eko-bord)</t>
  </si>
  <si>
    <t>Nasadzenia uzupełniające bylin wraz z wartością materiału szkółkarskiego
(uśredniona obsada 12 szt/m²)</t>
  </si>
  <si>
    <t>Pielęgnacja obwódki bukszpanowej</t>
  </si>
  <si>
    <t>- odchwaszczanie - ryczałt miesięczny</t>
  </si>
  <si>
    <t>Pielęgnacja krzewów (hortensja, mahonia, kolumnowe cisy, drzewka ostrokrzewu, róże wielkokwiatowe) - ryczałt miesięczny
(w tym m.in. obcinanie przekwitniętych kwiatostanów, cięcie utrzymujące pokrój, ochrona chemiczna - 6-8 oprysków w sezonie</t>
  </si>
  <si>
    <t>Pielęgnacja z drabiny pnączy przy kratach i pergolach (róże czepne, winorośla, glicynia, aktinidia, hortensja pnąca) - ryczałt miesięczny
(w tym podwiązywanie i przycinanie pędów, przekwitniętych kwiatów, ochrona chemiczna - 4-6 oprysków w sezonie)</t>
  </si>
  <si>
    <t>Utrzymanie nawierzchni z mączki - ryczałt miesięczny
(odchwaszczanie, gracowanie, uzupełnianie ubytków)</t>
  </si>
  <si>
    <t>Obsadzenie 7 gazonów na zewnątrz muzeum kwiatami rabatowymi wraz z wartością materiału roślinnego</t>
  </si>
  <si>
    <t>- wiosenne - obsada 45szt/m² (np.bratek, inne wg wskazania)</t>
  </si>
  <si>
    <t>- letnie - obsada 40 szt/m² (trawy i inne wg wskazania)</t>
  </si>
  <si>
    <t>Pielęgnacja obsadzonych gazonów - ryczałt miesięczny</t>
  </si>
  <si>
    <t>Koszenie trawników z wygrabieniem i wywozem biomasy  (krotność)</t>
  </si>
  <si>
    <t>- krzewy, pnącza</t>
  </si>
  <si>
    <t>- byliny, trawy</t>
  </si>
  <si>
    <t xml:space="preserve">- krzewów, pnączy </t>
  </si>
  <si>
    <t>- bylin, traw</t>
  </si>
  <si>
    <r>
      <t xml:space="preserve"> </t>
    </r>
    <r>
      <rPr>
        <sz val="10"/>
        <color indexed="8"/>
        <rFont val="Verdana"/>
        <family val="2"/>
        <charset val="238"/>
      </rPr>
      <t>Koszenie trawników z wygrabieniem i wywozem biomasy (8-krotność)</t>
    </r>
  </si>
  <si>
    <r>
      <t xml:space="preserve"> </t>
    </r>
    <r>
      <rPr>
        <sz val="10"/>
        <color indexed="8"/>
        <rFont val="Verdana"/>
        <family val="2"/>
        <charset val="238"/>
      </rPr>
      <t>Koszenie trawników z wygrabieniem i wywozem biomasy  (5-krotność)</t>
    </r>
  </si>
  <si>
    <r>
      <t xml:space="preserve"> </t>
    </r>
    <r>
      <rPr>
        <sz val="10"/>
        <color indexed="8"/>
        <rFont val="Verdana"/>
        <family val="2"/>
        <charset val="238"/>
      </rPr>
      <t>Koszenie trawników z wygrabieniem i wywozem biomasy (2-krotność)</t>
    </r>
  </si>
  <si>
    <r>
      <t xml:space="preserve"> </t>
    </r>
    <r>
      <rPr>
        <sz val="10"/>
        <color indexed="8"/>
        <rFont val="Verdana"/>
        <family val="2"/>
        <charset val="238"/>
      </rPr>
      <t xml:space="preserve">Koszenie z rozdrobnieniem (pierwsze z grabieniem pozostałe bez) 5-krotność </t>
    </r>
  </si>
  <si>
    <t>O nawierzchni z płyt kamiennych i inne:</t>
  </si>
  <si>
    <t>Zabezpieczenie zieleńców płotkami ze słupków drewnianych</t>
  </si>
  <si>
    <t>Zabezpieczenie zieleńców płotkami metalowymi</t>
  </si>
  <si>
    <t>1.3.1</t>
  </si>
  <si>
    <t>Koszenie trawników z wygrabieniem i wywozem biomasy  (5- krotność)</t>
  </si>
  <si>
    <t>1.3.2</t>
  </si>
  <si>
    <t>Koszenie trawników z wygrabieniem i wywozem biomasy  (8- krotność)</t>
  </si>
  <si>
    <t>- krzewy,  pnącza</t>
  </si>
  <si>
    <t>11.2.</t>
  </si>
  <si>
    <t>11.2.1.</t>
  </si>
  <si>
    <t xml:space="preserve"> Pielęgnacja starszych drzew </t>
  </si>
  <si>
    <t>11.2.1.1</t>
  </si>
  <si>
    <t>Pielegnacja drzew starszych o uśrednionym parametrze: obwód pnia &lt; 50 cm</t>
  </si>
  <si>
    <t>11.2.1.2</t>
  </si>
  <si>
    <t>Pielęgnacja drzew starszych o uśrednionym parametrze: obwód pnia &gt; 50 cm</t>
  </si>
  <si>
    <t>11.2.1.3</t>
  </si>
  <si>
    <t xml:space="preserve">Pielęgnacja drzew starszych metodą alpinistyczną o uśrednionycm parametrze: średnica pnia  50 cm </t>
  </si>
  <si>
    <t xml:space="preserve">11.2.3 </t>
  </si>
  <si>
    <t>Usuwanie drzew z frezowaniem i bez frezowania pnia.</t>
  </si>
  <si>
    <t>11.2.3.1</t>
  </si>
  <si>
    <t>do 15 cm</t>
  </si>
  <si>
    <t>powyżej 75 cm</t>
  </si>
  <si>
    <t xml:space="preserve">11.2.3.2 </t>
  </si>
  <si>
    <t>Usunięcie drzewa bez frezowania pnia i z wywozem biomasy. Dla uśrednionych parametrów drzew: średnica pnia 50 cm</t>
  </si>
  <si>
    <t xml:space="preserve">11.2.5 </t>
  </si>
  <si>
    <t xml:space="preserve">Ręczne karczowani karpiny dla uśrednionej średnicy pnia 50 cm, wraz z wywozem biomasy. </t>
  </si>
  <si>
    <t>szt</t>
  </si>
  <si>
    <t xml:space="preserve">Odsłanianie znaków i sygnałów drogowych.Dla uśrednionych parametrów drzew: średnica 50 cm. </t>
  </si>
  <si>
    <t>11.2.11</t>
  </si>
  <si>
    <t>- byliny i trawy</t>
  </si>
  <si>
    <t>- krzewów, pnączy</t>
  </si>
  <si>
    <t>Grabienie liści w pasach zieleni przyulicznej:</t>
  </si>
  <si>
    <t>Grabienie jesienne z wywozem biomasy:</t>
  </si>
  <si>
    <t>Grabienie wiosenne z wywozem biomasy:</t>
  </si>
  <si>
    <t>Przygotowanie kwietników pod nasadzenia  (w tym donic):</t>
  </si>
  <si>
    <t>Pielęgnacja kwietników (w tym donic) – cena ryczałtowa za miesiąc</t>
  </si>
  <si>
    <t>Wyłożenie donic gałązkami drzew iglastych na zimę (stroiszem)</t>
  </si>
  <si>
    <t>Pielęgnacja różanek – cena ryczałtowa za miesiąc</t>
  </si>
  <si>
    <t xml:space="preserve">5. </t>
  </si>
  <si>
    <t>Pielęgnacja rabat bylinowych i z traw ozdobnych:</t>
  </si>
  <si>
    <t xml:space="preserve">5.1. </t>
  </si>
  <si>
    <t>Pielęgnacja rabat – cena ryczałtowa za miesiąc</t>
  </si>
  <si>
    <t xml:space="preserve">5.2. </t>
  </si>
  <si>
    <t>Nasadzenia uzupełniające rabat bylinowych</t>
  </si>
  <si>
    <t>10.1.</t>
  </si>
  <si>
    <t>drzew</t>
  </si>
  <si>
    <t>10.2.</t>
  </si>
  <si>
    <t>krzewów, pnączy</t>
  </si>
  <si>
    <t>10.3.</t>
  </si>
  <si>
    <t>krzewy żywopłotowe</t>
  </si>
  <si>
    <t>10.4.</t>
  </si>
  <si>
    <t>bylin, traw</t>
  </si>
  <si>
    <t>Pielęgnacja drzew starszych (dotyczy drzew, które przekroczyły wiek 10 lat)</t>
  </si>
  <si>
    <t xml:space="preserve">11.2.1.1  </t>
  </si>
  <si>
    <t>Dla uśrednionych parametrów drzew: obwód pnia do 50 cm.</t>
  </si>
  <si>
    <t>Dla uśrednionych parametrów drzew: obwód pnia powyżej 50 cm.</t>
  </si>
  <si>
    <t xml:space="preserve">Dla uśrednionych parametrów drzew: średnica pnia 50 cm, metodą alpinistyczną. </t>
  </si>
  <si>
    <t>Usuwanie drzew z frezowaniem i bez frezowania pnia</t>
  </si>
  <si>
    <t>Usunięcie drzewa wraz z frezowaniem pnia na głębokość 15 cm i wywozem biomasy, dla pięciu kategorii w zależności od średnicy pni drzew:</t>
  </si>
  <si>
    <t>11.2.3.1.1</t>
  </si>
  <si>
    <t>11.2.3.1.2</t>
  </si>
  <si>
    <t>11.2.3.1.3</t>
  </si>
  <si>
    <t>11.2.3.1.4</t>
  </si>
  <si>
    <t>11.2.3.1.5</t>
  </si>
  <si>
    <t>11.2.3.2</t>
  </si>
  <si>
    <t>Usunięcie drzewa bez frezowania pnia i wywozem biomasy, dla uśrednionych parametrów drzew: średnica pnia 50 cm</t>
  </si>
  <si>
    <t>Usunięcie drzewa wraz z ręcznym karczowaniem pnia i wywozem biomasy, dla pięciu kategorii w zależności od średnicy pni drzew</t>
  </si>
  <si>
    <t>Karczowanie pni</t>
  </si>
  <si>
    <t>Frezowanie pni</t>
  </si>
  <si>
    <t>Odsłanianie znaków i sygnałów drogowych</t>
  </si>
  <si>
    <t>Usuwanie odrostów drzew</t>
  </si>
  <si>
    <t>11.2.12</t>
  </si>
  <si>
    <t>Demontaż ławek</t>
  </si>
  <si>
    <t xml:space="preserve">Montaż ławek z bloczkami betonowymi </t>
  </si>
  <si>
    <t xml:space="preserve">Montaż i utrzymanie taśm zabezpieczających trawniki </t>
  </si>
  <si>
    <t>Bieżące utrzymanie taśm</t>
  </si>
  <si>
    <t>Wiosenne malowanie</t>
  </si>
  <si>
    <t>Zabezpieczenie zieleńców płotkami ze słupków drewnianych i liną jutową</t>
  </si>
  <si>
    <t>Utrzymanie pozostałych elementów małej architektury (mury, murki, pomniki, rzeźby, ogrodzenia, bramy, trejaże, donice, kraty pod drzewami) - ryczałt półroczny</t>
  </si>
  <si>
    <t>Utrzymanie wybiegów dla psów</t>
  </si>
  <si>
    <t>Utrzymanie wybiegów dla psów.</t>
  </si>
  <si>
    <t xml:space="preserve">Wymiana pól piaskowych </t>
  </si>
  <si>
    <t xml:space="preserve">REJON: ŚRÓDMIEŚCIE I
</t>
  </si>
  <si>
    <t xml:space="preserve">O nawierzchni z kostki kamiennej:  </t>
  </si>
  <si>
    <r>
      <t xml:space="preserve">Utrzymanie i renowacja alejek i placów: </t>
    </r>
    <r>
      <rPr>
        <sz val="10"/>
        <rFont val="Verdana"/>
        <family val="2"/>
        <charset val="238"/>
      </rPr>
      <t xml:space="preserve">   </t>
    </r>
  </si>
  <si>
    <t>REJON: ŚRÓDMIEŚCIE II</t>
  </si>
  <si>
    <t>Pielęgnacja Ogrodu ul. Katedralna 11</t>
  </si>
  <si>
    <t>Pielęgnacja Ogrodu ul. Katedralna 13</t>
  </si>
  <si>
    <t xml:space="preserve">REJON: ŚRÓDMIEŚCIE III
</t>
  </si>
  <si>
    <r>
      <rPr>
        <b/>
        <sz val="12"/>
        <color indexed="8"/>
        <rFont val="Times New Roman"/>
        <family val="1"/>
        <charset val="238"/>
      </rPr>
      <t>REJON: KRZYKI I</t>
    </r>
    <r>
      <rPr>
        <b/>
        <sz val="12"/>
        <rFont val="Times New Roman"/>
        <family val="1"/>
        <charset val="238"/>
      </rPr>
      <t xml:space="preserve">
</t>
    </r>
  </si>
  <si>
    <t xml:space="preserve">REJON: KRZYKI II
</t>
  </si>
  <si>
    <t xml:space="preserve"> Załącznik nr 4 do umowy </t>
  </si>
  <si>
    <t>Załącznik nr 1b do SIWZ</t>
  </si>
  <si>
    <t>Ogółem wartość netto za 1 rok w zł (bez VAT) 4x5x6</t>
  </si>
  <si>
    <t xml:space="preserve">REJON: KRZYKI III
</t>
  </si>
  <si>
    <t xml:space="preserve">REJON: FABRYCZNA I
</t>
  </si>
  <si>
    <t xml:space="preserve">REJON: FABRYCZNA II
</t>
  </si>
  <si>
    <t>m²</t>
  </si>
  <si>
    <t xml:space="preserve">REJON: FABRYCZNA III
</t>
  </si>
  <si>
    <t xml:space="preserve">REJON: FABRYCZNA IV
</t>
  </si>
  <si>
    <t>REJON: PSIE POLE</t>
  </si>
  <si>
    <r>
      <t xml:space="preserve">Ogółem wartosć netto za 1 rok w zł (bez VAT) </t>
    </r>
    <r>
      <rPr>
        <sz val="10"/>
        <rFont val="Verdana"/>
        <family val="2"/>
        <charset val="238"/>
      </rPr>
      <t>4x5x6</t>
    </r>
  </si>
  <si>
    <t xml:space="preserve">REJON: STARE MIASTO I - parki i zieleńce (część I)
</t>
  </si>
  <si>
    <t xml:space="preserve">REJON: STARE MIASTO II - parki i zieleńce (część II)
</t>
  </si>
  <si>
    <t xml:space="preserve">REJON: STARE MIASTO II - ulice
</t>
  </si>
  <si>
    <t xml:space="preserve">REJON: STARE MIASTO I - ulice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</si>
</sst>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?\ _z_ł_-;_-@_-"/>
    <numFmt numFmtId="165" formatCode="_-* #,##0.00\ _z_ł_-;\-* #,##0.00\ _z_ł_-;_-* &quot;-&quot;???\ _z_ł_-;_-@_-"/>
    <numFmt numFmtId="166" formatCode="#,##0.0"/>
    <numFmt numFmtId="167" formatCode="d/mm/yyyy"/>
    <numFmt numFmtId="168" formatCode="_-* #,##0.0\ _z_ł_-;\-* #,##0.0\ _z_ł_-;_-* &quot;-&quot;???\ _z_ł_-;_-@_-"/>
    <numFmt numFmtId="169" formatCode="_-* #,##0.0000\ _z_ł_-;\-* #,##0.0000\ _z_ł_-;_-* &quot;-&quot;???\ _z_ł_-;_-@_-"/>
    <numFmt numFmtId="170" formatCode="#,##0.00_ ;\-#,##0.00\ "/>
  </numFmts>
  <fonts count="29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8"/>
      <name val="Times New Roman"/>
      <family val="1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Verdana"/>
      <family val="2"/>
      <charset val="238"/>
    </font>
    <font>
      <b/>
      <u/>
      <sz val="10"/>
      <name val="Verdana"/>
      <family val="2"/>
      <charset val="238"/>
    </font>
    <font>
      <u/>
      <sz val="10"/>
      <name val="Verdana"/>
      <family val="2"/>
      <charset val="238"/>
    </font>
    <font>
      <sz val="7"/>
      <color indexed="8"/>
      <name val="Verdana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Verdana"/>
      <family val="2"/>
      <charset val="238"/>
    </font>
    <font>
      <sz val="8"/>
      <name val="Verdana"/>
      <family val="2"/>
      <charset val="238"/>
    </font>
    <font>
      <sz val="7"/>
      <name val="Verdana"/>
      <family val="2"/>
      <charset val="238"/>
    </font>
    <font>
      <b/>
      <sz val="12"/>
      <name val="Verdana"/>
      <family val="2"/>
      <charset val="238"/>
    </font>
    <font>
      <b/>
      <sz val="9.5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7"/>
      <color theme="1"/>
      <name val="Verdana"/>
      <family val="2"/>
      <charset val="238"/>
    </font>
    <font>
      <b/>
      <sz val="12"/>
      <color rgb="FFFF0000"/>
      <name val="Times New Roman"/>
      <family val="1"/>
      <charset val="238"/>
    </font>
    <font>
      <b/>
      <sz val="10"/>
      <color rgb="FFFF0000"/>
      <name val="Verdana"/>
      <family val="2"/>
      <charset val="238"/>
    </font>
    <font>
      <sz val="10"/>
      <color rgb="FFFF0000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>
      <alignment vertical="center"/>
    </xf>
  </cellStyleXfs>
  <cellXfs count="37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top"/>
    </xf>
    <xf numFmtId="1" fontId="6" fillId="0" borderId="0" xfId="0" applyNumberFormat="1" applyFont="1" applyAlignment="1">
      <alignment horizontal="center" vertical="top"/>
    </xf>
    <xf numFmtId="49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43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5" fillId="2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left" vertical="center" wrapText="1"/>
    </xf>
    <xf numFmtId="43" fontId="5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5" fillId="2" borderId="1" xfId="0" quotePrefix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justify" vertical="center"/>
    </xf>
    <xf numFmtId="0" fontId="5" fillId="2" borderId="1" xfId="0" applyFont="1" applyFill="1" applyBorder="1" applyAlignment="1">
      <alignment horizontal="justify" vertical="center"/>
    </xf>
    <xf numFmtId="49" fontId="4" fillId="2" borderId="1" xfId="0" quotePrefix="1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right" vertical="center"/>
    </xf>
    <xf numFmtId="0" fontId="21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quotePrefix="1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horizontal="left" vertical="center" wrapText="1"/>
    </xf>
    <xf numFmtId="0" fontId="7" fillId="2" borderId="1" xfId="0" quotePrefix="1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justify" vertical="center"/>
    </xf>
    <xf numFmtId="0" fontId="2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4" fontId="13" fillId="2" borderId="1" xfId="1" applyNumberFormat="1" applyFont="1" applyFill="1" applyBorder="1">
      <alignment vertical="center"/>
    </xf>
    <xf numFmtId="2" fontId="14" fillId="2" borderId="1" xfId="1" applyNumberFormat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3" fontId="9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left" vertical="center"/>
    </xf>
    <xf numFmtId="43" fontId="5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left" vertical="center"/>
    </xf>
    <xf numFmtId="43" fontId="5" fillId="0" borderId="0" xfId="0" applyNumberFormat="1" applyFont="1" applyAlignment="1">
      <alignment horizontal="center" vertical="center"/>
    </xf>
    <xf numFmtId="4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164" fontId="5" fillId="0" borderId="0" xfId="0" applyNumberFormat="1" applyFont="1" applyAlignment="1">
      <alignment horizontal="left" vertical="top"/>
    </xf>
    <xf numFmtId="43" fontId="5" fillId="0" borderId="0" xfId="0" applyNumberFormat="1" applyFont="1" applyAlignment="1">
      <alignment horizontal="center" vertical="top"/>
    </xf>
    <xf numFmtId="43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164" fontId="2" fillId="0" borderId="0" xfId="0" applyNumberFormat="1" applyFont="1" applyAlignment="1">
      <alignment horizontal="left" vertical="top"/>
    </xf>
    <xf numFmtId="43" fontId="2" fillId="0" borderId="0" xfId="0" applyNumberFormat="1" applyFont="1" applyAlignment="1">
      <alignment horizontal="center" vertical="top"/>
    </xf>
    <xf numFmtId="43" fontId="2" fillId="0" borderId="0" xfId="0" applyNumberFormat="1" applyFont="1" applyAlignment="1">
      <alignment horizontal="right" vertical="top"/>
    </xf>
    <xf numFmtId="1" fontId="6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top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43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right" vertical="center"/>
    </xf>
    <xf numFmtId="44" fontId="2" fillId="0" borderId="0" xfId="0" applyNumberFormat="1" applyFont="1" applyAlignment="1">
      <alignment vertical="center"/>
    </xf>
    <xf numFmtId="44" fontId="3" fillId="0" borderId="0" xfId="0" applyNumberFormat="1" applyFont="1" applyAlignment="1">
      <alignment vertical="center"/>
    </xf>
    <xf numFmtId="44" fontId="24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horizontal="center" vertical="top"/>
    </xf>
    <xf numFmtId="0" fontId="11" fillId="2" borderId="1" xfId="0" applyFont="1" applyFill="1" applyBorder="1" applyAlignment="1">
      <alignment horizontal="center" vertical="center" wrapText="1"/>
    </xf>
    <xf numFmtId="43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vertical="center" wrapText="1"/>
    </xf>
    <xf numFmtId="43" fontId="5" fillId="2" borderId="1" xfId="0" applyNumberFormat="1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left" vertical="center"/>
    </xf>
    <xf numFmtId="165" fontId="22" fillId="2" borderId="1" xfId="0" applyNumberFormat="1" applyFont="1" applyFill="1" applyBorder="1" applyAlignment="1">
      <alignment horizontal="left" vertical="center"/>
    </xf>
    <xf numFmtId="165" fontId="22" fillId="2" borderId="1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left" vertical="center" wrapText="1"/>
    </xf>
    <xf numFmtId="4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 vertical="center" wrapText="1"/>
    </xf>
    <xf numFmtId="49" fontId="5" fillId="0" borderId="1" xfId="1" applyNumberFormat="1" applyFont="1" applyBorder="1">
      <alignment vertical="center"/>
    </xf>
    <xf numFmtId="49" fontId="5" fillId="0" borderId="1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right" vertical="center"/>
    </xf>
    <xf numFmtId="43" fontId="5" fillId="0" borderId="0" xfId="0" applyNumberFormat="1" applyFont="1" applyAlignment="1">
      <alignment vertical="center"/>
    </xf>
    <xf numFmtId="43" fontId="5" fillId="3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43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43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49" fontId="4" fillId="0" borderId="1" xfId="0" quotePrefix="1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25" fillId="0" borderId="1" xfId="0" applyFont="1" applyBorder="1" applyAlignment="1">
      <alignment horizontal="right" vertical="center" wrapText="1"/>
    </xf>
    <xf numFmtId="0" fontId="26" fillId="0" borderId="1" xfId="0" applyFont="1" applyBorder="1" applyAlignment="1">
      <alignment horizontal="right" vertical="center" wrapText="1"/>
    </xf>
    <xf numFmtId="0" fontId="2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7" fillId="0" borderId="1" xfId="0" quotePrefix="1" applyFont="1" applyBorder="1" applyAlignment="1">
      <alignment horizontal="left" vertical="center" wrapText="1"/>
    </xf>
    <xf numFmtId="0" fontId="2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vertical="center"/>
    </xf>
    <xf numFmtId="165" fontId="5" fillId="0" borderId="0" xfId="0" applyNumberFormat="1" applyFont="1" applyAlignment="1">
      <alignment horizontal="left" vertical="center"/>
    </xf>
    <xf numFmtId="165" fontId="5" fillId="0" borderId="0" xfId="0" applyNumberFormat="1" applyFont="1" applyAlignment="1">
      <alignment horizontal="left" vertical="top"/>
    </xf>
    <xf numFmtId="165" fontId="2" fillId="0" borderId="0" xfId="0" applyNumberFormat="1" applyFont="1" applyAlignment="1">
      <alignment horizontal="left" vertical="top"/>
    </xf>
    <xf numFmtId="165" fontId="5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right" vertical="center"/>
    </xf>
    <xf numFmtId="43" fontId="5" fillId="2" borderId="1" xfId="0" applyNumberFormat="1" applyFont="1" applyFill="1" applyBorder="1" applyAlignment="1">
      <alignment vertical="center" wrapText="1"/>
    </xf>
    <xf numFmtId="43" fontId="4" fillId="2" borderId="1" xfId="0" applyNumberFormat="1" applyFont="1" applyFill="1" applyBorder="1" applyAlignment="1">
      <alignment vertical="center"/>
    </xf>
    <xf numFmtId="43" fontId="5" fillId="0" borderId="1" xfId="0" applyNumberFormat="1" applyFont="1" applyBorder="1" applyAlignment="1">
      <alignment vertical="center"/>
    </xf>
    <xf numFmtId="2" fontId="5" fillId="0" borderId="1" xfId="1" applyNumberFormat="1" applyFont="1" applyBorder="1" applyAlignment="1">
      <alignment vertical="center"/>
    </xf>
    <xf numFmtId="43" fontId="5" fillId="0" borderId="1" xfId="0" applyNumberFormat="1" applyFont="1" applyBorder="1" applyAlignment="1">
      <alignment vertical="center" wrapText="1"/>
    </xf>
    <xf numFmtId="4" fontId="5" fillId="0" borderId="1" xfId="1" applyNumberFormat="1" applyFont="1" applyBorder="1" applyAlignment="1">
      <alignment vertical="center"/>
    </xf>
    <xf numFmtId="49" fontId="5" fillId="0" borderId="1" xfId="1" applyNumberFormat="1" applyFont="1" applyBorder="1" applyAlignment="1">
      <alignment vertical="center"/>
    </xf>
    <xf numFmtId="3" fontId="5" fillId="0" borderId="1" xfId="1" applyNumberFormat="1" applyFont="1" applyBorder="1" applyAlignment="1">
      <alignment vertical="center"/>
    </xf>
    <xf numFmtId="1" fontId="5" fillId="0" borderId="1" xfId="1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43" fontId="5" fillId="2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165" fontId="5" fillId="3" borderId="1" xfId="0" applyNumberFormat="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2" fontId="15" fillId="2" borderId="1" xfId="1" applyNumberFormat="1" applyFont="1" applyFill="1" applyBorder="1" applyAlignment="1">
      <alignment horizontal="center" vertical="center"/>
    </xf>
    <xf numFmtId="43" fontId="10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top"/>
    </xf>
    <xf numFmtId="0" fontId="4" fillId="2" borderId="1" xfId="0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 wrapText="1"/>
    </xf>
    <xf numFmtId="164" fontId="5" fillId="2" borderId="0" xfId="0" applyNumberFormat="1" applyFont="1" applyFill="1" applyAlignment="1">
      <alignment horizontal="left" vertical="center"/>
    </xf>
    <xf numFmtId="43" fontId="5" fillId="2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center" vertical="top"/>
    </xf>
    <xf numFmtId="164" fontId="5" fillId="2" borderId="0" xfId="0" applyNumberFormat="1" applyFont="1" applyFill="1" applyAlignment="1">
      <alignment horizontal="left" vertical="top"/>
    </xf>
    <xf numFmtId="43" fontId="5" fillId="2" borderId="0" xfId="0" applyNumberFormat="1" applyFont="1" applyFill="1" applyAlignment="1">
      <alignment horizontal="center" vertical="top"/>
    </xf>
    <xf numFmtId="2" fontId="5" fillId="2" borderId="0" xfId="0" applyNumberFormat="1" applyFont="1" applyFill="1" applyAlignment="1">
      <alignment horizontal="right" vertical="top"/>
    </xf>
    <xf numFmtId="0" fontId="5" fillId="2" borderId="0" xfId="0" applyFont="1" applyFill="1" applyAlignment="1">
      <alignment horizontal="right" vertical="top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 vertical="top"/>
    </xf>
    <xf numFmtId="164" fontId="2" fillId="2" borderId="0" xfId="0" applyNumberFormat="1" applyFont="1" applyFill="1" applyAlignment="1">
      <alignment horizontal="left" vertical="top"/>
    </xf>
    <xf numFmtId="43" fontId="2" fillId="2" borderId="0" xfId="0" applyNumberFormat="1" applyFont="1" applyFill="1" applyAlignment="1">
      <alignment horizontal="center" vertical="top"/>
    </xf>
    <xf numFmtId="2" fontId="2" fillId="2" borderId="0" xfId="0" applyNumberFormat="1" applyFont="1" applyFill="1" applyAlignment="1">
      <alignment horizontal="right" vertical="top"/>
    </xf>
    <xf numFmtId="0" fontId="7" fillId="2" borderId="1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>
      <alignment vertical="center"/>
    </xf>
    <xf numFmtId="2" fontId="4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right" vertical="center" wrapText="1"/>
    </xf>
    <xf numFmtId="0" fontId="5" fillId="3" borderId="1" xfId="0" quotePrefix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 wrapText="1"/>
    </xf>
    <xf numFmtId="165" fontId="5" fillId="3" borderId="1" xfId="0" applyNumberFormat="1" applyFont="1" applyFill="1" applyBorder="1" applyAlignment="1">
      <alignment horizontal="left" vertical="center"/>
    </xf>
    <xf numFmtId="43" fontId="5" fillId="3" borderId="1" xfId="0" applyNumberFormat="1" applyFont="1" applyFill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left" vertical="center" wrapText="1"/>
    </xf>
    <xf numFmtId="43" fontId="20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2" fontId="5" fillId="2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43" fontId="4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right" vertical="center"/>
    </xf>
    <xf numFmtId="1" fontId="5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167" fontId="5" fillId="2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43" fontId="5" fillId="2" borderId="2" xfId="0" applyNumberFormat="1" applyFont="1" applyFill="1" applyBorder="1" applyAlignment="1">
      <alignment horizontal="center" vertical="center"/>
    </xf>
    <xf numFmtId="43" fontId="5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2" borderId="2" xfId="0" quotePrefix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43" fontId="5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quotePrefix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43" fontId="5" fillId="0" borderId="6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43" fontId="5" fillId="0" borderId="7" xfId="0" applyNumberFormat="1" applyFont="1" applyBorder="1" applyAlignment="1">
      <alignment horizontal="right" vertical="center"/>
    </xf>
    <xf numFmtId="0" fontId="5" fillId="0" borderId="2" xfId="0" quotePrefix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5" fontId="5" fillId="0" borderId="2" xfId="0" applyNumberFormat="1" applyFont="1" applyBorder="1" applyAlignment="1">
      <alignment horizontal="left"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167" fontId="5" fillId="0" borderId="2" xfId="0" applyNumberFormat="1" applyFont="1" applyBorder="1" applyAlignment="1">
      <alignment horizontal="right" vertical="center" wrapText="1"/>
    </xf>
    <xf numFmtId="0" fontId="22" fillId="0" borderId="2" xfId="0" applyFont="1" applyBorder="1" applyAlignment="1">
      <alignment horizontal="justify" vertical="center"/>
    </xf>
    <xf numFmtId="0" fontId="22" fillId="0" borderId="2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3" fontId="4" fillId="0" borderId="1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43" fontId="21" fillId="0" borderId="16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/>
    </xf>
    <xf numFmtId="165" fontId="5" fillId="0" borderId="6" xfId="0" applyNumberFormat="1" applyFont="1" applyBorder="1" applyAlignment="1">
      <alignment horizontal="left" vertical="center"/>
    </xf>
    <xf numFmtId="165" fontId="5" fillId="0" borderId="1" xfId="0" applyNumberFormat="1" applyFont="1" applyBorder="1" applyAlignment="1">
      <alignment horizontal="left" vertical="center"/>
    </xf>
    <xf numFmtId="165" fontId="5" fillId="0" borderId="7" xfId="0" applyNumberFormat="1" applyFont="1" applyBorder="1" applyAlignment="1">
      <alignment horizontal="left" vertical="center" wrapText="1"/>
    </xf>
    <xf numFmtId="165" fontId="5" fillId="0" borderId="2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2" fillId="0" borderId="11" xfId="0" applyFont="1" applyBorder="1" applyAlignment="1">
      <alignment vertical="center"/>
    </xf>
    <xf numFmtId="165" fontId="5" fillId="0" borderId="6" xfId="0" applyNumberFormat="1" applyFont="1" applyBorder="1" applyAlignment="1">
      <alignment horizontal="left" vertical="center" wrapText="1"/>
    </xf>
    <xf numFmtId="164" fontId="5" fillId="0" borderId="15" xfId="0" applyNumberFormat="1" applyFont="1" applyBorder="1" applyAlignment="1">
      <alignment horizontal="left" vertical="center"/>
    </xf>
    <xf numFmtId="43" fontId="22" fillId="0" borderId="15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center" wrapText="1"/>
    </xf>
    <xf numFmtId="165" fontId="5" fillId="2" borderId="20" xfId="0" applyNumberFormat="1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 wrapText="1"/>
    </xf>
    <xf numFmtId="43" fontId="5" fillId="2" borderId="21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43" fontId="5" fillId="2" borderId="16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left" vertical="center" wrapText="1"/>
    </xf>
    <xf numFmtId="43" fontId="5" fillId="2" borderId="7" xfId="0" applyNumberFormat="1" applyFont="1" applyFill="1" applyBorder="1" applyAlignment="1">
      <alignment horizontal="right" vertical="center"/>
    </xf>
    <xf numFmtId="165" fontId="5" fillId="2" borderId="2" xfId="0" applyNumberFormat="1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left" vertical="center" wrapText="1"/>
    </xf>
    <xf numFmtId="43" fontId="5" fillId="2" borderId="6" xfId="0" applyNumberFormat="1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center" vertical="center" wrapText="1"/>
    </xf>
    <xf numFmtId="43" fontId="5" fillId="2" borderId="24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165" fontId="5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5" fillId="2" borderId="2" xfId="0" quotePrefix="1" applyFont="1" applyFill="1" applyBorder="1" applyAlignment="1">
      <alignment horizontal="left" vertical="center" wrapText="1"/>
    </xf>
    <xf numFmtId="0" fontId="22" fillId="0" borderId="17" xfId="0" applyFont="1" applyBorder="1" applyAlignment="1">
      <alignment vertical="center"/>
    </xf>
    <xf numFmtId="43" fontId="5" fillId="0" borderId="16" xfId="0" applyNumberFormat="1" applyFont="1" applyBorder="1" applyAlignment="1">
      <alignment horizontal="right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right" vertical="center"/>
    </xf>
    <xf numFmtId="169" fontId="5" fillId="0" borderId="1" xfId="0" applyNumberFormat="1" applyFont="1" applyBorder="1" applyAlignment="1">
      <alignment horizontal="left" vertical="center" wrapText="1"/>
    </xf>
    <xf numFmtId="165" fontId="22" fillId="0" borderId="1" xfId="0" applyNumberFormat="1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horizontal="right" vertical="center"/>
    </xf>
    <xf numFmtId="170" fontId="5" fillId="2" borderId="1" xfId="0" applyNumberFormat="1" applyFont="1" applyFill="1" applyBorder="1" applyAlignment="1">
      <alignment horizontal="center" vertical="center" wrapText="1"/>
    </xf>
    <xf numFmtId="43" fontId="21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65" fontId="22" fillId="2" borderId="1" xfId="0" applyNumberFormat="1" applyFont="1" applyFill="1" applyBorder="1" applyAlignment="1">
      <alignment horizontal="center" vertical="center"/>
    </xf>
    <xf numFmtId="165" fontId="22" fillId="2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0" fontId="28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43" fontId="5" fillId="2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3" fontId="28" fillId="0" borderId="0" xfId="0" applyNumberFormat="1" applyFont="1" applyAlignment="1">
      <alignment horizontal="right"/>
    </xf>
    <xf numFmtId="43" fontId="28" fillId="0" borderId="0" xfId="0" applyNumberFormat="1" applyFont="1" applyBorder="1" applyAlignment="1">
      <alignment horizontal="right" vertical="center"/>
    </xf>
    <xf numFmtId="43" fontId="21" fillId="2" borderId="1" xfId="0" applyNumberFormat="1" applyFont="1" applyFill="1" applyBorder="1" applyAlignment="1">
      <alignment vertical="center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2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3" fontId="21" fillId="0" borderId="1" xfId="0" applyNumberFormat="1" applyFont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top" wrapText="1"/>
    </xf>
    <xf numFmtId="43" fontId="28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0" fillId="0" borderId="0" xfId="0"/>
    <xf numFmtId="43" fontId="21" fillId="2" borderId="14" xfId="0" applyNumberFormat="1" applyFont="1" applyFill="1" applyBorder="1" applyAlignment="1">
      <alignment vertical="center"/>
    </xf>
    <xf numFmtId="43" fontId="21" fillId="2" borderId="15" xfId="0" applyNumberFormat="1" applyFont="1" applyFill="1" applyBorder="1" applyAlignment="1">
      <alignment vertical="center"/>
    </xf>
    <xf numFmtId="43" fontId="21" fillId="2" borderId="16" xfId="0" applyNumberFormat="1" applyFont="1" applyFill="1" applyBorder="1" applyAlignment="1">
      <alignment vertical="center"/>
    </xf>
    <xf numFmtId="0" fontId="28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left" vertical="top" wrapText="1"/>
    </xf>
    <xf numFmtId="43" fontId="28" fillId="2" borderId="0" xfId="0" applyNumberFormat="1" applyFont="1" applyFill="1" applyAlignment="1">
      <alignment horizontal="right"/>
    </xf>
  </cellXfs>
  <cellStyles count="2">
    <cellStyle name="Normalny" xfId="0" builtinId="0"/>
    <cellStyle name="Normalny_Śródmiescie I KO i HARM 20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84"/>
  <sheetViews>
    <sheetView showGridLines="0" topLeftCell="A368" zoomScaleSheetLayoutView="75" workbookViewId="0">
      <selection activeCell="C385" sqref="C385:G385"/>
    </sheetView>
  </sheetViews>
  <sheetFormatPr defaultColWidth="12.85546875" defaultRowHeight="15.75" x14ac:dyDescent="0.25"/>
  <cols>
    <col min="1" max="1" width="9.28515625" style="2" customWidth="1"/>
    <col min="2" max="2" width="55.28515625" style="83" customWidth="1"/>
    <col min="3" max="3" width="9.7109375" style="84" customWidth="1"/>
    <col min="4" max="4" width="14.7109375" style="85" customWidth="1"/>
    <col min="5" max="5" width="14.7109375" style="214" customWidth="1"/>
    <col min="6" max="6" width="11.28515625" style="84" customWidth="1"/>
    <col min="7" max="7" width="19.7109375" style="87" customWidth="1"/>
    <col min="8" max="251" width="8.85546875" style="1" customWidth="1"/>
    <col min="252" max="252" width="10.42578125" style="1" customWidth="1"/>
    <col min="253" max="253" width="48.42578125" style="1" customWidth="1"/>
    <col min="254" max="254" width="11.5703125" style="1" customWidth="1"/>
    <col min="255" max="16384" width="12.85546875" style="1"/>
  </cols>
  <sheetData>
    <row r="1" spans="1:11" x14ac:dyDescent="0.25">
      <c r="A1" s="351" t="s">
        <v>0</v>
      </c>
      <c r="B1" s="351"/>
      <c r="C1" s="351"/>
      <c r="D1" s="351"/>
      <c r="E1" s="351"/>
      <c r="F1" s="351"/>
      <c r="G1" s="351"/>
    </row>
    <row r="2" spans="1:11" x14ac:dyDescent="0.25">
      <c r="A2" s="358" t="s">
        <v>785</v>
      </c>
      <c r="B2" s="358"/>
      <c r="C2" s="358"/>
      <c r="D2" s="358"/>
      <c r="E2" s="358"/>
      <c r="F2" s="358"/>
      <c r="G2" s="358"/>
    </row>
    <row r="3" spans="1:11" x14ac:dyDescent="0.25">
      <c r="A3" s="359" t="s">
        <v>784</v>
      </c>
      <c r="B3" s="359"/>
      <c r="C3" s="359"/>
      <c r="D3" s="359"/>
      <c r="E3" s="359"/>
      <c r="F3" s="359"/>
      <c r="G3" s="359"/>
    </row>
    <row r="4" spans="1:11" x14ac:dyDescent="0.25">
      <c r="A4" s="352" t="s">
        <v>1</v>
      </c>
      <c r="B4" s="352"/>
      <c r="C4" s="352"/>
      <c r="D4" s="352"/>
      <c r="E4" s="352"/>
      <c r="F4" s="352"/>
      <c r="G4" s="352"/>
    </row>
    <row r="5" spans="1:11" x14ac:dyDescent="0.25">
      <c r="A5" s="352" t="s">
        <v>2</v>
      </c>
      <c r="B5" s="352"/>
      <c r="C5" s="352"/>
      <c r="D5" s="352"/>
      <c r="E5" s="352"/>
      <c r="F5" s="352"/>
      <c r="G5" s="352"/>
    </row>
    <row r="6" spans="1:11" x14ac:dyDescent="0.25">
      <c r="A6" s="353"/>
      <c r="B6" s="353"/>
      <c r="C6" s="353"/>
      <c r="D6" s="353"/>
      <c r="E6" s="353"/>
      <c r="F6" s="353"/>
      <c r="G6" s="353"/>
    </row>
    <row r="7" spans="1:11" x14ac:dyDescent="0.25">
      <c r="A7" s="354" t="s">
        <v>795</v>
      </c>
      <c r="B7" s="354"/>
      <c r="C7" s="354"/>
      <c r="D7" s="354"/>
      <c r="E7" s="354"/>
      <c r="F7" s="354"/>
      <c r="G7" s="354"/>
    </row>
    <row r="9" spans="1:11" ht="76.5" x14ac:dyDescent="0.25">
      <c r="A9" s="3" t="s">
        <v>3</v>
      </c>
      <c r="B9" s="4" t="s">
        <v>4</v>
      </c>
      <c r="C9" s="4" t="s">
        <v>5</v>
      </c>
      <c r="D9" s="5" t="s">
        <v>6</v>
      </c>
      <c r="E9" s="63" t="s">
        <v>7</v>
      </c>
      <c r="F9" s="7" t="s">
        <v>8</v>
      </c>
      <c r="G9" s="6" t="s">
        <v>9</v>
      </c>
      <c r="H9" s="8"/>
      <c r="I9" s="8"/>
      <c r="J9" s="8"/>
      <c r="K9" s="8"/>
    </row>
    <row r="10" spans="1:11" s="13" customFormat="1" ht="12.75" x14ac:dyDescent="0.25">
      <c r="A10" s="9">
        <v>1</v>
      </c>
      <c r="B10" s="10">
        <v>2</v>
      </c>
      <c r="C10" s="10">
        <v>3</v>
      </c>
      <c r="D10" s="10">
        <v>5</v>
      </c>
      <c r="E10" s="11">
        <v>4</v>
      </c>
      <c r="F10" s="11">
        <v>6</v>
      </c>
      <c r="G10" s="10">
        <v>7</v>
      </c>
      <c r="H10" s="12"/>
      <c r="I10" s="12"/>
      <c r="J10" s="12"/>
      <c r="K10" s="12"/>
    </row>
    <row r="11" spans="1:11" s="20" customFormat="1" x14ac:dyDescent="0.25">
      <c r="A11" s="14" t="s">
        <v>10</v>
      </c>
      <c r="B11" s="15" t="s">
        <v>11</v>
      </c>
      <c r="C11" s="16"/>
      <c r="D11" s="41"/>
      <c r="E11" s="18"/>
      <c r="F11" s="16"/>
      <c r="G11" s="18"/>
      <c r="H11" s="19"/>
      <c r="I11" s="19"/>
      <c r="J11" s="19"/>
      <c r="K11" s="19"/>
    </row>
    <row r="12" spans="1:11" s="20" customFormat="1" ht="25.5" x14ac:dyDescent="0.25">
      <c r="A12" s="21" t="s">
        <v>12</v>
      </c>
      <c r="B12" s="15" t="s">
        <v>518</v>
      </c>
      <c r="C12" s="16" t="s">
        <v>14</v>
      </c>
      <c r="D12" s="52">
        <v>3.95</v>
      </c>
      <c r="E12" s="18"/>
      <c r="F12" s="16">
        <v>10</v>
      </c>
      <c r="G12" s="23"/>
      <c r="H12" s="19"/>
      <c r="I12" s="19"/>
      <c r="J12" s="19"/>
      <c r="K12" s="19"/>
    </row>
    <row r="13" spans="1:11" s="20" customFormat="1" ht="25.5" x14ac:dyDescent="0.25">
      <c r="A13" s="14"/>
      <c r="B13" s="15" t="s">
        <v>519</v>
      </c>
      <c r="C13" s="16" t="s">
        <v>16</v>
      </c>
      <c r="D13" s="52">
        <v>2.93</v>
      </c>
      <c r="E13" s="18"/>
      <c r="F13" s="16">
        <v>8</v>
      </c>
      <c r="G13" s="23"/>
      <c r="H13" s="19"/>
      <c r="I13" s="19"/>
      <c r="J13" s="19"/>
      <c r="K13" s="19"/>
    </row>
    <row r="14" spans="1:11" s="20" customFormat="1" ht="25.5" x14ac:dyDescent="0.25">
      <c r="A14" s="14"/>
      <c r="B14" s="15" t="s">
        <v>520</v>
      </c>
      <c r="C14" s="16" t="s">
        <v>16</v>
      </c>
      <c r="D14" s="52">
        <v>7.53</v>
      </c>
      <c r="E14" s="18"/>
      <c r="F14" s="16">
        <v>6</v>
      </c>
      <c r="G14" s="23"/>
      <c r="H14" s="19"/>
      <c r="I14" s="19"/>
      <c r="J14" s="19"/>
      <c r="K14" s="19"/>
    </row>
    <row r="15" spans="1:11" s="20" customFormat="1" ht="25.5" x14ac:dyDescent="0.25">
      <c r="A15" s="14"/>
      <c r="B15" s="24" t="s">
        <v>521</v>
      </c>
      <c r="C15" s="16" t="s">
        <v>16</v>
      </c>
      <c r="D15" s="52">
        <v>0.54</v>
      </c>
      <c r="E15" s="18"/>
      <c r="F15" s="16">
        <v>10</v>
      </c>
      <c r="G15" s="23"/>
      <c r="H15" s="19"/>
      <c r="I15" s="19"/>
      <c r="J15" s="19"/>
      <c r="K15" s="19"/>
    </row>
    <row r="16" spans="1:11" s="20" customFormat="1" ht="25.5" x14ac:dyDescent="0.25">
      <c r="A16" s="14"/>
      <c r="B16" s="24" t="s">
        <v>522</v>
      </c>
      <c r="C16" s="16" t="s">
        <v>16</v>
      </c>
      <c r="D16" s="52">
        <v>0.85</v>
      </c>
      <c r="E16" s="18"/>
      <c r="F16" s="16">
        <v>8</v>
      </c>
      <c r="G16" s="23"/>
      <c r="H16" s="19"/>
      <c r="I16" s="19"/>
      <c r="J16" s="19"/>
      <c r="K16" s="19"/>
    </row>
    <row r="17" spans="1:11" s="20" customFormat="1" ht="25.5" x14ac:dyDescent="0.25">
      <c r="A17" s="14"/>
      <c r="B17" s="24" t="s">
        <v>523</v>
      </c>
      <c r="C17" s="16" t="s">
        <v>16</v>
      </c>
      <c r="D17" s="52">
        <v>4.99</v>
      </c>
      <c r="E17" s="18"/>
      <c r="F17" s="16">
        <v>6</v>
      </c>
      <c r="G17" s="23"/>
      <c r="H17" s="19"/>
      <c r="I17" s="19"/>
      <c r="J17" s="19"/>
      <c r="K17" s="19"/>
    </row>
    <row r="18" spans="1:11" s="20" customFormat="1" ht="25.5" hidden="1" x14ac:dyDescent="0.25">
      <c r="A18" s="14" t="s">
        <v>18</v>
      </c>
      <c r="B18" s="15" t="s">
        <v>19</v>
      </c>
      <c r="C18" s="16" t="s">
        <v>16</v>
      </c>
      <c r="D18" s="52"/>
      <c r="E18" s="18"/>
      <c r="F18" s="108"/>
      <c r="G18" s="23"/>
      <c r="H18" s="19"/>
      <c r="I18" s="19"/>
      <c r="J18" s="19"/>
      <c r="K18" s="19"/>
    </row>
    <row r="19" spans="1:11" s="20" customFormat="1" ht="29.25" hidden="1" customHeight="1" x14ac:dyDescent="0.25">
      <c r="A19" s="14"/>
      <c r="B19" s="24" t="s">
        <v>20</v>
      </c>
      <c r="C19" s="16" t="s">
        <v>16</v>
      </c>
      <c r="D19" s="52"/>
      <c r="E19" s="18"/>
      <c r="F19" s="109"/>
      <c r="G19" s="23"/>
      <c r="H19" s="19"/>
      <c r="I19" s="19"/>
      <c r="J19" s="19"/>
      <c r="K19" s="19"/>
    </row>
    <row r="20" spans="1:11" s="20" customFormat="1" hidden="1" x14ac:dyDescent="0.25">
      <c r="A20" s="14" t="s">
        <v>21</v>
      </c>
      <c r="B20" s="24" t="s">
        <v>22</v>
      </c>
      <c r="C20" s="16" t="s">
        <v>16</v>
      </c>
      <c r="D20" s="52"/>
      <c r="E20" s="18"/>
      <c r="F20" s="109"/>
      <c r="G20" s="23"/>
      <c r="H20" s="19"/>
      <c r="I20" s="19"/>
      <c r="J20" s="19"/>
      <c r="K20" s="19"/>
    </row>
    <row r="21" spans="1:11" s="20" customFormat="1" x14ac:dyDescent="0.25">
      <c r="A21" s="14" t="s">
        <v>23</v>
      </c>
      <c r="B21" s="24" t="s">
        <v>24</v>
      </c>
      <c r="C21" s="16" t="s">
        <v>25</v>
      </c>
      <c r="D21" s="52">
        <v>20</v>
      </c>
      <c r="E21" s="18"/>
      <c r="F21" s="16">
        <v>1</v>
      </c>
      <c r="G21" s="23"/>
      <c r="H21" s="19"/>
      <c r="I21" s="19"/>
      <c r="J21" s="19"/>
      <c r="K21" s="19"/>
    </row>
    <row r="22" spans="1:11" s="92" customFormat="1" ht="25.5" x14ac:dyDescent="0.25">
      <c r="A22" s="14" t="s">
        <v>26</v>
      </c>
      <c r="B22" s="24" t="s">
        <v>27</v>
      </c>
      <c r="C22" s="16"/>
      <c r="D22" s="52"/>
      <c r="E22" s="18" t="s">
        <v>524</v>
      </c>
      <c r="F22" s="16"/>
      <c r="G22" s="23"/>
      <c r="H22" s="91"/>
      <c r="I22" s="91"/>
      <c r="J22" s="91"/>
      <c r="K22" s="91"/>
    </row>
    <row r="23" spans="1:11" s="20" customFormat="1" x14ac:dyDescent="0.25">
      <c r="A23" s="21" t="s">
        <v>28</v>
      </c>
      <c r="B23" s="24" t="s">
        <v>29</v>
      </c>
      <c r="C23" s="16" t="s">
        <v>25</v>
      </c>
      <c r="D23" s="52">
        <v>20</v>
      </c>
      <c r="E23" s="18"/>
      <c r="F23" s="16">
        <v>1</v>
      </c>
      <c r="G23" s="23"/>
      <c r="H23" s="19"/>
      <c r="I23" s="19"/>
      <c r="J23" s="19"/>
      <c r="K23" s="19"/>
    </row>
    <row r="24" spans="1:11" s="20" customFormat="1" x14ac:dyDescent="0.25">
      <c r="A24" s="14" t="s">
        <v>30</v>
      </c>
      <c r="B24" s="15" t="s">
        <v>31</v>
      </c>
      <c r="C24" s="16"/>
      <c r="D24" s="52"/>
      <c r="E24" s="27"/>
      <c r="F24" s="16"/>
      <c r="G24" s="23"/>
      <c r="H24" s="19"/>
      <c r="I24" s="19"/>
      <c r="J24" s="19"/>
      <c r="K24" s="19"/>
    </row>
    <row r="25" spans="1:11" s="30" customFormat="1" x14ac:dyDescent="0.25">
      <c r="A25" s="14" t="s">
        <v>32</v>
      </c>
      <c r="B25" s="15" t="s">
        <v>33</v>
      </c>
      <c r="C25" s="7"/>
      <c r="D25" s="52"/>
      <c r="E25" s="28"/>
      <c r="F25" s="7"/>
      <c r="G25" s="23"/>
      <c r="H25" s="29"/>
      <c r="I25" s="29"/>
      <c r="J25" s="29"/>
      <c r="K25" s="29"/>
    </row>
    <row r="26" spans="1:11" s="20" customFormat="1" x14ac:dyDescent="0.25">
      <c r="A26" s="21" t="s">
        <v>34</v>
      </c>
      <c r="B26" s="31" t="s">
        <v>35</v>
      </c>
      <c r="C26" s="16" t="s">
        <v>16</v>
      </c>
      <c r="D26" s="52">
        <v>20.190000000000001</v>
      </c>
      <c r="E26" s="18"/>
      <c r="F26" s="16">
        <v>1</v>
      </c>
      <c r="G26" s="23"/>
      <c r="H26" s="19"/>
      <c r="I26" s="19"/>
      <c r="J26" s="19"/>
      <c r="K26" s="19"/>
    </row>
    <row r="27" spans="1:11" s="20" customFormat="1" x14ac:dyDescent="0.25">
      <c r="A27" s="21" t="s">
        <v>36</v>
      </c>
      <c r="B27" s="31" t="s">
        <v>37</v>
      </c>
      <c r="C27" s="16" t="s">
        <v>16</v>
      </c>
      <c r="D27" s="52">
        <v>20.190000000000001</v>
      </c>
      <c r="E27" s="18"/>
      <c r="F27" s="16">
        <v>1</v>
      </c>
      <c r="G27" s="23"/>
      <c r="H27" s="19"/>
      <c r="I27" s="19"/>
      <c r="J27" s="19"/>
      <c r="K27" s="19"/>
    </row>
    <row r="28" spans="1:11" s="20" customFormat="1" ht="25.5" x14ac:dyDescent="0.25">
      <c r="A28" s="14" t="s">
        <v>38</v>
      </c>
      <c r="B28" s="15" t="s">
        <v>39</v>
      </c>
      <c r="C28" s="16"/>
      <c r="D28" s="41"/>
      <c r="E28" s="27"/>
      <c r="F28" s="16"/>
      <c r="G28" s="23"/>
      <c r="H28" s="19"/>
      <c r="I28" s="19"/>
      <c r="J28" s="19"/>
      <c r="K28" s="19"/>
    </row>
    <row r="29" spans="1:11" s="30" customFormat="1" x14ac:dyDescent="0.25">
      <c r="A29" s="14" t="s">
        <v>40</v>
      </c>
      <c r="B29" s="24" t="s">
        <v>41</v>
      </c>
      <c r="C29" s="7"/>
      <c r="D29" s="41"/>
      <c r="E29" s="28"/>
      <c r="F29" s="7"/>
      <c r="G29" s="23"/>
      <c r="H29" s="29"/>
      <c r="I29" s="29"/>
      <c r="J29" s="29"/>
      <c r="K29" s="29"/>
    </row>
    <row r="30" spans="1:11" s="20" customFormat="1" x14ac:dyDescent="0.25">
      <c r="A30" s="21"/>
      <c r="B30" s="33" t="s">
        <v>42</v>
      </c>
      <c r="C30" s="16" t="s">
        <v>25</v>
      </c>
      <c r="D30" s="52">
        <v>9.35</v>
      </c>
      <c r="E30" s="18"/>
      <c r="F30" s="16">
        <v>1</v>
      </c>
      <c r="G30" s="23"/>
      <c r="H30" s="19"/>
      <c r="I30" s="19"/>
      <c r="J30" s="19"/>
      <c r="K30" s="19"/>
    </row>
    <row r="31" spans="1:11" s="20" customFormat="1" x14ac:dyDescent="0.25">
      <c r="A31" s="21"/>
      <c r="B31" s="33" t="s">
        <v>43</v>
      </c>
      <c r="C31" s="16" t="s">
        <v>25</v>
      </c>
      <c r="D31" s="52">
        <v>9.35</v>
      </c>
      <c r="E31" s="18"/>
      <c r="F31" s="16">
        <v>1</v>
      </c>
      <c r="G31" s="23"/>
      <c r="H31" s="19"/>
      <c r="I31" s="19"/>
      <c r="J31" s="19"/>
      <c r="K31" s="19"/>
    </row>
    <row r="32" spans="1:11" s="20" customFormat="1" x14ac:dyDescent="0.25">
      <c r="A32" s="21"/>
      <c r="B32" s="33" t="s">
        <v>35</v>
      </c>
      <c r="C32" s="16" t="s">
        <v>25</v>
      </c>
      <c r="D32" s="52">
        <v>5</v>
      </c>
      <c r="E32" s="18"/>
      <c r="F32" s="16">
        <v>1</v>
      </c>
      <c r="G32" s="23"/>
      <c r="H32" s="19"/>
      <c r="I32" s="19"/>
      <c r="J32" s="19"/>
      <c r="K32" s="19"/>
    </row>
    <row r="33" spans="1:11" s="30" customFormat="1" x14ac:dyDescent="0.25">
      <c r="A33" s="14" t="s">
        <v>44</v>
      </c>
      <c r="B33" s="24" t="s">
        <v>45</v>
      </c>
      <c r="C33" s="7"/>
      <c r="D33" s="52"/>
      <c r="E33" s="28"/>
      <c r="F33" s="7"/>
      <c r="G33" s="23"/>
      <c r="H33" s="29"/>
      <c r="I33" s="29"/>
      <c r="J33" s="29"/>
      <c r="K33" s="29"/>
    </row>
    <row r="34" spans="1:11" s="20" customFormat="1" x14ac:dyDescent="0.25">
      <c r="A34" s="21"/>
      <c r="B34" s="33" t="s">
        <v>42</v>
      </c>
      <c r="C34" s="16" t="s">
        <v>25</v>
      </c>
      <c r="D34" s="52">
        <v>9.35</v>
      </c>
      <c r="E34" s="18"/>
      <c r="F34" s="16">
        <v>1</v>
      </c>
      <c r="G34" s="23"/>
      <c r="H34" s="19"/>
      <c r="I34" s="19"/>
      <c r="J34" s="19"/>
      <c r="K34" s="19"/>
    </row>
    <row r="35" spans="1:11" s="20" customFormat="1" x14ac:dyDescent="0.25">
      <c r="A35" s="21"/>
      <c r="B35" s="33" t="s">
        <v>43</v>
      </c>
      <c r="C35" s="16" t="s">
        <v>25</v>
      </c>
      <c r="D35" s="52">
        <v>9.35</v>
      </c>
      <c r="E35" s="18"/>
      <c r="F35" s="16">
        <v>1</v>
      </c>
      <c r="G35" s="23"/>
      <c r="H35" s="19"/>
      <c r="I35" s="19"/>
      <c r="J35" s="19"/>
      <c r="K35" s="19"/>
    </row>
    <row r="36" spans="1:11" s="20" customFormat="1" x14ac:dyDescent="0.25">
      <c r="A36" s="21"/>
      <c r="B36" s="33" t="s">
        <v>35</v>
      </c>
      <c r="C36" s="16" t="s">
        <v>25</v>
      </c>
      <c r="D36" s="52">
        <v>5</v>
      </c>
      <c r="E36" s="18"/>
      <c r="F36" s="16">
        <v>1</v>
      </c>
      <c r="G36" s="23"/>
      <c r="H36" s="19"/>
      <c r="I36" s="19"/>
      <c r="J36" s="19"/>
      <c r="K36" s="19"/>
    </row>
    <row r="37" spans="1:11" s="30" customFormat="1" ht="25.5" x14ac:dyDescent="0.25">
      <c r="A37" s="14" t="s">
        <v>46</v>
      </c>
      <c r="B37" s="24" t="s">
        <v>47</v>
      </c>
      <c r="C37" s="16" t="s">
        <v>25</v>
      </c>
      <c r="D37" s="52">
        <v>9.35</v>
      </c>
      <c r="E37" s="18"/>
      <c r="F37" s="16">
        <v>9</v>
      </c>
      <c r="G37" s="23"/>
      <c r="H37" s="29"/>
      <c r="I37" s="29"/>
      <c r="J37" s="29"/>
      <c r="K37" s="29"/>
    </row>
    <row r="38" spans="1:11" s="20" customFormat="1" x14ac:dyDescent="0.25">
      <c r="A38" s="21" t="s">
        <v>40</v>
      </c>
      <c r="B38" s="24" t="s">
        <v>49</v>
      </c>
      <c r="C38" s="16" t="s">
        <v>50</v>
      </c>
      <c r="D38" s="52">
        <v>40</v>
      </c>
      <c r="E38" s="18"/>
      <c r="F38" s="16">
        <v>1</v>
      </c>
      <c r="G38" s="23"/>
      <c r="H38" s="19"/>
      <c r="I38" s="19"/>
      <c r="J38" s="19"/>
      <c r="K38" s="19"/>
    </row>
    <row r="39" spans="1:11" s="20" customFormat="1" ht="28.5" customHeight="1" x14ac:dyDescent="0.25">
      <c r="A39" s="21" t="s">
        <v>51</v>
      </c>
      <c r="B39" s="24" t="s">
        <v>52</v>
      </c>
      <c r="C39" s="16" t="s">
        <v>53</v>
      </c>
      <c r="D39" s="52">
        <v>11</v>
      </c>
      <c r="E39" s="18"/>
      <c r="F39" s="16">
        <v>1</v>
      </c>
      <c r="G39" s="23"/>
      <c r="H39" s="19"/>
      <c r="I39" s="19"/>
      <c r="J39" s="19"/>
      <c r="K39" s="19"/>
    </row>
    <row r="40" spans="1:11" s="20" customFormat="1" x14ac:dyDescent="0.25">
      <c r="A40" s="21" t="s">
        <v>54</v>
      </c>
      <c r="B40" s="24" t="s">
        <v>55</v>
      </c>
      <c r="C40" s="16" t="s">
        <v>53</v>
      </c>
      <c r="D40" s="52">
        <v>11</v>
      </c>
      <c r="E40" s="18"/>
      <c r="F40" s="16">
        <v>1</v>
      </c>
      <c r="G40" s="23"/>
      <c r="H40" s="19"/>
      <c r="I40" s="19"/>
      <c r="J40" s="19"/>
      <c r="K40" s="19"/>
    </row>
    <row r="41" spans="1:11" s="20" customFormat="1" x14ac:dyDescent="0.25">
      <c r="A41" s="21" t="s">
        <v>56</v>
      </c>
      <c r="B41" s="24" t="s">
        <v>57</v>
      </c>
      <c r="C41" s="16" t="s">
        <v>53</v>
      </c>
      <c r="D41" s="52">
        <v>11</v>
      </c>
      <c r="E41" s="18"/>
      <c r="F41" s="16">
        <v>9</v>
      </c>
      <c r="G41" s="23"/>
      <c r="H41" s="19"/>
      <c r="I41" s="19"/>
      <c r="J41" s="19"/>
      <c r="K41" s="19"/>
    </row>
    <row r="42" spans="1:11" s="20" customFormat="1" x14ac:dyDescent="0.25">
      <c r="A42" s="21" t="s">
        <v>58</v>
      </c>
      <c r="B42" s="24" t="s">
        <v>59</v>
      </c>
      <c r="C42" s="16" t="s">
        <v>53</v>
      </c>
      <c r="D42" s="52">
        <v>11</v>
      </c>
      <c r="E42" s="18"/>
      <c r="F42" s="16">
        <v>1</v>
      </c>
      <c r="G42" s="23"/>
      <c r="H42" s="19"/>
      <c r="I42" s="19"/>
      <c r="J42" s="19"/>
      <c r="K42" s="19"/>
    </row>
    <row r="43" spans="1:11" s="20" customFormat="1" ht="30" customHeight="1" x14ac:dyDescent="0.25">
      <c r="A43" s="14" t="s">
        <v>60</v>
      </c>
      <c r="B43" s="35" t="s">
        <v>61</v>
      </c>
      <c r="C43" s="16"/>
      <c r="D43" s="52"/>
      <c r="E43" s="18"/>
      <c r="F43" s="16"/>
      <c r="G43" s="23"/>
      <c r="H43" s="19"/>
      <c r="I43" s="19"/>
      <c r="J43" s="19"/>
      <c r="K43" s="19"/>
    </row>
    <row r="44" spans="1:11" s="20" customFormat="1" ht="25.5" x14ac:dyDescent="0.25">
      <c r="A44" s="21" t="s">
        <v>62</v>
      </c>
      <c r="B44" s="35" t="s">
        <v>63</v>
      </c>
      <c r="C44" s="16" t="s">
        <v>53</v>
      </c>
      <c r="D44" s="52">
        <v>5</v>
      </c>
      <c r="E44" s="18"/>
      <c r="F44" s="16">
        <v>1</v>
      </c>
      <c r="G44" s="23"/>
      <c r="H44" s="19"/>
      <c r="I44" s="19"/>
      <c r="J44" s="19"/>
      <c r="K44" s="19"/>
    </row>
    <row r="45" spans="1:11" s="20" customFormat="1" x14ac:dyDescent="0.25">
      <c r="A45" s="21" t="s">
        <v>64</v>
      </c>
      <c r="B45" s="35" t="s">
        <v>65</v>
      </c>
      <c r="C45" s="16" t="s">
        <v>53</v>
      </c>
      <c r="D45" s="52">
        <v>5</v>
      </c>
      <c r="E45" s="18"/>
      <c r="F45" s="16">
        <v>1</v>
      </c>
      <c r="G45" s="23"/>
      <c r="H45" s="19"/>
      <c r="I45" s="19"/>
      <c r="J45" s="19"/>
      <c r="K45" s="19"/>
    </row>
    <row r="46" spans="1:11" s="20" customFormat="1" ht="25.5" x14ac:dyDescent="0.25">
      <c r="A46" s="21" t="s">
        <v>66</v>
      </c>
      <c r="B46" s="35" t="s">
        <v>67</v>
      </c>
      <c r="C46" s="16" t="s">
        <v>53</v>
      </c>
      <c r="D46" s="52">
        <v>5</v>
      </c>
      <c r="E46" s="18"/>
      <c r="F46" s="16">
        <v>1</v>
      </c>
      <c r="G46" s="23"/>
      <c r="H46" s="19"/>
      <c r="I46" s="19"/>
      <c r="J46" s="19"/>
      <c r="K46" s="19"/>
    </row>
    <row r="47" spans="1:11" s="20" customFormat="1" ht="25.5" x14ac:dyDescent="0.25">
      <c r="A47" s="21" t="s">
        <v>68</v>
      </c>
      <c r="B47" s="35" t="s">
        <v>69</v>
      </c>
      <c r="C47" s="16" t="s">
        <v>53</v>
      </c>
      <c r="D47" s="52">
        <v>5</v>
      </c>
      <c r="E47" s="18"/>
      <c r="F47" s="16">
        <v>1</v>
      </c>
      <c r="G47" s="23"/>
      <c r="H47" s="19"/>
      <c r="I47" s="19"/>
      <c r="J47" s="19"/>
      <c r="K47" s="19"/>
    </row>
    <row r="48" spans="1:11" s="20" customFormat="1" x14ac:dyDescent="0.25">
      <c r="A48" s="21" t="s">
        <v>70</v>
      </c>
      <c r="B48" s="35" t="s">
        <v>71</v>
      </c>
      <c r="C48" s="16" t="s">
        <v>53</v>
      </c>
      <c r="D48" s="52">
        <v>25</v>
      </c>
      <c r="E48" s="18"/>
      <c r="F48" s="16">
        <v>1</v>
      </c>
      <c r="G48" s="23"/>
      <c r="H48" s="19"/>
      <c r="I48" s="19"/>
      <c r="J48" s="19"/>
      <c r="K48" s="19"/>
    </row>
    <row r="49" spans="1:11" s="20" customFormat="1" x14ac:dyDescent="0.25">
      <c r="A49" s="21" t="s">
        <v>72</v>
      </c>
      <c r="B49" s="35" t="s">
        <v>73</v>
      </c>
      <c r="C49" s="16" t="s">
        <v>53</v>
      </c>
      <c r="D49" s="52">
        <v>25</v>
      </c>
      <c r="E49" s="18"/>
      <c r="F49" s="16">
        <v>1</v>
      </c>
      <c r="G49" s="23"/>
      <c r="H49" s="19"/>
      <c r="I49" s="19"/>
      <c r="J49" s="19"/>
      <c r="K49" s="19"/>
    </row>
    <row r="50" spans="1:11" s="20" customFormat="1" x14ac:dyDescent="0.25">
      <c r="A50" s="21" t="s">
        <v>74</v>
      </c>
      <c r="B50" s="35" t="s">
        <v>75</v>
      </c>
      <c r="C50" s="16" t="s">
        <v>53</v>
      </c>
      <c r="D50" s="52">
        <v>25</v>
      </c>
      <c r="E50" s="18"/>
      <c r="F50" s="16">
        <v>1</v>
      </c>
      <c r="G50" s="23"/>
      <c r="H50" s="19"/>
      <c r="I50" s="19"/>
      <c r="J50" s="19"/>
      <c r="K50" s="19"/>
    </row>
    <row r="51" spans="1:11" s="20" customFormat="1" ht="25.5" x14ac:dyDescent="0.25">
      <c r="A51" s="21" t="s">
        <v>76</v>
      </c>
      <c r="B51" s="35" t="s">
        <v>77</v>
      </c>
      <c r="C51" s="16" t="s">
        <v>53</v>
      </c>
      <c r="D51" s="52">
        <v>25</v>
      </c>
      <c r="E51" s="18"/>
      <c r="F51" s="16">
        <v>1</v>
      </c>
      <c r="G51" s="23"/>
      <c r="H51" s="19"/>
      <c r="I51" s="19"/>
      <c r="J51" s="19"/>
      <c r="K51" s="19"/>
    </row>
    <row r="52" spans="1:11" s="20" customFormat="1" x14ac:dyDescent="0.25">
      <c r="A52" s="14" t="s">
        <v>78</v>
      </c>
      <c r="B52" s="15" t="s">
        <v>79</v>
      </c>
      <c r="C52" s="16"/>
      <c r="D52" s="52"/>
      <c r="E52" s="27"/>
      <c r="F52" s="16"/>
      <c r="G52" s="23"/>
      <c r="H52" s="19"/>
      <c r="I52" s="19"/>
      <c r="J52" s="19"/>
      <c r="K52" s="19"/>
    </row>
    <row r="53" spans="1:11" s="20" customFormat="1" ht="25.5" x14ac:dyDescent="0.25">
      <c r="A53" s="21" t="s">
        <v>80</v>
      </c>
      <c r="B53" s="24" t="s">
        <v>81</v>
      </c>
      <c r="C53" s="16" t="s">
        <v>25</v>
      </c>
      <c r="D53" s="52">
        <v>4.2699999999999996</v>
      </c>
      <c r="E53" s="18"/>
      <c r="F53" s="16">
        <v>8</v>
      </c>
      <c r="G53" s="23"/>
      <c r="H53" s="19"/>
      <c r="I53" s="19"/>
      <c r="J53" s="19"/>
      <c r="K53" s="19"/>
    </row>
    <row r="54" spans="1:11" s="20" customFormat="1" ht="25.5" x14ac:dyDescent="0.25">
      <c r="A54" s="21" t="s">
        <v>82</v>
      </c>
      <c r="B54" s="24" t="s">
        <v>83</v>
      </c>
      <c r="C54" s="16" t="s">
        <v>53</v>
      </c>
      <c r="D54" s="52">
        <v>50</v>
      </c>
      <c r="E54" s="18"/>
      <c r="F54" s="16">
        <v>1</v>
      </c>
      <c r="G54" s="23"/>
      <c r="H54" s="19"/>
      <c r="I54" s="19"/>
      <c r="J54" s="19"/>
      <c r="K54" s="19"/>
    </row>
    <row r="55" spans="1:11" s="20" customFormat="1" x14ac:dyDescent="0.25">
      <c r="A55" s="14" t="s">
        <v>84</v>
      </c>
      <c r="B55" s="15" t="s">
        <v>85</v>
      </c>
      <c r="C55" s="16"/>
      <c r="D55" s="52"/>
      <c r="E55" s="27"/>
      <c r="F55" s="16"/>
      <c r="G55" s="23"/>
      <c r="H55" s="19"/>
      <c r="I55" s="19"/>
      <c r="J55" s="19"/>
      <c r="K55" s="19"/>
    </row>
    <row r="56" spans="1:11" s="20" customFormat="1" ht="25.5" x14ac:dyDescent="0.25">
      <c r="A56" s="21" t="s">
        <v>86</v>
      </c>
      <c r="B56" s="24" t="s">
        <v>87</v>
      </c>
      <c r="C56" s="16" t="s">
        <v>25</v>
      </c>
      <c r="D56" s="52">
        <v>5.15</v>
      </c>
      <c r="E56" s="18"/>
      <c r="F56" s="16">
        <v>8</v>
      </c>
      <c r="G56" s="23"/>
      <c r="H56" s="19"/>
      <c r="I56" s="19"/>
      <c r="J56" s="19"/>
      <c r="K56" s="19"/>
    </row>
    <row r="57" spans="1:11" s="20" customFormat="1" ht="25.5" x14ac:dyDescent="0.25">
      <c r="A57" s="21" t="s">
        <v>88</v>
      </c>
      <c r="B57" s="24" t="s">
        <v>89</v>
      </c>
      <c r="C57" s="16" t="s">
        <v>53</v>
      </c>
      <c r="D57" s="52">
        <v>50</v>
      </c>
      <c r="E57" s="18"/>
      <c r="F57" s="16">
        <v>1</v>
      </c>
      <c r="G57" s="23"/>
      <c r="H57" s="19"/>
      <c r="I57" s="19"/>
      <c r="J57" s="19"/>
      <c r="K57" s="19"/>
    </row>
    <row r="58" spans="1:11" s="20" customFormat="1" x14ac:dyDescent="0.25">
      <c r="A58" s="36" t="s">
        <v>90</v>
      </c>
      <c r="B58" s="15" t="s">
        <v>777</v>
      </c>
      <c r="C58" s="16"/>
      <c r="D58" s="41"/>
      <c r="E58" s="27"/>
      <c r="F58" s="16"/>
      <c r="G58" s="23"/>
      <c r="H58" s="19"/>
      <c r="I58" s="19"/>
      <c r="J58" s="19"/>
      <c r="K58" s="19"/>
    </row>
    <row r="59" spans="1:11" s="20" customFormat="1" x14ac:dyDescent="0.25">
      <c r="A59" s="14" t="s">
        <v>91</v>
      </c>
      <c r="B59" s="24" t="s">
        <v>92</v>
      </c>
      <c r="C59" s="16"/>
      <c r="D59" s="41"/>
      <c r="E59" s="18"/>
      <c r="F59" s="16"/>
      <c r="G59" s="23"/>
      <c r="H59" s="19"/>
      <c r="I59" s="19"/>
      <c r="J59" s="19"/>
      <c r="K59" s="19"/>
    </row>
    <row r="60" spans="1:11" s="20" customFormat="1" ht="25.5" x14ac:dyDescent="0.25">
      <c r="A60" s="21" t="s">
        <v>93</v>
      </c>
      <c r="B60" s="24" t="s">
        <v>94</v>
      </c>
      <c r="C60" s="16" t="s">
        <v>25</v>
      </c>
      <c r="D60" s="52">
        <v>100</v>
      </c>
      <c r="E60" s="18"/>
      <c r="F60" s="16">
        <v>1</v>
      </c>
      <c r="G60" s="23"/>
      <c r="H60" s="19"/>
      <c r="I60" s="19"/>
      <c r="J60" s="19"/>
      <c r="K60" s="19"/>
    </row>
    <row r="61" spans="1:11" s="20" customFormat="1" x14ac:dyDescent="0.25">
      <c r="A61" s="21" t="s">
        <v>95</v>
      </c>
      <c r="B61" s="24" t="s">
        <v>96</v>
      </c>
      <c r="C61" s="16" t="s">
        <v>25</v>
      </c>
      <c r="D61" s="52">
        <v>380.07</v>
      </c>
      <c r="E61" s="18"/>
      <c r="F61" s="16">
        <v>2</v>
      </c>
      <c r="G61" s="23"/>
      <c r="H61" s="19"/>
      <c r="I61" s="19"/>
      <c r="J61" s="19"/>
      <c r="K61" s="19"/>
    </row>
    <row r="62" spans="1:11" s="20" customFormat="1" ht="25.5" customHeight="1" x14ac:dyDescent="0.25">
      <c r="A62" s="21" t="s">
        <v>97</v>
      </c>
      <c r="B62" s="24" t="s">
        <v>98</v>
      </c>
      <c r="C62" s="16" t="s">
        <v>99</v>
      </c>
      <c r="D62" s="52">
        <v>9000</v>
      </c>
      <c r="E62" s="18"/>
      <c r="F62" s="16">
        <v>1</v>
      </c>
      <c r="G62" s="23"/>
      <c r="H62" s="19"/>
      <c r="I62" s="19"/>
      <c r="J62" s="19"/>
      <c r="K62" s="19"/>
    </row>
    <row r="63" spans="1:11" s="20" customFormat="1" x14ac:dyDescent="0.25">
      <c r="A63" s="21" t="s">
        <v>100</v>
      </c>
      <c r="B63" s="24" t="s">
        <v>101</v>
      </c>
      <c r="C63" s="16" t="s">
        <v>99</v>
      </c>
      <c r="D63" s="52">
        <v>50</v>
      </c>
      <c r="E63" s="18"/>
      <c r="F63" s="16">
        <v>1</v>
      </c>
      <c r="G63" s="23"/>
      <c r="H63" s="19"/>
      <c r="I63" s="19"/>
      <c r="J63" s="19"/>
      <c r="K63" s="19"/>
    </row>
    <row r="64" spans="1:11" s="20" customFormat="1" x14ac:dyDescent="0.25">
      <c r="A64" s="21" t="s">
        <v>102</v>
      </c>
      <c r="B64" s="24" t="s">
        <v>103</v>
      </c>
      <c r="C64" s="16" t="s">
        <v>25</v>
      </c>
      <c r="D64" s="52">
        <v>50</v>
      </c>
      <c r="E64" s="18"/>
      <c r="F64" s="16">
        <v>1</v>
      </c>
      <c r="G64" s="23"/>
      <c r="H64" s="19"/>
      <c r="I64" s="19"/>
      <c r="J64" s="19"/>
      <c r="K64" s="19"/>
    </row>
    <row r="65" spans="1:11" s="20" customFormat="1" x14ac:dyDescent="0.25">
      <c r="A65" s="14" t="s">
        <v>104</v>
      </c>
      <c r="B65" s="31" t="s">
        <v>776</v>
      </c>
      <c r="C65" s="16"/>
      <c r="D65" s="52"/>
      <c r="E65" s="18"/>
      <c r="F65" s="16"/>
      <c r="G65" s="23"/>
      <c r="H65" s="19"/>
      <c r="I65" s="19"/>
      <c r="J65" s="19"/>
      <c r="K65" s="19"/>
    </row>
    <row r="66" spans="1:11" s="20" customFormat="1" x14ac:dyDescent="0.25">
      <c r="A66" s="21" t="s">
        <v>105</v>
      </c>
      <c r="B66" s="24" t="s">
        <v>96</v>
      </c>
      <c r="C66" s="16" t="s">
        <v>25</v>
      </c>
      <c r="D66" s="52">
        <v>318.14999999999998</v>
      </c>
      <c r="E66" s="18"/>
      <c r="F66" s="16">
        <v>2</v>
      </c>
      <c r="G66" s="23"/>
      <c r="H66" s="19"/>
      <c r="I66" s="19"/>
      <c r="J66" s="19"/>
      <c r="K66" s="19"/>
    </row>
    <row r="67" spans="1:11" s="20" customFormat="1" ht="26.25" customHeight="1" x14ac:dyDescent="0.25">
      <c r="A67" s="21" t="s">
        <v>106</v>
      </c>
      <c r="B67" s="24" t="s">
        <v>98</v>
      </c>
      <c r="C67" s="16" t="s">
        <v>99</v>
      </c>
      <c r="D67" s="52">
        <v>4500</v>
      </c>
      <c r="E67" s="18"/>
      <c r="F67" s="16">
        <v>1</v>
      </c>
      <c r="G67" s="23"/>
      <c r="H67" s="19"/>
      <c r="I67" s="19"/>
      <c r="J67" s="19"/>
      <c r="K67" s="19"/>
    </row>
    <row r="68" spans="1:11" s="20" customFormat="1" x14ac:dyDescent="0.25">
      <c r="A68" s="21" t="s">
        <v>107</v>
      </c>
      <c r="B68" s="24" t="s">
        <v>101</v>
      </c>
      <c r="C68" s="16" t="s">
        <v>99</v>
      </c>
      <c r="D68" s="52">
        <v>20</v>
      </c>
      <c r="E68" s="18"/>
      <c r="F68" s="16">
        <v>1</v>
      </c>
      <c r="G68" s="23"/>
      <c r="H68" s="19"/>
      <c r="I68" s="19"/>
      <c r="J68" s="19"/>
      <c r="K68" s="19"/>
    </row>
    <row r="69" spans="1:11" s="20" customFormat="1" x14ac:dyDescent="0.25">
      <c r="A69" s="21" t="s">
        <v>108</v>
      </c>
      <c r="B69" s="24" t="s">
        <v>109</v>
      </c>
      <c r="C69" s="16" t="s">
        <v>25</v>
      </c>
      <c r="D69" s="52">
        <v>2</v>
      </c>
      <c r="E69" s="18"/>
      <c r="F69" s="16">
        <v>1</v>
      </c>
      <c r="G69" s="23"/>
      <c r="H69" s="19"/>
      <c r="I69" s="19"/>
      <c r="J69" s="19"/>
      <c r="K69" s="19"/>
    </row>
    <row r="70" spans="1:11" s="20" customFormat="1" ht="22.5" customHeight="1" x14ac:dyDescent="0.25">
      <c r="A70" s="14" t="s">
        <v>110</v>
      </c>
      <c r="B70" s="24" t="s">
        <v>111</v>
      </c>
      <c r="C70" s="16"/>
      <c r="D70" s="41"/>
      <c r="E70" s="18"/>
      <c r="F70" s="16"/>
      <c r="G70" s="23"/>
      <c r="H70" s="19"/>
      <c r="I70" s="19"/>
      <c r="J70" s="19"/>
      <c r="K70" s="19"/>
    </row>
    <row r="71" spans="1:11" s="20" customFormat="1" ht="30" customHeight="1" x14ac:dyDescent="0.25">
      <c r="A71" s="21" t="s">
        <v>112</v>
      </c>
      <c r="B71" s="24" t="s">
        <v>98</v>
      </c>
      <c r="C71" s="16" t="s">
        <v>113</v>
      </c>
      <c r="D71" s="52">
        <v>2000</v>
      </c>
      <c r="E71" s="18"/>
      <c r="F71" s="16">
        <v>1</v>
      </c>
      <c r="G71" s="23"/>
      <c r="H71" s="19"/>
      <c r="I71" s="19"/>
      <c r="J71" s="19"/>
      <c r="K71" s="19"/>
    </row>
    <row r="72" spans="1:11" s="20" customFormat="1" x14ac:dyDescent="0.25">
      <c r="A72" s="21" t="s">
        <v>114</v>
      </c>
      <c r="B72" s="24" t="s">
        <v>101</v>
      </c>
      <c r="C72" s="16" t="s">
        <v>113</v>
      </c>
      <c r="D72" s="52">
        <v>20</v>
      </c>
      <c r="E72" s="18"/>
      <c r="F72" s="16">
        <v>1</v>
      </c>
      <c r="G72" s="23"/>
      <c r="H72" s="19"/>
      <c r="I72" s="19"/>
      <c r="J72" s="19"/>
      <c r="K72" s="19"/>
    </row>
    <row r="73" spans="1:11" s="20" customFormat="1" x14ac:dyDescent="0.25">
      <c r="A73" s="21" t="s">
        <v>115</v>
      </c>
      <c r="B73" s="24" t="s">
        <v>109</v>
      </c>
      <c r="C73" s="16" t="s">
        <v>25</v>
      </c>
      <c r="D73" s="52">
        <v>1</v>
      </c>
      <c r="E73" s="18"/>
      <c r="F73" s="16">
        <v>1</v>
      </c>
      <c r="G73" s="23"/>
      <c r="H73" s="19"/>
      <c r="I73" s="19"/>
      <c r="J73" s="19"/>
      <c r="K73" s="19"/>
    </row>
    <row r="74" spans="1:11" s="20" customFormat="1" x14ac:dyDescent="0.25">
      <c r="A74" s="14" t="s">
        <v>116</v>
      </c>
      <c r="B74" s="31" t="s">
        <v>525</v>
      </c>
      <c r="C74" s="16"/>
      <c r="D74" s="41"/>
      <c r="E74" s="18"/>
      <c r="F74" s="16"/>
      <c r="G74" s="23"/>
      <c r="H74" s="19"/>
      <c r="I74" s="19"/>
      <c r="J74" s="19"/>
      <c r="K74" s="19"/>
    </row>
    <row r="75" spans="1:11" s="20" customFormat="1" x14ac:dyDescent="0.25">
      <c r="A75" s="21" t="s">
        <v>118</v>
      </c>
      <c r="B75" s="24" t="s">
        <v>96</v>
      </c>
      <c r="C75" s="16" t="s">
        <v>25</v>
      </c>
      <c r="D75" s="52">
        <v>118.37</v>
      </c>
      <c r="E75" s="18"/>
      <c r="F75" s="16">
        <v>2</v>
      </c>
      <c r="G75" s="23"/>
      <c r="H75" s="19"/>
      <c r="I75" s="19"/>
      <c r="J75" s="19"/>
      <c r="K75" s="19"/>
    </row>
    <row r="76" spans="1:11" s="20" customFormat="1" ht="28.5" customHeight="1" x14ac:dyDescent="0.25">
      <c r="A76" s="21" t="s">
        <v>119</v>
      </c>
      <c r="B76" s="24" t="s">
        <v>98</v>
      </c>
      <c r="C76" s="16" t="s">
        <v>99</v>
      </c>
      <c r="D76" s="52">
        <v>500</v>
      </c>
      <c r="E76" s="18"/>
      <c r="F76" s="16">
        <v>1</v>
      </c>
      <c r="G76" s="23"/>
      <c r="H76" s="19"/>
      <c r="I76" s="19"/>
      <c r="J76" s="19"/>
      <c r="K76" s="19"/>
    </row>
    <row r="77" spans="1:11" s="20" customFormat="1" x14ac:dyDescent="0.25">
      <c r="A77" s="21" t="s">
        <v>120</v>
      </c>
      <c r="B77" s="24" t="s">
        <v>101</v>
      </c>
      <c r="C77" s="16" t="s">
        <v>99</v>
      </c>
      <c r="D77" s="52">
        <v>10</v>
      </c>
      <c r="E77" s="18"/>
      <c r="F77" s="16">
        <v>1</v>
      </c>
      <c r="G77" s="23"/>
      <c r="H77" s="19"/>
      <c r="I77" s="19"/>
      <c r="J77" s="19"/>
      <c r="K77" s="19"/>
    </row>
    <row r="78" spans="1:11" s="20" customFormat="1" x14ac:dyDescent="0.25">
      <c r="A78" s="21" t="s">
        <v>121</v>
      </c>
      <c r="B78" s="24" t="s">
        <v>122</v>
      </c>
      <c r="C78" s="16" t="s">
        <v>25</v>
      </c>
      <c r="D78" s="52">
        <v>1</v>
      </c>
      <c r="E78" s="18"/>
      <c r="F78" s="16">
        <v>1</v>
      </c>
      <c r="G78" s="23"/>
      <c r="H78" s="19"/>
      <c r="I78" s="19"/>
      <c r="J78" s="19"/>
      <c r="K78" s="19"/>
    </row>
    <row r="79" spans="1:11" s="20" customFormat="1" ht="25.5" x14ac:dyDescent="0.25">
      <c r="A79" s="21" t="s">
        <v>123</v>
      </c>
      <c r="B79" s="37" t="s">
        <v>124</v>
      </c>
      <c r="C79" s="16" t="s">
        <v>125</v>
      </c>
      <c r="D79" s="52">
        <v>1</v>
      </c>
      <c r="E79" s="18"/>
      <c r="F79" s="16">
        <v>1</v>
      </c>
      <c r="G79" s="23"/>
      <c r="H79" s="19"/>
      <c r="I79" s="19"/>
      <c r="J79" s="19"/>
      <c r="K79" s="19"/>
    </row>
    <row r="80" spans="1:11" s="20" customFormat="1" x14ac:dyDescent="0.25">
      <c r="A80" s="14" t="s">
        <v>126</v>
      </c>
      <c r="B80" s="31" t="s">
        <v>127</v>
      </c>
      <c r="C80" s="16"/>
      <c r="D80" s="52"/>
      <c r="E80" s="18"/>
      <c r="F80" s="16"/>
      <c r="G80" s="23"/>
      <c r="H80" s="19"/>
      <c r="I80" s="19"/>
      <c r="J80" s="19"/>
      <c r="K80" s="19"/>
    </row>
    <row r="81" spans="1:11" s="20" customFormat="1" x14ac:dyDescent="0.25">
      <c r="A81" s="21" t="s">
        <v>128</v>
      </c>
      <c r="B81" s="24" t="s">
        <v>96</v>
      </c>
      <c r="C81" s="16" t="s">
        <v>25</v>
      </c>
      <c r="D81" s="52">
        <v>0.51</v>
      </c>
      <c r="E81" s="18"/>
      <c r="F81" s="16">
        <v>2</v>
      </c>
      <c r="G81" s="23"/>
      <c r="H81" s="19"/>
      <c r="I81" s="19"/>
      <c r="J81" s="19"/>
      <c r="K81" s="19"/>
    </row>
    <row r="82" spans="1:11" s="30" customFormat="1" x14ac:dyDescent="0.25">
      <c r="A82" s="14" t="s">
        <v>129</v>
      </c>
      <c r="B82" s="24" t="s">
        <v>130</v>
      </c>
      <c r="C82" s="7"/>
      <c r="D82" s="52"/>
      <c r="E82" s="28"/>
      <c r="F82" s="7"/>
      <c r="G82" s="23"/>
      <c r="H82" s="29"/>
      <c r="I82" s="29"/>
      <c r="J82" s="29"/>
      <c r="K82" s="29"/>
    </row>
    <row r="83" spans="1:11" s="20" customFormat="1" x14ac:dyDescent="0.25">
      <c r="A83" s="21" t="s">
        <v>131</v>
      </c>
      <c r="B83" s="24" t="s">
        <v>96</v>
      </c>
      <c r="C83" s="16" t="s">
        <v>25</v>
      </c>
      <c r="D83" s="52">
        <v>23.93</v>
      </c>
      <c r="E83" s="18"/>
      <c r="F83" s="16">
        <v>2</v>
      </c>
      <c r="G83" s="23"/>
      <c r="H83" s="19"/>
      <c r="I83" s="19"/>
      <c r="J83" s="19"/>
      <c r="K83" s="19"/>
    </row>
    <row r="84" spans="1:11" s="30" customFormat="1" x14ac:dyDescent="0.25">
      <c r="A84" s="14" t="s">
        <v>132</v>
      </c>
      <c r="B84" s="44" t="s">
        <v>133</v>
      </c>
      <c r="C84" s="7"/>
      <c r="D84" s="52"/>
      <c r="E84" s="28"/>
      <c r="F84" s="7"/>
      <c r="G84" s="23"/>
      <c r="H84" s="29"/>
      <c r="I84" s="29"/>
      <c r="J84" s="29"/>
      <c r="K84" s="29"/>
    </row>
    <row r="85" spans="1:11" s="20" customFormat="1" ht="25.5" x14ac:dyDescent="0.25">
      <c r="A85" s="21" t="s">
        <v>134</v>
      </c>
      <c r="B85" s="37" t="s">
        <v>526</v>
      </c>
      <c r="C85" s="16" t="s">
        <v>125</v>
      </c>
      <c r="D85" s="52">
        <v>1</v>
      </c>
      <c r="E85" s="18"/>
      <c r="F85" s="16">
        <v>2</v>
      </c>
      <c r="G85" s="23"/>
      <c r="H85" s="19"/>
      <c r="I85" s="19"/>
      <c r="J85" s="19"/>
      <c r="K85" s="19"/>
    </row>
    <row r="86" spans="1:11" s="20" customFormat="1" x14ac:dyDescent="0.25">
      <c r="A86" s="21" t="s">
        <v>136</v>
      </c>
      <c r="B86" s="37" t="s">
        <v>137</v>
      </c>
      <c r="C86" s="16" t="s">
        <v>25</v>
      </c>
      <c r="D86" s="52">
        <v>0.5</v>
      </c>
      <c r="E86" s="18"/>
      <c r="F86" s="16">
        <v>1</v>
      </c>
      <c r="G86" s="23"/>
      <c r="H86" s="19"/>
      <c r="I86" s="19"/>
      <c r="J86" s="19"/>
      <c r="K86" s="19"/>
    </row>
    <row r="87" spans="1:11" s="20" customFormat="1" ht="25.5" x14ac:dyDescent="0.25">
      <c r="A87" s="38" t="s">
        <v>138</v>
      </c>
      <c r="B87" s="15" t="s">
        <v>139</v>
      </c>
      <c r="C87" s="25" t="s">
        <v>25</v>
      </c>
      <c r="D87" s="64">
        <v>994.43</v>
      </c>
      <c r="E87" s="27"/>
      <c r="F87" s="25">
        <v>8</v>
      </c>
      <c r="G87" s="23"/>
      <c r="H87" s="19"/>
      <c r="I87" s="19"/>
      <c r="J87" s="19"/>
      <c r="K87" s="19"/>
    </row>
    <row r="88" spans="1:11" s="20" customFormat="1" ht="33" customHeight="1" x14ac:dyDescent="0.25">
      <c r="A88" s="38" t="s">
        <v>140</v>
      </c>
      <c r="B88" s="15" t="s">
        <v>141</v>
      </c>
      <c r="C88" s="25" t="s">
        <v>25</v>
      </c>
      <c r="D88" s="64">
        <v>289</v>
      </c>
      <c r="E88" s="27"/>
      <c r="F88" s="25">
        <v>4</v>
      </c>
      <c r="G88" s="23"/>
      <c r="H88" s="19"/>
      <c r="I88" s="19"/>
      <c r="J88" s="19"/>
      <c r="K88" s="19"/>
    </row>
    <row r="89" spans="1:11" s="20" customFormat="1" ht="25.5" x14ac:dyDescent="0.25">
      <c r="A89" s="38" t="s">
        <v>142</v>
      </c>
      <c r="B89" s="15" t="s">
        <v>143</v>
      </c>
      <c r="C89" s="16"/>
      <c r="D89" s="41"/>
      <c r="E89" s="27"/>
      <c r="F89" s="16"/>
      <c r="G89" s="23"/>
      <c r="H89" s="19"/>
      <c r="I89" s="19"/>
      <c r="J89" s="19"/>
      <c r="K89" s="19"/>
    </row>
    <row r="90" spans="1:11" s="20" customFormat="1" x14ac:dyDescent="0.25">
      <c r="A90" s="39"/>
      <c r="B90" s="33" t="s">
        <v>144</v>
      </c>
      <c r="C90" s="16" t="s">
        <v>53</v>
      </c>
      <c r="D90" s="52">
        <v>50</v>
      </c>
      <c r="E90" s="18"/>
      <c r="F90" s="16">
        <v>2</v>
      </c>
      <c r="G90" s="23"/>
      <c r="H90" s="19"/>
      <c r="I90" s="19"/>
      <c r="J90" s="19"/>
      <c r="K90" s="19"/>
    </row>
    <row r="91" spans="1:11" s="20" customFormat="1" x14ac:dyDescent="0.25">
      <c r="A91" s="39"/>
      <c r="B91" s="33" t="s">
        <v>685</v>
      </c>
      <c r="C91" s="16" t="s">
        <v>53</v>
      </c>
      <c r="D91" s="52">
        <v>2000</v>
      </c>
      <c r="E91" s="18"/>
      <c r="F91" s="16">
        <v>2</v>
      </c>
      <c r="G91" s="23"/>
      <c r="H91" s="19"/>
      <c r="I91" s="19"/>
      <c r="J91" s="19"/>
      <c r="K91" s="19"/>
    </row>
    <row r="92" spans="1:11" s="20" customFormat="1" x14ac:dyDescent="0.25">
      <c r="A92" s="39"/>
      <c r="B92" s="33" t="s">
        <v>146</v>
      </c>
      <c r="C92" s="16" t="s">
        <v>99</v>
      </c>
      <c r="D92" s="52">
        <v>25</v>
      </c>
      <c r="E92" s="18"/>
      <c r="F92" s="16">
        <v>2</v>
      </c>
      <c r="G92" s="23"/>
      <c r="H92" s="19"/>
      <c r="I92" s="19"/>
      <c r="J92" s="19"/>
      <c r="K92" s="19"/>
    </row>
    <row r="93" spans="1:11" s="20" customFormat="1" x14ac:dyDescent="0.25">
      <c r="A93" s="39"/>
      <c r="B93" s="33" t="s">
        <v>686</v>
      </c>
      <c r="C93" s="16" t="s">
        <v>50</v>
      </c>
      <c r="D93" s="52">
        <v>25</v>
      </c>
      <c r="E93" s="18"/>
      <c r="F93" s="16">
        <v>2</v>
      </c>
      <c r="G93" s="23"/>
      <c r="H93" s="19"/>
      <c r="I93" s="19"/>
      <c r="J93" s="19"/>
      <c r="K93" s="19"/>
    </row>
    <row r="94" spans="1:11" s="20" customFormat="1" ht="38.25" x14ac:dyDescent="0.25">
      <c r="A94" s="38" t="s">
        <v>148</v>
      </c>
      <c r="B94" s="40" t="s">
        <v>149</v>
      </c>
      <c r="C94" s="16"/>
      <c r="D94" s="41"/>
      <c r="E94" s="27"/>
      <c r="F94" s="16"/>
      <c r="G94" s="23"/>
      <c r="H94" s="19"/>
      <c r="I94" s="19"/>
      <c r="J94" s="19"/>
      <c r="K94" s="19"/>
    </row>
    <row r="95" spans="1:11" s="20" customFormat="1" x14ac:dyDescent="0.25">
      <c r="A95" s="38" t="s">
        <v>150</v>
      </c>
      <c r="B95" s="33" t="s">
        <v>151</v>
      </c>
      <c r="C95" s="16" t="s">
        <v>53</v>
      </c>
      <c r="D95" s="52">
        <v>100</v>
      </c>
      <c r="E95" s="18"/>
      <c r="F95" s="16">
        <v>2</v>
      </c>
      <c r="G95" s="23"/>
      <c r="H95" s="19"/>
      <c r="I95" s="19"/>
      <c r="J95" s="19"/>
      <c r="K95" s="19"/>
    </row>
    <row r="96" spans="1:11" s="20" customFormat="1" x14ac:dyDescent="0.25">
      <c r="A96" s="38" t="s">
        <v>152</v>
      </c>
      <c r="B96" s="33" t="s">
        <v>687</v>
      </c>
      <c r="C96" s="16" t="s">
        <v>50</v>
      </c>
      <c r="D96" s="52">
        <v>4000</v>
      </c>
      <c r="E96" s="18"/>
      <c r="F96" s="16">
        <v>2</v>
      </c>
      <c r="G96" s="23"/>
      <c r="H96" s="19"/>
      <c r="I96" s="19"/>
      <c r="J96" s="19"/>
      <c r="K96" s="19"/>
    </row>
    <row r="97" spans="1:11" s="20" customFormat="1" x14ac:dyDescent="0.25">
      <c r="A97" s="38" t="s">
        <v>154</v>
      </c>
      <c r="B97" s="33" t="s">
        <v>155</v>
      </c>
      <c r="C97" s="16" t="s">
        <v>99</v>
      </c>
      <c r="D97" s="52">
        <v>50</v>
      </c>
      <c r="E97" s="18"/>
      <c r="F97" s="16">
        <v>2</v>
      </c>
      <c r="G97" s="23"/>
      <c r="H97" s="19"/>
      <c r="I97" s="19"/>
      <c r="J97" s="19"/>
      <c r="K97" s="19"/>
    </row>
    <row r="98" spans="1:11" s="20" customFormat="1" x14ac:dyDescent="0.25">
      <c r="A98" s="38" t="s">
        <v>156</v>
      </c>
      <c r="B98" s="33" t="s">
        <v>688</v>
      </c>
      <c r="C98" s="16" t="s">
        <v>50</v>
      </c>
      <c r="D98" s="52">
        <v>50</v>
      </c>
      <c r="E98" s="18"/>
      <c r="F98" s="16">
        <v>2</v>
      </c>
      <c r="G98" s="23"/>
      <c r="H98" s="19"/>
      <c r="I98" s="19"/>
      <c r="J98" s="19"/>
      <c r="K98" s="19"/>
    </row>
    <row r="99" spans="1:11" s="30" customFormat="1" ht="25.5" x14ac:dyDescent="0.25">
      <c r="A99" s="14" t="s">
        <v>158</v>
      </c>
      <c r="B99" s="15" t="s">
        <v>159</v>
      </c>
      <c r="C99" s="7"/>
      <c r="D99" s="41"/>
      <c r="E99" s="27"/>
      <c r="F99" s="7"/>
      <c r="G99" s="23"/>
      <c r="H99" s="19"/>
      <c r="I99" s="29"/>
      <c r="J99" s="29"/>
      <c r="K99" s="29"/>
    </row>
    <row r="100" spans="1:11" s="30" customFormat="1" x14ac:dyDescent="0.25">
      <c r="A100" s="14" t="s">
        <v>160</v>
      </c>
      <c r="B100" s="31" t="s">
        <v>161</v>
      </c>
      <c r="C100" s="7"/>
      <c r="D100" s="41"/>
      <c r="E100" s="28"/>
      <c r="F100" s="7"/>
      <c r="G100" s="23"/>
      <c r="H100" s="29"/>
      <c r="I100" s="29"/>
      <c r="J100" s="29"/>
      <c r="K100" s="29"/>
    </row>
    <row r="101" spans="1:11" s="20" customFormat="1" ht="25.5" x14ac:dyDescent="0.25">
      <c r="A101" s="21" t="s">
        <v>162</v>
      </c>
      <c r="B101" s="31" t="s">
        <v>163</v>
      </c>
      <c r="C101" s="16"/>
      <c r="D101" s="41"/>
      <c r="E101" s="18"/>
      <c r="F101" s="16"/>
      <c r="G101" s="23"/>
      <c r="H101" s="19"/>
      <c r="I101" s="19"/>
      <c r="J101" s="19"/>
      <c r="K101" s="19"/>
    </row>
    <row r="102" spans="1:11" s="20" customFormat="1" x14ac:dyDescent="0.25">
      <c r="A102" s="42"/>
      <c r="B102" s="31" t="s">
        <v>164</v>
      </c>
      <c r="C102" s="16" t="s">
        <v>53</v>
      </c>
      <c r="D102" s="52">
        <v>2</v>
      </c>
      <c r="E102" s="18"/>
      <c r="F102" s="16">
        <v>1</v>
      </c>
      <c r="G102" s="23"/>
      <c r="H102" s="19"/>
      <c r="I102" s="19"/>
      <c r="J102" s="19"/>
      <c r="K102" s="19"/>
    </row>
    <row r="103" spans="1:11" s="20" customFormat="1" x14ac:dyDescent="0.25">
      <c r="A103" s="42"/>
      <c r="B103" s="31" t="s">
        <v>165</v>
      </c>
      <c r="C103" s="16" t="s">
        <v>53</v>
      </c>
      <c r="D103" s="52">
        <v>2</v>
      </c>
      <c r="E103" s="18"/>
      <c r="F103" s="16">
        <v>1</v>
      </c>
      <c r="G103" s="23"/>
      <c r="H103" s="19"/>
      <c r="I103" s="19"/>
      <c r="J103" s="19"/>
      <c r="K103" s="19"/>
    </row>
    <row r="104" spans="1:11" s="20" customFormat="1" x14ac:dyDescent="0.25">
      <c r="A104" s="42"/>
      <c r="B104" s="31" t="s">
        <v>166</v>
      </c>
      <c r="C104" s="16" t="s">
        <v>53</v>
      </c>
      <c r="D104" s="52">
        <v>2</v>
      </c>
      <c r="E104" s="18"/>
      <c r="F104" s="16">
        <v>1</v>
      </c>
      <c r="G104" s="23"/>
      <c r="H104" s="19"/>
      <c r="I104" s="19"/>
      <c r="J104" s="19"/>
      <c r="K104" s="19"/>
    </row>
    <row r="105" spans="1:11" s="20" customFormat="1" x14ac:dyDescent="0.25">
      <c r="A105" s="42"/>
      <c r="B105" s="31" t="s">
        <v>167</v>
      </c>
      <c r="C105" s="16" t="s">
        <v>53</v>
      </c>
      <c r="D105" s="52">
        <v>2</v>
      </c>
      <c r="E105" s="18"/>
      <c r="F105" s="16">
        <v>1</v>
      </c>
      <c r="G105" s="23"/>
      <c r="H105" s="19"/>
      <c r="I105" s="19"/>
      <c r="J105" s="19"/>
      <c r="K105" s="19"/>
    </row>
    <row r="106" spans="1:11" s="20" customFormat="1" x14ac:dyDescent="0.25">
      <c r="A106" s="42"/>
      <c r="B106" s="31" t="s">
        <v>168</v>
      </c>
      <c r="C106" s="16" t="s">
        <v>53</v>
      </c>
      <c r="D106" s="52">
        <v>2</v>
      </c>
      <c r="E106" s="18"/>
      <c r="F106" s="16">
        <v>1</v>
      </c>
      <c r="G106" s="23"/>
      <c r="H106" s="19"/>
      <c r="I106" s="19"/>
      <c r="J106" s="19"/>
      <c r="K106" s="19"/>
    </row>
    <row r="107" spans="1:11" s="20" customFormat="1" ht="25.5" x14ac:dyDescent="0.25">
      <c r="A107" s="21" t="s">
        <v>169</v>
      </c>
      <c r="B107" s="31" t="s">
        <v>170</v>
      </c>
      <c r="C107" s="16"/>
      <c r="D107" s="41"/>
      <c r="E107" s="18"/>
      <c r="F107" s="16"/>
      <c r="G107" s="23"/>
      <c r="H107" s="19"/>
      <c r="I107" s="19"/>
      <c r="J107" s="19"/>
      <c r="K107" s="19"/>
    </row>
    <row r="108" spans="1:11" s="20" customFormat="1" hidden="1" x14ac:dyDescent="0.25">
      <c r="A108" s="42"/>
      <c r="B108" s="31" t="s">
        <v>164</v>
      </c>
      <c r="C108" s="16" t="s">
        <v>53</v>
      </c>
      <c r="D108" s="52">
        <v>0</v>
      </c>
      <c r="E108" s="18"/>
      <c r="F108" s="16">
        <v>1</v>
      </c>
      <c r="G108" s="23"/>
      <c r="H108" s="19"/>
      <c r="I108" s="19"/>
      <c r="J108" s="19"/>
      <c r="K108" s="19"/>
    </row>
    <row r="109" spans="1:11" s="20" customFormat="1" hidden="1" x14ac:dyDescent="0.25">
      <c r="A109" s="42"/>
      <c r="B109" s="31" t="s">
        <v>165</v>
      </c>
      <c r="C109" s="16" t="s">
        <v>53</v>
      </c>
      <c r="D109" s="52">
        <v>0</v>
      </c>
      <c r="E109" s="18"/>
      <c r="F109" s="16">
        <v>1</v>
      </c>
      <c r="G109" s="23"/>
      <c r="H109" s="19"/>
      <c r="I109" s="19"/>
      <c r="J109" s="19"/>
      <c r="K109" s="19"/>
    </row>
    <row r="110" spans="1:11" s="20" customFormat="1" x14ac:dyDescent="0.25">
      <c r="A110" s="42"/>
      <c r="B110" s="31" t="s">
        <v>166</v>
      </c>
      <c r="C110" s="16" t="s">
        <v>53</v>
      </c>
      <c r="D110" s="52">
        <v>2</v>
      </c>
      <c r="E110" s="18"/>
      <c r="F110" s="16">
        <v>1</v>
      </c>
      <c r="G110" s="23"/>
      <c r="H110" s="19"/>
      <c r="I110" s="19"/>
      <c r="J110" s="19"/>
      <c r="K110" s="19"/>
    </row>
    <row r="111" spans="1:11" s="20" customFormat="1" x14ac:dyDescent="0.25">
      <c r="A111" s="42"/>
      <c r="B111" s="31" t="s">
        <v>167</v>
      </c>
      <c r="C111" s="16" t="s">
        <v>53</v>
      </c>
      <c r="D111" s="52">
        <v>2</v>
      </c>
      <c r="E111" s="18"/>
      <c r="F111" s="16">
        <v>1</v>
      </c>
      <c r="G111" s="23"/>
      <c r="H111" s="19"/>
      <c r="I111" s="19"/>
      <c r="J111" s="19"/>
      <c r="K111" s="19"/>
    </row>
    <row r="112" spans="1:11" s="20" customFormat="1" x14ac:dyDescent="0.25">
      <c r="A112" s="43"/>
      <c r="B112" s="31" t="s">
        <v>168</v>
      </c>
      <c r="C112" s="16" t="s">
        <v>53</v>
      </c>
      <c r="D112" s="52">
        <v>2</v>
      </c>
      <c r="E112" s="18"/>
      <c r="F112" s="16">
        <v>1</v>
      </c>
      <c r="G112" s="23"/>
      <c r="H112" s="19"/>
      <c r="I112" s="19"/>
      <c r="J112" s="19"/>
      <c r="K112" s="19"/>
    </row>
    <row r="113" spans="1:11" s="30" customFormat="1" x14ac:dyDescent="0.25">
      <c r="A113" s="21" t="s">
        <v>171</v>
      </c>
      <c r="B113" s="31" t="s">
        <v>172</v>
      </c>
      <c r="C113" s="7"/>
      <c r="D113" s="52"/>
      <c r="E113" s="28"/>
      <c r="F113" s="7"/>
      <c r="G113" s="23"/>
      <c r="H113" s="29"/>
      <c r="I113" s="29"/>
      <c r="J113" s="29"/>
      <c r="K113" s="29"/>
    </row>
    <row r="114" spans="1:11" s="20" customFormat="1" x14ac:dyDescent="0.25">
      <c r="A114" s="42"/>
      <c r="B114" s="31" t="s">
        <v>164</v>
      </c>
      <c r="C114" s="16" t="s">
        <v>53</v>
      </c>
      <c r="D114" s="52">
        <v>5</v>
      </c>
      <c r="E114" s="18"/>
      <c r="F114" s="16">
        <v>1</v>
      </c>
      <c r="G114" s="23"/>
      <c r="H114" s="19"/>
      <c r="I114" s="19"/>
      <c r="J114" s="19"/>
      <c r="K114" s="19"/>
    </row>
    <row r="115" spans="1:11" s="20" customFormat="1" x14ac:dyDescent="0.25">
      <c r="A115" s="42"/>
      <c r="B115" s="31" t="s">
        <v>165</v>
      </c>
      <c r="C115" s="16" t="s">
        <v>53</v>
      </c>
      <c r="D115" s="52">
        <v>5</v>
      </c>
      <c r="E115" s="18"/>
      <c r="F115" s="16">
        <v>1</v>
      </c>
      <c r="G115" s="23"/>
      <c r="H115" s="19"/>
      <c r="I115" s="19"/>
      <c r="J115" s="19"/>
      <c r="K115" s="19"/>
    </row>
    <row r="116" spans="1:11" s="20" customFormat="1" x14ac:dyDescent="0.25">
      <c r="A116" s="42"/>
      <c r="B116" s="31" t="s">
        <v>166</v>
      </c>
      <c r="C116" s="16" t="s">
        <v>53</v>
      </c>
      <c r="D116" s="52">
        <v>5</v>
      </c>
      <c r="E116" s="18"/>
      <c r="F116" s="16">
        <v>1</v>
      </c>
      <c r="G116" s="23"/>
      <c r="H116" s="19"/>
      <c r="I116" s="19"/>
      <c r="J116" s="19"/>
      <c r="K116" s="19"/>
    </row>
    <row r="117" spans="1:11" s="20" customFormat="1" x14ac:dyDescent="0.25">
      <c r="A117" s="42"/>
      <c r="B117" s="31" t="s">
        <v>167</v>
      </c>
      <c r="C117" s="16" t="s">
        <v>53</v>
      </c>
      <c r="D117" s="52">
        <v>5</v>
      </c>
      <c r="E117" s="18"/>
      <c r="F117" s="16">
        <v>1</v>
      </c>
      <c r="G117" s="23"/>
      <c r="H117" s="19"/>
      <c r="I117" s="19"/>
      <c r="J117" s="19"/>
      <c r="K117" s="19"/>
    </row>
    <row r="118" spans="1:11" s="20" customFormat="1" x14ac:dyDescent="0.25">
      <c r="A118" s="42"/>
      <c r="B118" s="31" t="s">
        <v>173</v>
      </c>
      <c r="C118" s="16" t="s">
        <v>53</v>
      </c>
      <c r="D118" s="52">
        <v>5</v>
      </c>
      <c r="E118" s="18"/>
      <c r="F118" s="16">
        <v>1</v>
      </c>
      <c r="G118" s="23"/>
      <c r="H118" s="19"/>
      <c r="I118" s="19"/>
      <c r="J118" s="19"/>
      <c r="K118" s="19"/>
    </row>
    <row r="119" spans="1:11" s="20" customFormat="1" ht="33" customHeight="1" x14ac:dyDescent="0.25">
      <c r="A119" s="21" t="s">
        <v>174</v>
      </c>
      <c r="B119" s="31" t="s">
        <v>175</v>
      </c>
      <c r="C119" s="7"/>
      <c r="D119" s="52"/>
      <c r="E119" s="28"/>
      <c r="F119" s="7"/>
      <c r="G119" s="23"/>
      <c r="H119" s="19"/>
      <c r="I119" s="19"/>
      <c r="J119" s="19"/>
      <c r="K119" s="19"/>
    </row>
    <row r="120" spans="1:11" s="20" customFormat="1" x14ac:dyDescent="0.25">
      <c r="A120" s="43"/>
      <c r="B120" s="31" t="s">
        <v>164</v>
      </c>
      <c r="C120" s="16" t="s">
        <v>53</v>
      </c>
      <c r="D120" s="52">
        <v>5</v>
      </c>
      <c r="E120" s="18"/>
      <c r="F120" s="16">
        <v>1</v>
      </c>
      <c r="G120" s="23"/>
      <c r="H120" s="19"/>
      <c r="I120" s="19"/>
      <c r="J120" s="19"/>
      <c r="K120" s="19"/>
    </row>
    <row r="121" spans="1:11" s="20" customFormat="1" x14ac:dyDescent="0.25">
      <c r="A121" s="43"/>
      <c r="B121" s="31" t="s">
        <v>165</v>
      </c>
      <c r="C121" s="16" t="s">
        <v>53</v>
      </c>
      <c r="D121" s="52">
        <v>5</v>
      </c>
      <c r="E121" s="18"/>
      <c r="F121" s="16">
        <v>1</v>
      </c>
      <c r="G121" s="23"/>
      <c r="H121" s="19"/>
      <c r="I121" s="19"/>
      <c r="J121" s="19"/>
      <c r="K121" s="19"/>
    </row>
    <row r="122" spans="1:11" s="20" customFormat="1" x14ac:dyDescent="0.25">
      <c r="A122" s="42"/>
      <c r="B122" s="31" t="s">
        <v>166</v>
      </c>
      <c r="C122" s="16" t="s">
        <v>53</v>
      </c>
      <c r="D122" s="52">
        <v>5</v>
      </c>
      <c r="E122" s="18"/>
      <c r="F122" s="16">
        <v>1</v>
      </c>
      <c r="G122" s="23"/>
      <c r="H122" s="19"/>
      <c r="I122" s="19"/>
      <c r="J122" s="19"/>
      <c r="K122" s="19"/>
    </row>
    <row r="123" spans="1:11" s="20" customFormat="1" x14ac:dyDescent="0.25">
      <c r="A123" s="42"/>
      <c r="B123" s="31" t="s">
        <v>167</v>
      </c>
      <c r="C123" s="16" t="s">
        <v>53</v>
      </c>
      <c r="D123" s="52">
        <v>5</v>
      </c>
      <c r="E123" s="18"/>
      <c r="F123" s="16">
        <v>1</v>
      </c>
      <c r="G123" s="23"/>
      <c r="H123" s="19"/>
      <c r="I123" s="19"/>
      <c r="J123" s="19"/>
      <c r="K123" s="19"/>
    </row>
    <row r="124" spans="1:11" s="20" customFormat="1" x14ac:dyDescent="0.25">
      <c r="A124" s="42"/>
      <c r="B124" s="31" t="s">
        <v>173</v>
      </c>
      <c r="C124" s="16" t="s">
        <v>53</v>
      </c>
      <c r="D124" s="52">
        <v>5</v>
      </c>
      <c r="E124" s="18"/>
      <c r="F124" s="16">
        <v>1</v>
      </c>
      <c r="G124" s="23"/>
      <c r="H124" s="19"/>
      <c r="I124" s="19"/>
      <c r="J124" s="19"/>
      <c r="K124" s="19"/>
    </row>
    <row r="125" spans="1:11" s="20" customFormat="1" x14ac:dyDescent="0.25">
      <c r="A125" s="21" t="s">
        <v>176</v>
      </c>
      <c r="B125" s="31" t="s">
        <v>177</v>
      </c>
      <c r="C125" s="7"/>
      <c r="D125" s="355" t="s">
        <v>527</v>
      </c>
      <c r="E125" s="356"/>
      <c r="F125" s="357"/>
      <c r="G125" s="23"/>
      <c r="H125" s="19"/>
      <c r="I125" s="19"/>
      <c r="J125" s="19"/>
      <c r="K125" s="19"/>
    </row>
    <row r="126" spans="1:11" s="20" customFormat="1" x14ac:dyDescent="0.25">
      <c r="A126" s="42"/>
      <c r="B126" s="31" t="s">
        <v>164</v>
      </c>
      <c r="C126" s="16" t="s">
        <v>53</v>
      </c>
      <c r="D126" s="52">
        <v>5</v>
      </c>
      <c r="E126" s="18"/>
      <c r="F126" s="16">
        <v>1</v>
      </c>
      <c r="G126" s="23"/>
      <c r="H126" s="19"/>
      <c r="I126" s="19"/>
      <c r="J126" s="19"/>
      <c r="K126" s="19"/>
    </row>
    <row r="127" spans="1:11" s="20" customFormat="1" x14ac:dyDescent="0.25">
      <c r="A127" s="42"/>
      <c r="B127" s="31" t="s">
        <v>165</v>
      </c>
      <c r="C127" s="16" t="s">
        <v>53</v>
      </c>
      <c r="D127" s="52">
        <v>5</v>
      </c>
      <c r="E127" s="18"/>
      <c r="F127" s="16">
        <v>1</v>
      </c>
      <c r="G127" s="23"/>
      <c r="H127" s="19"/>
      <c r="I127" s="19"/>
      <c r="J127" s="19"/>
      <c r="K127" s="19"/>
    </row>
    <row r="128" spans="1:11" s="20" customFormat="1" x14ac:dyDescent="0.25">
      <c r="A128" s="42"/>
      <c r="B128" s="31" t="s">
        <v>166</v>
      </c>
      <c r="C128" s="16" t="s">
        <v>53</v>
      </c>
      <c r="D128" s="52">
        <v>5</v>
      </c>
      <c r="E128" s="18"/>
      <c r="F128" s="16">
        <v>1</v>
      </c>
      <c r="G128" s="23"/>
      <c r="H128" s="19"/>
      <c r="I128" s="19"/>
      <c r="J128" s="19"/>
      <c r="K128" s="19"/>
    </row>
    <row r="129" spans="1:11" s="20" customFormat="1" x14ac:dyDescent="0.25">
      <c r="A129" s="42"/>
      <c r="B129" s="31" t="s">
        <v>167</v>
      </c>
      <c r="C129" s="16" t="s">
        <v>53</v>
      </c>
      <c r="D129" s="52">
        <v>5</v>
      </c>
      <c r="E129" s="18"/>
      <c r="F129" s="16">
        <v>1</v>
      </c>
      <c r="G129" s="23"/>
      <c r="H129" s="19"/>
      <c r="I129" s="19"/>
      <c r="J129" s="19"/>
      <c r="K129" s="19"/>
    </row>
    <row r="130" spans="1:11" s="20" customFormat="1" x14ac:dyDescent="0.25">
      <c r="A130" s="42"/>
      <c r="B130" s="31" t="s">
        <v>173</v>
      </c>
      <c r="C130" s="16" t="s">
        <v>53</v>
      </c>
      <c r="D130" s="52">
        <v>5</v>
      </c>
      <c r="E130" s="18"/>
      <c r="F130" s="16">
        <v>1</v>
      </c>
      <c r="G130" s="23"/>
      <c r="H130" s="19"/>
      <c r="I130" s="19"/>
      <c r="J130" s="19"/>
      <c r="K130" s="19"/>
    </row>
    <row r="131" spans="1:11" s="20" customFormat="1" ht="42.75" customHeight="1" x14ac:dyDescent="0.25">
      <c r="A131" s="21" t="s">
        <v>178</v>
      </c>
      <c r="B131" s="31" t="s">
        <v>179</v>
      </c>
      <c r="C131" s="7"/>
      <c r="D131" s="355" t="s">
        <v>528</v>
      </c>
      <c r="E131" s="356"/>
      <c r="F131" s="357"/>
      <c r="G131" s="23"/>
      <c r="H131" s="19"/>
      <c r="I131" s="19"/>
      <c r="J131" s="19"/>
      <c r="K131" s="19"/>
    </row>
    <row r="132" spans="1:11" s="20" customFormat="1" ht="25.5" x14ac:dyDescent="0.25">
      <c r="A132" s="21" t="s">
        <v>180</v>
      </c>
      <c r="B132" s="31" t="s">
        <v>181</v>
      </c>
      <c r="C132" s="16" t="s">
        <v>53</v>
      </c>
      <c r="D132" s="52">
        <v>30</v>
      </c>
      <c r="E132" s="18"/>
      <c r="F132" s="16">
        <v>1</v>
      </c>
      <c r="G132" s="23"/>
      <c r="H132" s="19"/>
      <c r="I132" s="19"/>
      <c r="J132" s="19"/>
      <c r="K132" s="19"/>
    </row>
    <row r="133" spans="1:11" s="20" customFormat="1" ht="25.5" x14ac:dyDescent="0.25">
      <c r="A133" s="21" t="s">
        <v>182</v>
      </c>
      <c r="B133" s="31" t="s">
        <v>484</v>
      </c>
      <c r="C133" s="16" t="s">
        <v>53</v>
      </c>
      <c r="D133" s="52">
        <v>30</v>
      </c>
      <c r="E133" s="18"/>
      <c r="F133" s="16">
        <v>1</v>
      </c>
      <c r="G133" s="23"/>
      <c r="H133" s="19"/>
      <c r="I133" s="19"/>
      <c r="J133" s="19"/>
      <c r="K133" s="19"/>
    </row>
    <row r="134" spans="1:11" s="20" customFormat="1" ht="25.5" x14ac:dyDescent="0.25">
      <c r="A134" s="21" t="s">
        <v>184</v>
      </c>
      <c r="B134" s="31" t="s">
        <v>185</v>
      </c>
      <c r="C134" s="16" t="s">
        <v>53</v>
      </c>
      <c r="D134" s="52">
        <v>30</v>
      </c>
      <c r="E134" s="18"/>
      <c r="F134" s="16">
        <v>1</v>
      </c>
      <c r="G134" s="23"/>
      <c r="H134" s="19"/>
      <c r="I134" s="19"/>
      <c r="J134" s="19"/>
      <c r="K134" s="19"/>
    </row>
    <row r="135" spans="1:11" s="20" customFormat="1" ht="25.5" x14ac:dyDescent="0.25">
      <c r="A135" s="21" t="s">
        <v>186</v>
      </c>
      <c r="B135" s="31" t="s">
        <v>187</v>
      </c>
      <c r="C135" s="16"/>
      <c r="D135" s="52"/>
      <c r="E135" s="18"/>
      <c r="F135" s="16">
        <v>1</v>
      </c>
      <c r="G135" s="23"/>
      <c r="H135" s="19"/>
      <c r="I135" s="19"/>
      <c r="J135" s="19"/>
      <c r="K135" s="19"/>
    </row>
    <row r="136" spans="1:11" s="20" customFormat="1" x14ac:dyDescent="0.25">
      <c r="A136" s="39" t="s">
        <v>188</v>
      </c>
      <c r="B136" s="44" t="s">
        <v>189</v>
      </c>
      <c r="C136" s="45" t="s">
        <v>53</v>
      </c>
      <c r="D136" s="52">
        <v>10</v>
      </c>
      <c r="E136" s="18"/>
      <c r="F136" s="16">
        <v>1</v>
      </c>
      <c r="G136" s="23"/>
      <c r="H136" s="19"/>
      <c r="I136" s="19"/>
      <c r="J136" s="19"/>
      <c r="K136" s="19"/>
    </row>
    <row r="137" spans="1:11" s="20" customFormat="1" ht="18" customHeight="1" x14ac:dyDescent="0.25">
      <c r="A137" s="21" t="s">
        <v>190</v>
      </c>
      <c r="B137" s="31" t="s">
        <v>191</v>
      </c>
      <c r="C137" s="16" t="s">
        <v>53</v>
      </c>
      <c r="D137" s="52">
        <v>10</v>
      </c>
      <c r="E137" s="18"/>
      <c r="F137" s="16">
        <v>1</v>
      </c>
      <c r="G137" s="23"/>
      <c r="H137" s="19"/>
      <c r="I137" s="19"/>
      <c r="J137" s="19"/>
      <c r="K137" s="19"/>
    </row>
    <row r="138" spans="1:11" s="20" customFormat="1" x14ac:dyDescent="0.25">
      <c r="A138" s="21" t="s">
        <v>192</v>
      </c>
      <c r="B138" s="31" t="s">
        <v>193</v>
      </c>
      <c r="C138" s="16" t="s">
        <v>53</v>
      </c>
      <c r="D138" s="52">
        <v>582</v>
      </c>
      <c r="E138" s="18"/>
      <c r="F138" s="16">
        <v>2</v>
      </c>
      <c r="G138" s="23"/>
      <c r="H138" s="19"/>
      <c r="I138" s="19"/>
      <c r="J138" s="19"/>
      <c r="K138" s="19"/>
    </row>
    <row r="139" spans="1:11" s="20" customFormat="1" x14ac:dyDescent="0.25">
      <c r="A139" s="21" t="s">
        <v>194</v>
      </c>
      <c r="B139" s="31" t="s">
        <v>195</v>
      </c>
      <c r="C139" s="16" t="s">
        <v>53</v>
      </c>
      <c r="D139" s="52">
        <v>100</v>
      </c>
      <c r="E139" s="18"/>
      <c r="F139" s="16">
        <v>1</v>
      </c>
      <c r="G139" s="23"/>
      <c r="H139" s="19"/>
      <c r="I139" s="19"/>
      <c r="J139" s="19"/>
      <c r="K139" s="19"/>
    </row>
    <row r="140" spans="1:11" s="20" customFormat="1" x14ac:dyDescent="0.25">
      <c r="A140" s="21" t="s">
        <v>196</v>
      </c>
      <c r="B140" s="31" t="s">
        <v>197</v>
      </c>
      <c r="C140" s="16" t="s">
        <v>53</v>
      </c>
      <c r="D140" s="52">
        <v>10</v>
      </c>
      <c r="E140" s="18"/>
      <c r="F140" s="16">
        <v>1</v>
      </c>
      <c r="G140" s="23"/>
      <c r="H140" s="19"/>
      <c r="I140" s="19"/>
      <c r="J140" s="19"/>
      <c r="K140" s="19"/>
    </row>
    <row r="141" spans="1:11" s="20" customFormat="1" x14ac:dyDescent="0.25">
      <c r="A141" s="21" t="s">
        <v>198</v>
      </c>
      <c r="B141" s="31" t="s">
        <v>199</v>
      </c>
      <c r="C141" s="16" t="s">
        <v>53</v>
      </c>
      <c r="D141" s="52">
        <v>20</v>
      </c>
      <c r="E141" s="18"/>
      <c r="F141" s="16">
        <v>1</v>
      </c>
      <c r="G141" s="23"/>
      <c r="H141" s="19"/>
      <c r="I141" s="19"/>
      <c r="J141" s="19"/>
      <c r="K141" s="19"/>
    </row>
    <row r="142" spans="1:11" s="20" customFormat="1" x14ac:dyDescent="0.25">
      <c r="A142" s="21" t="s">
        <v>200</v>
      </c>
      <c r="B142" s="46" t="s">
        <v>201</v>
      </c>
      <c r="C142" s="16" t="s">
        <v>53</v>
      </c>
      <c r="D142" s="52">
        <v>2</v>
      </c>
      <c r="E142" s="18"/>
      <c r="F142" s="16">
        <v>1</v>
      </c>
      <c r="G142" s="23"/>
      <c r="H142" s="19"/>
      <c r="I142" s="19"/>
      <c r="J142" s="19"/>
      <c r="K142" s="19"/>
    </row>
    <row r="143" spans="1:11" s="20" customFormat="1" x14ac:dyDescent="0.25">
      <c r="A143" s="21" t="s">
        <v>202</v>
      </c>
      <c r="B143" s="46" t="s">
        <v>203</v>
      </c>
      <c r="C143" s="16" t="s">
        <v>204</v>
      </c>
      <c r="D143" s="52">
        <v>10</v>
      </c>
      <c r="E143" s="18"/>
      <c r="F143" s="16">
        <v>1</v>
      </c>
      <c r="G143" s="23"/>
      <c r="H143" s="19"/>
      <c r="I143" s="19"/>
      <c r="J143" s="19"/>
      <c r="K143" s="19"/>
    </row>
    <row r="144" spans="1:11" s="20" customFormat="1" ht="25.5" x14ac:dyDescent="0.25">
      <c r="A144" s="21" t="s">
        <v>205</v>
      </c>
      <c r="B144" s="31" t="s">
        <v>206</v>
      </c>
      <c r="C144" s="16" t="s">
        <v>50</v>
      </c>
      <c r="D144" s="52">
        <v>20</v>
      </c>
      <c r="E144" s="18"/>
      <c r="F144" s="16">
        <v>1</v>
      </c>
      <c r="G144" s="23"/>
      <c r="H144" s="19"/>
      <c r="I144" s="19"/>
      <c r="J144" s="19"/>
      <c r="K144" s="19"/>
    </row>
    <row r="145" spans="1:11" s="30" customFormat="1" x14ac:dyDescent="0.25">
      <c r="A145" s="21" t="s">
        <v>200</v>
      </c>
      <c r="B145" s="31" t="s">
        <v>207</v>
      </c>
      <c r="C145" s="7"/>
      <c r="D145" s="41"/>
      <c r="E145" s="28"/>
      <c r="F145" s="7"/>
      <c r="G145" s="23"/>
      <c r="H145" s="29"/>
      <c r="I145" s="29"/>
      <c r="J145" s="29"/>
      <c r="K145" s="29"/>
    </row>
    <row r="146" spans="1:11" s="20" customFormat="1" ht="25.5" x14ac:dyDescent="0.25">
      <c r="A146" s="14" t="s">
        <v>208</v>
      </c>
      <c r="B146" s="31" t="s">
        <v>209</v>
      </c>
      <c r="C146" s="16"/>
      <c r="D146" s="52"/>
      <c r="E146" s="18"/>
      <c r="F146" s="16"/>
      <c r="G146" s="23"/>
      <c r="H146" s="19"/>
      <c r="I146" s="19"/>
      <c r="J146" s="19"/>
      <c r="K146" s="19"/>
    </row>
    <row r="147" spans="1:11" s="20" customFormat="1" x14ac:dyDescent="0.25">
      <c r="A147" s="21" t="s">
        <v>210</v>
      </c>
      <c r="B147" s="31" t="s">
        <v>211</v>
      </c>
      <c r="C147" s="16" t="s">
        <v>212</v>
      </c>
      <c r="D147" s="52">
        <v>146.57</v>
      </c>
      <c r="E147" s="18"/>
      <c r="F147" s="16">
        <v>2</v>
      </c>
      <c r="G147" s="23"/>
      <c r="H147" s="19"/>
      <c r="I147" s="19"/>
      <c r="J147" s="19"/>
      <c r="K147" s="19"/>
    </row>
    <row r="148" spans="1:11" s="20" customFormat="1" x14ac:dyDescent="0.25">
      <c r="A148" s="21" t="s">
        <v>213</v>
      </c>
      <c r="B148" s="31" t="s">
        <v>214</v>
      </c>
      <c r="C148" s="16" t="s">
        <v>215</v>
      </c>
      <c r="D148" s="52">
        <v>10</v>
      </c>
      <c r="E148" s="18"/>
      <c r="F148" s="16">
        <v>1</v>
      </c>
      <c r="G148" s="23"/>
      <c r="H148" s="19"/>
      <c r="I148" s="19"/>
      <c r="J148" s="19"/>
      <c r="K148" s="19"/>
    </row>
    <row r="149" spans="1:11" s="20" customFormat="1" x14ac:dyDescent="0.25">
      <c r="A149" s="21" t="s">
        <v>216</v>
      </c>
      <c r="B149" s="31" t="s">
        <v>217</v>
      </c>
      <c r="C149" s="16" t="s">
        <v>50</v>
      </c>
      <c r="D149" s="52">
        <v>5</v>
      </c>
      <c r="E149" s="18"/>
      <c r="F149" s="16">
        <v>1</v>
      </c>
      <c r="G149" s="23"/>
      <c r="H149" s="19"/>
      <c r="I149" s="19"/>
      <c r="J149" s="19"/>
      <c r="K149" s="19"/>
    </row>
    <row r="150" spans="1:11" s="20" customFormat="1" x14ac:dyDescent="0.25">
      <c r="A150" s="14" t="s">
        <v>218</v>
      </c>
      <c r="B150" s="31" t="s">
        <v>219</v>
      </c>
      <c r="C150" s="16"/>
      <c r="D150" s="52"/>
      <c r="E150" s="18"/>
      <c r="F150" s="16"/>
      <c r="G150" s="23"/>
      <c r="H150" s="19"/>
      <c r="I150" s="19"/>
      <c r="J150" s="19"/>
      <c r="K150" s="19"/>
    </row>
    <row r="151" spans="1:11" s="20" customFormat="1" x14ac:dyDescent="0.25">
      <c r="A151" s="21" t="s">
        <v>220</v>
      </c>
      <c r="B151" s="31" t="s">
        <v>221</v>
      </c>
      <c r="C151" s="16" t="s">
        <v>215</v>
      </c>
      <c r="D151" s="52">
        <v>8463</v>
      </c>
      <c r="E151" s="18"/>
      <c r="F151" s="16">
        <v>2</v>
      </c>
      <c r="G151" s="23"/>
      <c r="H151" s="19"/>
      <c r="I151" s="19"/>
      <c r="J151" s="19"/>
      <c r="K151" s="19"/>
    </row>
    <row r="152" spans="1:11" s="20" customFormat="1" x14ac:dyDescent="0.25">
      <c r="A152" s="21" t="s">
        <v>222</v>
      </c>
      <c r="B152" s="31" t="s">
        <v>223</v>
      </c>
      <c r="C152" s="16" t="s">
        <v>25</v>
      </c>
      <c r="D152" s="52">
        <v>38.26</v>
      </c>
      <c r="E152" s="18"/>
      <c r="F152" s="16">
        <v>2</v>
      </c>
      <c r="G152" s="23"/>
      <c r="H152" s="19"/>
      <c r="I152" s="19"/>
      <c r="J152" s="19"/>
      <c r="K152" s="19"/>
    </row>
    <row r="153" spans="1:11" s="20" customFormat="1" x14ac:dyDescent="0.25">
      <c r="A153" s="21" t="s">
        <v>224</v>
      </c>
      <c r="B153" s="31" t="s">
        <v>529</v>
      </c>
      <c r="C153" s="16" t="s">
        <v>25</v>
      </c>
      <c r="D153" s="52"/>
      <c r="E153" s="18"/>
      <c r="F153" s="16"/>
      <c r="G153" s="23"/>
      <c r="H153" s="19"/>
      <c r="I153" s="19"/>
      <c r="J153" s="19"/>
      <c r="K153" s="19"/>
    </row>
    <row r="154" spans="1:11" s="20" customFormat="1" x14ac:dyDescent="0.25">
      <c r="A154" s="21" t="s">
        <v>224</v>
      </c>
      <c r="B154" s="31" t="s">
        <v>226</v>
      </c>
      <c r="C154" s="16" t="s">
        <v>25</v>
      </c>
      <c r="D154" s="52">
        <v>5.05</v>
      </c>
      <c r="E154" s="18"/>
      <c r="F154" s="16">
        <v>2</v>
      </c>
      <c r="G154" s="23"/>
      <c r="H154" s="19"/>
      <c r="I154" s="19"/>
      <c r="J154" s="19"/>
      <c r="K154" s="19"/>
    </row>
    <row r="155" spans="1:11" s="20" customFormat="1" x14ac:dyDescent="0.25">
      <c r="A155" s="21" t="s">
        <v>224</v>
      </c>
      <c r="B155" s="31" t="s">
        <v>227</v>
      </c>
      <c r="C155" s="16" t="s">
        <v>25</v>
      </c>
      <c r="D155" s="52">
        <v>5.05</v>
      </c>
      <c r="E155" s="18"/>
      <c r="F155" s="16">
        <v>2</v>
      </c>
      <c r="G155" s="23"/>
      <c r="H155" s="19"/>
      <c r="I155" s="19"/>
      <c r="J155" s="19"/>
      <c r="K155" s="19"/>
    </row>
    <row r="156" spans="1:11" s="20" customFormat="1" x14ac:dyDescent="0.25">
      <c r="A156" s="14" t="s">
        <v>511</v>
      </c>
      <c r="B156" s="31" t="s">
        <v>530</v>
      </c>
      <c r="C156" s="16" t="s">
        <v>25</v>
      </c>
      <c r="D156" s="52">
        <v>56.89</v>
      </c>
      <c r="E156" s="18"/>
      <c r="F156" s="16">
        <v>8</v>
      </c>
      <c r="G156" s="23"/>
      <c r="H156" s="19"/>
      <c r="I156" s="19"/>
      <c r="J156" s="19"/>
      <c r="K156" s="19"/>
    </row>
    <row r="157" spans="1:11" s="20" customFormat="1" ht="25.5" x14ac:dyDescent="0.25">
      <c r="A157" s="14" t="s">
        <v>228</v>
      </c>
      <c r="B157" s="15" t="s">
        <v>229</v>
      </c>
      <c r="C157" s="25"/>
      <c r="D157" s="117"/>
      <c r="E157" s="18"/>
      <c r="F157" s="25"/>
      <c r="G157" s="23"/>
      <c r="H157" s="19"/>
      <c r="I157" s="19"/>
      <c r="J157" s="19"/>
      <c r="K157" s="19"/>
    </row>
    <row r="158" spans="1:11" s="20" customFormat="1" x14ac:dyDescent="0.25">
      <c r="A158" s="21" t="s">
        <v>230</v>
      </c>
      <c r="B158" s="24" t="s">
        <v>231</v>
      </c>
      <c r="C158" s="25" t="s">
        <v>16</v>
      </c>
      <c r="D158" s="64">
        <v>25.34</v>
      </c>
      <c r="E158" s="18"/>
      <c r="F158" s="25">
        <v>12</v>
      </c>
      <c r="G158" s="23"/>
      <c r="H158" s="19"/>
      <c r="I158" s="19"/>
      <c r="J158" s="19"/>
      <c r="K158" s="19"/>
    </row>
    <row r="159" spans="1:11" s="20" customFormat="1" ht="12.75" customHeight="1" x14ac:dyDescent="0.25">
      <c r="A159" s="21" t="s">
        <v>232</v>
      </c>
      <c r="B159" s="44" t="s">
        <v>233</v>
      </c>
      <c r="C159" s="25" t="s">
        <v>16</v>
      </c>
      <c r="D159" s="64">
        <v>2.21</v>
      </c>
      <c r="E159" s="18"/>
      <c r="F159" s="25">
        <v>12</v>
      </c>
      <c r="G159" s="23"/>
      <c r="H159" s="19"/>
      <c r="I159" s="19"/>
      <c r="J159" s="19"/>
      <c r="K159" s="19"/>
    </row>
    <row r="160" spans="1:11" s="30" customFormat="1" ht="25.5" hidden="1" x14ac:dyDescent="0.25">
      <c r="A160" s="14" t="s">
        <v>234</v>
      </c>
      <c r="B160" s="26" t="s">
        <v>235</v>
      </c>
      <c r="C160" s="47"/>
      <c r="D160" s="117"/>
      <c r="E160" s="18"/>
      <c r="F160" s="47"/>
      <c r="G160" s="23"/>
      <c r="H160" s="19"/>
      <c r="I160" s="29"/>
      <c r="J160" s="29"/>
      <c r="K160" s="29"/>
    </row>
    <row r="161" spans="1:11" s="30" customFormat="1" hidden="1" x14ac:dyDescent="0.25">
      <c r="A161" s="21" t="s">
        <v>236</v>
      </c>
      <c r="B161" s="31" t="s">
        <v>237</v>
      </c>
      <c r="C161" s="16" t="s">
        <v>113</v>
      </c>
      <c r="D161" s="41">
        <v>0</v>
      </c>
      <c r="E161" s="18"/>
      <c r="F161" s="47">
        <v>1</v>
      </c>
      <c r="G161" s="23"/>
      <c r="H161" s="19"/>
      <c r="I161" s="29"/>
      <c r="J161" s="29"/>
      <c r="K161" s="29"/>
    </row>
    <row r="162" spans="1:11" s="30" customFormat="1" hidden="1" x14ac:dyDescent="0.25">
      <c r="A162" s="21" t="s">
        <v>238</v>
      </c>
      <c r="B162" s="31" t="s">
        <v>239</v>
      </c>
      <c r="C162" s="16" t="s">
        <v>113</v>
      </c>
      <c r="D162" s="41">
        <v>0</v>
      </c>
      <c r="E162" s="18"/>
      <c r="F162" s="47">
        <v>1</v>
      </c>
      <c r="G162" s="23"/>
      <c r="H162" s="19"/>
      <c r="I162" s="29"/>
      <c r="J162" s="29"/>
      <c r="K162" s="29"/>
    </row>
    <row r="163" spans="1:11" s="30" customFormat="1" hidden="1" x14ac:dyDescent="0.25">
      <c r="A163" s="21" t="s">
        <v>240</v>
      </c>
      <c r="B163" s="31" t="s">
        <v>241</v>
      </c>
      <c r="C163" s="16" t="s">
        <v>485</v>
      </c>
      <c r="D163" s="41">
        <v>0</v>
      </c>
      <c r="E163" s="18"/>
      <c r="F163" s="47">
        <v>1</v>
      </c>
      <c r="G163" s="23"/>
      <c r="H163" s="19"/>
      <c r="I163" s="29"/>
      <c r="J163" s="29"/>
      <c r="K163" s="29"/>
    </row>
    <row r="164" spans="1:11" s="30" customFormat="1" hidden="1" x14ac:dyDescent="0.25">
      <c r="A164" s="21" t="s">
        <v>242</v>
      </c>
      <c r="B164" s="31" t="s">
        <v>243</v>
      </c>
      <c r="C164" s="16" t="s">
        <v>50</v>
      </c>
      <c r="D164" s="41">
        <v>0</v>
      </c>
      <c r="E164" s="18"/>
      <c r="F164" s="47">
        <v>1</v>
      </c>
      <c r="G164" s="23"/>
      <c r="H164" s="19"/>
      <c r="I164" s="29"/>
      <c r="J164" s="29"/>
      <c r="K164" s="29"/>
    </row>
    <row r="165" spans="1:11" s="30" customFormat="1" hidden="1" x14ac:dyDescent="0.25">
      <c r="A165" s="21" t="s">
        <v>244</v>
      </c>
      <c r="B165" s="31" t="s">
        <v>245</v>
      </c>
      <c r="C165" s="16" t="s">
        <v>113</v>
      </c>
      <c r="D165" s="41">
        <v>0</v>
      </c>
      <c r="E165" s="18"/>
      <c r="F165" s="47">
        <v>1</v>
      </c>
      <c r="G165" s="23"/>
      <c r="H165" s="19"/>
      <c r="I165" s="29"/>
      <c r="J165" s="29"/>
      <c r="K165" s="29"/>
    </row>
    <row r="166" spans="1:11" s="30" customFormat="1" hidden="1" x14ac:dyDescent="0.25">
      <c r="A166" s="21" t="s">
        <v>246</v>
      </c>
      <c r="B166" s="31" t="s">
        <v>247</v>
      </c>
      <c r="C166" s="16" t="s">
        <v>113</v>
      </c>
      <c r="D166" s="41">
        <v>0</v>
      </c>
      <c r="E166" s="18"/>
      <c r="F166" s="47">
        <v>1</v>
      </c>
      <c r="G166" s="23"/>
      <c r="H166" s="19"/>
      <c r="I166" s="29"/>
      <c r="J166" s="29"/>
      <c r="K166" s="29"/>
    </row>
    <row r="167" spans="1:11" s="30" customFormat="1" hidden="1" x14ac:dyDescent="0.25">
      <c r="A167" s="21" t="s">
        <v>248</v>
      </c>
      <c r="B167" s="31" t="s">
        <v>249</v>
      </c>
      <c r="C167" s="16" t="s">
        <v>16</v>
      </c>
      <c r="D167" s="41">
        <v>0</v>
      </c>
      <c r="E167" s="18"/>
      <c r="F167" s="47">
        <v>2</v>
      </c>
      <c r="G167" s="23"/>
      <c r="H167" s="19"/>
      <c r="I167" s="29"/>
      <c r="J167" s="29"/>
      <c r="K167" s="29"/>
    </row>
    <row r="168" spans="1:11" s="30" customFormat="1" ht="25.5" hidden="1" x14ac:dyDescent="0.2">
      <c r="A168" s="21" t="s">
        <v>250</v>
      </c>
      <c r="B168" s="111" t="s">
        <v>251</v>
      </c>
      <c r="C168" s="16" t="s">
        <v>16</v>
      </c>
      <c r="D168" s="41"/>
      <c r="E168" s="18"/>
      <c r="F168" s="47">
        <v>1</v>
      </c>
      <c r="G168" s="23"/>
      <c r="H168" s="19"/>
      <c r="I168" s="29"/>
      <c r="J168" s="29"/>
      <c r="K168" s="29"/>
    </row>
    <row r="169" spans="1:11" s="30" customFormat="1" ht="24.75" hidden="1" customHeight="1" x14ac:dyDescent="0.25">
      <c r="A169" s="21" t="s">
        <v>252</v>
      </c>
      <c r="B169" s="31" t="s">
        <v>253</v>
      </c>
      <c r="C169" s="16" t="s">
        <v>254</v>
      </c>
      <c r="D169" s="41">
        <v>0</v>
      </c>
      <c r="E169" s="18"/>
      <c r="F169" s="47">
        <v>1</v>
      </c>
      <c r="G169" s="23"/>
      <c r="H169" s="19"/>
      <c r="I169" s="29"/>
      <c r="J169" s="29"/>
      <c r="K169" s="29"/>
    </row>
    <row r="170" spans="1:11" s="30" customFormat="1" hidden="1" x14ac:dyDescent="0.25">
      <c r="A170" s="21" t="s">
        <v>255</v>
      </c>
      <c r="B170" s="112" t="s">
        <v>256</v>
      </c>
      <c r="C170" s="16" t="s">
        <v>53</v>
      </c>
      <c r="D170" s="41"/>
      <c r="E170" s="18"/>
      <c r="F170" s="47">
        <v>14</v>
      </c>
      <c r="G170" s="23"/>
      <c r="H170" s="19"/>
      <c r="I170" s="29"/>
      <c r="J170" s="29"/>
      <c r="K170" s="29"/>
    </row>
    <row r="171" spans="1:11" s="20" customFormat="1" hidden="1" x14ac:dyDescent="0.25">
      <c r="A171" s="21" t="s">
        <v>257</v>
      </c>
      <c r="B171" s="24" t="s">
        <v>258</v>
      </c>
      <c r="C171" s="25"/>
      <c r="D171" s="117"/>
      <c r="E171" s="18"/>
      <c r="F171" s="25"/>
      <c r="G171" s="23"/>
      <c r="H171" s="19"/>
      <c r="I171" s="19"/>
      <c r="J171" s="19"/>
      <c r="K171" s="19"/>
    </row>
    <row r="172" spans="1:11" s="20" customFormat="1" ht="28.5" customHeight="1" x14ac:dyDescent="0.25">
      <c r="A172" s="21" t="s">
        <v>259</v>
      </c>
      <c r="B172" s="24" t="s">
        <v>260</v>
      </c>
      <c r="C172" s="25" t="s">
        <v>16</v>
      </c>
      <c r="D172" s="64">
        <v>3.81</v>
      </c>
      <c r="E172" s="18"/>
      <c r="F172" s="25">
        <v>6</v>
      </c>
      <c r="G172" s="23"/>
      <c r="H172" s="19"/>
      <c r="I172" s="19"/>
      <c r="J172" s="19"/>
      <c r="K172" s="19"/>
    </row>
    <row r="173" spans="1:11" s="20" customFormat="1" ht="25.5" x14ac:dyDescent="0.25">
      <c r="A173" s="21" t="s">
        <v>261</v>
      </c>
      <c r="B173" s="24" t="s">
        <v>262</v>
      </c>
      <c r="C173" s="25" t="s">
        <v>16</v>
      </c>
      <c r="D173" s="64">
        <v>3.81</v>
      </c>
      <c r="E173" s="18"/>
      <c r="F173" s="25">
        <v>1</v>
      </c>
      <c r="G173" s="23"/>
      <c r="H173" s="19"/>
      <c r="I173" s="19"/>
      <c r="J173" s="19"/>
      <c r="K173" s="19"/>
    </row>
    <row r="174" spans="1:11" s="20" customFormat="1" x14ac:dyDescent="0.25">
      <c r="A174" s="21" t="s">
        <v>263</v>
      </c>
      <c r="B174" s="24" t="s">
        <v>264</v>
      </c>
      <c r="C174" s="25" t="s">
        <v>16</v>
      </c>
      <c r="D174" s="64">
        <v>3.81</v>
      </c>
      <c r="E174" s="18"/>
      <c r="F174" s="25">
        <v>12</v>
      </c>
      <c r="G174" s="23"/>
      <c r="H174" s="19"/>
      <c r="I174" s="19"/>
      <c r="J174" s="19"/>
      <c r="K174" s="19"/>
    </row>
    <row r="175" spans="1:11" s="20" customFormat="1" ht="25.5" x14ac:dyDescent="0.25">
      <c r="A175" s="21" t="s">
        <v>265</v>
      </c>
      <c r="B175" s="24" t="s">
        <v>266</v>
      </c>
      <c r="C175" s="25" t="s">
        <v>16</v>
      </c>
      <c r="D175" s="64">
        <v>6.87</v>
      </c>
      <c r="E175" s="18"/>
      <c r="F175" s="25">
        <v>12</v>
      </c>
      <c r="G175" s="23"/>
      <c r="H175" s="19"/>
      <c r="I175" s="19"/>
      <c r="J175" s="19"/>
      <c r="K175" s="19"/>
    </row>
    <row r="176" spans="1:11" s="20" customFormat="1" ht="26.25" customHeight="1" x14ac:dyDescent="0.25">
      <c r="A176" s="38" t="s">
        <v>267</v>
      </c>
      <c r="B176" s="15" t="s">
        <v>268</v>
      </c>
      <c r="C176" s="15"/>
      <c r="D176" s="31"/>
      <c r="E176" s="15"/>
      <c r="F176" s="15"/>
      <c r="G176" s="23"/>
      <c r="H176" s="19"/>
      <c r="I176" s="19"/>
      <c r="J176" s="19"/>
      <c r="K176" s="19"/>
    </row>
    <row r="177" spans="1:11" s="30" customFormat="1" x14ac:dyDescent="0.25">
      <c r="A177" s="38" t="s">
        <v>269</v>
      </c>
      <c r="B177" s="15" t="s">
        <v>270</v>
      </c>
      <c r="C177" s="47"/>
      <c r="D177" s="64"/>
      <c r="E177" s="28"/>
      <c r="F177" s="47"/>
      <c r="G177" s="23"/>
      <c r="H177" s="29"/>
      <c r="I177" s="29"/>
      <c r="J177" s="29"/>
      <c r="K177" s="29"/>
    </row>
    <row r="178" spans="1:11" s="30" customFormat="1" x14ac:dyDescent="0.25">
      <c r="A178" s="39" t="s">
        <v>271</v>
      </c>
      <c r="B178" s="31" t="s">
        <v>272</v>
      </c>
      <c r="C178" s="47"/>
      <c r="D178" s="64"/>
      <c r="E178" s="28"/>
      <c r="F178" s="47"/>
      <c r="G178" s="23"/>
      <c r="H178" s="29"/>
      <c r="I178" s="29"/>
      <c r="J178" s="29"/>
      <c r="K178" s="29"/>
    </row>
    <row r="179" spans="1:11" s="20" customFormat="1" x14ac:dyDescent="0.25">
      <c r="A179" s="39"/>
      <c r="B179" s="31" t="s">
        <v>273</v>
      </c>
      <c r="C179" s="25" t="s">
        <v>53</v>
      </c>
      <c r="D179" s="118">
        <v>100</v>
      </c>
      <c r="E179" s="18"/>
      <c r="F179" s="25">
        <v>1</v>
      </c>
      <c r="G179" s="23"/>
      <c r="H179" s="19"/>
      <c r="I179" s="19"/>
      <c r="J179" s="19"/>
      <c r="K179" s="19"/>
    </row>
    <row r="180" spans="1:11" s="20" customFormat="1" x14ac:dyDescent="0.25">
      <c r="A180" s="39"/>
      <c r="B180" s="33" t="s">
        <v>274</v>
      </c>
      <c r="C180" s="16" t="s">
        <v>53</v>
      </c>
      <c r="D180" s="119">
        <v>200</v>
      </c>
      <c r="E180" s="18"/>
      <c r="F180" s="16">
        <v>1</v>
      </c>
      <c r="G180" s="23"/>
      <c r="H180" s="19"/>
      <c r="I180" s="19"/>
      <c r="J180" s="19"/>
      <c r="K180" s="19"/>
    </row>
    <row r="181" spans="1:11" s="30" customFormat="1" x14ac:dyDescent="0.25">
      <c r="A181" s="39" t="s">
        <v>275</v>
      </c>
      <c r="B181" s="31" t="s">
        <v>276</v>
      </c>
      <c r="C181" s="7"/>
      <c r="D181" s="52"/>
      <c r="E181" s="28"/>
      <c r="F181" s="7"/>
      <c r="G181" s="23"/>
      <c r="H181" s="29"/>
      <c r="I181" s="29"/>
      <c r="J181" s="29"/>
      <c r="K181" s="29"/>
    </row>
    <row r="182" spans="1:11" s="20" customFormat="1" x14ac:dyDescent="0.25">
      <c r="A182" s="39"/>
      <c r="B182" s="33" t="s">
        <v>277</v>
      </c>
      <c r="C182" s="16"/>
      <c r="D182" s="52"/>
      <c r="E182" s="18"/>
      <c r="F182" s="16"/>
      <c r="G182" s="23"/>
      <c r="H182" s="19"/>
      <c r="I182" s="19"/>
      <c r="J182" s="19"/>
      <c r="K182" s="19"/>
    </row>
    <row r="183" spans="1:11" s="20" customFormat="1" x14ac:dyDescent="0.25">
      <c r="A183" s="39"/>
      <c r="B183" s="33" t="s">
        <v>278</v>
      </c>
      <c r="C183" s="16" t="s">
        <v>53</v>
      </c>
      <c r="D183" s="52">
        <v>100</v>
      </c>
      <c r="E183" s="18"/>
      <c r="F183" s="16">
        <v>1</v>
      </c>
      <c r="G183" s="23"/>
      <c r="H183" s="19"/>
      <c r="I183" s="19"/>
      <c r="J183" s="19"/>
      <c r="K183" s="19"/>
    </row>
    <row r="184" spans="1:11" s="20" customFormat="1" x14ac:dyDescent="0.25">
      <c r="A184" s="39"/>
      <c r="B184" s="33" t="s">
        <v>279</v>
      </c>
      <c r="C184" s="16" t="s">
        <v>53</v>
      </c>
      <c r="D184" s="52">
        <v>10</v>
      </c>
      <c r="E184" s="18"/>
      <c r="F184" s="16">
        <v>1</v>
      </c>
      <c r="G184" s="23"/>
      <c r="H184" s="19"/>
      <c r="I184" s="19"/>
      <c r="J184" s="19"/>
      <c r="K184" s="19"/>
    </row>
    <row r="185" spans="1:11" s="20" customFormat="1" x14ac:dyDescent="0.25">
      <c r="A185" s="39"/>
      <c r="B185" s="31" t="s">
        <v>280</v>
      </c>
      <c r="C185" s="16" t="s">
        <v>53</v>
      </c>
      <c r="D185" s="52">
        <v>10</v>
      </c>
      <c r="E185" s="18"/>
      <c r="F185" s="16">
        <v>1</v>
      </c>
      <c r="G185" s="23"/>
      <c r="H185" s="19"/>
      <c r="I185" s="19"/>
      <c r="J185" s="19"/>
      <c r="K185" s="19"/>
    </row>
    <row r="186" spans="1:11" s="20" customFormat="1" x14ac:dyDescent="0.25">
      <c r="A186" s="21" t="s">
        <v>281</v>
      </c>
      <c r="B186" s="31" t="s">
        <v>282</v>
      </c>
      <c r="C186" s="16" t="s">
        <v>53</v>
      </c>
      <c r="D186" s="52">
        <v>150</v>
      </c>
      <c r="E186" s="18"/>
      <c r="F186" s="16">
        <v>1</v>
      </c>
      <c r="G186" s="23"/>
      <c r="H186" s="19"/>
      <c r="I186" s="19"/>
      <c r="J186" s="19"/>
      <c r="K186" s="19"/>
    </row>
    <row r="187" spans="1:11" s="20" customFormat="1" x14ac:dyDescent="0.25">
      <c r="A187" s="21" t="s">
        <v>283</v>
      </c>
      <c r="B187" s="31" t="s">
        <v>284</v>
      </c>
      <c r="C187" s="16" t="s">
        <v>53</v>
      </c>
      <c r="D187" s="52">
        <v>5</v>
      </c>
      <c r="E187" s="18"/>
      <c r="F187" s="16">
        <v>1</v>
      </c>
      <c r="G187" s="23"/>
      <c r="H187" s="19"/>
      <c r="I187" s="19"/>
      <c r="J187" s="19"/>
      <c r="K187" s="19"/>
    </row>
    <row r="188" spans="1:11" s="20" customFormat="1" x14ac:dyDescent="0.25">
      <c r="A188" s="21" t="s">
        <v>285</v>
      </c>
      <c r="B188" s="31" t="s">
        <v>286</v>
      </c>
      <c r="C188" s="16" t="s">
        <v>53</v>
      </c>
      <c r="D188" s="52">
        <v>5</v>
      </c>
      <c r="E188" s="18"/>
      <c r="F188" s="16">
        <v>1</v>
      </c>
      <c r="G188" s="23"/>
      <c r="H188" s="19"/>
      <c r="I188" s="19"/>
      <c r="J188" s="19"/>
      <c r="K188" s="19"/>
    </row>
    <row r="189" spans="1:11" s="20" customFormat="1" x14ac:dyDescent="0.25">
      <c r="A189" s="21" t="s">
        <v>287</v>
      </c>
      <c r="B189" s="31" t="s">
        <v>288</v>
      </c>
      <c r="C189" s="16" t="s">
        <v>53</v>
      </c>
      <c r="D189" s="52">
        <v>50</v>
      </c>
      <c r="E189" s="18"/>
      <c r="F189" s="16">
        <v>1</v>
      </c>
      <c r="G189" s="23"/>
      <c r="H189" s="19"/>
      <c r="I189" s="19"/>
      <c r="J189" s="19"/>
      <c r="K189" s="19"/>
    </row>
    <row r="190" spans="1:11" s="30" customFormat="1" x14ac:dyDescent="0.25">
      <c r="A190" s="21" t="s">
        <v>289</v>
      </c>
      <c r="B190" s="31" t="s">
        <v>290</v>
      </c>
      <c r="C190" s="7"/>
      <c r="D190" s="52"/>
      <c r="E190" s="28"/>
      <c r="F190" s="7"/>
      <c r="G190" s="23"/>
      <c r="H190" s="29"/>
      <c r="I190" s="29"/>
      <c r="J190" s="29"/>
      <c r="K190" s="29"/>
    </row>
    <row r="191" spans="1:11" s="20" customFormat="1" x14ac:dyDescent="0.25">
      <c r="A191" s="21"/>
      <c r="B191" s="31" t="s">
        <v>291</v>
      </c>
      <c r="C191" s="16"/>
      <c r="D191" s="52"/>
      <c r="E191" s="18"/>
      <c r="F191" s="16"/>
      <c r="G191" s="23"/>
      <c r="H191" s="19"/>
      <c r="I191" s="19"/>
      <c r="J191" s="19"/>
      <c r="K191" s="19"/>
    </row>
    <row r="192" spans="1:11" s="20" customFormat="1" x14ac:dyDescent="0.25">
      <c r="A192" s="21"/>
      <c r="B192" s="31" t="s">
        <v>292</v>
      </c>
      <c r="C192" s="16" t="s">
        <v>53</v>
      </c>
      <c r="D192" s="52">
        <v>20</v>
      </c>
      <c r="E192" s="18"/>
      <c r="F192" s="16">
        <v>1</v>
      </c>
      <c r="G192" s="23"/>
      <c r="H192" s="19"/>
      <c r="I192" s="19"/>
      <c r="J192" s="19"/>
      <c r="K192" s="19"/>
    </row>
    <row r="193" spans="1:11" s="20" customFormat="1" x14ac:dyDescent="0.25">
      <c r="A193" s="21"/>
      <c r="B193" s="33" t="s">
        <v>293</v>
      </c>
      <c r="C193" s="16" t="s">
        <v>53</v>
      </c>
      <c r="D193" s="52">
        <v>20</v>
      </c>
      <c r="E193" s="18"/>
      <c r="F193" s="16">
        <v>1</v>
      </c>
      <c r="G193" s="23"/>
      <c r="H193" s="19"/>
      <c r="I193" s="19"/>
      <c r="J193" s="19"/>
      <c r="K193" s="19"/>
    </row>
    <row r="194" spans="1:11" s="20" customFormat="1" x14ac:dyDescent="0.25">
      <c r="A194" s="21"/>
      <c r="B194" s="31" t="s">
        <v>294</v>
      </c>
      <c r="C194" s="16"/>
      <c r="D194" s="52"/>
      <c r="E194" s="18"/>
      <c r="F194" s="16"/>
      <c r="G194" s="23"/>
      <c r="H194" s="19"/>
      <c r="I194" s="19"/>
      <c r="J194" s="19"/>
      <c r="K194" s="19"/>
    </row>
    <row r="195" spans="1:11" s="20" customFormat="1" x14ac:dyDescent="0.25">
      <c r="A195" s="21"/>
      <c r="B195" s="31" t="s">
        <v>292</v>
      </c>
      <c r="C195" s="16" t="s">
        <v>53</v>
      </c>
      <c r="D195" s="52">
        <v>20</v>
      </c>
      <c r="E195" s="18"/>
      <c r="F195" s="16">
        <v>1</v>
      </c>
      <c r="G195" s="23"/>
      <c r="H195" s="19"/>
      <c r="I195" s="19"/>
      <c r="J195" s="19"/>
      <c r="K195" s="19"/>
    </row>
    <row r="196" spans="1:11" s="20" customFormat="1" x14ac:dyDescent="0.25">
      <c r="A196" s="21"/>
      <c r="B196" s="33" t="s">
        <v>293</v>
      </c>
      <c r="C196" s="16" t="s">
        <v>53</v>
      </c>
      <c r="D196" s="52">
        <v>20</v>
      </c>
      <c r="E196" s="18"/>
      <c r="F196" s="16">
        <v>1</v>
      </c>
      <c r="G196" s="23"/>
      <c r="H196" s="19"/>
      <c r="I196" s="19"/>
      <c r="J196" s="19"/>
      <c r="K196" s="19"/>
    </row>
    <row r="197" spans="1:11" s="20" customFormat="1" x14ac:dyDescent="0.25">
      <c r="A197" s="21"/>
      <c r="B197" s="31" t="s">
        <v>295</v>
      </c>
      <c r="C197" s="16"/>
      <c r="D197" s="52"/>
      <c r="E197" s="18"/>
      <c r="F197" s="16"/>
      <c r="G197" s="23"/>
      <c r="H197" s="19"/>
      <c r="I197" s="19"/>
      <c r="J197" s="19"/>
      <c r="K197" s="19"/>
    </row>
    <row r="198" spans="1:11" s="20" customFormat="1" x14ac:dyDescent="0.25">
      <c r="A198" s="21"/>
      <c r="B198" s="31" t="s">
        <v>292</v>
      </c>
      <c r="C198" s="16" t="s">
        <v>53</v>
      </c>
      <c r="D198" s="52">
        <v>10</v>
      </c>
      <c r="E198" s="18"/>
      <c r="F198" s="16">
        <v>1</v>
      </c>
      <c r="G198" s="23"/>
      <c r="H198" s="19"/>
      <c r="I198" s="19"/>
      <c r="J198" s="19"/>
      <c r="K198" s="19"/>
    </row>
    <row r="199" spans="1:11" s="20" customFormat="1" x14ac:dyDescent="0.25">
      <c r="A199" s="21"/>
      <c r="B199" s="33" t="s">
        <v>293</v>
      </c>
      <c r="C199" s="16" t="s">
        <v>53</v>
      </c>
      <c r="D199" s="52">
        <v>10</v>
      </c>
      <c r="E199" s="18"/>
      <c r="F199" s="16">
        <v>1</v>
      </c>
      <c r="G199" s="23"/>
      <c r="H199" s="19"/>
      <c r="I199" s="19"/>
      <c r="J199" s="19"/>
      <c r="K199" s="19"/>
    </row>
    <row r="200" spans="1:11" s="30" customFormat="1" ht="25.5" x14ac:dyDescent="0.25">
      <c r="A200" s="21" t="s">
        <v>296</v>
      </c>
      <c r="B200" s="37" t="s">
        <v>297</v>
      </c>
      <c r="C200" s="7"/>
      <c r="D200" s="52"/>
      <c r="E200" s="28"/>
      <c r="F200" s="7"/>
      <c r="G200" s="23"/>
      <c r="H200" s="29"/>
      <c r="I200" s="29"/>
      <c r="J200" s="29"/>
      <c r="K200" s="29"/>
    </row>
    <row r="201" spans="1:11" s="20" customFormat="1" x14ac:dyDescent="0.25">
      <c r="A201" s="21"/>
      <c r="B201" s="44" t="s">
        <v>298</v>
      </c>
      <c r="C201" s="16"/>
      <c r="D201" s="41"/>
      <c r="E201" s="18"/>
      <c r="F201" s="16"/>
      <c r="G201" s="23"/>
      <c r="H201" s="19"/>
      <c r="I201" s="19"/>
      <c r="J201" s="19"/>
      <c r="K201" s="19"/>
    </row>
    <row r="202" spans="1:11" s="20" customFormat="1" x14ac:dyDescent="0.25">
      <c r="A202" s="21"/>
      <c r="B202" s="31" t="s">
        <v>292</v>
      </c>
      <c r="C202" s="16" t="s">
        <v>53</v>
      </c>
      <c r="D202" s="52">
        <v>5</v>
      </c>
      <c r="E202" s="18"/>
      <c r="F202" s="16">
        <v>1</v>
      </c>
      <c r="G202" s="23"/>
      <c r="H202" s="19"/>
      <c r="I202" s="19"/>
      <c r="J202" s="19"/>
      <c r="K202" s="19"/>
    </row>
    <row r="203" spans="1:11" s="20" customFormat="1" x14ac:dyDescent="0.25">
      <c r="A203" s="21" t="s">
        <v>299</v>
      </c>
      <c r="B203" s="44" t="s">
        <v>300</v>
      </c>
      <c r="C203" s="44"/>
      <c r="D203" s="44"/>
      <c r="E203" s="44"/>
      <c r="F203" s="44"/>
      <c r="G203" s="23"/>
      <c r="H203" s="19"/>
      <c r="I203" s="19"/>
      <c r="J203" s="19"/>
      <c r="K203" s="19"/>
    </row>
    <row r="204" spans="1:11" s="20" customFormat="1" x14ac:dyDescent="0.25">
      <c r="A204" s="21"/>
      <c r="B204" s="33" t="s">
        <v>301</v>
      </c>
      <c r="C204" s="16" t="s">
        <v>53</v>
      </c>
      <c r="D204" s="52">
        <v>10</v>
      </c>
      <c r="E204" s="18"/>
      <c r="F204" s="16">
        <v>1</v>
      </c>
      <c r="G204" s="23"/>
      <c r="H204" s="19"/>
      <c r="I204" s="19"/>
      <c r="J204" s="19"/>
      <c r="K204" s="19"/>
    </row>
    <row r="205" spans="1:11" s="20" customFormat="1" x14ac:dyDescent="0.25">
      <c r="A205" s="21"/>
      <c r="B205" s="33" t="s">
        <v>302</v>
      </c>
      <c r="C205" s="16" t="s">
        <v>53</v>
      </c>
      <c r="D205" s="52">
        <v>10</v>
      </c>
      <c r="E205" s="18"/>
      <c r="F205" s="16">
        <v>1</v>
      </c>
      <c r="G205" s="23"/>
      <c r="H205" s="19"/>
      <c r="I205" s="19"/>
      <c r="J205" s="19"/>
      <c r="K205" s="19"/>
    </row>
    <row r="206" spans="1:11" s="30" customFormat="1" ht="25.5" x14ac:dyDescent="0.25">
      <c r="A206" s="21" t="s">
        <v>303</v>
      </c>
      <c r="B206" s="37" t="s">
        <v>304</v>
      </c>
      <c r="C206" s="50"/>
      <c r="D206" s="37"/>
      <c r="E206" s="50"/>
      <c r="F206" s="50"/>
      <c r="G206" s="23"/>
      <c r="H206" s="29"/>
      <c r="I206" s="29"/>
      <c r="J206" s="29"/>
      <c r="K206" s="29"/>
    </row>
    <row r="207" spans="1:11" s="20" customFormat="1" x14ac:dyDescent="0.25">
      <c r="A207" s="21"/>
      <c r="B207" s="51" t="s">
        <v>305</v>
      </c>
      <c r="C207" s="16" t="s">
        <v>125</v>
      </c>
      <c r="D207" s="52">
        <v>1</v>
      </c>
      <c r="E207" s="18"/>
      <c r="F207" s="16">
        <v>1</v>
      </c>
      <c r="G207" s="23"/>
      <c r="H207" s="19"/>
      <c r="I207" s="19"/>
      <c r="J207" s="19"/>
      <c r="K207" s="19"/>
    </row>
    <row r="208" spans="1:11" s="20" customFormat="1" x14ac:dyDescent="0.25">
      <c r="A208" s="21"/>
      <c r="B208" s="51" t="s">
        <v>306</v>
      </c>
      <c r="C208" s="16" t="s">
        <v>125</v>
      </c>
      <c r="D208" s="52">
        <v>1</v>
      </c>
      <c r="E208" s="18"/>
      <c r="F208" s="16">
        <v>1</v>
      </c>
      <c r="G208" s="23"/>
      <c r="H208" s="19"/>
      <c r="I208" s="19"/>
      <c r="J208" s="19"/>
      <c r="K208" s="19"/>
    </row>
    <row r="209" spans="1:11" s="20" customFormat="1" x14ac:dyDescent="0.25">
      <c r="A209" s="21" t="s">
        <v>307</v>
      </c>
      <c r="B209" s="37" t="s">
        <v>308</v>
      </c>
      <c r="C209" s="16" t="s">
        <v>53</v>
      </c>
      <c r="D209" s="52">
        <v>246</v>
      </c>
      <c r="E209" s="18"/>
      <c r="F209" s="16">
        <v>1</v>
      </c>
      <c r="G209" s="23"/>
      <c r="H209" s="19"/>
      <c r="I209" s="19"/>
      <c r="J209" s="19"/>
      <c r="K209" s="19"/>
    </row>
    <row r="210" spans="1:11" s="20" customFormat="1" x14ac:dyDescent="0.25">
      <c r="A210" s="21" t="s">
        <v>309</v>
      </c>
      <c r="B210" s="37" t="s">
        <v>310</v>
      </c>
      <c r="C210" s="16" t="s">
        <v>53</v>
      </c>
      <c r="D210" s="52">
        <v>11</v>
      </c>
      <c r="E210" s="18"/>
      <c r="F210" s="16">
        <v>1</v>
      </c>
      <c r="G210" s="23"/>
      <c r="H210" s="19"/>
      <c r="I210" s="19"/>
      <c r="J210" s="19"/>
      <c r="K210" s="19"/>
    </row>
    <row r="211" spans="1:11" s="20" customFormat="1" ht="25.5" customHeight="1" x14ac:dyDescent="0.25">
      <c r="A211" s="21" t="s">
        <v>311</v>
      </c>
      <c r="B211" s="37" t="s">
        <v>312</v>
      </c>
      <c r="C211" s="16" t="s">
        <v>53</v>
      </c>
      <c r="D211" s="52">
        <v>22</v>
      </c>
      <c r="E211" s="18"/>
      <c r="F211" s="16">
        <v>1</v>
      </c>
      <c r="G211" s="23"/>
      <c r="H211" s="19"/>
      <c r="I211" s="19"/>
      <c r="J211" s="19"/>
      <c r="K211" s="19"/>
    </row>
    <row r="212" spans="1:11" s="30" customFormat="1" x14ac:dyDescent="0.25">
      <c r="A212" s="14" t="s">
        <v>313</v>
      </c>
      <c r="B212" s="31" t="s">
        <v>314</v>
      </c>
      <c r="C212" s="7"/>
      <c r="D212" s="52"/>
      <c r="E212" s="28"/>
      <c r="F212" s="7"/>
      <c r="G212" s="23"/>
      <c r="H212" s="29"/>
      <c r="I212" s="29"/>
      <c r="J212" s="29"/>
      <c r="K212" s="29"/>
    </row>
    <row r="213" spans="1:11" s="30" customFormat="1" hidden="1" x14ac:dyDescent="0.25">
      <c r="A213" s="21" t="s">
        <v>315</v>
      </c>
      <c r="B213" s="31" t="s">
        <v>316</v>
      </c>
      <c r="C213" s="16" t="s">
        <v>53</v>
      </c>
      <c r="D213" s="52">
        <v>0</v>
      </c>
      <c r="E213" s="18"/>
      <c r="F213" s="16">
        <v>1</v>
      </c>
      <c r="G213" s="23"/>
      <c r="H213" s="29"/>
      <c r="I213" s="29"/>
      <c r="J213" s="29"/>
      <c r="K213" s="29"/>
    </row>
    <row r="214" spans="1:11" s="30" customFormat="1" hidden="1" x14ac:dyDescent="0.25">
      <c r="A214" s="21" t="s">
        <v>317</v>
      </c>
      <c r="B214" s="31" t="s">
        <v>318</v>
      </c>
      <c r="C214" s="16" t="s">
        <v>53</v>
      </c>
      <c r="D214" s="52">
        <v>0</v>
      </c>
      <c r="E214" s="18"/>
      <c r="F214" s="16">
        <v>1</v>
      </c>
      <c r="G214" s="23"/>
      <c r="H214" s="29"/>
      <c r="I214" s="29"/>
      <c r="J214" s="29"/>
      <c r="K214" s="29"/>
    </row>
    <row r="215" spans="1:11" s="20" customFormat="1" x14ac:dyDescent="0.25">
      <c r="A215" s="21" t="s">
        <v>317</v>
      </c>
      <c r="B215" s="24" t="s">
        <v>319</v>
      </c>
      <c r="C215" s="16"/>
      <c r="D215" s="52"/>
      <c r="E215" s="18"/>
      <c r="F215" s="16"/>
      <c r="G215" s="23"/>
      <c r="H215" s="19"/>
      <c r="I215" s="19"/>
      <c r="J215" s="19"/>
      <c r="K215" s="19"/>
    </row>
    <row r="216" spans="1:11" s="20" customFormat="1" x14ac:dyDescent="0.25">
      <c r="A216" s="21" t="s">
        <v>320</v>
      </c>
      <c r="B216" s="24" t="s">
        <v>321</v>
      </c>
      <c r="C216" s="16" t="s">
        <v>99</v>
      </c>
      <c r="D216" s="52">
        <v>40</v>
      </c>
      <c r="E216" s="18"/>
      <c r="F216" s="16">
        <v>1</v>
      </c>
      <c r="G216" s="23"/>
      <c r="H216" s="19"/>
      <c r="I216" s="19"/>
      <c r="J216" s="19"/>
      <c r="K216" s="19"/>
    </row>
    <row r="217" spans="1:11" s="20" customFormat="1" x14ac:dyDescent="0.25">
      <c r="A217" s="21" t="s">
        <v>322</v>
      </c>
      <c r="B217" s="53" t="s">
        <v>323</v>
      </c>
      <c r="C217" s="16" t="s">
        <v>99</v>
      </c>
      <c r="D217" s="52">
        <v>1220</v>
      </c>
      <c r="E217" s="18"/>
      <c r="F217" s="16">
        <v>1</v>
      </c>
      <c r="G217" s="23"/>
      <c r="H217" s="19"/>
      <c r="I217" s="19"/>
      <c r="J217" s="19"/>
      <c r="K217" s="19"/>
    </row>
    <row r="218" spans="1:11" s="20" customFormat="1" ht="27.75" customHeight="1" x14ac:dyDescent="0.25">
      <c r="A218" s="21" t="s">
        <v>324</v>
      </c>
      <c r="B218" s="53" t="s">
        <v>325</v>
      </c>
      <c r="C218" s="16" t="s">
        <v>113</v>
      </c>
      <c r="D218" s="52">
        <v>20</v>
      </c>
      <c r="E218" s="18"/>
      <c r="F218" s="16">
        <v>1</v>
      </c>
      <c r="G218" s="23"/>
      <c r="H218" s="19"/>
      <c r="I218" s="19"/>
      <c r="J218" s="19"/>
      <c r="K218" s="19"/>
    </row>
    <row r="219" spans="1:11" s="20" customFormat="1" ht="25.5" customHeight="1" x14ac:dyDescent="0.25">
      <c r="A219" s="21" t="s">
        <v>326</v>
      </c>
      <c r="B219" s="53" t="s">
        <v>327</v>
      </c>
      <c r="C219" s="16" t="s">
        <v>113</v>
      </c>
      <c r="D219" s="52">
        <v>10</v>
      </c>
      <c r="E219" s="18"/>
      <c r="F219" s="16">
        <v>1</v>
      </c>
      <c r="G219" s="23"/>
      <c r="H219" s="19"/>
      <c r="I219" s="19"/>
      <c r="J219" s="19"/>
      <c r="K219" s="19"/>
    </row>
    <row r="220" spans="1:11" s="20" customFormat="1" ht="51" x14ac:dyDescent="0.25">
      <c r="A220" s="21" t="s">
        <v>328</v>
      </c>
      <c r="B220" s="24" t="s">
        <v>329</v>
      </c>
      <c r="C220" s="54" t="s">
        <v>330</v>
      </c>
      <c r="D220" s="52">
        <v>1</v>
      </c>
      <c r="E220" s="18"/>
      <c r="F220" s="16">
        <v>2</v>
      </c>
      <c r="G220" s="23"/>
      <c r="H220" s="19"/>
      <c r="I220" s="19"/>
      <c r="J220" s="19"/>
      <c r="K220" s="19"/>
    </row>
    <row r="221" spans="1:11" s="20" customFormat="1" x14ac:dyDescent="0.25">
      <c r="A221" s="21" t="s">
        <v>331</v>
      </c>
      <c r="B221" s="24" t="s">
        <v>332</v>
      </c>
      <c r="C221" s="16"/>
      <c r="D221" s="52"/>
      <c r="E221" s="18"/>
      <c r="F221" s="16"/>
      <c r="G221" s="23"/>
      <c r="H221" s="19"/>
      <c r="I221" s="19"/>
      <c r="J221" s="19"/>
      <c r="K221" s="19"/>
    </row>
    <row r="222" spans="1:11" s="20" customFormat="1" ht="51" x14ac:dyDescent="0.25">
      <c r="A222" s="21" t="s">
        <v>333</v>
      </c>
      <c r="B222" s="53" t="s">
        <v>334</v>
      </c>
      <c r="C222" s="54" t="s">
        <v>335</v>
      </c>
      <c r="D222" s="52">
        <v>1</v>
      </c>
      <c r="E222" s="18"/>
      <c r="F222" s="16">
        <v>2</v>
      </c>
      <c r="G222" s="23"/>
      <c r="H222" s="19"/>
      <c r="I222" s="19"/>
      <c r="J222" s="19"/>
      <c r="K222" s="19"/>
    </row>
    <row r="223" spans="1:11" s="20" customFormat="1" x14ac:dyDescent="0.25">
      <c r="A223" s="21" t="s">
        <v>336</v>
      </c>
      <c r="B223" s="53" t="s">
        <v>337</v>
      </c>
      <c r="C223" s="25" t="s">
        <v>53</v>
      </c>
      <c r="D223" s="52">
        <v>5</v>
      </c>
      <c r="E223" s="18"/>
      <c r="F223" s="16">
        <v>1</v>
      </c>
      <c r="G223" s="23"/>
      <c r="H223" s="19"/>
      <c r="I223" s="19"/>
      <c r="J223" s="19"/>
      <c r="K223" s="19"/>
    </row>
    <row r="224" spans="1:11" s="20" customFormat="1" x14ac:dyDescent="0.25">
      <c r="A224" s="21" t="s">
        <v>338</v>
      </c>
      <c r="B224" s="35" t="s">
        <v>339</v>
      </c>
      <c r="C224" s="25" t="s">
        <v>53</v>
      </c>
      <c r="D224" s="52">
        <v>5</v>
      </c>
      <c r="E224" s="18"/>
      <c r="F224" s="16">
        <v>1</v>
      </c>
      <c r="G224" s="23"/>
      <c r="H224" s="19"/>
      <c r="I224" s="19"/>
      <c r="J224" s="19"/>
      <c r="K224" s="19"/>
    </row>
    <row r="225" spans="1:11" s="20" customFormat="1" x14ac:dyDescent="0.25">
      <c r="A225" s="21" t="s">
        <v>340</v>
      </c>
      <c r="B225" s="35" t="s">
        <v>341</v>
      </c>
      <c r="C225" s="25" t="s">
        <v>53</v>
      </c>
      <c r="D225" s="52">
        <v>5</v>
      </c>
      <c r="E225" s="18"/>
      <c r="F225" s="16">
        <v>1</v>
      </c>
      <c r="G225" s="23"/>
      <c r="H225" s="19"/>
      <c r="I225" s="19"/>
      <c r="J225" s="19"/>
      <c r="K225" s="19"/>
    </row>
    <row r="226" spans="1:11" s="20" customFormat="1" x14ac:dyDescent="0.25">
      <c r="A226" s="21" t="s">
        <v>342</v>
      </c>
      <c r="B226" s="55" t="s">
        <v>343</v>
      </c>
      <c r="C226" s="16"/>
      <c r="D226" s="52"/>
      <c r="E226" s="18"/>
      <c r="F226" s="16"/>
      <c r="G226" s="23"/>
      <c r="H226" s="19"/>
      <c r="I226" s="19"/>
      <c r="J226" s="19"/>
      <c r="K226" s="19"/>
    </row>
    <row r="227" spans="1:11" s="20" customFormat="1" ht="24" customHeight="1" x14ac:dyDescent="0.25">
      <c r="A227" s="21" t="s">
        <v>344</v>
      </c>
      <c r="B227" s="55" t="s">
        <v>345</v>
      </c>
      <c r="C227" s="16" t="s">
        <v>50</v>
      </c>
      <c r="D227" s="52">
        <v>50</v>
      </c>
      <c r="E227" s="18"/>
      <c r="F227" s="16">
        <v>1</v>
      </c>
      <c r="G227" s="23"/>
      <c r="H227" s="19"/>
      <c r="I227" s="19"/>
      <c r="J227" s="19"/>
      <c r="K227" s="19"/>
    </row>
    <row r="228" spans="1:11" s="20" customFormat="1" ht="30" customHeight="1" x14ac:dyDescent="0.25">
      <c r="A228" s="21" t="s">
        <v>346</v>
      </c>
      <c r="B228" s="55" t="s">
        <v>347</v>
      </c>
      <c r="C228" s="16" t="s">
        <v>50</v>
      </c>
      <c r="D228" s="52">
        <v>10</v>
      </c>
      <c r="E228" s="18"/>
      <c r="F228" s="16">
        <v>1</v>
      </c>
      <c r="G228" s="23"/>
      <c r="H228" s="19"/>
      <c r="I228" s="19"/>
      <c r="J228" s="19"/>
      <c r="K228" s="19"/>
    </row>
    <row r="229" spans="1:11" s="20" customFormat="1" ht="25.5" x14ac:dyDescent="0.25">
      <c r="A229" s="21" t="s">
        <v>348</v>
      </c>
      <c r="B229" s="56" t="s">
        <v>349</v>
      </c>
      <c r="C229" s="16" t="s">
        <v>113</v>
      </c>
      <c r="D229" s="52">
        <v>10</v>
      </c>
      <c r="E229" s="18"/>
      <c r="F229" s="16">
        <v>1</v>
      </c>
      <c r="G229" s="23"/>
      <c r="H229" s="19"/>
      <c r="I229" s="19"/>
      <c r="J229" s="19"/>
      <c r="K229" s="19"/>
    </row>
    <row r="230" spans="1:11" s="20" customFormat="1" ht="25.5" x14ac:dyDescent="0.25">
      <c r="A230" s="21" t="s">
        <v>350</v>
      </c>
      <c r="B230" s="57" t="s">
        <v>351</v>
      </c>
      <c r="C230" s="16" t="s">
        <v>113</v>
      </c>
      <c r="D230" s="52"/>
      <c r="E230" s="18"/>
      <c r="F230" s="16">
        <v>1</v>
      </c>
      <c r="G230" s="23"/>
      <c r="H230" s="19"/>
      <c r="I230" s="19"/>
      <c r="J230" s="19"/>
      <c r="K230" s="19"/>
    </row>
    <row r="231" spans="1:11" s="20" customFormat="1" x14ac:dyDescent="0.25">
      <c r="A231" s="14" t="s">
        <v>352</v>
      </c>
      <c r="B231" s="24" t="s">
        <v>353</v>
      </c>
      <c r="C231" s="16"/>
      <c r="D231" s="52"/>
      <c r="E231" s="18"/>
      <c r="F231" s="16"/>
      <c r="G231" s="23"/>
      <c r="H231" s="19"/>
      <c r="I231" s="19"/>
      <c r="J231" s="19"/>
      <c r="K231" s="19"/>
    </row>
    <row r="232" spans="1:11" s="20" customFormat="1" x14ac:dyDescent="0.25">
      <c r="A232" s="361" t="s">
        <v>354</v>
      </c>
      <c r="B232" s="24" t="s">
        <v>355</v>
      </c>
      <c r="C232" s="16" t="s">
        <v>53</v>
      </c>
      <c r="D232" s="52">
        <v>2</v>
      </c>
      <c r="E232" s="18"/>
      <c r="F232" s="16">
        <v>12</v>
      </c>
      <c r="G232" s="23"/>
      <c r="H232" s="19"/>
      <c r="I232" s="19"/>
      <c r="J232" s="19"/>
      <c r="K232" s="19"/>
    </row>
    <row r="233" spans="1:11" s="20" customFormat="1" x14ac:dyDescent="0.25">
      <c r="A233" s="362"/>
      <c r="B233" s="24" t="s">
        <v>357</v>
      </c>
      <c r="C233" s="16" t="s">
        <v>53</v>
      </c>
      <c r="D233" s="52">
        <v>2</v>
      </c>
      <c r="E233" s="18"/>
      <c r="F233" s="16">
        <v>4</v>
      </c>
      <c r="G233" s="23"/>
      <c r="H233" s="19"/>
      <c r="I233" s="19"/>
      <c r="J233" s="19"/>
      <c r="K233" s="19"/>
    </row>
    <row r="234" spans="1:11" s="20" customFormat="1" x14ac:dyDescent="0.25">
      <c r="A234" s="14" t="s">
        <v>358</v>
      </c>
      <c r="B234" s="24" t="s">
        <v>359</v>
      </c>
      <c r="C234" s="24"/>
      <c r="D234" s="52"/>
      <c r="E234" s="18"/>
      <c r="F234" s="16"/>
      <c r="G234" s="23"/>
      <c r="H234" s="19"/>
      <c r="I234" s="19"/>
      <c r="J234" s="19"/>
      <c r="K234" s="19"/>
    </row>
    <row r="235" spans="1:11" s="20" customFormat="1" ht="31.5" x14ac:dyDescent="0.25">
      <c r="A235" s="21" t="s">
        <v>360</v>
      </c>
      <c r="B235" s="24" t="s">
        <v>361</v>
      </c>
      <c r="C235" s="106" t="s">
        <v>362</v>
      </c>
      <c r="D235" s="234">
        <v>0</v>
      </c>
      <c r="E235" s="233"/>
      <c r="F235" s="61">
        <v>2</v>
      </c>
      <c r="G235" s="23"/>
      <c r="H235" s="19"/>
      <c r="I235" s="19"/>
      <c r="J235" s="19"/>
      <c r="K235" s="19"/>
    </row>
    <row r="236" spans="1:11" s="30" customFormat="1" x14ac:dyDescent="0.25">
      <c r="A236" s="14" t="s">
        <v>363</v>
      </c>
      <c r="B236" s="26" t="s">
        <v>364</v>
      </c>
      <c r="C236" s="7"/>
      <c r="D236" s="52"/>
      <c r="E236" s="27"/>
      <c r="F236" s="7"/>
      <c r="G236" s="23"/>
      <c r="H236" s="19"/>
      <c r="I236" s="29"/>
      <c r="J236" s="29"/>
      <c r="K236" s="29"/>
    </row>
    <row r="237" spans="1:11" s="20" customFormat="1" ht="36" customHeight="1" x14ac:dyDescent="0.25">
      <c r="A237" s="21" t="s">
        <v>365</v>
      </c>
      <c r="B237" s="24" t="s">
        <v>366</v>
      </c>
      <c r="C237" s="62" t="s">
        <v>335</v>
      </c>
      <c r="D237" s="52">
        <v>1</v>
      </c>
      <c r="E237" s="18"/>
      <c r="F237" s="16">
        <v>12</v>
      </c>
      <c r="G237" s="23"/>
      <c r="H237" s="19"/>
      <c r="I237" s="19"/>
      <c r="J237" s="19"/>
      <c r="K237" s="19"/>
    </row>
    <row r="238" spans="1:11" s="20" customFormat="1" ht="25.5" x14ac:dyDescent="0.25">
      <c r="A238" s="21" t="s">
        <v>367</v>
      </c>
      <c r="B238" s="24" t="s">
        <v>368</v>
      </c>
      <c r="C238" s="62" t="s">
        <v>335</v>
      </c>
      <c r="D238" s="52">
        <v>1</v>
      </c>
      <c r="E238" s="18"/>
      <c r="F238" s="16">
        <v>0.5</v>
      </c>
      <c r="G238" s="23"/>
      <c r="H238" s="19"/>
      <c r="I238" s="19"/>
      <c r="J238" s="19"/>
      <c r="K238" s="19"/>
    </row>
    <row r="239" spans="1:11" s="20" customFormat="1" x14ac:dyDescent="0.25">
      <c r="A239" s="21" t="s">
        <v>369</v>
      </c>
      <c r="B239" s="24" t="s">
        <v>370</v>
      </c>
      <c r="C239" s="16" t="s">
        <v>50</v>
      </c>
      <c r="D239" s="52">
        <v>42.5</v>
      </c>
      <c r="E239" s="18"/>
      <c r="F239" s="16">
        <v>2</v>
      </c>
      <c r="G239" s="23"/>
      <c r="H239" s="19"/>
      <c r="I239" s="19"/>
      <c r="J239" s="19"/>
      <c r="K239" s="19"/>
    </row>
    <row r="240" spans="1:11" s="20" customFormat="1" x14ac:dyDescent="0.25">
      <c r="A240" s="21" t="s">
        <v>371</v>
      </c>
      <c r="B240" s="24" t="s">
        <v>372</v>
      </c>
      <c r="C240" s="16" t="s">
        <v>50</v>
      </c>
      <c r="D240" s="52">
        <v>300</v>
      </c>
      <c r="E240" s="18"/>
      <c r="F240" s="16">
        <v>1</v>
      </c>
      <c r="G240" s="23"/>
      <c r="H240" s="19"/>
      <c r="I240" s="19"/>
      <c r="J240" s="19"/>
      <c r="K240" s="19"/>
    </row>
    <row r="241" spans="1:11" s="20" customFormat="1" hidden="1" x14ac:dyDescent="0.25">
      <c r="A241" s="21" t="s">
        <v>373</v>
      </c>
      <c r="B241" s="24" t="s">
        <v>374</v>
      </c>
      <c r="C241" s="16" t="s">
        <v>50</v>
      </c>
      <c r="D241" s="52">
        <v>0</v>
      </c>
      <c r="E241" s="18"/>
      <c r="F241" s="16">
        <v>1</v>
      </c>
      <c r="G241" s="23"/>
      <c r="H241" s="19"/>
      <c r="I241" s="19"/>
      <c r="J241" s="19"/>
      <c r="K241" s="19"/>
    </row>
    <row r="242" spans="1:11" s="30" customFormat="1" x14ac:dyDescent="0.25">
      <c r="A242" s="14" t="s">
        <v>375</v>
      </c>
      <c r="B242" s="26" t="s">
        <v>376</v>
      </c>
      <c r="C242" s="26"/>
      <c r="D242" s="24"/>
      <c r="E242" s="26"/>
      <c r="F242" s="26"/>
      <c r="G242" s="23"/>
      <c r="H242" s="19"/>
      <c r="I242" s="29"/>
      <c r="J242" s="29"/>
      <c r="K242" s="29"/>
    </row>
    <row r="243" spans="1:11" s="30" customFormat="1" x14ac:dyDescent="0.25">
      <c r="A243" s="38" t="s">
        <v>377</v>
      </c>
      <c r="B243" s="31" t="s">
        <v>378</v>
      </c>
      <c r="C243" s="47"/>
      <c r="D243" s="64"/>
      <c r="E243" s="63"/>
      <c r="F243" s="47"/>
      <c r="G243" s="23"/>
      <c r="H243" s="29"/>
      <c r="I243" s="29"/>
      <c r="J243" s="29"/>
      <c r="K243" s="29"/>
    </row>
    <row r="244" spans="1:11" s="30" customFormat="1" ht="25.5" x14ac:dyDescent="0.25">
      <c r="A244" s="39"/>
      <c r="B244" s="33" t="s">
        <v>379</v>
      </c>
      <c r="C244" s="25" t="s">
        <v>16</v>
      </c>
      <c r="D244" s="117">
        <v>0.16400000000000001</v>
      </c>
      <c r="E244" s="18"/>
      <c r="F244" s="25">
        <v>12</v>
      </c>
      <c r="G244" s="23"/>
      <c r="H244" s="19"/>
      <c r="I244" s="29"/>
      <c r="J244" s="29"/>
      <c r="K244" s="29"/>
    </row>
    <row r="245" spans="1:11" s="30" customFormat="1" x14ac:dyDescent="0.25">
      <c r="A245" s="21"/>
      <c r="B245" s="53" t="s">
        <v>380</v>
      </c>
      <c r="C245" s="16" t="s">
        <v>16</v>
      </c>
      <c r="D245" s="41">
        <v>0.22700000000000001</v>
      </c>
      <c r="E245" s="18"/>
      <c r="F245" s="16">
        <v>1</v>
      </c>
      <c r="G245" s="23"/>
      <c r="H245" s="19"/>
      <c r="I245" s="29"/>
      <c r="J245" s="29"/>
      <c r="K245" s="29"/>
    </row>
    <row r="246" spans="1:11" s="30" customFormat="1" ht="25.5" x14ac:dyDescent="0.25">
      <c r="A246" s="21"/>
      <c r="B246" s="24" t="s">
        <v>381</v>
      </c>
      <c r="C246" s="16" t="s">
        <v>16</v>
      </c>
      <c r="D246" s="52">
        <v>0.11</v>
      </c>
      <c r="E246" s="18"/>
      <c r="F246" s="16">
        <v>1</v>
      </c>
      <c r="G246" s="23"/>
      <c r="H246" s="19"/>
      <c r="I246" s="29"/>
      <c r="J246" s="29"/>
      <c r="K246" s="29"/>
    </row>
    <row r="247" spans="1:11" s="30" customFormat="1" x14ac:dyDescent="0.25">
      <c r="A247" s="39"/>
      <c r="B247" s="33" t="s">
        <v>382</v>
      </c>
      <c r="C247" s="25"/>
      <c r="D247" s="64"/>
      <c r="E247" s="18"/>
      <c r="F247" s="25"/>
      <c r="G247" s="23"/>
      <c r="H247" s="19"/>
      <c r="I247" s="29"/>
      <c r="J247" s="29"/>
      <c r="K247" s="29"/>
    </row>
    <row r="248" spans="1:11" s="30" customFormat="1" ht="25.5" x14ac:dyDescent="0.25">
      <c r="A248" s="39"/>
      <c r="B248" s="33" t="s">
        <v>383</v>
      </c>
      <c r="C248" s="16" t="s">
        <v>50</v>
      </c>
      <c r="D248" s="52">
        <v>24</v>
      </c>
      <c r="E248" s="18"/>
      <c r="F248" s="16">
        <v>2</v>
      </c>
      <c r="G248" s="23"/>
      <c r="H248" s="19"/>
      <c r="I248" s="29"/>
      <c r="J248" s="29"/>
      <c r="K248" s="29"/>
    </row>
    <row r="249" spans="1:11" s="30" customFormat="1" ht="25.5" x14ac:dyDescent="0.25">
      <c r="A249" s="39"/>
      <c r="B249" s="33" t="s">
        <v>384</v>
      </c>
      <c r="C249" s="16" t="s">
        <v>50</v>
      </c>
      <c r="D249" s="52">
        <v>24</v>
      </c>
      <c r="E249" s="18"/>
      <c r="F249" s="16">
        <v>1</v>
      </c>
      <c r="G249" s="23"/>
      <c r="H249" s="19"/>
      <c r="I249" s="29"/>
      <c r="J249" s="29"/>
      <c r="K249" s="29"/>
    </row>
    <row r="250" spans="1:11" s="30" customFormat="1" ht="38.25" x14ac:dyDescent="0.25">
      <c r="A250" s="39"/>
      <c r="B250" s="33" t="s">
        <v>385</v>
      </c>
      <c r="C250" s="16" t="s">
        <v>50</v>
      </c>
      <c r="D250" s="52">
        <v>24</v>
      </c>
      <c r="E250" s="18"/>
      <c r="F250" s="16">
        <v>1</v>
      </c>
      <c r="G250" s="23"/>
      <c r="H250" s="19"/>
      <c r="I250" s="29"/>
      <c r="J250" s="29"/>
      <c r="K250" s="29"/>
    </row>
    <row r="251" spans="1:11" s="30" customFormat="1" x14ac:dyDescent="0.25">
      <c r="A251" s="39"/>
      <c r="B251" s="53" t="s">
        <v>386</v>
      </c>
      <c r="C251" s="16" t="s">
        <v>50</v>
      </c>
      <c r="D251" s="52">
        <v>24</v>
      </c>
      <c r="E251" s="18"/>
      <c r="F251" s="16">
        <v>8</v>
      </c>
      <c r="G251" s="23"/>
      <c r="H251" s="19"/>
      <c r="I251" s="29"/>
      <c r="J251" s="29"/>
      <c r="K251" s="29"/>
    </row>
    <row r="252" spans="1:11" s="30" customFormat="1" x14ac:dyDescent="0.25">
      <c r="A252" s="39"/>
      <c r="B252" s="24" t="s">
        <v>412</v>
      </c>
      <c r="C252" s="16" t="s">
        <v>25</v>
      </c>
      <c r="D252" s="52">
        <v>0.9</v>
      </c>
      <c r="E252" s="18"/>
      <c r="F252" s="16">
        <v>8</v>
      </c>
      <c r="G252" s="23"/>
      <c r="H252" s="19"/>
      <c r="I252" s="29"/>
      <c r="J252" s="29"/>
      <c r="K252" s="29"/>
    </row>
    <row r="253" spans="1:11" s="30" customFormat="1" ht="51" x14ac:dyDescent="0.25">
      <c r="A253" s="39"/>
      <c r="B253" s="24" t="s">
        <v>387</v>
      </c>
      <c r="C253" s="16" t="s">
        <v>25</v>
      </c>
      <c r="D253" s="52">
        <v>7.25</v>
      </c>
      <c r="E253" s="18"/>
      <c r="F253" s="16">
        <v>2</v>
      </c>
      <c r="G253" s="23"/>
      <c r="H253" s="19"/>
      <c r="I253" s="29"/>
      <c r="J253" s="29"/>
      <c r="K253" s="29"/>
    </row>
    <row r="254" spans="1:11" s="30" customFormat="1" ht="25.5" x14ac:dyDescent="0.25">
      <c r="A254" s="39"/>
      <c r="B254" s="24" t="s">
        <v>388</v>
      </c>
      <c r="C254" s="16" t="s">
        <v>25</v>
      </c>
      <c r="D254" s="52">
        <v>3</v>
      </c>
      <c r="E254" s="18"/>
      <c r="F254" s="16">
        <v>2</v>
      </c>
      <c r="G254" s="23"/>
      <c r="H254" s="19"/>
      <c r="I254" s="29"/>
      <c r="J254" s="29"/>
      <c r="K254" s="29"/>
    </row>
    <row r="255" spans="1:11" s="30" customFormat="1" x14ac:dyDescent="0.25">
      <c r="A255" s="39"/>
      <c r="B255" s="24" t="s">
        <v>389</v>
      </c>
      <c r="C255" s="16"/>
      <c r="D255" s="52"/>
      <c r="E255" s="18"/>
      <c r="F255" s="16"/>
      <c r="G255" s="23"/>
      <c r="H255" s="19"/>
      <c r="I255" s="29"/>
      <c r="J255" s="29"/>
      <c r="K255" s="29"/>
    </row>
    <row r="256" spans="1:11" s="30" customFormat="1" x14ac:dyDescent="0.25">
      <c r="A256" s="39"/>
      <c r="B256" s="24" t="s">
        <v>390</v>
      </c>
      <c r="C256" s="16" t="s">
        <v>113</v>
      </c>
      <c r="D256" s="52">
        <v>400</v>
      </c>
      <c r="E256" s="18"/>
      <c r="F256" s="16">
        <v>2</v>
      </c>
      <c r="G256" s="23"/>
      <c r="H256" s="19"/>
      <c r="I256" s="29"/>
      <c r="J256" s="29"/>
      <c r="K256" s="29"/>
    </row>
    <row r="257" spans="1:11" s="30" customFormat="1" x14ac:dyDescent="0.25">
      <c r="A257" s="39"/>
      <c r="B257" s="24" t="s">
        <v>391</v>
      </c>
      <c r="C257" s="16" t="s">
        <v>113</v>
      </c>
      <c r="D257" s="52">
        <v>80</v>
      </c>
      <c r="E257" s="18"/>
      <c r="F257" s="16">
        <v>2</v>
      </c>
      <c r="G257" s="23"/>
      <c r="H257" s="19"/>
      <c r="I257" s="29"/>
      <c r="J257" s="29"/>
      <c r="K257" s="29"/>
    </row>
    <row r="258" spans="1:11" s="30" customFormat="1" x14ac:dyDescent="0.25">
      <c r="A258" s="39"/>
      <c r="B258" s="31" t="s">
        <v>392</v>
      </c>
      <c r="C258" s="25" t="s">
        <v>53</v>
      </c>
      <c r="D258" s="64">
        <v>10</v>
      </c>
      <c r="E258" s="18"/>
      <c r="F258" s="25">
        <v>1</v>
      </c>
      <c r="G258" s="23"/>
      <c r="H258" s="19"/>
      <c r="I258" s="29"/>
      <c r="J258" s="29"/>
      <c r="K258" s="29"/>
    </row>
    <row r="259" spans="1:11" s="30" customFormat="1" x14ac:dyDescent="0.25">
      <c r="A259" s="39"/>
      <c r="B259" s="31" t="s">
        <v>393</v>
      </c>
      <c r="C259" s="25" t="s">
        <v>113</v>
      </c>
      <c r="D259" s="64">
        <v>10</v>
      </c>
      <c r="E259" s="18"/>
      <c r="F259" s="25">
        <v>1</v>
      </c>
      <c r="G259" s="23"/>
      <c r="H259" s="19"/>
      <c r="I259" s="29"/>
      <c r="J259" s="29"/>
      <c r="K259" s="29"/>
    </row>
    <row r="260" spans="1:11" s="30" customFormat="1" ht="25.5" x14ac:dyDescent="0.25">
      <c r="A260" s="39"/>
      <c r="B260" s="24" t="s">
        <v>531</v>
      </c>
      <c r="C260" s="16" t="s">
        <v>53</v>
      </c>
      <c r="D260" s="52">
        <v>1</v>
      </c>
      <c r="E260" s="18"/>
      <c r="F260" s="16">
        <v>2</v>
      </c>
      <c r="G260" s="23"/>
      <c r="H260" s="19"/>
      <c r="I260" s="29"/>
      <c r="J260" s="29"/>
      <c r="K260" s="29"/>
    </row>
    <row r="261" spans="1:11" s="30" customFormat="1" x14ac:dyDescent="0.25">
      <c r="A261" s="39"/>
      <c r="B261" s="31" t="s">
        <v>395</v>
      </c>
      <c r="C261" s="25" t="s">
        <v>25</v>
      </c>
      <c r="D261" s="64">
        <v>4.3</v>
      </c>
      <c r="E261" s="18"/>
      <c r="F261" s="25">
        <v>6</v>
      </c>
      <c r="G261" s="23"/>
      <c r="H261" s="19"/>
      <c r="I261" s="29"/>
      <c r="J261" s="29"/>
      <c r="K261" s="29"/>
    </row>
    <row r="262" spans="1:11" s="30" customFormat="1" x14ac:dyDescent="0.25">
      <c r="A262" s="39"/>
      <c r="B262" s="31" t="s">
        <v>396</v>
      </c>
      <c r="C262" s="25" t="s">
        <v>50</v>
      </c>
      <c r="D262" s="64">
        <v>736</v>
      </c>
      <c r="E262" s="18"/>
      <c r="F262" s="25">
        <v>3</v>
      </c>
      <c r="G262" s="23"/>
      <c r="H262" s="19"/>
      <c r="I262" s="29"/>
      <c r="J262" s="29"/>
      <c r="K262" s="29"/>
    </row>
    <row r="263" spans="1:11" s="30" customFormat="1" x14ac:dyDescent="0.25">
      <c r="A263" s="39"/>
      <c r="B263" s="31" t="s">
        <v>397</v>
      </c>
      <c r="C263" s="25" t="s">
        <v>50</v>
      </c>
      <c r="D263" s="64">
        <v>35</v>
      </c>
      <c r="E263" s="18"/>
      <c r="F263" s="25">
        <v>6</v>
      </c>
      <c r="G263" s="23"/>
      <c r="H263" s="19"/>
      <c r="I263" s="29"/>
      <c r="J263" s="29"/>
      <c r="K263" s="29"/>
    </row>
    <row r="264" spans="1:11" s="30" customFormat="1" x14ac:dyDescent="0.25">
      <c r="A264" s="39"/>
      <c r="B264" s="31" t="s">
        <v>398</v>
      </c>
      <c r="C264" s="25" t="s">
        <v>50</v>
      </c>
      <c r="D264" s="64">
        <v>95</v>
      </c>
      <c r="E264" s="18"/>
      <c r="F264" s="25">
        <v>4</v>
      </c>
      <c r="G264" s="23"/>
      <c r="H264" s="19"/>
      <c r="I264" s="29"/>
      <c r="J264" s="29"/>
      <c r="K264" s="29"/>
    </row>
    <row r="265" spans="1:11" s="30" customFormat="1" x14ac:dyDescent="0.25">
      <c r="A265" s="39"/>
      <c r="B265" s="31" t="s">
        <v>399</v>
      </c>
      <c r="C265" s="25" t="s">
        <v>25</v>
      </c>
      <c r="D265" s="64">
        <v>3.28</v>
      </c>
      <c r="E265" s="18"/>
      <c r="F265" s="25">
        <v>6</v>
      </c>
      <c r="G265" s="23"/>
      <c r="H265" s="19"/>
      <c r="I265" s="29"/>
      <c r="J265" s="29"/>
      <c r="K265" s="29"/>
    </row>
    <row r="266" spans="1:11" s="30" customFormat="1" ht="25.5" x14ac:dyDescent="0.25">
      <c r="A266" s="21"/>
      <c r="B266" s="24" t="s">
        <v>400</v>
      </c>
      <c r="C266" s="16"/>
      <c r="D266" s="52"/>
      <c r="E266" s="18"/>
      <c r="F266" s="16"/>
      <c r="G266" s="23"/>
      <c r="H266" s="19"/>
      <c r="I266" s="29"/>
      <c r="J266" s="29"/>
      <c r="K266" s="29"/>
    </row>
    <row r="267" spans="1:11" s="30" customFormat="1" x14ac:dyDescent="0.25">
      <c r="A267" s="21"/>
      <c r="B267" s="24" t="s">
        <v>401</v>
      </c>
      <c r="C267" s="16" t="s">
        <v>53</v>
      </c>
      <c r="D267" s="52">
        <v>1</v>
      </c>
      <c r="E267" s="18"/>
      <c r="F267" s="16">
        <v>2</v>
      </c>
      <c r="G267" s="23"/>
      <c r="H267" s="19"/>
      <c r="I267" s="29"/>
      <c r="J267" s="29"/>
      <c r="K267" s="29"/>
    </row>
    <row r="268" spans="1:11" s="30" customFormat="1" x14ac:dyDescent="0.25">
      <c r="A268" s="21"/>
      <c r="B268" s="24" t="s">
        <v>402</v>
      </c>
      <c r="C268" s="16" t="s">
        <v>53</v>
      </c>
      <c r="D268" s="52">
        <v>10</v>
      </c>
      <c r="E268" s="18"/>
      <c r="F268" s="16">
        <v>2</v>
      </c>
      <c r="G268" s="23"/>
      <c r="H268" s="19"/>
      <c r="I268" s="29"/>
      <c r="J268" s="29"/>
      <c r="K268" s="29"/>
    </row>
    <row r="269" spans="1:11" s="30" customFormat="1" x14ac:dyDescent="0.25">
      <c r="A269" s="21"/>
      <c r="B269" s="24" t="s">
        <v>403</v>
      </c>
      <c r="C269" s="16" t="s">
        <v>53</v>
      </c>
      <c r="D269" s="52">
        <v>3</v>
      </c>
      <c r="E269" s="18"/>
      <c r="F269" s="16">
        <v>2</v>
      </c>
      <c r="G269" s="23"/>
      <c r="H269" s="19"/>
      <c r="I269" s="29"/>
      <c r="J269" s="29"/>
      <c r="K269" s="29"/>
    </row>
    <row r="270" spans="1:11" s="30" customFormat="1" x14ac:dyDescent="0.25">
      <c r="A270" s="38" t="s">
        <v>404</v>
      </c>
      <c r="B270" s="31" t="s">
        <v>405</v>
      </c>
      <c r="C270" s="47"/>
      <c r="D270" s="64"/>
      <c r="E270" s="28"/>
      <c r="F270" s="47"/>
      <c r="G270" s="23"/>
      <c r="H270" s="29"/>
      <c r="I270" s="29"/>
      <c r="J270" s="29"/>
      <c r="K270" s="29"/>
    </row>
    <row r="271" spans="1:11" s="30" customFormat="1" ht="25.5" x14ac:dyDescent="0.25">
      <c r="A271" s="39"/>
      <c r="B271" s="33" t="s">
        <v>379</v>
      </c>
      <c r="C271" s="25" t="s">
        <v>16</v>
      </c>
      <c r="D271" s="117">
        <v>6.5000000000000002E-2</v>
      </c>
      <c r="E271" s="18"/>
      <c r="F271" s="25">
        <v>12</v>
      </c>
      <c r="G271" s="23"/>
      <c r="H271" s="19"/>
      <c r="I271" s="29"/>
      <c r="J271" s="29"/>
      <c r="K271" s="29"/>
    </row>
    <row r="272" spans="1:11" s="30" customFormat="1" x14ac:dyDescent="0.25">
      <c r="A272" s="39"/>
      <c r="B272" s="53" t="s">
        <v>380</v>
      </c>
      <c r="C272" s="16" t="s">
        <v>16</v>
      </c>
      <c r="D272" s="52">
        <v>0.1</v>
      </c>
      <c r="E272" s="18"/>
      <c r="F272" s="16">
        <v>1</v>
      </c>
      <c r="G272" s="23"/>
      <c r="H272" s="19"/>
      <c r="I272" s="29"/>
      <c r="J272" s="29"/>
      <c r="K272" s="29"/>
    </row>
    <row r="273" spans="1:11" s="30" customFormat="1" ht="25.5" x14ac:dyDescent="0.25">
      <c r="A273" s="21"/>
      <c r="B273" s="24" t="s">
        <v>381</v>
      </c>
      <c r="C273" s="16" t="s">
        <v>16</v>
      </c>
      <c r="D273" s="52">
        <v>0.1</v>
      </c>
      <c r="E273" s="18"/>
      <c r="F273" s="16">
        <v>1</v>
      </c>
      <c r="G273" s="23"/>
      <c r="H273" s="19"/>
      <c r="I273" s="29"/>
      <c r="J273" s="29"/>
      <c r="K273" s="29"/>
    </row>
    <row r="274" spans="1:11" s="30" customFormat="1" x14ac:dyDescent="0.25">
      <c r="A274" s="39"/>
      <c r="B274" s="33" t="s">
        <v>382</v>
      </c>
      <c r="C274" s="25"/>
      <c r="D274" s="64"/>
      <c r="E274" s="18"/>
      <c r="F274" s="25"/>
      <c r="G274" s="23"/>
      <c r="H274" s="19"/>
      <c r="I274" s="29"/>
      <c r="J274" s="29"/>
      <c r="K274" s="29"/>
    </row>
    <row r="275" spans="1:11" s="30" customFormat="1" ht="25.5" x14ac:dyDescent="0.25">
      <c r="A275" s="21"/>
      <c r="B275" s="33" t="s">
        <v>383</v>
      </c>
      <c r="C275" s="16" t="s">
        <v>50</v>
      </c>
      <c r="D275" s="52">
        <v>30</v>
      </c>
      <c r="E275" s="18"/>
      <c r="F275" s="16">
        <v>1</v>
      </c>
      <c r="G275" s="23"/>
      <c r="H275" s="19"/>
      <c r="I275" s="29"/>
      <c r="J275" s="29"/>
      <c r="K275" s="29"/>
    </row>
    <row r="276" spans="1:11" s="30" customFormat="1" ht="38.25" x14ac:dyDescent="0.25">
      <c r="A276" s="21"/>
      <c r="B276" s="53" t="s">
        <v>406</v>
      </c>
      <c r="C276" s="16" t="s">
        <v>50</v>
      </c>
      <c r="D276" s="52">
        <v>30</v>
      </c>
      <c r="E276" s="18"/>
      <c r="F276" s="16">
        <v>1</v>
      </c>
      <c r="G276" s="23"/>
      <c r="H276" s="19"/>
      <c r="I276" s="29"/>
      <c r="J276" s="29"/>
      <c r="K276" s="29"/>
    </row>
    <row r="277" spans="1:11" s="30" customFormat="1" x14ac:dyDescent="0.25">
      <c r="A277" s="21"/>
      <c r="B277" s="53" t="s">
        <v>386</v>
      </c>
      <c r="C277" s="16" t="s">
        <v>50</v>
      </c>
      <c r="D277" s="52">
        <v>30</v>
      </c>
      <c r="E277" s="18"/>
      <c r="F277" s="16">
        <v>6</v>
      </c>
      <c r="G277" s="23"/>
      <c r="H277" s="19"/>
      <c r="I277" s="29"/>
      <c r="J277" s="29"/>
      <c r="K277" s="29"/>
    </row>
    <row r="278" spans="1:11" s="30" customFormat="1" ht="51" x14ac:dyDescent="0.25">
      <c r="A278" s="39"/>
      <c r="B278" s="53" t="s">
        <v>387</v>
      </c>
      <c r="C278" s="16" t="s">
        <v>25</v>
      </c>
      <c r="D278" s="52">
        <v>3</v>
      </c>
      <c r="E278" s="18"/>
      <c r="F278" s="16">
        <v>2</v>
      </c>
      <c r="G278" s="23"/>
      <c r="H278" s="19"/>
      <c r="I278" s="29"/>
      <c r="J278" s="29"/>
      <c r="K278" s="29"/>
    </row>
    <row r="279" spans="1:11" s="30" customFormat="1" x14ac:dyDescent="0.25">
      <c r="A279" s="39"/>
      <c r="B279" s="33" t="s">
        <v>392</v>
      </c>
      <c r="C279" s="25" t="s">
        <v>53</v>
      </c>
      <c r="D279" s="64">
        <v>10</v>
      </c>
      <c r="E279" s="18"/>
      <c r="F279" s="25">
        <v>1</v>
      </c>
      <c r="G279" s="23"/>
      <c r="H279" s="19"/>
      <c r="I279" s="29"/>
      <c r="J279" s="29"/>
      <c r="K279" s="29"/>
    </row>
    <row r="280" spans="1:11" s="30" customFormat="1" x14ac:dyDescent="0.25">
      <c r="A280" s="39"/>
      <c r="B280" s="33" t="s">
        <v>393</v>
      </c>
      <c r="C280" s="25" t="s">
        <v>113</v>
      </c>
      <c r="D280" s="64">
        <v>10</v>
      </c>
      <c r="E280" s="18"/>
      <c r="F280" s="25">
        <v>1</v>
      </c>
      <c r="G280" s="23"/>
      <c r="H280" s="19"/>
      <c r="I280" s="29"/>
      <c r="J280" s="29"/>
      <c r="K280" s="29"/>
    </row>
    <row r="281" spans="1:11" s="30" customFormat="1" ht="22.5" customHeight="1" x14ac:dyDescent="0.25">
      <c r="A281" s="39"/>
      <c r="B281" s="33" t="s">
        <v>395</v>
      </c>
      <c r="C281" s="25" t="s">
        <v>25</v>
      </c>
      <c r="D281" s="64">
        <v>1</v>
      </c>
      <c r="E281" s="18"/>
      <c r="F281" s="25">
        <v>6</v>
      </c>
      <c r="G281" s="23"/>
      <c r="H281" s="19"/>
      <c r="I281" s="29"/>
      <c r="J281" s="29"/>
      <c r="K281" s="29"/>
    </row>
    <row r="282" spans="1:11" s="30" customFormat="1" x14ac:dyDescent="0.25">
      <c r="A282" s="39"/>
      <c r="B282" s="33" t="s">
        <v>407</v>
      </c>
      <c r="C282" s="25" t="s">
        <v>50</v>
      </c>
      <c r="D282" s="64">
        <v>160</v>
      </c>
      <c r="E282" s="18"/>
      <c r="F282" s="25">
        <v>3</v>
      </c>
      <c r="G282" s="23"/>
      <c r="H282" s="19"/>
      <c r="I282" s="29"/>
      <c r="J282" s="29"/>
      <c r="K282" s="29"/>
    </row>
    <row r="283" spans="1:11" s="30" customFormat="1" x14ac:dyDescent="0.25">
      <c r="A283" s="39"/>
      <c r="B283" s="33" t="s">
        <v>408</v>
      </c>
      <c r="C283" s="25" t="s">
        <v>50</v>
      </c>
      <c r="D283" s="64">
        <v>350</v>
      </c>
      <c r="E283" s="18"/>
      <c r="F283" s="25">
        <v>6</v>
      </c>
      <c r="G283" s="23"/>
      <c r="H283" s="19"/>
      <c r="I283" s="29"/>
      <c r="J283" s="29"/>
      <c r="K283" s="29"/>
    </row>
    <row r="284" spans="1:11" s="30" customFormat="1" x14ac:dyDescent="0.25">
      <c r="A284" s="39"/>
      <c r="B284" s="33" t="s">
        <v>399</v>
      </c>
      <c r="C284" s="25" t="s">
        <v>25</v>
      </c>
      <c r="D284" s="64">
        <v>1.72</v>
      </c>
      <c r="E284" s="18"/>
      <c r="F284" s="25">
        <v>6</v>
      </c>
      <c r="G284" s="23"/>
      <c r="H284" s="19"/>
      <c r="I284" s="29"/>
      <c r="J284" s="29"/>
      <c r="K284" s="29"/>
    </row>
    <row r="285" spans="1:11" s="30" customFormat="1" ht="25.5" hidden="1" x14ac:dyDescent="0.25">
      <c r="A285" s="39"/>
      <c r="B285" s="24" t="s">
        <v>400</v>
      </c>
      <c r="C285" s="25"/>
      <c r="D285" s="64"/>
      <c r="E285" s="18"/>
      <c r="F285" s="25"/>
      <c r="G285" s="23"/>
      <c r="H285" s="19"/>
      <c r="I285" s="29"/>
      <c r="J285" s="29"/>
      <c r="K285" s="29"/>
    </row>
    <row r="286" spans="1:11" s="30" customFormat="1" x14ac:dyDescent="0.25">
      <c r="A286" s="39"/>
      <c r="B286" s="53" t="s">
        <v>409</v>
      </c>
      <c r="C286" s="16" t="s">
        <v>53</v>
      </c>
      <c r="D286" s="52">
        <v>4</v>
      </c>
      <c r="E286" s="18"/>
      <c r="F286" s="16">
        <v>2</v>
      </c>
      <c r="G286" s="23"/>
      <c r="H286" s="19"/>
      <c r="I286" s="29"/>
      <c r="J286" s="29"/>
      <c r="K286" s="29"/>
    </row>
    <row r="287" spans="1:11" s="30" customFormat="1" x14ac:dyDescent="0.25">
      <c r="A287" s="38" t="s">
        <v>410</v>
      </c>
      <c r="B287" s="24" t="s">
        <v>779</v>
      </c>
      <c r="C287" s="7"/>
      <c r="D287" s="41"/>
      <c r="E287" s="63"/>
      <c r="F287" s="7"/>
      <c r="G287" s="23"/>
      <c r="H287" s="29"/>
      <c r="I287" s="29"/>
      <c r="J287" s="29"/>
      <c r="K287" s="29"/>
    </row>
    <row r="288" spans="1:11" s="30" customFormat="1" ht="25.5" x14ac:dyDescent="0.25">
      <c r="A288" s="39"/>
      <c r="B288" s="33" t="s">
        <v>379</v>
      </c>
      <c r="C288" s="25" t="s">
        <v>16</v>
      </c>
      <c r="D288" s="64">
        <v>0.02</v>
      </c>
      <c r="E288" s="18"/>
      <c r="F288" s="25">
        <v>12</v>
      </c>
      <c r="G288" s="23"/>
      <c r="H288" s="19"/>
      <c r="I288" s="29"/>
      <c r="J288" s="29"/>
      <c r="K288" s="29"/>
    </row>
    <row r="289" spans="1:11" s="30" customFormat="1" x14ac:dyDescent="0.25">
      <c r="A289" s="39"/>
      <c r="B289" s="53" t="s">
        <v>380</v>
      </c>
      <c r="C289" s="16" t="s">
        <v>16</v>
      </c>
      <c r="D289" s="52">
        <v>0.1</v>
      </c>
      <c r="E289" s="18"/>
      <c r="F289" s="16">
        <v>1</v>
      </c>
      <c r="G289" s="23"/>
      <c r="H289" s="19"/>
      <c r="I289" s="29"/>
      <c r="J289" s="29"/>
      <c r="K289" s="29"/>
    </row>
    <row r="290" spans="1:11" s="30" customFormat="1" ht="25.5" x14ac:dyDescent="0.25">
      <c r="A290" s="21"/>
      <c r="B290" s="24" t="s">
        <v>381</v>
      </c>
      <c r="C290" s="16" t="s">
        <v>16</v>
      </c>
      <c r="D290" s="52">
        <v>0.1</v>
      </c>
      <c r="E290" s="18"/>
      <c r="F290" s="16">
        <v>1</v>
      </c>
      <c r="G290" s="23"/>
      <c r="H290" s="19"/>
      <c r="I290" s="29"/>
      <c r="J290" s="29"/>
      <c r="K290" s="29"/>
    </row>
    <row r="291" spans="1:11" s="30" customFormat="1" x14ac:dyDescent="0.25">
      <c r="A291" s="39"/>
      <c r="B291" s="33" t="s">
        <v>382</v>
      </c>
      <c r="C291" s="65"/>
      <c r="D291" s="52"/>
      <c r="E291" s="18"/>
      <c r="F291" s="16"/>
      <c r="G291" s="23"/>
      <c r="H291" s="19"/>
      <c r="I291" s="29"/>
      <c r="J291" s="29"/>
      <c r="K291" s="29"/>
    </row>
    <row r="292" spans="1:11" s="30" customFormat="1" ht="25.5" x14ac:dyDescent="0.25">
      <c r="A292" s="39"/>
      <c r="B292" s="33" t="s">
        <v>383</v>
      </c>
      <c r="C292" s="25" t="s">
        <v>50</v>
      </c>
      <c r="D292" s="52">
        <v>49</v>
      </c>
      <c r="E292" s="18"/>
      <c r="F292" s="16">
        <v>1</v>
      </c>
      <c r="G292" s="23"/>
      <c r="H292" s="19"/>
      <c r="I292" s="29"/>
      <c r="J292" s="29"/>
      <c r="K292" s="29"/>
    </row>
    <row r="293" spans="1:11" s="30" customFormat="1" ht="38.25" x14ac:dyDescent="0.25">
      <c r="A293" s="39"/>
      <c r="B293" s="33" t="s">
        <v>532</v>
      </c>
      <c r="C293" s="25" t="s">
        <v>50</v>
      </c>
      <c r="D293" s="52">
        <v>49</v>
      </c>
      <c r="E293" s="18"/>
      <c r="F293" s="16">
        <v>1</v>
      </c>
      <c r="G293" s="23"/>
      <c r="H293" s="19"/>
      <c r="I293" s="29"/>
      <c r="J293" s="29"/>
      <c r="K293" s="29"/>
    </row>
    <row r="294" spans="1:11" s="30" customFormat="1" x14ac:dyDescent="0.25">
      <c r="A294" s="39"/>
      <c r="B294" s="53" t="s">
        <v>386</v>
      </c>
      <c r="C294" s="25" t="s">
        <v>50</v>
      </c>
      <c r="D294" s="52">
        <v>49</v>
      </c>
      <c r="E294" s="18"/>
      <c r="F294" s="16">
        <v>6</v>
      </c>
      <c r="G294" s="23"/>
      <c r="H294" s="19"/>
      <c r="I294" s="29"/>
      <c r="J294" s="29"/>
      <c r="K294" s="29"/>
    </row>
    <row r="295" spans="1:11" s="30" customFormat="1" x14ac:dyDescent="0.25">
      <c r="A295" s="39"/>
      <c r="B295" s="24" t="s">
        <v>412</v>
      </c>
      <c r="C295" s="16" t="s">
        <v>25</v>
      </c>
      <c r="D295" s="52">
        <v>0.8</v>
      </c>
      <c r="E295" s="18"/>
      <c r="F295" s="16">
        <v>8</v>
      </c>
      <c r="G295" s="23"/>
      <c r="H295" s="19"/>
      <c r="I295" s="29"/>
      <c r="J295" s="29"/>
      <c r="K295" s="29"/>
    </row>
    <row r="296" spans="1:11" s="30" customFormat="1" ht="25.5" x14ac:dyDescent="0.25">
      <c r="A296" s="39"/>
      <c r="B296" s="31" t="s">
        <v>413</v>
      </c>
      <c r="C296" s="16" t="s">
        <v>25</v>
      </c>
      <c r="D296" s="52">
        <v>5.0999999999999996</v>
      </c>
      <c r="E296" s="18"/>
      <c r="F296" s="16">
        <v>2</v>
      </c>
      <c r="G296" s="23"/>
      <c r="H296" s="19"/>
      <c r="I296" s="29"/>
      <c r="J296" s="29"/>
      <c r="K296" s="29"/>
    </row>
    <row r="297" spans="1:11" s="30" customFormat="1" x14ac:dyDescent="0.25">
      <c r="A297" s="39"/>
      <c r="B297" s="31" t="s">
        <v>414</v>
      </c>
      <c r="C297" s="16" t="s">
        <v>113</v>
      </c>
      <c r="D297" s="52">
        <v>100</v>
      </c>
      <c r="E297" s="18"/>
      <c r="F297" s="16">
        <v>2</v>
      </c>
      <c r="G297" s="23"/>
      <c r="H297" s="19"/>
      <c r="I297" s="29"/>
      <c r="J297" s="29"/>
      <c r="K297" s="29"/>
    </row>
    <row r="298" spans="1:11" s="30" customFormat="1" x14ac:dyDescent="0.25">
      <c r="A298" s="39"/>
      <c r="B298" s="31" t="s">
        <v>392</v>
      </c>
      <c r="C298" s="25" t="s">
        <v>53</v>
      </c>
      <c r="D298" s="64">
        <v>10</v>
      </c>
      <c r="E298" s="18"/>
      <c r="F298" s="25">
        <v>1</v>
      </c>
      <c r="G298" s="23"/>
      <c r="H298" s="19"/>
      <c r="I298" s="29"/>
      <c r="J298" s="29"/>
      <c r="K298" s="29"/>
    </row>
    <row r="299" spans="1:11" s="30" customFormat="1" x14ac:dyDescent="0.25">
      <c r="A299" s="39"/>
      <c r="B299" s="31" t="s">
        <v>393</v>
      </c>
      <c r="C299" s="25" t="s">
        <v>113</v>
      </c>
      <c r="D299" s="64">
        <v>10</v>
      </c>
      <c r="E299" s="18"/>
      <c r="F299" s="25">
        <v>1</v>
      </c>
      <c r="G299" s="23"/>
      <c r="H299" s="19"/>
      <c r="I299" s="29"/>
      <c r="J299" s="29"/>
      <c r="K299" s="29"/>
    </row>
    <row r="300" spans="1:11" s="30" customFormat="1" x14ac:dyDescent="0.25">
      <c r="A300" s="39"/>
      <c r="B300" s="31" t="s">
        <v>395</v>
      </c>
      <c r="C300" s="25" t="s">
        <v>25</v>
      </c>
      <c r="D300" s="64">
        <v>2.8</v>
      </c>
      <c r="E300" s="18"/>
      <c r="F300" s="25">
        <v>6</v>
      </c>
      <c r="G300" s="23"/>
      <c r="H300" s="19"/>
      <c r="I300" s="29"/>
      <c r="J300" s="29"/>
      <c r="K300" s="29"/>
    </row>
    <row r="301" spans="1:11" s="30" customFormat="1" x14ac:dyDescent="0.25">
      <c r="A301" s="39"/>
      <c r="B301" s="31" t="s">
        <v>415</v>
      </c>
      <c r="C301" s="25" t="s">
        <v>50</v>
      </c>
      <c r="D301" s="64">
        <v>200</v>
      </c>
      <c r="E301" s="18"/>
      <c r="F301" s="25">
        <v>6</v>
      </c>
      <c r="G301" s="23"/>
      <c r="H301" s="19"/>
      <c r="I301" s="29"/>
      <c r="J301" s="29"/>
      <c r="K301" s="29"/>
    </row>
    <row r="302" spans="1:11" s="30" customFormat="1" x14ac:dyDescent="0.25">
      <c r="A302" s="39"/>
      <c r="B302" s="31" t="s">
        <v>399</v>
      </c>
      <c r="C302" s="25" t="s">
        <v>25</v>
      </c>
      <c r="D302" s="64">
        <v>1.5</v>
      </c>
      <c r="E302" s="18"/>
      <c r="F302" s="25">
        <v>6</v>
      </c>
      <c r="G302" s="23"/>
      <c r="H302" s="19"/>
      <c r="I302" s="29"/>
      <c r="J302" s="29"/>
      <c r="K302" s="29"/>
    </row>
    <row r="303" spans="1:11" s="30" customFormat="1" ht="25.5" x14ac:dyDescent="0.25">
      <c r="A303" s="21"/>
      <c r="B303" s="24" t="s">
        <v>400</v>
      </c>
      <c r="C303" s="16"/>
      <c r="D303" s="52"/>
      <c r="E303" s="18"/>
      <c r="F303" s="16"/>
      <c r="G303" s="23"/>
      <c r="H303" s="19"/>
      <c r="I303" s="29"/>
      <c r="J303" s="29"/>
      <c r="K303" s="29"/>
    </row>
    <row r="304" spans="1:11" s="30" customFormat="1" x14ac:dyDescent="0.25">
      <c r="A304" s="21"/>
      <c r="B304" s="53" t="s">
        <v>402</v>
      </c>
      <c r="C304" s="16" t="s">
        <v>53</v>
      </c>
      <c r="D304" s="52">
        <v>4</v>
      </c>
      <c r="E304" s="18"/>
      <c r="F304" s="16">
        <v>2</v>
      </c>
      <c r="G304" s="23"/>
      <c r="H304" s="19"/>
      <c r="I304" s="29"/>
      <c r="J304" s="29"/>
      <c r="K304" s="29"/>
    </row>
    <row r="305" spans="1:11" s="30" customFormat="1" x14ac:dyDescent="0.25">
      <c r="A305" s="21"/>
      <c r="B305" s="33" t="s">
        <v>416</v>
      </c>
      <c r="C305" s="16" t="s">
        <v>53</v>
      </c>
      <c r="D305" s="52">
        <v>2</v>
      </c>
      <c r="E305" s="18"/>
      <c r="F305" s="16">
        <v>2</v>
      </c>
      <c r="G305" s="23"/>
      <c r="H305" s="19"/>
      <c r="I305" s="29"/>
      <c r="J305" s="29"/>
      <c r="K305" s="29"/>
    </row>
    <row r="306" spans="1:11" s="30" customFormat="1" x14ac:dyDescent="0.25">
      <c r="A306" s="38" t="s">
        <v>417</v>
      </c>
      <c r="B306" s="31" t="s">
        <v>780</v>
      </c>
      <c r="C306" s="7"/>
      <c r="D306" s="41"/>
      <c r="E306" s="63"/>
      <c r="F306" s="7"/>
      <c r="G306" s="23"/>
      <c r="H306" s="29"/>
      <c r="I306" s="29"/>
      <c r="J306" s="29"/>
      <c r="K306" s="29"/>
    </row>
    <row r="307" spans="1:11" s="30" customFormat="1" ht="25.5" x14ac:dyDescent="0.25">
      <c r="A307" s="39"/>
      <c r="B307" s="33" t="s">
        <v>379</v>
      </c>
      <c r="C307" s="25" t="s">
        <v>16</v>
      </c>
      <c r="D307" s="117">
        <v>5.0000000000000001E-3</v>
      </c>
      <c r="E307" s="18"/>
      <c r="F307" s="25">
        <v>12</v>
      </c>
      <c r="G307" s="23"/>
      <c r="H307" s="19"/>
      <c r="I307" s="29"/>
      <c r="J307" s="29"/>
      <c r="K307" s="29"/>
    </row>
    <row r="308" spans="1:11" s="30" customFormat="1" x14ac:dyDescent="0.25">
      <c r="A308" s="39"/>
      <c r="B308" s="53" t="s">
        <v>380</v>
      </c>
      <c r="C308" s="16" t="s">
        <v>16</v>
      </c>
      <c r="D308" s="52">
        <v>0.11</v>
      </c>
      <c r="E308" s="18"/>
      <c r="F308" s="16">
        <v>1</v>
      </c>
      <c r="G308" s="23"/>
      <c r="H308" s="19"/>
      <c r="I308" s="29"/>
      <c r="J308" s="29"/>
      <c r="K308" s="29"/>
    </row>
    <row r="309" spans="1:11" s="30" customFormat="1" ht="25.5" x14ac:dyDescent="0.25">
      <c r="A309" s="21"/>
      <c r="B309" s="24" t="s">
        <v>381</v>
      </c>
      <c r="C309" s="16" t="s">
        <v>16</v>
      </c>
      <c r="D309" s="52">
        <v>0.11</v>
      </c>
      <c r="E309" s="18"/>
      <c r="F309" s="16">
        <v>1</v>
      </c>
      <c r="G309" s="23"/>
      <c r="H309" s="19"/>
      <c r="I309" s="29"/>
      <c r="J309" s="29"/>
      <c r="K309" s="29"/>
    </row>
    <row r="310" spans="1:11" s="30" customFormat="1" x14ac:dyDescent="0.25">
      <c r="A310" s="39"/>
      <c r="B310" s="31" t="s">
        <v>418</v>
      </c>
      <c r="C310" s="16"/>
      <c r="D310" s="52"/>
      <c r="E310" s="18"/>
      <c r="F310" s="16"/>
      <c r="G310" s="23"/>
      <c r="H310" s="19"/>
      <c r="I310" s="29"/>
      <c r="J310" s="29"/>
      <c r="K310" s="29"/>
    </row>
    <row r="311" spans="1:11" s="30" customFormat="1" ht="25.5" x14ac:dyDescent="0.25">
      <c r="A311" s="39"/>
      <c r="B311" s="33" t="s">
        <v>533</v>
      </c>
      <c r="C311" s="16" t="s">
        <v>50</v>
      </c>
      <c r="D311" s="52">
        <v>12</v>
      </c>
      <c r="E311" s="18"/>
      <c r="F311" s="16">
        <v>1</v>
      </c>
      <c r="G311" s="23"/>
      <c r="H311" s="19"/>
      <c r="I311" s="29"/>
      <c r="J311" s="29"/>
      <c r="K311" s="29"/>
    </row>
    <row r="312" spans="1:11" s="30" customFormat="1" x14ac:dyDescent="0.25">
      <c r="A312" s="39"/>
      <c r="B312" s="33" t="s">
        <v>420</v>
      </c>
      <c r="C312" s="16" t="s">
        <v>50</v>
      </c>
      <c r="D312" s="52">
        <v>12</v>
      </c>
      <c r="E312" s="18"/>
      <c r="F312" s="16">
        <v>6</v>
      </c>
      <c r="G312" s="23"/>
      <c r="H312" s="19"/>
      <c r="I312" s="29"/>
      <c r="J312" s="29"/>
      <c r="K312" s="29"/>
    </row>
    <row r="313" spans="1:11" s="30" customFormat="1" ht="51" x14ac:dyDescent="0.25">
      <c r="A313" s="39"/>
      <c r="B313" s="24" t="s">
        <v>387</v>
      </c>
      <c r="C313" s="16" t="s">
        <v>25</v>
      </c>
      <c r="D313" s="52">
        <v>3.12</v>
      </c>
      <c r="E313" s="18"/>
      <c r="F313" s="16">
        <v>2</v>
      </c>
      <c r="G313" s="23"/>
      <c r="H313" s="19"/>
      <c r="I313" s="29"/>
      <c r="J313" s="29"/>
      <c r="K313" s="29"/>
    </row>
    <row r="314" spans="1:11" s="30" customFormat="1" ht="42.75" customHeight="1" x14ac:dyDescent="0.25">
      <c r="A314" s="39"/>
      <c r="B314" s="24" t="s">
        <v>388</v>
      </c>
      <c r="C314" s="16" t="s">
        <v>25</v>
      </c>
      <c r="D314" s="52">
        <v>5.57</v>
      </c>
      <c r="E314" s="18"/>
      <c r="F314" s="16">
        <v>2</v>
      </c>
      <c r="G314" s="23"/>
      <c r="H314" s="19"/>
      <c r="I314" s="29"/>
      <c r="J314" s="29"/>
      <c r="K314" s="29"/>
    </row>
    <row r="315" spans="1:11" s="30" customFormat="1" x14ac:dyDescent="0.25">
      <c r="A315" s="39"/>
      <c r="B315" s="31" t="s">
        <v>421</v>
      </c>
      <c r="C315" s="16" t="s">
        <v>113</v>
      </c>
      <c r="D315" s="52">
        <v>50</v>
      </c>
      <c r="E315" s="18"/>
      <c r="F315" s="16">
        <v>2</v>
      </c>
      <c r="G315" s="23"/>
      <c r="H315" s="19"/>
      <c r="I315" s="29"/>
      <c r="J315" s="29"/>
      <c r="K315" s="29"/>
    </row>
    <row r="316" spans="1:11" s="30" customFormat="1" x14ac:dyDescent="0.25">
      <c r="A316" s="39"/>
      <c r="B316" s="31" t="s">
        <v>392</v>
      </c>
      <c r="C316" s="25" t="s">
        <v>53</v>
      </c>
      <c r="D316" s="64">
        <v>10</v>
      </c>
      <c r="E316" s="18"/>
      <c r="F316" s="25">
        <v>1</v>
      </c>
      <c r="G316" s="23"/>
      <c r="H316" s="19"/>
      <c r="I316" s="29"/>
      <c r="J316" s="29"/>
      <c r="K316" s="29"/>
    </row>
    <row r="317" spans="1:11" s="30" customFormat="1" x14ac:dyDescent="0.25">
      <c r="A317" s="39"/>
      <c r="B317" s="31" t="s">
        <v>393</v>
      </c>
      <c r="C317" s="25" t="s">
        <v>113</v>
      </c>
      <c r="D317" s="64">
        <v>10</v>
      </c>
      <c r="E317" s="18"/>
      <c r="F317" s="25">
        <v>1</v>
      </c>
      <c r="G317" s="23"/>
      <c r="H317" s="19"/>
      <c r="I317" s="29"/>
      <c r="J317" s="29"/>
      <c r="K317" s="29"/>
    </row>
    <row r="318" spans="1:11" s="30" customFormat="1" x14ac:dyDescent="0.25">
      <c r="A318" s="39"/>
      <c r="B318" s="31" t="s">
        <v>422</v>
      </c>
      <c r="C318" s="16" t="s">
        <v>53</v>
      </c>
      <c r="D318" s="52">
        <v>13</v>
      </c>
      <c r="E318" s="18"/>
      <c r="F318" s="16">
        <v>6</v>
      </c>
      <c r="G318" s="23"/>
      <c r="H318" s="19"/>
      <c r="I318" s="29"/>
      <c r="J318" s="29"/>
      <c r="K318" s="29"/>
    </row>
    <row r="319" spans="1:11" s="30" customFormat="1" x14ac:dyDescent="0.25">
      <c r="A319" s="39"/>
      <c r="B319" s="31" t="s">
        <v>395</v>
      </c>
      <c r="C319" s="25" t="s">
        <v>25</v>
      </c>
      <c r="D319" s="64">
        <v>1.5</v>
      </c>
      <c r="E319" s="18"/>
      <c r="F319" s="25">
        <v>6</v>
      </c>
      <c r="G319" s="23"/>
      <c r="H319" s="19"/>
      <c r="I319" s="29"/>
      <c r="J319" s="29"/>
      <c r="K319" s="29"/>
    </row>
    <row r="320" spans="1:11" s="30" customFormat="1" x14ac:dyDescent="0.25">
      <c r="A320" s="39"/>
      <c r="B320" s="31" t="s">
        <v>423</v>
      </c>
      <c r="C320" s="25" t="s">
        <v>50</v>
      </c>
      <c r="D320" s="64">
        <v>400</v>
      </c>
      <c r="E320" s="18"/>
      <c r="F320" s="25">
        <v>6</v>
      </c>
      <c r="G320" s="23"/>
      <c r="H320" s="19"/>
      <c r="I320" s="29"/>
      <c r="J320" s="29"/>
      <c r="K320" s="29"/>
    </row>
    <row r="321" spans="1:11" s="30" customFormat="1" x14ac:dyDescent="0.25">
      <c r="A321" s="39"/>
      <c r="B321" s="31" t="s">
        <v>399</v>
      </c>
      <c r="C321" s="25" t="s">
        <v>25</v>
      </c>
      <c r="D321" s="64">
        <v>1</v>
      </c>
      <c r="E321" s="18"/>
      <c r="F321" s="25">
        <v>6</v>
      </c>
      <c r="G321" s="23"/>
      <c r="H321" s="19"/>
      <c r="I321" s="29"/>
      <c r="J321" s="29"/>
      <c r="K321" s="29"/>
    </row>
    <row r="322" spans="1:11" s="30" customFormat="1" ht="25.5" x14ac:dyDescent="0.25">
      <c r="A322" s="21"/>
      <c r="B322" s="24" t="s">
        <v>400</v>
      </c>
      <c r="C322" s="16"/>
      <c r="D322" s="52"/>
      <c r="E322" s="18"/>
      <c r="F322" s="16"/>
      <c r="G322" s="23"/>
      <c r="H322" s="19"/>
      <c r="I322" s="29"/>
      <c r="J322" s="29"/>
      <c r="K322" s="29"/>
    </row>
    <row r="323" spans="1:11" s="30" customFormat="1" x14ac:dyDescent="0.25">
      <c r="A323" s="21"/>
      <c r="B323" s="24" t="s">
        <v>402</v>
      </c>
      <c r="C323" s="16" t="s">
        <v>53</v>
      </c>
      <c r="D323" s="52">
        <v>5</v>
      </c>
      <c r="E323" s="18"/>
      <c r="F323" s="16">
        <v>2</v>
      </c>
      <c r="G323" s="23"/>
      <c r="H323" s="19"/>
      <c r="I323" s="29"/>
      <c r="J323" s="29"/>
      <c r="K323" s="29"/>
    </row>
    <row r="324" spans="1:11" s="30" customFormat="1" x14ac:dyDescent="0.25">
      <c r="A324" s="21"/>
      <c r="B324" s="31" t="s">
        <v>424</v>
      </c>
      <c r="C324" s="16" t="s">
        <v>53</v>
      </c>
      <c r="D324" s="52">
        <v>2</v>
      </c>
      <c r="E324" s="18"/>
      <c r="F324" s="16">
        <v>2</v>
      </c>
      <c r="G324" s="23"/>
      <c r="H324" s="19"/>
      <c r="I324" s="29"/>
      <c r="J324" s="29"/>
      <c r="K324" s="29"/>
    </row>
    <row r="325" spans="1:11" s="30" customFormat="1" ht="25.5" x14ac:dyDescent="0.25">
      <c r="A325" s="39"/>
      <c r="B325" s="31" t="s">
        <v>425</v>
      </c>
      <c r="C325" s="16" t="s">
        <v>426</v>
      </c>
      <c r="D325" s="52">
        <v>1</v>
      </c>
      <c r="E325" s="18"/>
      <c r="F325" s="16">
        <v>2</v>
      </c>
      <c r="G325" s="23"/>
      <c r="H325" s="19"/>
      <c r="I325" s="29"/>
      <c r="J325" s="29"/>
      <c r="K325" s="29"/>
    </row>
    <row r="326" spans="1:11" s="30" customFormat="1" x14ac:dyDescent="0.25">
      <c r="A326" s="38" t="s">
        <v>427</v>
      </c>
      <c r="B326" s="31" t="s">
        <v>428</v>
      </c>
      <c r="C326" s="66"/>
      <c r="D326" s="68"/>
      <c r="E326" s="67"/>
      <c r="F326" s="66"/>
      <c r="G326" s="23"/>
      <c r="H326" s="29"/>
      <c r="I326" s="29"/>
      <c r="J326" s="29"/>
      <c r="K326" s="29"/>
    </row>
    <row r="327" spans="1:11" s="20" customFormat="1" ht="25.5" x14ac:dyDescent="0.25">
      <c r="A327" s="39"/>
      <c r="B327" s="33" t="s">
        <v>379</v>
      </c>
      <c r="C327" s="25" t="s">
        <v>16</v>
      </c>
      <c r="D327" s="64">
        <v>0.03</v>
      </c>
      <c r="E327" s="18"/>
      <c r="F327" s="25">
        <v>12</v>
      </c>
      <c r="G327" s="23"/>
      <c r="H327" s="19"/>
      <c r="I327" s="19"/>
      <c r="J327" s="19"/>
      <c r="K327" s="19"/>
    </row>
    <row r="328" spans="1:11" s="30" customFormat="1" x14ac:dyDescent="0.25">
      <c r="A328" s="39"/>
      <c r="B328" s="53" t="s">
        <v>380</v>
      </c>
      <c r="C328" s="16" t="s">
        <v>16</v>
      </c>
      <c r="D328" s="52">
        <v>0.09</v>
      </c>
      <c r="E328" s="18"/>
      <c r="F328" s="16">
        <v>1</v>
      </c>
      <c r="G328" s="23"/>
      <c r="H328" s="19"/>
      <c r="I328" s="29"/>
      <c r="J328" s="29"/>
      <c r="K328" s="29"/>
    </row>
    <row r="329" spans="1:11" s="30" customFormat="1" ht="25.5" x14ac:dyDescent="0.25">
      <c r="A329" s="21"/>
      <c r="B329" s="24" t="s">
        <v>381</v>
      </c>
      <c r="C329" s="16" t="s">
        <v>16</v>
      </c>
      <c r="D329" s="52">
        <v>0.09</v>
      </c>
      <c r="E329" s="18"/>
      <c r="F329" s="16">
        <v>1</v>
      </c>
      <c r="G329" s="23"/>
      <c r="H329" s="19"/>
      <c r="I329" s="29"/>
      <c r="J329" s="29"/>
      <c r="K329" s="29"/>
    </row>
    <row r="330" spans="1:11" s="20" customFormat="1" x14ac:dyDescent="0.25">
      <c r="A330" s="39"/>
      <c r="B330" s="33" t="s">
        <v>382</v>
      </c>
      <c r="C330" s="65"/>
      <c r="D330" s="68"/>
      <c r="E330" s="18"/>
      <c r="F330" s="65"/>
      <c r="G330" s="23"/>
      <c r="H330" s="19"/>
      <c r="I330" s="19"/>
      <c r="J330" s="19"/>
      <c r="K330" s="19"/>
    </row>
    <row r="331" spans="1:11" s="20" customFormat="1" ht="25.5" x14ac:dyDescent="0.25">
      <c r="A331" s="39"/>
      <c r="B331" s="33" t="s">
        <v>383</v>
      </c>
      <c r="C331" s="25" t="s">
        <v>50</v>
      </c>
      <c r="D331" s="64">
        <v>2</v>
      </c>
      <c r="E331" s="18"/>
      <c r="F331" s="25">
        <v>1</v>
      </c>
      <c r="G331" s="23"/>
      <c r="H331" s="19"/>
      <c r="I331" s="19"/>
      <c r="J331" s="19"/>
      <c r="K331" s="19"/>
    </row>
    <row r="332" spans="1:11" s="20" customFormat="1" ht="51" x14ac:dyDescent="0.25">
      <c r="A332" s="39"/>
      <c r="B332" s="33" t="s">
        <v>534</v>
      </c>
      <c r="C332" s="25" t="s">
        <v>50</v>
      </c>
      <c r="D332" s="64">
        <v>2</v>
      </c>
      <c r="E332" s="18"/>
      <c r="F332" s="25">
        <v>1</v>
      </c>
      <c r="G332" s="23"/>
      <c r="H332" s="19"/>
      <c r="I332" s="19"/>
      <c r="J332" s="19"/>
      <c r="K332" s="19"/>
    </row>
    <row r="333" spans="1:11" s="20" customFormat="1" x14ac:dyDescent="0.25">
      <c r="A333" s="39"/>
      <c r="B333" s="53" t="s">
        <v>386</v>
      </c>
      <c r="C333" s="25" t="s">
        <v>50</v>
      </c>
      <c r="D333" s="64">
        <v>2</v>
      </c>
      <c r="E333" s="18"/>
      <c r="F333" s="25">
        <v>6</v>
      </c>
      <c r="G333" s="23"/>
      <c r="H333" s="19"/>
      <c r="I333" s="19"/>
      <c r="J333" s="19"/>
      <c r="K333" s="19"/>
    </row>
    <row r="334" spans="1:11" s="20" customFormat="1" ht="25.5" x14ac:dyDescent="0.25">
      <c r="A334" s="39"/>
      <c r="B334" s="31" t="s">
        <v>430</v>
      </c>
      <c r="C334" s="16" t="s">
        <v>25</v>
      </c>
      <c r="D334" s="52">
        <v>4</v>
      </c>
      <c r="E334" s="18"/>
      <c r="F334" s="16">
        <v>2</v>
      </c>
      <c r="G334" s="23"/>
      <c r="H334" s="19"/>
      <c r="I334" s="19"/>
      <c r="J334" s="19"/>
      <c r="K334" s="19"/>
    </row>
    <row r="335" spans="1:11" s="20" customFormat="1" x14ac:dyDescent="0.25">
      <c r="A335" s="39"/>
      <c r="B335" s="31" t="s">
        <v>421</v>
      </c>
      <c r="C335" s="16" t="s">
        <v>113</v>
      </c>
      <c r="D335" s="52">
        <v>180</v>
      </c>
      <c r="E335" s="18"/>
      <c r="F335" s="16">
        <v>2</v>
      </c>
      <c r="G335" s="23"/>
      <c r="H335" s="19"/>
      <c r="I335" s="19"/>
      <c r="J335" s="19"/>
      <c r="K335" s="19"/>
    </row>
    <row r="336" spans="1:11" s="20" customFormat="1" x14ac:dyDescent="0.25">
      <c r="A336" s="39"/>
      <c r="B336" s="31" t="s">
        <v>392</v>
      </c>
      <c r="C336" s="25" t="s">
        <v>53</v>
      </c>
      <c r="D336" s="64">
        <v>10</v>
      </c>
      <c r="E336" s="18"/>
      <c r="F336" s="25">
        <v>1</v>
      </c>
      <c r="G336" s="23"/>
      <c r="H336" s="19"/>
      <c r="I336" s="19"/>
      <c r="J336" s="19"/>
      <c r="K336" s="19"/>
    </row>
    <row r="337" spans="1:11" s="20" customFormat="1" x14ac:dyDescent="0.25">
      <c r="A337" s="39"/>
      <c r="B337" s="31" t="s">
        <v>393</v>
      </c>
      <c r="C337" s="25" t="s">
        <v>113</v>
      </c>
      <c r="D337" s="64">
        <v>10</v>
      </c>
      <c r="E337" s="18"/>
      <c r="F337" s="25">
        <v>1</v>
      </c>
      <c r="G337" s="23"/>
      <c r="H337" s="19"/>
      <c r="I337" s="19"/>
      <c r="J337" s="19"/>
      <c r="K337" s="19"/>
    </row>
    <row r="338" spans="1:11" s="20" customFormat="1" x14ac:dyDescent="0.25">
      <c r="A338" s="39"/>
      <c r="B338" s="31" t="s">
        <v>431</v>
      </c>
      <c r="C338" s="25" t="s">
        <v>53</v>
      </c>
      <c r="D338" s="64">
        <v>10</v>
      </c>
      <c r="E338" s="18"/>
      <c r="F338" s="25">
        <v>1</v>
      </c>
      <c r="G338" s="23"/>
      <c r="H338" s="19"/>
      <c r="I338" s="19"/>
      <c r="J338" s="19"/>
      <c r="K338" s="19"/>
    </row>
    <row r="339" spans="1:11" s="20" customFormat="1" ht="22.5" customHeight="1" x14ac:dyDescent="0.25">
      <c r="A339" s="39"/>
      <c r="B339" s="31" t="s">
        <v>395</v>
      </c>
      <c r="C339" s="25" t="s">
        <v>25</v>
      </c>
      <c r="D339" s="64">
        <v>2</v>
      </c>
      <c r="E339" s="18"/>
      <c r="F339" s="25">
        <v>6</v>
      </c>
      <c r="G339" s="23"/>
      <c r="H339" s="19"/>
      <c r="I339" s="19"/>
      <c r="J339" s="19"/>
      <c r="K339" s="19"/>
    </row>
    <row r="340" spans="1:11" s="20" customFormat="1" x14ac:dyDescent="0.25">
      <c r="A340" s="39"/>
      <c r="B340" s="31" t="s">
        <v>407</v>
      </c>
      <c r="C340" s="25" t="s">
        <v>50</v>
      </c>
      <c r="D340" s="64">
        <v>250</v>
      </c>
      <c r="E340" s="18"/>
      <c r="F340" s="25">
        <v>3</v>
      </c>
      <c r="G340" s="23"/>
      <c r="H340" s="19"/>
      <c r="I340" s="19"/>
      <c r="J340" s="19"/>
      <c r="K340" s="19"/>
    </row>
    <row r="341" spans="1:11" s="20" customFormat="1" x14ac:dyDescent="0.25">
      <c r="A341" s="39"/>
      <c r="B341" s="31" t="s">
        <v>432</v>
      </c>
      <c r="C341" s="25" t="s">
        <v>50</v>
      </c>
      <c r="D341" s="64">
        <v>39</v>
      </c>
      <c r="E341" s="18"/>
      <c r="F341" s="25">
        <v>4</v>
      </c>
      <c r="G341" s="23"/>
      <c r="H341" s="19"/>
      <c r="I341" s="19"/>
      <c r="J341" s="19"/>
      <c r="K341" s="19"/>
    </row>
    <row r="342" spans="1:11" s="20" customFormat="1" x14ac:dyDescent="0.25">
      <c r="A342" s="39"/>
      <c r="B342" s="31" t="s">
        <v>399</v>
      </c>
      <c r="C342" s="25" t="s">
        <v>25</v>
      </c>
      <c r="D342" s="64">
        <v>1.2</v>
      </c>
      <c r="E342" s="18"/>
      <c r="F342" s="25">
        <v>6</v>
      </c>
      <c r="G342" s="23"/>
      <c r="H342" s="19"/>
      <c r="I342" s="19"/>
      <c r="J342" s="19"/>
      <c r="K342" s="19"/>
    </row>
    <row r="343" spans="1:11" s="20" customFormat="1" x14ac:dyDescent="0.25">
      <c r="A343" s="39" t="s">
        <v>433</v>
      </c>
      <c r="B343" s="31" t="s">
        <v>434</v>
      </c>
      <c r="C343" s="25" t="s">
        <v>16</v>
      </c>
      <c r="D343" s="64">
        <v>0.71</v>
      </c>
      <c r="E343" s="69"/>
      <c r="F343" s="25">
        <v>12</v>
      </c>
      <c r="G343" s="23"/>
      <c r="H343" s="19"/>
      <c r="I343" s="19"/>
      <c r="J343" s="19"/>
      <c r="K343" s="19"/>
    </row>
    <row r="344" spans="1:11" s="20" customFormat="1" ht="25.5" x14ac:dyDescent="0.25">
      <c r="A344" s="14" t="s">
        <v>435</v>
      </c>
      <c r="B344" s="15" t="s">
        <v>436</v>
      </c>
      <c r="C344" s="15"/>
      <c r="D344" s="31"/>
      <c r="E344" s="15"/>
      <c r="F344" s="15"/>
      <c r="G344" s="23"/>
      <c r="H344" s="19"/>
      <c r="I344" s="19"/>
      <c r="J344" s="19"/>
      <c r="K344" s="19"/>
    </row>
    <row r="345" spans="1:11" s="20" customFormat="1" ht="25.5" x14ac:dyDescent="0.25">
      <c r="A345" s="38" t="s">
        <v>437</v>
      </c>
      <c r="B345" s="31" t="s">
        <v>379</v>
      </c>
      <c r="C345" s="25" t="s">
        <v>16</v>
      </c>
      <c r="D345" s="117">
        <v>8.9999999999999993E-3</v>
      </c>
      <c r="E345" s="18"/>
      <c r="F345" s="25">
        <v>12</v>
      </c>
      <c r="G345" s="23"/>
      <c r="H345" s="19"/>
      <c r="I345" s="19"/>
      <c r="J345" s="19"/>
      <c r="K345" s="19"/>
    </row>
    <row r="346" spans="1:11" s="20" customFormat="1" x14ac:dyDescent="0.25">
      <c r="A346" s="14" t="s">
        <v>438</v>
      </c>
      <c r="B346" s="31" t="s">
        <v>439</v>
      </c>
      <c r="C346" s="16"/>
      <c r="D346" s="41"/>
      <c r="E346" s="18"/>
      <c r="F346" s="16"/>
      <c r="G346" s="23"/>
      <c r="H346" s="19"/>
      <c r="I346" s="19"/>
      <c r="J346" s="19"/>
      <c r="K346" s="19"/>
    </row>
    <row r="347" spans="1:11" s="20" customFormat="1" x14ac:dyDescent="0.25">
      <c r="A347" s="21"/>
      <c r="B347" s="33" t="s">
        <v>440</v>
      </c>
      <c r="C347" s="16" t="s">
        <v>16</v>
      </c>
      <c r="D347" s="52">
        <v>0.18</v>
      </c>
      <c r="E347" s="18"/>
      <c r="F347" s="16">
        <v>1</v>
      </c>
      <c r="G347" s="23"/>
      <c r="H347" s="19"/>
      <c r="I347" s="19"/>
      <c r="J347" s="19"/>
      <c r="K347" s="19"/>
    </row>
    <row r="348" spans="1:11" s="20" customFormat="1" x14ac:dyDescent="0.25">
      <c r="A348" s="21"/>
      <c r="B348" s="33" t="s">
        <v>441</v>
      </c>
      <c r="C348" s="16" t="s">
        <v>16</v>
      </c>
      <c r="D348" s="52">
        <v>0.18</v>
      </c>
      <c r="E348" s="18"/>
      <c r="F348" s="16">
        <v>1</v>
      </c>
      <c r="G348" s="23"/>
      <c r="H348" s="19"/>
      <c r="I348" s="19"/>
      <c r="J348" s="19"/>
      <c r="K348" s="19"/>
    </row>
    <row r="349" spans="1:11" s="30" customFormat="1" x14ac:dyDescent="0.25">
      <c r="A349" s="14" t="s">
        <v>442</v>
      </c>
      <c r="B349" s="31" t="s">
        <v>443</v>
      </c>
      <c r="C349" s="7"/>
      <c r="D349" s="52"/>
      <c r="E349" s="28"/>
      <c r="F349" s="7"/>
      <c r="G349" s="23"/>
      <c r="H349" s="29"/>
      <c r="I349" s="29"/>
      <c r="J349" s="29"/>
      <c r="K349" s="29"/>
    </row>
    <row r="350" spans="1:11" s="20" customFormat="1" ht="25.5" x14ac:dyDescent="0.25">
      <c r="A350" s="21"/>
      <c r="B350" s="33" t="s">
        <v>444</v>
      </c>
      <c r="C350" s="16" t="s">
        <v>25</v>
      </c>
      <c r="D350" s="52">
        <v>0.8</v>
      </c>
      <c r="E350" s="18"/>
      <c r="F350" s="16">
        <v>6</v>
      </c>
      <c r="G350" s="23"/>
      <c r="H350" s="19"/>
      <c r="I350" s="19"/>
      <c r="J350" s="19"/>
      <c r="K350" s="19"/>
    </row>
    <row r="351" spans="1:11" s="20" customFormat="1" x14ac:dyDescent="0.25">
      <c r="A351" s="21"/>
      <c r="B351" s="33" t="s">
        <v>445</v>
      </c>
      <c r="C351" s="16" t="s">
        <v>53</v>
      </c>
      <c r="D351" s="52">
        <v>10</v>
      </c>
      <c r="E351" s="18"/>
      <c r="F351" s="16">
        <v>1</v>
      </c>
      <c r="G351" s="23"/>
      <c r="H351" s="19"/>
      <c r="I351" s="19"/>
      <c r="J351" s="19"/>
      <c r="K351" s="19"/>
    </row>
    <row r="352" spans="1:11" s="30" customFormat="1" x14ac:dyDescent="0.25">
      <c r="A352" s="14" t="s">
        <v>446</v>
      </c>
      <c r="B352" s="31" t="s">
        <v>447</v>
      </c>
      <c r="C352" s="47"/>
      <c r="D352" s="64"/>
      <c r="E352" s="28"/>
      <c r="F352" s="47"/>
      <c r="G352" s="23"/>
      <c r="H352" s="29"/>
      <c r="I352" s="29"/>
      <c r="J352" s="29"/>
      <c r="K352" s="29"/>
    </row>
    <row r="353" spans="1:11" s="20" customFormat="1" ht="25.5" x14ac:dyDescent="0.25">
      <c r="A353" s="21"/>
      <c r="B353" s="33" t="s">
        <v>448</v>
      </c>
      <c r="C353" s="16" t="s">
        <v>25</v>
      </c>
      <c r="D353" s="52">
        <v>0.55000000000000004</v>
      </c>
      <c r="E353" s="18"/>
      <c r="F353" s="16">
        <v>6</v>
      </c>
      <c r="G353" s="23"/>
      <c r="H353" s="19"/>
      <c r="I353" s="19"/>
      <c r="J353" s="19"/>
      <c r="K353" s="19"/>
    </row>
    <row r="354" spans="1:11" s="20" customFormat="1" x14ac:dyDescent="0.25">
      <c r="A354" s="21"/>
      <c r="B354" s="33" t="s">
        <v>449</v>
      </c>
      <c r="C354" s="16" t="s">
        <v>53</v>
      </c>
      <c r="D354" s="52">
        <v>10</v>
      </c>
      <c r="E354" s="18"/>
      <c r="F354" s="16">
        <v>1</v>
      </c>
      <c r="G354" s="23"/>
      <c r="H354" s="19"/>
      <c r="I354" s="19"/>
      <c r="J354" s="19"/>
      <c r="K354" s="19"/>
    </row>
    <row r="355" spans="1:11" s="30" customFormat="1" x14ac:dyDescent="0.25">
      <c r="A355" s="14" t="s">
        <v>450</v>
      </c>
      <c r="B355" s="31" t="s">
        <v>451</v>
      </c>
      <c r="C355" s="7"/>
      <c r="D355" s="52"/>
      <c r="E355" s="28"/>
      <c r="F355" s="7"/>
      <c r="G355" s="23"/>
      <c r="H355" s="29"/>
      <c r="I355" s="29"/>
      <c r="J355" s="29"/>
      <c r="K355" s="29"/>
    </row>
    <row r="356" spans="1:11" s="20" customFormat="1" x14ac:dyDescent="0.25">
      <c r="A356" s="39"/>
      <c r="B356" s="33" t="s">
        <v>452</v>
      </c>
      <c r="C356" s="25" t="s">
        <v>50</v>
      </c>
      <c r="D356" s="64">
        <v>244.5</v>
      </c>
      <c r="E356" s="18"/>
      <c r="F356" s="25">
        <v>6</v>
      </c>
      <c r="G356" s="23"/>
      <c r="H356" s="19"/>
      <c r="I356" s="19"/>
      <c r="J356" s="19"/>
      <c r="K356" s="19"/>
    </row>
    <row r="357" spans="1:11" s="20" customFormat="1" x14ac:dyDescent="0.25">
      <c r="A357" s="39"/>
      <c r="B357" s="33" t="s">
        <v>453</v>
      </c>
      <c r="C357" s="25" t="s">
        <v>50</v>
      </c>
      <c r="D357" s="64">
        <v>122.1</v>
      </c>
      <c r="E357" s="18"/>
      <c r="F357" s="25">
        <v>3</v>
      </c>
      <c r="G357" s="23"/>
      <c r="H357" s="19"/>
      <c r="I357" s="19"/>
      <c r="J357" s="19"/>
      <c r="K357" s="19"/>
    </row>
    <row r="358" spans="1:11" s="20" customFormat="1" x14ac:dyDescent="0.25">
      <c r="A358" s="39"/>
      <c r="B358" s="33" t="s">
        <v>454</v>
      </c>
      <c r="C358" s="25" t="s">
        <v>50</v>
      </c>
      <c r="D358" s="64">
        <v>155</v>
      </c>
      <c r="E358" s="18"/>
      <c r="F358" s="25">
        <v>3</v>
      </c>
      <c r="G358" s="23"/>
      <c r="H358" s="19"/>
      <c r="I358" s="19"/>
      <c r="J358" s="19"/>
      <c r="K358" s="19"/>
    </row>
    <row r="359" spans="1:11" s="20" customFormat="1" x14ac:dyDescent="0.25">
      <c r="A359" s="39"/>
      <c r="B359" s="33" t="s">
        <v>455</v>
      </c>
      <c r="C359" s="25" t="s">
        <v>50</v>
      </c>
      <c r="D359" s="64">
        <v>46</v>
      </c>
      <c r="E359" s="18"/>
      <c r="F359" s="25">
        <v>3</v>
      </c>
      <c r="G359" s="23"/>
      <c r="H359" s="19"/>
      <c r="I359" s="19"/>
      <c r="J359" s="19"/>
      <c r="K359" s="19"/>
    </row>
    <row r="360" spans="1:11" s="20" customFormat="1" x14ac:dyDescent="0.25">
      <c r="A360" s="39"/>
      <c r="B360" s="33" t="s">
        <v>456</v>
      </c>
      <c r="C360" s="25" t="s">
        <v>25</v>
      </c>
      <c r="D360" s="64">
        <v>0.39</v>
      </c>
      <c r="E360" s="18"/>
      <c r="F360" s="25">
        <v>6</v>
      </c>
      <c r="G360" s="23"/>
      <c r="H360" s="19"/>
      <c r="I360" s="19"/>
      <c r="J360" s="19"/>
      <c r="K360" s="19"/>
    </row>
    <row r="361" spans="1:11" s="20" customFormat="1" x14ac:dyDescent="0.25">
      <c r="A361" s="14"/>
      <c r="B361" s="31" t="s">
        <v>457</v>
      </c>
      <c r="C361" s="16"/>
      <c r="D361" s="52"/>
      <c r="E361" s="18"/>
      <c r="F361" s="16"/>
      <c r="G361" s="23"/>
      <c r="H361" s="19"/>
      <c r="I361" s="19"/>
      <c r="J361" s="19"/>
      <c r="K361" s="19"/>
    </row>
    <row r="362" spans="1:11" s="20" customFormat="1" x14ac:dyDescent="0.25">
      <c r="A362" s="14"/>
      <c r="B362" s="31" t="s">
        <v>458</v>
      </c>
      <c r="C362" s="16" t="s">
        <v>53</v>
      </c>
      <c r="D362" s="52">
        <v>10</v>
      </c>
      <c r="E362" s="18"/>
      <c r="F362" s="16">
        <v>1</v>
      </c>
      <c r="G362" s="23"/>
      <c r="H362" s="19"/>
      <c r="I362" s="19"/>
      <c r="J362" s="19"/>
      <c r="K362" s="19"/>
    </row>
    <row r="363" spans="1:11" s="20" customFormat="1" x14ac:dyDescent="0.25">
      <c r="A363" s="14"/>
      <c r="B363" s="31" t="s">
        <v>459</v>
      </c>
      <c r="C363" s="16" t="s">
        <v>53</v>
      </c>
      <c r="D363" s="52">
        <v>10</v>
      </c>
      <c r="E363" s="18"/>
      <c r="F363" s="16">
        <v>1</v>
      </c>
      <c r="G363" s="23"/>
      <c r="H363" s="19"/>
      <c r="I363" s="19"/>
      <c r="J363" s="19"/>
      <c r="K363" s="19"/>
    </row>
    <row r="364" spans="1:11" s="30" customFormat="1" x14ac:dyDescent="0.25">
      <c r="A364" s="14" t="s">
        <v>460</v>
      </c>
      <c r="B364" s="31" t="s">
        <v>461</v>
      </c>
      <c r="C364" s="7"/>
      <c r="D364" s="52"/>
      <c r="E364" s="28"/>
      <c r="F364" s="7"/>
      <c r="G364" s="23"/>
      <c r="H364" s="29"/>
      <c r="I364" s="29"/>
      <c r="J364" s="29"/>
      <c r="K364" s="29"/>
    </row>
    <row r="365" spans="1:11" s="20" customFormat="1" ht="25.5" x14ac:dyDescent="0.25">
      <c r="A365" s="21"/>
      <c r="B365" s="24" t="s">
        <v>462</v>
      </c>
      <c r="C365" s="16" t="s">
        <v>53</v>
      </c>
      <c r="D365" s="52">
        <v>8</v>
      </c>
      <c r="E365" s="18"/>
      <c r="F365" s="16">
        <v>3</v>
      </c>
      <c r="G365" s="23"/>
      <c r="H365" s="19"/>
      <c r="I365" s="19"/>
      <c r="J365" s="19"/>
      <c r="K365" s="19"/>
    </row>
    <row r="366" spans="1:11" s="20" customFormat="1" ht="25.5" x14ac:dyDescent="0.25">
      <c r="A366" s="21"/>
      <c r="B366" s="24" t="s">
        <v>463</v>
      </c>
      <c r="C366" s="16" t="s">
        <v>53</v>
      </c>
      <c r="D366" s="52">
        <v>15</v>
      </c>
      <c r="E366" s="18"/>
      <c r="F366" s="16">
        <v>3</v>
      </c>
      <c r="G366" s="23"/>
      <c r="H366" s="19"/>
      <c r="I366" s="19"/>
      <c r="J366" s="19"/>
      <c r="K366" s="19"/>
    </row>
    <row r="367" spans="1:11" s="20" customFormat="1" x14ac:dyDescent="0.25">
      <c r="A367" s="21"/>
      <c r="B367" s="24" t="s">
        <v>464</v>
      </c>
      <c r="C367" s="16" t="s">
        <v>53</v>
      </c>
      <c r="D367" s="52">
        <v>1</v>
      </c>
      <c r="E367" s="18"/>
      <c r="F367" s="16">
        <v>1</v>
      </c>
      <c r="G367" s="23"/>
      <c r="H367" s="19"/>
      <c r="I367" s="19"/>
      <c r="J367" s="19"/>
      <c r="K367" s="19"/>
    </row>
    <row r="368" spans="1:11" s="30" customFormat="1" x14ac:dyDescent="0.25">
      <c r="A368" s="14" t="s">
        <v>465</v>
      </c>
      <c r="B368" s="24" t="s">
        <v>466</v>
      </c>
      <c r="C368" s="7"/>
      <c r="D368" s="52"/>
      <c r="E368" s="28"/>
      <c r="F368" s="7"/>
      <c r="G368" s="23"/>
      <c r="H368" s="29"/>
      <c r="I368" s="29"/>
      <c r="J368" s="29"/>
      <c r="K368" s="29"/>
    </row>
    <row r="369" spans="1:11" s="20" customFormat="1" ht="25.5" x14ac:dyDescent="0.25">
      <c r="A369" s="21"/>
      <c r="B369" s="31" t="s">
        <v>467</v>
      </c>
      <c r="C369" s="16" t="s">
        <v>53</v>
      </c>
      <c r="D369" s="52">
        <v>10</v>
      </c>
      <c r="E369" s="18"/>
      <c r="F369" s="16">
        <v>2</v>
      </c>
      <c r="G369" s="23"/>
      <c r="H369" s="19"/>
      <c r="I369" s="19"/>
      <c r="J369" s="19"/>
      <c r="K369" s="19"/>
    </row>
    <row r="370" spans="1:11" s="20" customFormat="1" x14ac:dyDescent="0.25">
      <c r="A370" s="21"/>
      <c r="B370" s="31" t="s">
        <v>468</v>
      </c>
      <c r="C370" s="16" t="s">
        <v>53</v>
      </c>
      <c r="D370" s="52">
        <v>1</v>
      </c>
      <c r="E370" s="18"/>
      <c r="F370" s="16">
        <v>1</v>
      </c>
      <c r="G370" s="23"/>
      <c r="H370" s="19"/>
      <c r="I370" s="19"/>
      <c r="J370" s="19"/>
      <c r="K370" s="19"/>
    </row>
    <row r="371" spans="1:11" s="30" customFormat="1" ht="25.5" x14ac:dyDescent="0.25">
      <c r="A371" s="14" t="s">
        <v>469</v>
      </c>
      <c r="B371" s="31" t="s">
        <v>470</v>
      </c>
      <c r="C371" s="7"/>
      <c r="D371" s="52"/>
      <c r="E371" s="28"/>
      <c r="F371" s="7"/>
      <c r="G371" s="23"/>
      <c r="H371" s="29"/>
      <c r="I371" s="29"/>
      <c r="J371" s="29"/>
      <c r="K371" s="29"/>
    </row>
    <row r="372" spans="1:11" s="20" customFormat="1" ht="51" x14ac:dyDescent="0.25">
      <c r="A372" s="21"/>
      <c r="B372" s="24" t="s">
        <v>387</v>
      </c>
      <c r="C372" s="16" t="s">
        <v>25</v>
      </c>
      <c r="D372" s="52">
        <v>4.5599999999999996</v>
      </c>
      <c r="E372" s="18"/>
      <c r="F372" s="16">
        <v>2</v>
      </c>
      <c r="G372" s="23"/>
      <c r="H372" s="19"/>
      <c r="I372" s="19"/>
      <c r="J372" s="19"/>
      <c r="K372" s="19"/>
    </row>
    <row r="373" spans="1:11" s="20" customFormat="1" ht="25.5" x14ac:dyDescent="0.25">
      <c r="A373" s="21"/>
      <c r="B373" s="24" t="s">
        <v>388</v>
      </c>
      <c r="C373" s="16" t="s">
        <v>25</v>
      </c>
      <c r="D373" s="52">
        <v>4.12</v>
      </c>
      <c r="E373" s="18"/>
      <c r="F373" s="16">
        <v>2</v>
      </c>
      <c r="G373" s="23"/>
      <c r="H373" s="19"/>
      <c r="I373" s="19"/>
      <c r="J373" s="19"/>
      <c r="K373" s="19"/>
    </row>
    <row r="374" spans="1:11" s="20" customFormat="1" ht="38.25" x14ac:dyDescent="0.25">
      <c r="A374" s="21"/>
      <c r="B374" s="31" t="s">
        <v>471</v>
      </c>
      <c r="C374" s="16" t="s">
        <v>25</v>
      </c>
      <c r="D374" s="52">
        <v>0.91</v>
      </c>
      <c r="E374" s="18"/>
      <c r="F374" s="16">
        <v>2</v>
      </c>
      <c r="G374" s="23"/>
      <c r="H374" s="19"/>
      <c r="I374" s="19"/>
      <c r="J374" s="19"/>
      <c r="K374" s="19"/>
    </row>
    <row r="375" spans="1:11" s="20" customFormat="1" x14ac:dyDescent="0.25">
      <c r="A375" s="21"/>
      <c r="B375" s="33" t="s">
        <v>472</v>
      </c>
      <c r="C375" s="16"/>
      <c r="D375" s="52"/>
      <c r="E375" s="18"/>
      <c r="F375" s="16"/>
      <c r="G375" s="23"/>
      <c r="H375" s="19"/>
      <c r="I375" s="19"/>
      <c r="J375" s="19"/>
      <c r="K375" s="19"/>
    </row>
    <row r="376" spans="1:11" s="20" customFormat="1" x14ac:dyDescent="0.25">
      <c r="A376" s="21"/>
      <c r="B376" s="33" t="s">
        <v>473</v>
      </c>
      <c r="C376" s="16"/>
      <c r="D376" s="52"/>
      <c r="E376" s="18"/>
      <c r="F376" s="16"/>
      <c r="G376" s="23"/>
      <c r="H376" s="19"/>
      <c r="I376" s="19"/>
      <c r="J376" s="19"/>
      <c r="K376" s="19"/>
    </row>
    <row r="377" spans="1:11" s="20" customFormat="1" x14ac:dyDescent="0.25">
      <c r="A377" s="21"/>
      <c r="B377" s="31" t="s">
        <v>474</v>
      </c>
      <c r="C377" s="16" t="s">
        <v>25</v>
      </c>
      <c r="D377" s="52">
        <v>4.3</v>
      </c>
      <c r="E377" s="18"/>
      <c r="F377" s="16">
        <v>4</v>
      </c>
      <c r="G377" s="23"/>
      <c r="H377" s="19"/>
      <c r="I377" s="19"/>
      <c r="J377" s="19"/>
      <c r="K377" s="19"/>
    </row>
    <row r="378" spans="1:11" s="20" customFormat="1" ht="25.5" x14ac:dyDescent="0.25">
      <c r="A378" s="14" t="s">
        <v>475</v>
      </c>
      <c r="B378" s="24" t="s">
        <v>476</v>
      </c>
      <c r="C378" s="16"/>
      <c r="D378" s="52"/>
      <c r="E378" s="18"/>
      <c r="F378" s="16"/>
      <c r="G378" s="23"/>
      <c r="H378" s="19"/>
      <c r="I378" s="19"/>
      <c r="J378" s="19"/>
      <c r="K378" s="19"/>
    </row>
    <row r="379" spans="1:11" s="20" customFormat="1" x14ac:dyDescent="0.25">
      <c r="A379" s="21"/>
      <c r="B379" s="24" t="s">
        <v>402</v>
      </c>
      <c r="C379" s="16" t="s">
        <v>53</v>
      </c>
      <c r="D379" s="52">
        <v>23</v>
      </c>
      <c r="E379" s="18"/>
      <c r="F379" s="16">
        <v>2</v>
      </c>
      <c r="G379" s="23"/>
      <c r="H379" s="19"/>
      <c r="I379" s="19"/>
      <c r="J379" s="19"/>
      <c r="K379" s="19"/>
    </row>
    <row r="380" spans="1:11" s="20" customFormat="1" x14ac:dyDescent="0.25">
      <c r="A380" s="21"/>
      <c r="B380" s="31" t="s">
        <v>403</v>
      </c>
      <c r="C380" s="16" t="s">
        <v>53</v>
      </c>
      <c r="D380" s="52">
        <v>8</v>
      </c>
      <c r="E380" s="18"/>
      <c r="F380" s="16">
        <v>2</v>
      </c>
      <c r="G380" s="23"/>
      <c r="H380" s="19"/>
      <c r="I380" s="19"/>
      <c r="J380" s="19"/>
      <c r="K380" s="19"/>
    </row>
    <row r="381" spans="1:11" s="20" customFormat="1" x14ac:dyDescent="0.25">
      <c r="A381" s="14" t="s">
        <v>477</v>
      </c>
      <c r="B381" s="31" t="s">
        <v>478</v>
      </c>
      <c r="C381" s="16" t="s">
        <v>16</v>
      </c>
      <c r="D381" s="52">
        <v>0.18</v>
      </c>
      <c r="E381" s="18"/>
      <c r="F381" s="16">
        <v>12</v>
      </c>
      <c r="G381" s="23"/>
      <c r="H381" s="19"/>
      <c r="I381" s="19"/>
      <c r="J381" s="19"/>
      <c r="K381" s="19"/>
    </row>
    <row r="382" spans="1:11" s="20" customFormat="1" x14ac:dyDescent="0.25">
      <c r="A382" s="38" t="s">
        <v>479</v>
      </c>
      <c r="B382" s="15" t="s">
        <v>480</v>
      </c>
      <c r="C382" s="28"/>
      <c r="D382" s="186"/>
      <c r="E382" s="28"/>
      <c r="F382" s="28"/>
      <c r="G382" s="174"/>
      <c r="H382" s="19"/>
      <c r="I382" s="19"/>
      <c r="J382" s="19"/>
      <c r="K382" s="19"/>
    </row>
    <row r="383" spans="1:11" s="20" customFormat="1" x14ac:dyDescent="0.25">
      <c r="A383" s="70"/>
      <c r="B383" s="15" t="s">
        <v>481</v>
      </c>
      <c r="C383" s="28"/>
      <c r="D383" s="186"/>
      <c r="E383" s="28"/>
      <c r="F383" s="28"/>
      <c r="G383" s="113"/>
      <c r="H383" s="19"/>
      <c r="I383" s="19"/>
      <c r="J383" s="19"/>
      <c r="K383" s="19"/>
    </row>
    <row r="384" spans="1:11" s="20" customFormat="1" x14ac:dyDescent="0.25">
      <c r="A384" s="38"/>
      <c r="B384" s="15" t="s">
        <v>482</v>
      </c>
      <c r="C384" s="28"/>
      <c r="D384" s="186"/>
      <c r="E384" s="28"/>
      <c r="F384" s="28"/>
      <c r="G384" s="23"/>
      <c r="H384" s="19"/>
      <c r="I384" s="19"/>
      <c r="J384" s="19"/>
      <c r="K384" s="19"/>
    </row>
    <row r="385" spans="1:50" s="20" customFormat="1" x14ac:dyDescent="0.25">
      <c r="A385" s="70"/>
      <c r="B385" s="40" t="s">
        <v>517</v>
      </c>
      <c r="C385" s="360"/>
      <c r="D385" s="360"/>
      <c r="E385" s="360"/>
      <c r="F385" s="360"/>
      <c r="G385" s="360"/>
      <c r="H385" s="19"/>
      <c r="I385" s="19"/>
      <c r="J385" s="19"/>
      <c r="K385" s="19"/>
    </row>
    <row r="386" spans="1:50" s="20" customFormat="1" x14ac:dyDescent="0.25">
      <c r="A386" s="71"/>
      <c r="B386" s="72"/>
      <c r="C386" s="73"/>
      <c r="D386" s="74"/>
      <c r="E386" s="203"/>
      <c r="F386" s="73"/>
      <c r="G386" s="76"/>
      <c r="H386" s="19"/>
      <c r="I386" s="19"/>
      <c r="J386" s="19"/>
      <c r="K386" s="19"/>
    </row>
    <row r="387" spans="1:50" s="20" customFormat="1" x14ac:dyDescent="0.25">
      <c r="A387" s="71"/>
      <c r="B387" s="77"/>
      <c r="C387" s="78"/>
      <c r="D387" s="79"/>
      <c r="E387" s="208"/>
      <c r="F387" s="78"/>
      <c r="G387" s="81"/>
      <c r="H387" s="8"/>
      <c r="I387" s="8"/>
      <c r="J387" s="8"/>
      <c r="K387" s="8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s="20" customFormat="1" x14ac:dyDescent="0.25">
      <c r="A388" s="71"/>
      <c r="B388" s="77"/>
      <c r="C388" s="78"/>
      <c r="D388" s="79"/>
      <c r="E388" s="208"/>
      <c r="F388" s="78"/>
      <c r="G388" s="81"/>
      <c r="H388" s="8"/>
      <c r="I388" s="8"/>
      <c r="J388" s="8"/>
      <c r="K388" s="8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s="20" customFormat="1" ht="33.75" customHeight="1" x14ac:dyDescent="0.25">
      <c r="A389" s="82"/>
      <c r="B389" s="83"/>
      <c r="C389" s="84"/>
      <c r="D389" s="85"/>
      <c r="E389" s="214"/>
      <c r="F389" s="84"/>
      <c r="G389" s="8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s="20" customFormat="1" x14ac:dyDescent="0.25">
      <c r="A390" s="82"/>
      <c r="B390" s="83"/>
      <c r="C390" s="84"/>
      <c r="D390" s="85"/>
      <c r="E390" s="214"/>
      <c r="F390" s="84"/>
      <c r="G390" s="8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s="20" customFormat="1" x14ac:dyDescent="0.25">
      <c r="A391" s="2"/>
      <c r="B391" s="83"/>
      <c r="C391" s="84"/>
      <c r="D391" s="85"/>
      <c r="E391" s="214"/>
      <c r="F391" s="84"/>
      <c r="G391" s="8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s="20" customFormat="1" x14ac:dyDescent="0.25">
      <c r="A392" s="2"/>
      <c r="B392" s="83"/>
      <c r="C392" s="84"/>
      <c r="D392" s="85"/>
      <c r="E392" s="214"/>
      <c r="F392" s="84"/>
      <c r="G392" s="8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s="88" customFormat="1" x14ac:dyDescent="0.25">
      <c r="A393" s="2"/>
      <c r="B393" s="83"/>
      <c r="C393" s="84"/>
      <c r="D393" s="85"/>
      <c r="E393" s="214"/>
      <c r="F393" s="84"/>
      <c r="G393" s="8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s="20" customFormat="1" x14ac:dyDescent="0.25">
      <c r="A394" s="2"/>
      <c r="B394" s="83"/>
      <c r="C394" s="84"/>
      <c r="D394" s="85"/>
      <c r="E394" s="214"/>
      <c r="F394" s="84"/>
      <c r="G394" s="8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s="20" customFormat="1" x14ac:dyDescent="0.25">
      <c r="A395" s="2"/>
      <c r="B395" s="83"/>
      <c r="C395" s="84"/>
      <c r="D395" s="85"/>
      <c r="E395" s="214"/>
      <c r="F395" s="84"/>
      <c r="G395" s="8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s="20" customFormat="1" x14ac:dyDescent="0.25">
      <c r="A396" s="2"/>
      <c r="B396" s="83"/>
      <c r="C396" s="84"/>
      <c r="D396" s="85"/>
      <c r="E396" s="214"/>
      <c r="F396" s="84"/>
      <c r="G396" s="8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s="20" customFormat="1" x14ac:dyDescent="0.25">
      <c r="A397" s="2"/>
      <c r="B397" s="83"/>
      <c r="C397" s="84"/>
      <c r="D397" s="85"/>
      <c r="E397" s="214"/>
      <c r="F397" s="84"/>
      <c r="G397" s="8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s="20" customFormat="1" x14ac:dyDescent="0.25">
      <c r="A398" s="2"/>
      <c r="B398" s="83"/>
      <c r="C398" s="84"/>
      <c r="D398" s="85"/>
      <c r="E398" s="214"/>
      <c r="F398" s="84"/>
      <c r="G398" s="8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s="20" customFormat="1" x14ac:dyDescent="0.25">
      <c r="A399" s="2"/>
      <c r="B399" s="83"/>
      <c r="C399" s="84"/>
      <c r="D399" s="85"/>
      <c r="E399" s="214"/>
      <c r="F399" s="84"/>
      <c r="G399" s="8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s="20" customFormat="1" x14ac:dyDescent="0.25">
      <c r="A400" s="2"/>
      <c r="B400" s="83"/>
      <c r="C400" s="84"/>
      <c r="D400" s="85"/>
      <c r="E400" s="214"/>
      <c r="F400" s="84"/>
      <c r="G400" s="8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s="20" customFormat="1" x14ac:dyDescent="0.25">
      <c r="A401" s="2"/>
      <c r="B401" s="83"/>
      <c r="C401" s="84"/>
      <c r="D401" s="85"/>
      <c r="E401" s="214"/>
      <c r="F401" s="84"/>
      <c r="G401" s="8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s="20" customFormat="1" x14ac:dyDescent="0.25">
      <c r="A402" s="2"/>
      <c r="B402" s="83"/>
      <c r="C402" s="84"/>
      <c r="D402" s="85"/>
      <c r="E402" s="214"/>
      <c r="F402" s="84"/>
      <c r="G402" s="8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s="20" customFormat="1" x14ac:dyDescent="0.25">
      <c r="A403" s="2"/>
      <c r="B403" s="83"/>
      <c r="C403" s="84"/>
      <c r="D403" s="85"/>
      <c r="E403" s="214"/>
      <c r="F403" s="84"/>
      <c r="G403" s="8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s="20" customFormat="1" x14ac:dyDescent="0.25">
      <c r="A404" s="2"/>
      <c r="B404" s="83"/>
      <c r="C404" s="84"/>
      <c r="D404" s="85"/>
      <c r="E404" s="214"/>
      <c r="F404" s="84"/>
      <c r="G404" s="8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s="20" customFormat="1" x14ac:dyDescent="0.25">
      <c r="A405" s="2"/>
      <c r="B405" s="83"/>
      <c r="C405" s="84"/>
      <c r="D405" s="85"/>
      <c r="E405" s="214"/>
      <c r="F405" s="84"/>
      <c r="G405" s="8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s="20" customFormat="1" x14ac:dyDescent="0.25">
      <c r="A406" s="2"/>
      <c r="B406" s="83"/>
      <c r="C406" s="84"/>
      <c r="D406" s="85"/>
      <c r="E406" s="214"/>
      <c r="F406" s="84"/>
      <c r="G406" s="8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s="20" customFormat="1" x14ac:dyDescent="0.25">
      <c r="A407" s="2"/>
      <c r="B407" s="83"/>
      <c r="C407" s="84"/>
      <c r="D407" s="85"/>
      <c r="E407" s="214"/>
      <c r="F407" s="84"/>
      <c r="G407" s="8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s="20" customFormat="1" x14ac:dyDescent="0.25">
      <c r="A408" s="2"/>
      <c r="B408" s="83"/>
      <c r="C408" s="84"/>
      <c r="D408" s="85"/>
      <c r="E408" s="214"/>
      <c r="F408" s="84"/>
      <c r="G408" s="8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s="20" customFormat="1" x14ac:dyDescent="0.25">
      <c r="A409" s="2"/>
      <c r="B409" s="83"/>
      <c r="C409" s="84"/>
      <c r="D409" s="85"/>
      <c r="E409" s="214"/>
      <c r="F409" s="84"/>
      <c r="G409" s="8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s="20" customFormat="1" x14ac:dyDescent="0.25">
      <c r="A410" s="2"/>
      <c r="B410" s="83"/>
      <c r="C410" s="84"/>
      <c r="D410" s="85"/>
      <c r="E410" s="214"/>
      <c r="F410" s="84"/>
      <c r="G410" s="8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s="20" customFormat="1" x14ac:dyDescent="0.25">
      <c r="A411" s="2"/>
      <c r="B411" s="83"/>
      <c r="C411" s="84"/>
      <c r="D411" s="85"/>
      <c r="E411" s="214"/>
      <c r="F411" s="84"/>
      <c r="G411" s="8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s="20" customFormat="1" x14ac:dyDescent="0.25">
      <c r="A412" s="2"/>
      <c r="B412" s="83"/>
      <c r="C412" s="84"/>
      <c r="D412" s="85"/>
      <c r="E412" s="214"/>
      <c r="F412" s="84"/>
      <c r="G412" s="8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s="20" customFormat="1" x14ac:dyDescent="0.25">
      <c r="A413" s="2"/>
      <c r="B413" s="83"/>
      <c r="C413" s="84"/>
      <c r="D413" s="85"/>
      <c r="E413" s="214"/>
      <c r="F413" s="84"/>
      <c r="G413" s="8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s="20" customFormat="1" x14ac:dyDescent="0.25">
      <c r="A414" s="2"/>
      <c r="B414" s="83"/>
      <c r="C414" s="84"/>
      <c r="D414" s="85"/>
      <c r="E414" s="214"/>
      <c r="F414" s="84"/>
      <c r="G414" s="8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s="20" customFormat="1" x14ac:dyDescent="0.25">
      <c r="A415" s="2"/>
      <c r="B415" s="83"/>
      <c r="C415" s="84"/>
      <c r="D415" s="85"/>
      <c r="E415" s="214"/>
      <c r="F415" s="84"/>
      <c r="G415" s="8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s="20" customFormat="1" x14ac:dyDescent="0.25">
      <c r="A416" s="2"/>
      <c r="B416" s="83"/>
      <c r="C416" s="84"/>
      <c r="D416" s="85"/>
      <c r="E416" s="214"/>
      <c r="F416" s="84"/>
      <c r="G416" s="8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s="20" customFormat="1" x14ac:dyDescent="0.25">
      <c r="A417" s="2"/>
      <c r="B417" s="83"/>
      <c r="C417" s="84"/>
      <c r="D417" s="85"/>
      <c r="E417" s="214"/>
      <c r="F417" s="84"/>
      <c r="G417" s="8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s="20" customFormat="1" x14ac:dyDescent="0.25">
      <c r="A418" s="2"/>
      <c r="B418" s="83"/>
      <c r="C418" s="84"/>
      <c r="D418" s="85"/>
      <c r="E418" s="214"/>
      <c r="F418" s="84"/>
      <c r="G418" s="8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s="20" customFormat="1" x14ac:dyDescent="0.25">
      <c r="A419" s="2"/>
      <c r="B419" s="83"/>
      <c r="C419" s="84"/>
      <c r="D419" s="85"/>
      <c r="E419" s="214"/>
      <c r="F419" s="84"/>
      <c r="G419" s="8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s="20" customFormat="1" x14ac:dyDescent="0.25">
      <c r="A420" s="2"/>
      <c r="B420" s="83"/>
      <c r="C420" s="84"/>
      <c r="D420" s="85"/>
      <c r="E420" s="214"/>
      <c r="F420" s="84"/>
      <c r="G420" s="8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s="20" customFormat="1" x14ac:dyDescent="0.25">
      <c r="A421" s="2"/>
      <c r="B421" s="83"/>
      <c r="C421" s="84"/>
      <c r="D421" s="85"/>
      <c r="E421" s="214"/>
      <c r="F421" s="84"/>
      <c r="G421" s="8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s="20" customFormat="1" x14ac:dyDescent="0.25">
      <c r="A422" s="2"/>
      <c r="B422" s="83"/>
      <c r="C422" s="84"/>
      <c r="D422" s="85"/>
      <c r="E422" s="214"/>
      <c r="F422" s="84"/>
      <c r="G422" s="8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s="20" customFormat="1" x14ac:dyDescent="0.25">
      <c r="A423" s="2"/>
      <c r="B423" s="83"/>
      <c r="C423" s="84"/>
      <c r="D423" s="85"/>
      <c r="E423" s="214"/>
      <c r="F423" s="84"/>
      <c r="G423" s="8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s="20" customFormat="1" x14ac:dyDescent="0.25">
      <c r="A424" s="2"/>
      <c r="B424" s="83"/>
      <c r="C424" s="84"/>
      <c r="D424" s="85"/>
      <c r="E424" s="214"/>
      <c r="F424" s="84"/>
      <c r="G424" s="8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s="30" customFormat="1" x14ac:dyDescent="0.25">
      <c r="A425" s="2"/>
      <c r="B425" s="83"/>
      <c r="C425" s="84"/>
      <c r="D425" s="85"/>
      <c r="E425" s="214"/>
      <c r="F425" s="84"/>
      <c r="G425" s="8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s="20" customFormat="1" x14ac:dyDescent="0.25">
      <c r="A426" s="2"/>
      <c r="B426" s="83"/>
      <c r="C426" s="84"/>
      <c r="D426" s="85"/>
      <c r="E426" s="214"/>
      <c r="F426" s="84"/>
      <c r="G426" s="8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s="20" customFormat="1" x14ac:dyDescent="0.25">
      <c r="A427" s="2"/>
      <c r="B427" s="83"/>
      <c r="C427" s="84"/>
      <c r="D427" s="85"/>
      <c r="E427" s="214"/>
      <c r="F427" s="84"/>
      <c r="G427" s="8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s="20" customFormat="1" x14ac:dyDescent="0.25">
      <c r="A428" s="2"/>
      <c r="B428" s="83"/>
      <c r="C428" s="84"/>
      <c r="D428" s="85"/>
      <c r="E428" s="214"/>
      <c r="F428" s="84"/>
      <c r="G428" s="8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s="20" customFormat="1" x14ac:dyDescent="0.25">
      <c r="A429" s="2"/>
      <c r="B429" s="83"/>
      <c r="C429" s="84"/>
      <c r="D429" s="85"/>
      <c r="E429" s="214"/>
      <c r="F429" s="84"/>
      <c r="G429" s="8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s="20" customFormat="1" x14ac:dyDescent="0.25">
      <c r="A430" s="2"/>
      <c r="B430" s="83"/>
      <c r="C430" s="84"/>
      <c r="D430" s="85"/>
      <c r="E430" s="214"/>
      <c r="F430" s="84"/>
      <c r="G430" s="8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s="20" customFormat="1" x14ac:dyDescent="0.25">
      <c r="A431" s="2"/>
      <c r="B431" s="83"/>
      <c r="C431" s="84"/>
      <c r="D431" s="85"/>
      <c r="E431" s="214"/>
      <c r="F431" s="84"/>
      <c r="G431" s="8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s="20" customFormat="1" x14ac:dyDescent="0.25">
      <c r="A432" s="2"/>
      <c r="B432" s="83"/>
      <c r="C432" s="84"/>
      <c r="D432" s="85"/>
      <c r="E432" s="214"/>
      <c r="F432" s="84"/>
      <c r="G432" s="8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s="20" customFormat="1" x14ac:dyDescent="0.25">
      <c r="A433" s="2"/>
      <c r="B433" s="83"/>
      <c r="C433" s="84"/>
      <c r="D433" s="85"/>
      <c r="E433" s="214"/>
      <c r="F433" s="84"/>
      <c r="G433" s="8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s="20" customFormat="1" x14ac:dyDescent="0.25">
      <c r="A434" s="2"/>
      <c r="B434" s="83"/>
      <c r="C434" s="84"/>
      <c r="D434" s="85"/>
      <c r="E434" s="214"/>
      <c r="F434" s="84"/>
      <c r="G434" s="8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s="20" customFormat="1" x14ac:dyDescent="0.25">
      <c r="A435" s="2"/>
      <c r="B435" s="83"/>
      <c r="C435" s="84"/>
      <c r="D435" s="85"/>
      <c r="E435" s="214"/>
      <c r="F435" s="84"/>
      <c r="G435" s="8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s="20" customFormat="1" x14ac:dyDescent="0.25">
      <c r="A436" s="2"/>
      <c r="B436" s="83"/>
      <c r="C436" s="84"/>
      <c r="D436" s="85"/>
      <c r="E436" s="214"/>
      <c r="F436" s="84"/>
      <c r="G436" s="8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s="20" customFormat="1" x14ac:dyDescent="0.25">
      <c r="A437" s="2"/>
      <c r="B437" s="83"/>
      <c r="C437" s="84"/>
      <c r="D437" s="85"/>
      <c r="E437" s="214"/>
      <c r="F437" s="84"/>
      <c r="G437" s="8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s="20" customFormat="1" x14ac:dyDescent="0.25">
      <c r="A438" s="2"/>
      <c r="B438" s="83"/>
      <c r="C438" s="84"/>
      <c r="D438" s="85"/>
      <c r="E438" s="214"/>
      <c r="F438" s="84"/>
      <c r="G438" s="8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s="20" customFormat="1" x14ac:dyDescent="0.25">
      <c r="A439" s="2"/>
      <c r="B439" s="83"/>
      <c r="C439" s="84"/>
      <c r="D439" s="85"/>
      <c r="E439" s="214"/>
      <c r="F439" s="84"/>
      <c r="G439" s="8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s="20" customFormat="1" x14ac:dyDescent="0.25">
      <c r="A440" s="2"/>
      <c r="B440" s="83"/>
      <c r="C440" s="84"/>
      <c r="D440" s="85"/>
      <c r="E440" s="214"/>
      <c r="F440" s="84"/>
      <c r="G440" s="8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s="20" customFormat="1" x14ac:dyDescent="0.25">
      <c r="A441" s="2"/>
      <c r="B441" s="83"/>
      <c r="C441" s="84"/>
      <c r="D441" s="85"/>
      <c r="E441" s="214"/>
      <c r="F441" s="84"/>
      <c r="G441" s="8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s="20" customFormat="1" x14ac:dyDescent="0.25">
      <c r="A442" s="2"/>
      <c r="B442" s="83"/>
      <c r="C442" s="84"/>
      <c r="D442" s="85"/>
      <c r="E442" s="214"/>
      <c r="F442" s="84"/>
      <c r="G442" s="8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s="20" customFormat="1" x14ac:dyDescent="0.25">
      <c r="A443" s="2"/>
      <c r="B443" s="83"/>
      <c r="C443" s="84"/>
      <c r="D443" s="85"/>
      <c r="E443" s="214"/>
      <c r="F443" s="84"/>
      <c r="G443" s="8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s="20" customFormat="1" x14ac:dyDescent="0.25">
      <c r="A444" s="2"/>
      <c r="B444" s="83"/>
      <c r="C444" s="84"/>
      <c r="D444" s="85"/>
      <c r="E444" s="214"/>
      <c r="F444" s="84"/>
      <c r="G444" s="8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s="20" customFormat="1" x14ac:dyDescent="0.25">
      <c r="A445" s="2"/>
      <c r="B445" s="83"/>
      <c r="C445" s="84"/>
      <c r="D445" s="85"/>
      <c r="E445" s="214"/>
      <c r="F445" s="84"/>
      <c r="G445" s="8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s="20" customFormat="1" x14ac:dyDescent="0.25">
      <c r="A446" s="2"/>
      <c r="B446" s="83"/>
      <c r="C446" s="84"/>
      <c r="D446" s="85"/>
      <c r="E446" s="214"/>
      <c r="F446" s="84"/>
      <c r="G446" s="8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s="20" customFormat="1" x14ac:dyDescent="0.25">
      <c r="A447" s="2"/>
      <c r="B447" s="83"/>
      <c r="C447" s="84"/>
      <c r="D447" s="85"/>
      <c r="E447" s="214"/>
      <c r="F447" s="84"/>
      <c r="G447" s="8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s="20" customFormat="1" x14ac:dyDescent="0.25">
      <c r="A448" s="2"/>
      <c r="B448" s="83"/>
      <c r="C448" s="84"/>
      <c r="D448" s="85"/>
      <c r="E448" s="214"/>
      <c r="F448" s="84"/>
      <c r="G448" s="8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s="20" customFormat="1" x14ac:dyDescent="0.25">
      <c r="A449" s="2"/>
      <c r="B449" s="83"/>
      <c r="C449" s="84"/>
      <c r="D449" s="85"/>
      <c r="E449" s="214"/>
      <c r="F449" s="84"/>
      <c r="G449" s="8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s="20" customFormat="1" x14ac:dyDescent="0.25">
      <c r="A450" s="2"/>
      <c r="B450" s="83"/>
      <c r="C450" s="84"/>
      <c r="D450" s="85"/>
      <c r="E450" s="214"/>
      <c r="F450" s="84"/>
      <c r="G450" s="8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s="20" customFormat="1" x14ac:dyDescent="0.25">
      <c r="A451" s="2"/>
      <c r="B451" s="83"/>
      <c r="C451" s="84"/>
      <c r="D451" s="85"/>
      <c r="E451" s="214"/>
      <c r="F451" s="84"/>
      <c r="G451" s="8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s="20" customFormat="1" x14ac:dyDescent="0.25">
      <c r="A452" s="2"/>
      <c r="B452" s="83"/>
      <c r="C452" s="84"/>
      <c r="D452" s="85"/>
      <c r="E452" s="214"/>
      <c r="F452" s="84"/>
      <c r="G452" s="8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s="20" customFormat="1" x14ac:dyDescent="0.25">
      <c r="A453" s="2"/>
      <c r="B453" s="83"/>
      <c r="C453" s="84"/>
      <c r="D453" s="85"/>
      <c r="E453" s="214"/>
      <c r="F453" s="84"/>
      <c r="G453" s="8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spans="1:50" s="20" customFormat="1" x14ac:dyDescent="0.25">
      <c r="A454" s="2"/>
      <c r="B454" s="83"/>
      <c r="C454" s="84"/>
      <c r="D454" s="85"/>
      <c r="E454" s="214"/>
      <c r="F454" s="84"/>
      <c r="G454" s="8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50" s="20" customFormat="1" x14ac:dyDescent="0.25">
      <c r="A455" s="2"/>
      <c r="B455" s="83"/>
      <c r="C455" s="84"/>
      <c r="D455" s="85"/>
      <c r="E455" s="214"/>
      <c r="F455" s="84"/>
      <c r="G455" s="8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spans="1:50" s="20" customFormat="1" x14ac:dyDescent="0.25">
      <c r="A456" s="2"/>
      <c r="B456" s="83"/>
      <c r="C456" s="84"/>
      <c r="D456" s="85"/>
      <c r="E456" s="214"/>
      <c r="F456" s="84"/>
      <c r="G456" s="8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spans="1:50" s="20" customFormat="1" x14ac:dyDescent="0.25">
      <c r="A457" s="2"/>
      <c r="B457" s="83"/>
      <c r="C457" s="84"/>
      <c r="D457" s="85"/>
      <c r="E457" s="214"/>
      <c r="F457" s="84"/>
      <c r="G457" s="8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50" s="20" customFormat="1" x14ac:dyDescent="0.25">
      <c r="A458" s="2"/>
      <c r="B458" s="83"/>
      <c r="C458" s="84"/>
      <c r="D458" s="85"/>
      <c r="E458" s="214"/>
      <c r="F458" s="84"/>
      <c r="G458" s="8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spans="1:50" s="20" customFormat="1" x14ac:dyDescent="0.25">
      <c r="A459" s="2"/>
      <c r="B459" s="83"/>
      <c r="C459" s="84"/>
      <c r="D459" s="85"/>
      <c r="E459" s="214"/>
      <c r="F459" s="84"/>
      <c r="G459" s="8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spans="1:50" s="20" customFormat="1" x14ac:dyDescent="0.25">
      <c r="A460" s="2"/>
      <c r="B460" s="83"/>
      <c r="C460" s="84"/>
      <c r="D460" s="85"/>
      <c r="E460" s="214"/>
      <c r="F460" s="84"/>
      <c r="G460" s="8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spans="1:50" s="20" customFormat="1" x14ac:dyDescent="0.25">
      <c r="A461" s="2"/>
      <c r="B461" s="83"/>
      <c r="C461" s="84"/>
      <c r="D461" s="85"/>
      <c r="E461" s="214"/>
      <c r="F461" s="84"/>
      <c r="G461" s="8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spans="1:50" s="20" customFormat="1" x14ac:dyDescent="0.25">
      <c r="A462" s="2"/>
      <c r="B462" s="83"/>
      <c r="C462" s="84"/>
      <c r="D462" s="85"/>
      <c r="E462" s="214"/>
      <c r="F462" s="84"/>
      <c r="G462" s="8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50" s="20" customFormat="1" x14ac:dyDescent="0.25">
      <c r="A463" s="2"/>
      <c r="B463" s="83"/>
      <c r="C463" s="84"/>
      <c r="D463" s="85"/>
      <c r="E463" s="214"/>
      <c r="F463" s="84"/>
      <c r="G463" s="8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spans="1:50" s="20" customFormat="1" x14ac:dyDescent="0.25">
      <c r="A464" s="2"/>
      <c r="B464" s="83"/>
      <c r="C464" s="84"/>
      <c r="D464" s="85"/>
      <c r="E464" s="214"/>
      <c r="F464" s="84"/>
      <c r="G464" s="8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1:50" s="30" customFormat="1" x14ac:dyDescent="0.25">
      <c r="A465" s="2"/>
      <c r="B465" s="83"/>
      <c r="C465" s="84"/>
      <c r="D465" s="85"/>
      <c r="E465" s="214"/>
      <c r="F465" s="84"/>
      <c r="G465" s="8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50" s="20" customFormat="1" x14ac:dyDescent="0.25">
      <c r="A466" s="2"/>
      <c r="B466" s="83"/>
      <c r="C466" s="84"/>
      <c r="D466" s="85"/>
      <c r="E466" s="214"/>
      <c r="F466" s="84"/>
      <c r="G466" s="8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1:50" s="20" customFormat="1" x14ac:dyDescent="0.25">
      <c r="A467" s="2"/>
      <c r="B467" s="83"/>
      <c r="C467" s="84"/>
      <c r="D467" s="85"/>
      <c r="E467" s="214"/>
      <c r="F467" s="84"/>
      <c r="G467" s="8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spans="1:50" s="20" customFormat="1" x14ac:dyDescent="0.25">
      <c r="A468" s="2"/>
      <c r="B468" s="83"/>
      <c r="C468" s="84"/>
      <c r="D468" s="85"/>
      <c r="E468" s="214"/>
      <c r="F468" s="84"/>
      <c r="G468" s="8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spans="1:50" s="20" customFormat="1" x14ac:dyDescent="0.25">
      <c r="A469" s="2"/>
      <c r="B469" s="83"/>
      <c r="C469" s="84"/>
      <c r="D469" s="85"/>
      <c r="E469" s="214"/>
      <c r="F469" s="84"/>
      <c r="G469" s="8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spans="1:50" s="20" customFormat="1" x14ac:dyDescent="0.25">
      <c r="A470" s="2"/>
      <c r="B470" s="83"/>
      <c r="C470" s="84"/>
      <c r="D470" s="85"/>
      <c r="E470" s="214"/>
      <c r="F470" s="84"/>
      <c r="G470" s="8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1" spans="1:50" s="20" customFormat="1" x14ac:dyDescent="0.25">
      <c r="A471" s="2"/>
      <c r="B471" s="83"/>
      <c r="C471" s="84"/>
      <c r="D471" s="85"/>
      <c r="E471" s="214"/>
      <c r="F471" s="84"/>
      <c r="G471" s="8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</row>
    <row r="472" spans="1:50" s="20" customFormat="1" x14ac:dyDescent="0.25">
      <c r="A472" s="2"/>
      <c r="B472" s="83"/>
      <c r="C472" s="84"/>
      <c r="D472" s="85"/>
      <c r="E472" s="214"/>
      <c r="F472" s="84"/>
      <c r="G472" s="8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</row>
    <row r="473" spans="1:50" s="20" customFormat="1" ht="33" customHeight="1" x14ac:dyDescent="0.25">
      <c r="A473" s="2"/>
      <c r="B473" s="83"/>
      <c r="C473" s="84"/>
      <c r="D473" s="85"/>
      <c r="E473" s="214"/>
      <c r="F473" s="84"/>
      <c r="G473" s="8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</row>
    <row r="474" spans="1:50" s="89" customFormat="1" x14ac:dyDescent="0.25">
      <c r="A474" s="2"/>
      <c r="B474" s="83"/>
      <c r="C474" s="84"/>
      <c r="D474" s="85"/>
      <c r="E474" s="214"/>
      <c r="F474" s="84"/>
      <c r="G474" s="8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</row>
    <row r="475" spans="1:50" s="89" customFormat="1" x14ac:dyDescent="0.25">
      <c r="A475" s="2"/>
      <c r="B475" s="83"/>
      <c r="C475" s="84"/>
      <c r="D475" s="85"/>
      <c r="E475" s="214"/>
      <c r="F475" s="84"/>
      <c r="G475" s="8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</row>
    <row r="476" spans="1:50" s="89" customFormat="1" x14ac:dyDescent="0.25">
      <c r="A476" s="2"/>
      <c r="B476" s="83"/>
      <c r="C476" s="84"/>
      <c r="D476" s="85"/>
      <c r="E476" s="214"/>
      <c r="F476" s="84"/>
      <c r="G476" s="8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</row>
    <row r="477" spans="1:50" s="89" customFormat="1" x14ac:dyDescent="0.25">
      <c r="A477" s="2"/>
      <c r="B477" s="83"/>
      <c r="C477" s="84"/>
      <c r="D477" s="85"/>
      <c r="E477" s="214"/>
      <c r="F477" s="84"/>
      <c r="G477" s="8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</row>
    <row r="478" spans="1:50" s="89" customFormat="1" x14ac:dyDescent="0.25">
      <c r="A478" s="2"/>
      <c r="B478" s="83"/>
      <c r="C478" s="84"/>
      <c r="D478" s="85"/>
      <c r="E478" s="214"/>
      <c r="F478" s="84"/>
      <c r="G478" s="8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</row>
    <row r="479" spans="1:50" s="89" customFormat="1" x14ac:dyDescent="0.25">
      <c r="A479" s="2"/>
      <c r="B479" s="83"/>
      <c r="C479" s="84"/>
      <c r="D479" s="85"/>
      <c r="E479" s="214"/>
      <c r="F479" s="84"/>
      <c r="G479" s="87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</row>
    <row r="484" spans="1:50" s="90" customFormat="1" x14ac:dyDescent="0.25">
      <c r="A484" s="2"/>
      <c r="B484" s="83"/>
      <c r="C484" s="84"/>
      <c r="D484" s="85"/>
      <c r="E484" s="214"/>
      <c r="F484" s="84"/>
      <c r="G484" s="87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</row>
  </sheetData>
  <mergeCells count="11">
    <mergeCell ref="D125:F125"/>
    <mergeCell ref="D131:F131"/>
    <mergeCell ref="A2:G2"/>
    <mergeCell ref="A3:G3"/>
    <mergeCell ref="C385:G385"/>
    <mergeCell ref="A232:A233"/>
    <mergeCell ref="A1:G1"/>
    <mergeCell ref="A4:G4"/>
    <mergeCell ref="A5:G5"/>
    <mergeCell ref="A6:G6"/>
    <mergeCell ref="A7:G7"/>
  </mergeCells>
  <pageMargins left="0.25" right="0.25" top="0.75" bottom="0.75" header="0.3" footer="0.3"/>
  <pageSetup paperSize="9" scale="8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82"/>
  <sheetViews>
    <sheetView showGridLines="0" zoomScale="110" zoomScaleNormal="110" zoomScaleSheetLayoutView="75" workbookViewId="0">
      <selection activeCell="C383" sqref="C383:G383"/>
    </sheetView>
  </sheetViews>
  <sheetFormatPr defaultColWidth="12.85546875" defaultRowHeight="15.75" x14ac:dyDescent="0.25"/>
  <cols>
    <col min="1" max="1" width="9.28515625" style="2" customWidth="1"/>
    <col min="2" max="2" width="55.28515625" style="83" customWidth="1"/>
    <col min="3" max="3" width="9.7109375" style="84" customWidth="1"/>
    <col min="4" max="4" width="14.7109375" style="85" customWidth="1"/>
    <col min="5" max="5" width="14.7109375" style="86" customWidth="1"/>
    <col min="6" max="6" width="11.28515625" style="84" customWidth="1"/>
    <col min="7" max="7" width="19.7109375" style="87" customWidth="1"/>
    <col min="8" max="251" width="8.85546875" style="1" customWidth="1"/>
    <col min="252" max="252" width="10.42578125" style="1" customWidth="1"/>
    <col min="253" max="253" width="48.42578125" style="1" customWidth="1"/>
    <col min="254" max="254" width="11.5703125" style="1" customWidth="1"/>
    <col min="255" max="16384" width="12.85546875" style="1"/>
  </cols>
  <sheetData>
    <row r="1" spans="1:11" x14ac:dyDescent="0.25">
      <c r="A1" s="351" t="s">
        <v>0</v>
      </c>
      <c r="B1" s="351"/>
      <c r="C1" s="351"/>
      <c r="D1" s="351"/>
      <c r="E1" s="351"/>
      <c r="F1" s="351"/>
      <c r="G1" s="351"/>
    </row>
    <row r="2" spans="1:11" x14ac:dyDescent="0.25">
      <c r="A2" s="358" t="s">
        <v>785</v>
      </c>
      <c r="B2" s="358"/>
      <c r="C2" s="358"/>
      <c r="D2" s="358"/>
      <c r="E2" s="358"/>
      <c r="F2" s="358"/>
      <c r="G2" s="358"/>
    </row>
    <row r="3" spans="1:11" x14ac:dyDescent="0.25">
      <c r="A3" s="368" t="s">
        <v>784</v>
      </c>
      <c r="B3" s="368"/>
      <c r="C3" s="368"/>
      <c r="D3" s="368"/>
      <c r="E3" s="368"/>
      <c r="F3" s="368"/>
      <c r="G3" s="368"/>
    </row>
    <row r="4" spans="1:11" x14ac:dyDescent="0.25">
      <c r="A4" s="352" t="s">
        <v>1</v>
      </c>
      <c r="B4" s="352"/>
      <c r="C4" s="352"/>
      <c r="D4" s="352"/>
      <c r="E4" s="352"/>
      <c r="F4" s="352"/>
      <c r="G4" s="352"/>
    </row>
    <row r="5" spans="1:11" x14ac:dyDescent="0.25">
      <c r="A5" s="352" t="s">
        <v>2</v>
      </c>
      <c r="B5" s="352"/>
      <c r="C5" s="352"/>
      <c r="D5" s="352"/>
      <c r="E5" s="352"/>
      <c r="F5" s="352"/>
      <c r="G5" s="352"/>
    </row>
    <row r="6" spans="1:11" x14ac:dyDescent="0.25">
      <c r="A6" s="353"/>
      <c r="B6" s="353"/>
      <c r="C6" s="353"/>
      <c r="D6" s="353"/>
      <c r="E6" s="353"/>
      <c r="F6" s="353"/>
      <c r="G6" s="353"/>
    </row>
    <row r="7" spans="1:11" x14ac:dyDescent="0.25">
      <c r="A7" s="354" t="s">
        <v>787</v>
      </c>
      <c r="B7" s="354"/>
      <c r="C7" s="354"/>
      <c r="D7" s="354"/>
      <c r="E7" s="354"/>
      <c r="F7" s="354"/>
      <c r="G7" s="354"/>
    </row>
    <row r="9" spans="1:11" ht="80.25" customHeight="1" x14ac:dyDescent="0.25">
      <c r="A9" s="3" t="s">
        <v>3</v>
      </c>
      <c r="B9" s="4" t="s">
        <v>4</v>
      </c>
      <c r="C9" s="4" t="s">
        <v>5</v>
      </c>
      <c r="D9" s="5" t="s">
        <v>6</v>
      </c>
      <c r="E9" s="6" t="s">
        <v>7</v>
      </c>
      <c r="F9" s="7" t="s">
        <v>8</v>
      </c>
      <c r="G9" s="6" t="s">
        <v>786</v>
      </c>
      <c r="H9" s="8"/>
      <c r="I9" s="8"/>
      <c r="J9" s="8"/>
      <c r="K9" s="8"/>
    </row>
    <row r="10" spans="1:11" s="13" customFormat="1" ht="12.75" x14ac:dyDescent="0.25">
      <c r="A10" s="9">
        <v>1</v>
      </c>
      <c r="B10" s="10">
        <v>2</v>
      </c>
      <c r="C10" s="10">
        <v>3</v>
      </c>
      <c r="D10" s="10">
        <v>5</v>
      </c>
      <c r="E10" s="10">
        <v>4</v>
      </c>
      <c r="F10" s="11">
        <v>6</v>
      </c>
      <c r="G10" s="10">
        <v>7</v>
      </c>
      <c r="H10" s="12"/>
      <c r="I10" s="12"/>
      <c r="J10" s="12"/>
      <c r="K10" s="12"/>
    </row>
    <row r="11" spans="1:11" s="20" customFormat="1" x14ac:dyDescent="0.25">
      <c r="A11" s="14" t="s">
        <v>10</v>
      </c>
      <c r="B11" s="15" t="s">
        <v>11</v>
      </c>
      <c r="C11" s="16"/>
      <c r="D11" s="41"/>
      <c r="E11" s="18"/>
      <c r="F11" s="16"/>
      <c r="G11" s="18"/>
      <c r="H11" s="19"/>
      <c r="I11" s="19"/>
      <c r="J11" s="19"/>
      <c r="K11" s="19"/>
    </row>
    <row r="12" spans="1:11" s="20" customFormat="1" ht="35.25" customHeight="1" x14ac:dyDescent="0.25">
      <c r="A12" s="21" t="s">
        <v>12</v>
      </c>
      <c r="B12" s="15" t="s">
        <v>13</v>
      </c>
      <c r="C12" s="16" t="s">
        <v>14</v>
      </c>
      <c r="D12" s="52">
        <v>0.74</v>
      </c>
      <c r="E12" s="18"/>
      <c r="F12" s="16">
        <v>10</v>
      </c>
      <c r="G12" s="23"/>
      <c r="H12" s="19"/>
      <c r="I12" s="19"/>
      <c r="J12" s="19"/>
      <c r="K12" s="19"/>
    </row>
    <row r="13" spans="1:11" s="20" customFormat="1" ht="31.5" customHeight="1" x14ac:dyDescent="0.25">
      <c r="A13" s="14"/>
      <c r="B13" s="15" t="s">
        <v>15</v>
      </c>
      <c r="C13" s="16" t="s">
        <v>16</v>
      </c>
      <c r="D13" s="52">
        <v>0.03</v>
      </c>
      <c r="E13" s="18"/>
      <c r="F13" s="16">
        <v>7</v>
      </c>
      <c r="G13" s="23"/>
      <c r="H13" s="19"/>
      <c r="I13" s="19"/>
      <c r="J13" s="19"/>
      <c r="K13" s="19"/>
    </row>
    <row r="14" spans="1:11" s="20" customFormat="1" ht="31.5" customHeight="1" x14ac:dyDescent="0.25">
      <c r="A14" s="14"/>
      <c r="B14" s="15" t="s">
        <v>15</v>
      </c>
      <c r="C14" s="16" t="s">
        <v>16</v>
      </c>
      <c r="D14" s="52">
        <v>6.1</v>
      </c>
      <c r="E14" s="18"/>
      <c r="F14" s="16">
        <v>5</v>
      </c>
      <c r="G14" s="23"/>
      <c r="H14" s="19"/>
      <c r="I14" s="19"/>
      <c r="J14" s="19"/>
      <c r="K14" s="19"/>
    </row>
    <row r="15" spans="1:11" s="20" customFormat="1" ht="27.75" customHeight="1" x14ac:dyDescent="0.25">
      <c r="A15" s="14"/>
      <c r="B15" s="15" t="s">
        <v>15</v>
      </c>
      <c r="C15" s="16" t="s">
        <v>16</v>
      </c>
      <c r="D15" s="52">
        <v>7.5</v>
      </c>
      <c r="E15" s="18"/>
      <c r="F15" s="16">
        <v>4</v>
      </c>
      <c r="G15" s="23"/>
      <c r="H15" s="19"/>
      <c r="I15" s="19"/>
      <c r="J15" s="19"/>
      <c r="K15" s="19"/>
    </row>
    <row r="16" spans="1:11" s="20" customFormat="1" ht="27.75" customHeight="1" x14ac:dyDescent="0.25">
      <c r="A16" s="14"/>
      <c r="B16" s="15" t="s">
        <v>15</v>
      </c>
      <c r="C16" s="16" t="s">
        <v>16</v>
      </c>
      <c r="D16" s="52">
        <v>14.28</v>
      </c>
      <c r="E16" s="18"/>
      <c r="F16" s="16">
        <v>3</v>
      </c>
      <c r="G16" s="23"/>
      <c r="H16" s="19"/>
      <c r="I16" s="19"/>
      <c r="J16" s="19"/>
      <c r="K16" s="19"/>
    </row>
    <row r="17" spans="1:11" s="20" customFormat="1" ht="25.5" x14ac:dyDescent="0.25">
      <c r="A17" s="14"/>
      <c r="B17" s="24" t="s">
        <v>17</v>
      </c>
      <c r="C17" s="16" t="s">
        <v>16</v>
      </c>
      <c r="D17" s="52">
        <v>0.5</v>
      </c>
      <c r="E17" s="18"/>
      <c r="F17" s="16">
        <v>3</v>
      </c>
      <c r="G17" s="23"/>
      <c r="H17" s="19"/>
      <c r="I17" s="19"/>
      <c r="J17" s="19"/>
      <c r="K17" s="19"/>
    </row>
    <row r="18" spans="1:11" s="20" customFormat="1" ht="25.5" x14ac:dyDescent="0.25">
      <c r="A18" s="21" t="s">
        <v>18</v>
      </c>
      <c r="B18" s="15" t="s">
        <v>19</v>
      </c>
      <c r="C18" s="16" t="s">
        <v>16</v>
      </c>
      <c r="D18" s="52">
        <v>7.55</v>
      </c>
      <c r="E18" s="18"/>
      <c r="F18" s="25">
        <v>4</v>
      </c>
      <c r="G18" s="23"/>
      <c r="H18" s="19"/>
      <c r="I18" s="19"/>
      <c r="J18" s="19"/>
      <c r="K18" s="19"/>
    </row>
    <row r="19" spans="1:11" s="20" customFormat="1" ht="29.25" customHeight="1" x14ac:dyDescent="0.25">
      <c r="A19" s="21"/>
      <c r="B19" s="24" t="s">
        <v>20</v>
      </c>
      <c r="C19" s="16" t="s">
        <v>16</v>
      </c>
      <c r="D19" s="52">
        <v>7.83</v>
      </c>
      <c r="E19" s="18"/>
      <c r="F19" s="16">
        <v>3</v>
      </c>
      <c r="G19" s="23"/>
      <c r="H19" s="19"/>
      <c r="I19" s="19"/>
      <c r="J19" s="19"/>
      <c r="K19" s="19"/>
    </row>
    <row r="20" spans="1:11" s="20" customFormat="1" hidden="1" x14ac:dyDescent="0.25">
      <c r="A20" s="21" t="s">
        <v>21</v>
      </c>
      <c r="B20" s="24" t="s">
        <v>22</v>
      </c>
      <c r="C20" s="16" t="s">
        <v>16</v>
      </c>
      <c r="D20" s="52"/>
      <c r="E20" s="18"/>
      <c r="F20" s="16">
        <v>3</v>
      </c>
      <c r="G20" s="23"/>
      <c r="H20" s="19"/>
      <c r="I20" s="19"/>
      <c r="J20" s="19"/>
      <c r="K20" s="19"/>
    </row>
    <row r="21" spans="1:11" s="20" customFormat="1" hidden="1" x14ac:dyDescent="0.25">
      <c r="A21" s="14"/>
      <c r="B21" s="24" t="s">
        <v>22</v>
      </c>
      <c r="C21" s="16" t="s">
        <v>16</v>
      </c>
      <c r="D21" s="52"/>
      <c r="E21" s="18"/>
      <c r="F21" s="16">
        <v>2</v>
      </c>
      <c r="G21" s="23"/>
      <c r="H21" s="19"/>
      <c r="I21" s="19"/>
      <c r="J21" s="19"/>
      <c r="K21" s="19"/>
    </row>
    <row r="22" spans="1:11" s="20" customFormat="1" x14ac:dyDescent="0.25">
      <c r="A22" s="14" t="s">
        <v>23</v>
      </c>
      <c r="B22" s="24" t="s">
        <v>24</v>
      </c>
      <c r="C22" s="16" t="s">
        <v>25</v>
      </c>
      <c r="D22" s="52">
        <v>2</v>
      </c>
      <c r="E22" s="18"/>
      <c r="F22" s="16">
        <v>1</v>
      </c>
      <c r="G22" s="23"/>
      <c r="H22" s="19"/>
      <c r="I22" s="19"/>
      <c r="J22" s="19"/>
      <c r="K22" s="19"/>
    </row>
    <row r="23" spans="1:11" s="20" customFormat="1" ht="25.5" hidden="1" x14ac:dyDescent="0.25">
      <c r="A23" s="14" t="s">
        <v>26</v>
      </c>
      <c r="B23" s="24" t="s">
        <v>27</v>
      </c>
      <c r="C23" s="16"/>
      <c r="D23" s="52"/>
      <c r="E23" s="18"/>
      <c r="F23" s="16"/>
      <c r="G23" s="23"/>
      <c r="H23" s="19"/>
      <c r="I23" s="19"/>
      <c r="J23" s="19"/>
      <c r="K23" s="19"/>
    </row>
    <row r="24" spans="1:11" s="20" customFormat="1" hidden="1" x14ac:dyDescent="0.25">
      <c r="A24" s="21" t="s">
        <v>28</v>
      </c>
      <c r="B24" s="24" t="s">
        <v>29</v>
      </c>
      <c r="C24" s="16" t="s">
        <v>25</v>
      </c>
      <c r="D24" s="52"/>
      <c r="E24" s="18"/>
      <c r="F24" s="16">
        <v>1</v>
      </c>
      <c r="G24" s="23"/>
      <c r="H24" s="19"/>
      <c r="I24" s="19"/>
      <c r="J24" s="19"/>
      <c r="K24" s="19"/>
    </row>
    <row r="25" spans="1:11" s="20" customFormat="1" x14ac:dyDescent="0.25">
      <c r="A25" s="14" t="s">
        <v>30</v>
      </c>
      <c r="B25" s="15" t="s">
        <v>31</v>
      </c>
      <c r="C25" s="16"/>
      <c r="D25" s="52"/>
      <c r="E25" s="27"/>
      <c r="F25" s="16"/>
      <c r="G25" s="23"/>
      <c r="H25" s="19"/>
      <c r="I25" s="19"/>
      <c r="J25" s="19"/>
      <c r="K25" s="19"/>
    </row>
    <row r="26" spans="1:11" s="30" customFormat="1" x14ac:dyDescent="0.25">
      <c r="A26" s="14" t="s">
        <v>32</v>
      </c>
      <c r="B26" s="31" t="s">
        <v>33</v>
      </c>
      <c r="C26" s="16"/>
      <c r="D26" s="52"/>
      <c r="E26" s="18"/>
      <c r="F26" s="16"/>
      <c r="G26" s="23"/>
      <c r="H26" s="29"/>
      <c r="I26" s="29"/>
      <c r="J26" s="29"/>
      <c r="K26" s="29"/>
    </row>
    <row r="27" spans="1:11" s="20" customFormat="1" x14ac:dyDescent="0.25">
      <c r="A27" s="21" t="s">
        <v>34</v>
      </c>
      <c r="B27" s="31" t="s">
        <v>35</v>
      </c>
      <c r="C27" s="16" t="s">
        <v>16</v>
      </c>
      <c r="D27" s="52">
        <v>27.85</v>
      </c>
      <c r="E27" s="18"/>
      <c r="F27" s="16">
        <v>1</v>
      </c>
      <c r="G27" s="23"/>
      <c r="H27" s="19"/>
      <c r="I27" s="19"/>
      <c r="J27" s="19"/>
      <c r="K27" s="19"/>
    </row>
    <row r="28" spans="1:11" s="20" customFormat="1" x14ac:dyDescent="0.25">
      <c r="A28" s="21" t="s">
        <v>36</v>
      </c>
      <c r="B28" s="31" t="s">
        <v>37</v>
      </c>
      <c r="C28" s="16" t="s">
        <v>16</v>
      </c>
      <c r="D28" s="52">
        <v>6.7</v>
      </c>
      <c r="E28" s="18"/>
      <c r="F28" s="16">
        <v>1</v>
      </c>
      <c r="G28" s="23"/>
      <c r="H28" s="19"/>
      <c r="I28" s="19"/>
      <c r="J28" s="19"/>
      <c r="K28" s="19"/>
    </row>
    <row r="29" spans="1:11" s="20" customFormat="1" ht="25.5" x14ac:dyDescent="0.25">
      <c r="A29" s="14" t="s">
        <v>38</v>
      </c>
      <c r="B29" s="15" t="s">
        <v>39</v>
      </c>
      <c r="C29" s="16"/>
      <c r="D29" s="41"/>
      <c r="E29" s="27"/>
      <c r="F29" s="16"/>
      <c r="G29" s="23"/>
      <c r="H29" s="19"/>
      <c r="I29" s="19"/>
      <c r="J29" s="19"/>
      <c r="K29" s="19"/>
    </row>
    <row r="30" spans="1:11" s="30" customFormat="1" x14ac:dyDescent="0.25">
      <c r="A30" s="14" t="s">
        <v>40</v>
      </c>
      <c r="B30" s="24" t="s">
        <v>41</v>
      </c>
      <c r="C30" s="16"/>
      <c r="D30" s="41"/>
      <c r="E30" s="18"/>
      <c r="F30" s="16"/>
      <c r="G30" s="23"/>
      <c r="H30" s="29"/>
      <c r="I30" s="29"/>
      <c r="J30" s="29"/>
      <c r="K30" s="29"/>
    </row>
    <row r="31" spans="1:11" s="20" customFormat="1" x14ac:dyDescent="0.25">
      <c r="A31" s="21"/>
      <c r="B31" s="33" t="s">
        <v>42</v>
      </c>
      <c r="C31" s="16" t="s">
        <v>25</v>
      </c>
      <c r="D31" s="52">
        <v>4.6399999999999997</v>
      </c>
      <c r="E31" s="18"/>
      <c r="F31" s="16">
        <v>1</v>
      </c>
      <c r="G31" s="23"/>
      <c r="H31" s="19"/>
      <c r="I31" s="19"/>
      <c r="J31" s="19"/>
      <c r="K31" s="19"/>
    </row>
    <row r="32" spans="1:11" s="20" customFormat="1" hidden="1" x14ac:dyDescent="0.25">
      <c r="A32" s="21"/>
      <c r="B32" s="33" t="s">
        <v>43</v>
      </c>
      <c r="C32" s="16" t="s">
        <v>25</v>
      </c>
      <c r="D32" s="52"/>
      <c r="E32" s="18"/>
      <c r="F32" s="16">
        <v>1</v>
      </c>
      <c r="G32" s="23"/>
      <c r="H32" s="19"/>
      <c r="I32" s="19"/>
      <c r="J32" s="19"/>
      <c r="K32" s="19"/>
    </row>
    <row r="33" spans="1:11" s="20" customFormat="1" hidden="1" x14ac:dyDescent="0.25">
      <c r="A33" s="21"/>
      <c r="B33" s="33" t="s">
        <v>35</v>
      </c>
      <c r="C33" s="16" t="s">
        <v>25</v>
      </c>
      <c r="D33" s="52"/>
      <c r="E33" s="18"/>
      <c r="F33" s="16">
        <v>1</v>
      </c>
      <c r="G33" s="23"/>
      <c r="H33" s="19"/>
      <c r="I33" s="19"/>
      <c r="J33" s="19"/>
      <c r="K33" s="19"/>
    </row>
    <row r="34" spans="1:11" s="30" customFormat="1" x14ac:dyDescent="0.25">
      <c r="A34" s="14" t="s">
        <v>44</v>
      </c>
      <c r="B34" s="24" t="s">
        <v>45</v>
      </c>
      <c r="C34" s="16"/>
      <c r="D34" s="52"/>
      <c r="E34" s="18"/>
      <c r="F34" s="16"/>
      <c r="G34" s="23"/>
      <c r="H34" s="29"/>
      <c r="I34" s="29"/>
      <c r="J34" s="29"/>
      <c r="K34" s="29"/>
    </row>
    <row r="35" spans="1:11" s="20" customFormat="1" x14ac:dyDescent="0.25">
      <c r="A35" s="21"/>
      <c r="B35" s="33" t="s">
        <v>42</v>
      </c>
      <c r="C35" s="16" t="s">
        <v>25</v>
      </c>
      <c r="D35" s="52">
        <v>4.6399999999999997</v>
      </c>
      <c r="E35" s="18"/>
      <c r="F35" s="16">
        <v>1</v>
      </c>
      <c r="G35" s="23"/>
      <c r="H35" s="19"/>
      <c r="I35" s="19"/>
      <c r="J35" s="19"/>
      <c r="K35" s="19"/>
    </row>
    <row r="36" spans="1:11" s="20" customFormat="1" hidden="1" x14ac:dyDescent="0.25">
      <c r="A36" s="21"/>
      <c r="B36" s="33" t="s">
        <v>43</v>
      </c>
      <c r="C36" s="16" t="s">
        <v>25</v>
      </c>
      <c r="D36" s="52"/>
      <c r="E36" s="18"/>
      <c r="F36" s="16">
        <v>1</v>
      </c>
      <c r="G36" s="23"/>
      <c r="H36" s="19"/>
      <c r="I36" s="19"/>
      <c r="J36" s="19"/>
      <c r="K36" s="19"/>
    </row>
    <row r="37" spans="1:11" s="20" customFormat="1" hidden="1" x14ac:dyDescent="0.25">
      <c r="A37" s="21"/>
      <c r="B37" s="33" t="s">
        <v>35</v>
      </c>
      <c r="C37" s="16" t="s">
        <v>25</v>
      </c>
      <c r="D37" s="52"/>
      <c r="E37" s="18"/>
      <c r="F37" s="16"/>
      <c r="G37" s="23"/>
      <c r="H37" s="19"/>
      <c r="I37" s="19"/>
      <c r="J37" s="19"/>
      <c r="K37" s="19"/>
    </row>
    <row r="38" spans="1:11" s="30" customFormat="1" ht="25.5" x14ac:dyDescent="0.25">
      <c r="A38" s="14" t="s">
        <v>46</v>
      </c>
      <c r="B38" s="24" t="s">
        <v>47</v>
      </c>
      <c r="C38" s="16" t="s">
        <v>25</v>
      </c>
      <c r="D38" s="52">
        <v>4.6399999999999997</v>
      </c>
      <c r="E38" s="18"/>
      <c r="F38" s="16">
        <v>8</v>
      </c>
      <c r="G38" s="23"/>
      <c r="H38" s="29"/>
      <c r="I38" s="29"/>
      <c r="J38" s="29"/>
      <c r="K38" s="29"/>
    </row>
    <row r="39" spans="1:11" s="20" customFormat="1" hidden="1" x14ac:dyDescent="0.25">
      <c r="A39" s="21" t="s">
        <v>48</v>
      </c>
      <c r="B39" s="24" t="s">
        <v>49</v>
      </c>
      <c r="C39" s="16" t="s">
        <v>50</v>
      </c>
      <c r="D39" s="52"/>
      <c r="E39" s="18"/>
      <c r="F39" s="16">
        <v>1</v>
      </c>
      <c r="G39" s="23"/>
      <c r="H39" s="19"/>
      <c r="I39" s="19"/>
      <c r="J39" s="19"/>
      <c r="K39" s="19"/>
    </row>
    <row r="40" spans="1:11" s="20" customFormat="1" ht="28.5" hidden="1" customHeight="1" x14ac:dyDescent="0.25">
      <c r="A40" s="21" t="s">
        <v>51</v>
      </c>
      <c r="B40" s="24" t="s">
        <v>52</v>
      </c>
      <c r="C40" s="16" t="s">
        <v>53</v>
      </c>
      <c r="D40" s="52"/>
      <c r="E40" s="18"/>
      <c r="F40" s="16">
        <v>1</v>
      </c>
      <c r="G40" s="23"/>
      <c r="H40" s="19"/>
      <c r="I40" s="19"/>
      <c r="J40" s="19"/>
      <c r="K40" s="19"/>
    </row>
    <row r="41" spans="1:11" s="20" customFormat="1" hidden="1" x14ac:dyDescent="0.25">
      <c r="A41" s="21" t="s">
        <v>54</v>
      </c>
      <c r="B41" s="24" t="s">
        <v>55</v>
      </c>
      <c r="C41" s="16" t="s">
        <v>53</v>
      </c>
      <c r="D41" s="52"/>
      <c r="E41" s="18"/>
      <c r="F41" s="16">
        <v>1</v>
      </c>
      <c r="G41" s="23"/>
      <c r="H41" s="19"/>
      <c r="I41" s="19"/>
      <c r="J41" s="19"/>
      <c r="K41" s="19"/>
    </row>
    <row r="42" spans="1:11" s="20" customFormat="1" hidden="1" x14ac:dyDescent="0.25">
      <c r="A42" s="21" t="s">
        <v>56</v>
      </c>
      <c r="B42" s="24" t="s">
        <v>57</v>
      </c>
      <c r="C42" s="16" t="s">
        <v>53</v>
      </c>
      <c r="D42" s="52"/>
      <c r="E42" s="18"/>
      <c r="F42" s="16">
        <v>8</v>
      </c>
      <c r="G42" s="23"/>
      <c r="H42" s="19"/>
      <c r="I42" s="19"/>
      <c r="J42" s="19"/>
      <c r="K42" s="19"/>
    </row>
    <row r="43" spans="1:11" s="20" customFormat="1" hidden="1" x14ac:dyDescent="0.25">
      <c r="A43" s="21" t="s">
        <v>58</v>
      </c>
      <c r="B43" s="24" t="s">
        <v>59</v>
      </c>
      <c r="C43" s="16" t="s">
        <v>53</v>
      </c>
      <c r="D43" s="52"/>
      <c r="E43" s="18"/>
      <c r="F43" s="16">
        <v>1</v>
      </c>
      <c r="G43" s="23"/>
      <c r="H43" s="19"/>
      <c r="I43" s="19"/>
      <c r="J43" s="19"/>
      <c r="K43" s="19"/>
    </row>
    <row r="44" spans="1:11" s="20" customFormat="1" ht="30" hidden="1" customHeight="1" x14ac:dyDescent="0.25">
      <c r="A44" s="14" t="s">
        <v>60</v>
      </c>
      <c r="B44" s="34" t="s">
        <v>61</v>
      </c>
      <c r="C44" s="16"/>
      <c r="D44" s="52"/>
      <c r="E44" s="18"/>
      <c r="F44" s="16"/>
      <c r="G44" s="23"/>
      <c r="H44" s="19"/>
      <c r="I44" s="19"/>
      <c r="J44" s="19"/>
      <c r="K44" s="19"/>
    </row>
    <row r="45" spans="1:11" s="20" customFormat="1" ht="25.5" hidden="1" x14ac:dyDescent="0.25">
      <c r="A45" s="21" t="s">
        <v>62</v>
      </c>
      <c r="B45" s="35" t="s">
        <v>63</v>
      </c>
      <c r="C45" s="16" t="s">
        <v>53</v>
      </c>
      <c r="D45" s="52"/>
      <c r="E45" s="18"/>
      <c r="F45" s="16">
        <v>1</v>
      </c>
      <c r="G45" s="23"/>
      <c r="H45" s="19"/>
      <c r="I45" s="19"/>
      <c r="J45" s="19"/>
      <c r="K45" s="19"/>
    </row>
    <row r="46" spans="1:11" s="20" customFormat="1" hidden="1" x14ac:dyDescent="0.25">
      <c r="A46" s="21" t="s">
        <v>64</v>
      </c>
      <c r="B46" s="35" t="s">
        <v>65</v>
      </c>
      <c r="C46" s="16" t="s">
        <v>53</v>
      </c>
      <c r="D46" s="52"/>
      <c r="E46" s="18"/>
      <c r="F46" s="16">
        <v>1</v>
      </c>
      <c r="G46" s="23"/>
      <c r="H46" s="19"/>
      <c r="I46" s="19"/>
      <c r="J46" s="19"/>
      <c r="K46" s="19"/>
    </row>
    <row r="47" spans="1:11" s="20" customFormat="1" ht="25.5" hidden="1" x14ac:dyDescent="0.25">
      <c r="A47" s="21" t="s">
        <v>66</v>
      </c>
      <c r="B47" s="35" t="s">
        <v>67</v>
      </c>
      <c r="C47" s="16" t="s">
        <v>53</v>
      </c>
      <c r="D47" s="52"/>
      <c r="E47" s="18"/>
      <c r="F47" s="16">
        <v>1</v>
      </c>
      <c r="G47" s="23"/>
      <c r="H47" s="19"/>
      <c r="I47" s="19"/>
      <c r="J47" s="19"/>
      <c r="K47" s="19"/>
    </row>
    <row r="48" spans="1:11" s="20" customFormat="1" ht="25.5" hidden="1" x14ac:dyDescent="0.25">
      <c r="A48" s="21" t="s">
        <v>68</v>
      </c>
      <c r="B48" s="35" t="s">
        <v>69</v>
      </c>
      <c r="C48" s="16" t="s">
        <v>53</v>
      </c>
      <c r="D48" s="52"/>
      <c r="E48" s="18"/>
      <c r="F48" s="16">
        <v>1</v>
      </c>
      <c r="G48" s="23"/>
      <c r="H48" s="19"/>
      <c r="I48" s="19"/>
      <c r="J48" s="19"/>
      <c r="K48" s="19"/>
    </row>
    <row r="49" spans="1:11" s="20" customFormat="1" hidden="1" x14ac:dyDescent="0.25">
      <c r="A49" s="21" t="s">
        <v>70</v>
      </c>
      <c r="B49" s="35" t="s">
        <v>71</v>
      </c>
      <c r="C49" s="16" t="s">
        <v>53</v>
      </c>
      <c r="D49" s="52"/>
      <c r="E49" s="18"/>
      <c r="F49" s="16">
        <v>1</v>
      </c>
      <c r="G49" s="23"/>
      <c r="H49" s="19"/>
      <c r="I49" s="19"/>
      <c r="J49" s="19"/>
      <c r="K49" s="19"/>
    </row>
    <row r="50" spans="1:11" s="20" customFormat="1" hidden="1" x14ac:dyDescent="0.25">
      <c r="A50" s="21" t="s">
        <v>72</v>
      </c>
      <c r="B50" s="35" t="s">
        <v>73</v>
      </c>
      <c r="C50" s="16" t="s">
        <v>53</v>
      </c>
      <c r="D50" s="52"/>
      <c r="E50" s="18"/>
      <c r="F50" s="16">
        <v>1</v>
      </c>
      <c r="G50" s="23"/>
      <c r="H50" s="19"/>
      <c r="I50" s="19"/>
      <c r="J50" s="19"/>
      <c r="K50" s="19"/>
    </row>
    <row r="51" spans="1:11" s="20" customFormat="1" hidden="1" x14ac:dyDescent="0.25">
      <c r="A51" s="21" t="s">
        <v>74</v>
      </c>
      <c r="B51" s="35" t="s">
        <v>75</v>
      </c>
      <c r="C51" s="16" t="s">
        <v>53</v>
      </c>
      <c r="D51" s="52"/>
      <c r="E51" s="18"/>
      <c r="F51" s="16">
        <v>1</v>
      </c>
      <c r="G51" s="23"/>
      <c r="H51" s="19"/>
      <c r="I51" s="19"/>
      <c r="J51" s="19"/>
      <c r="K51" s="19"/>
    </row>
    <row r="52" spans="1:11" s="20" customFormat="1" ht="25.5" hidden="1" x14ac:dyDescent="0.25">
      <c r="A52" s="21" t="s">
        <v>76</v>
      </c>
      <c r="B52" s="35" t="s">
        <v>77</v>
      </c>
      <c r="C52" s="16" t="s">
        <v>53</v>
      </c>
      <c r="D52" s="52"/>
      <c r="E52" s="18"/>
      <c r="F52" s="16">
        <v>1</v>
      </c>
      <c r="G52" s="23"/>
      <c r="H52" s="19"/>
      <c r="I52" s="19"/>
      <c r="J52" s="19"/>
      <c r="K52" s="19"/>
    </row>
    <row r="53" spans="1:11" s="20" customFormat="1" x14ac:dyDescent="0.25">
      <c r="A53" s="14" t="s">
        <v>78</v>
      </c>
      <c r="B53" s="15" t="s">
        <v>79</v>
      </c>
      <c r="C53" s="16"/>
      <c r="D53" s="52"/>
      <c r="E53" s="27"/>
      <c r="F53" s="16"/>
      <c r="G53" s="23"/>
      <c r="H53" s="19"/>
      <c r="I53" s="19"/>
      <c r="J53" s="19"/>
      <c r="K53" s="19"/>
    </row>
    <row r="54" spans="1:11" s="20" customFormat="1" ht="25.5" x14ac:dyDescent="0.25">
      <c r="A54" s="14" t="s">
        <v>80</v>
      </c>
      <c r="B54" s="24" t="s">
        <v>81</v>
      </c>
      <c r="C54" s="16" t="s">
        <v>25</v>
      </c>
      <c r="D54" s="52">
        <v>1.5</v>
      </c>
      <c r="E54" s="18"/>
      <c r="F54" s="16">
        <v>8</v>
      </c>
      <c r="G54" s="23"/>
      <c r="H54" s="19"/>
      <c r="I54" s="19"/>
      <c r="J54" s="19"/>
      <c r="K54" s="19"/>
    </row>
    <row r="55" spans="1:11" s="20" customFormat="1" ht="25.5" x14ac:dyDescent="0.25">
      <c r="A55" s="14" t="s">
        <v>82</v>
      </c>
      <c r="B55" s="24" t="s">
        <v>83</v>
      </c>
      <c r="C55" s="16" t="s">
        <v>53</v>
      </c>
      <c r="D55" s="52">
        <v>15</v>
      </c>
      <c r="E55" s="18"/>
      <c r="F55" s="16">
        <v>1</v>
      </c>
      <c r="G55" s="23"/>
      <c r="H55" s="19"/>
      <c r="I55" s="19"/>
      <c r="J55" s="19"/>
      <c r="K55" s="19"/>
    </row>
    <row r="56" spans="1:11" s="20" customFormat="1" x14ac:dyDescent="0.25">
      <c r="A56" s="14" t="s">
        <v>84</v>
      </c>
      <c r="B56" s="15" t="s">
        <v>85</v>
      </c>
      <c r="C56" s="16"/>
      <c r="D56" s="52"/>
      <c r="E56" s="27"/>
      <c r="F56" s="16"/>
      <c r="G56" s="23"/>
      <c r="H56" s="19"/>
      <c r="I56" s="19"/>
      <c r="J56" s="19"/>
      <c r="K56" s="19"/>
    </row>
    <row r="57" spans="1:11" s="20" customFormat="1" ht="25.5" x14ac:dyDescent="0.25">
      <c r="A57" s="14" t="s">
        <v>86</v>
      </c>
      <c r="B57" s="24" t="s">
        <v>81</v>
      </c>
      <c r="C57" s="16" t="s">
        <v>25</v>
      </c>
      <c r="D57" s="52">
        <v>17.329999999999998</v>
      </c>
      <c r="E57" s="18"/>
      <c r="F57" s="16">
        <v>8</v>
      </c>
      <c r="G57" s="23"/>
      <c r="H57" s="19"/>
      <c r="I57" s="19"/>
      <c r="J57" s="19"/>
      <c r="K57" s="19"/>
    </row>
    <row r="58" spans="1:11" s="20" customFormat="1" ht="25.5" x14ac:dyDescent="0.25">
      <c r="A58" s="14" t="s">
        <v>88</v>
      </c>
      <c r="B58" s="24" t="s">
        <v>83</v>
      </c>
      <c r="C58" s="16" t="s">
        <v>53</v>
      </c>
      <c r="D58" s="52">
        <v>25</v>
      </c>
      <c r="E58" s="18"/>
      <c r="F58" s="16">
        <v>1</v>
      </c>
      <c r="G58" s="23"/>
      <c r="H58" s="19"/>
      <c r="I58" s="19"/>
      <c r="J58" s="19"/>
      <c r="K58" s="19"/>
    </row>
    <row r="59" spans="1:11" s="20" customFormat="1" x14ac:dyDescent="0.25">
      <c r="A59" s="36" t="s">
        <v>90</v>
      </c>
      <c r="B59" s="15" t="s">
        <v>777</v>
      </c>
      <c r="C59" s="16"/>
      <c r="D59" s="41"/>
      <c r="E59" s="27"/>
      <c r="F59" s="16"/>
      <c r="G59" s="23"/>
      <c r="H59" s="19"/>
      <c r="I59" s="19"/>
      <c r="J59" s="19"/>
      <c r="K59" s="19"/>
    </row>
    <row r="60" spans="1:11" s="20" customFormat="1" x14ac:dyDescent="0.25">
      <c r="A60" s="14" t="s">
        <v>91</v>
      </c>
      <c r="B60" s="26" t="s">
        <v>92</v>
      </c>
      <c r="C60" s="16"/>
      <c r="D60" s="41"/>
      <c r="E60" s="18"/>
      <c r="F60" s="16"/>
      <c r="G60" s="23"/>
      <c r="H60" s="19"/>
      <c r="I60" s="19"/>
      <c r="J60" s="19"/>
      <c r="K60" s="19"/>
    </row>
    <row r="61" spans="1:11" s="20" customFormat="1" ht="25.5" x14ac:dyDescent="0.25">
      <c r="A61" s="21" t="s">
        <v>93</v>
      </c>
      <c r="B61" s="24" t="s">
        <v>94</v>
      </c>
      <c r="C61" s="16" t="s">
        <v>25</v>
      </c>
      <c r="D61" s="52">
        <v>484.93</v>
      </c>
      <c r="E61" s="18"/>
      <c r="F61" s="16">
        <v>1</v>
      </c>
      <c r="G61" s="23"/>
      <c r="H61" s="19"/>
      <c r="I61" s="19"/>
      <c r="J61" s="19"/>
      <c r="K61" s="19"/>
    </row>
    <row r="62" spans="1:11" s="20" customFormat="1" x14ac:dyDescent="0.25">
      <c r="A62" s="21" t="s">
        <v>95</v>
      </c>
      <c r="B62" s="24" t="s">
        <v>96</v>
      </c>
      <c r="C62" s="16" t="s">
        <v>25</v>
      </c>
      <c r="D62" s="52">
        <v>484.93</v>
      </c>
      <c r="E62" s="18"/>
      <c r="F62" s="16">
        <v>2</v>
      </c>
      <c r="G62" s="23"/>
      <c r="H62" s="19"/>
      <c r="I62" s="19"/>
      <c r="J62" s="19"/>
      <c r="K62" s="19"/>
    </row>
    <row r="63" spans="1:11" s="20" customFormat="1" ht="25.5" customHeight="1" x14ac:dyDescent="0.25">
      <c r="A63" s="21" t="s">
        <v>97</v>
      </c>
      <c r="B63" s="24" t="s">
        <v>98</v>
      </c>
      <c r="C63" s="16" t="s">
        <v>99</v>
      </c>
      <c r="D63" s="52">
        <v>16666</v>
      </c>
      <c r="E63" s="18"/>
      <c r="F63" s="16">
        <v>1</v>
      </c>
      <c r="G63" s="23"/>
      <c r="H63" s="19"/>
      <c r="I63" s="19"/>
      <c r="J63" s="19"/>
      <c r="K63" s="19"/>
    </row>
    <row r="64" spans="1:11" s="20" customFormat="1" x14ac:dyDescent="0.25">
      <c r="A64" s="21" t="s">
        <v>100</v>
      </c>
      <c r="B64" s="24" t="s">
        <v>101</v>
      </c>
      <c r="C64" s="16" t="s">
        <v>99</v>
      </c>
      <c r="D64" s="52">
        <v>20</v>
      </c>
      <c r="E64" s="18"/>
      <c r="F64" s="16">
        <v>1</v>
      </c>
      <c r="G64" s="23"/>
      <c r="H64" s="19"/>
      <c r="I64" s="19"/>
      <c r="J64" s="19"/>
      <c r="K64" s="19"/>
    </row>
    <row r="65" spans="1:11" s="20" customFormat="1" x14ac:dyDescent="0.25">
      <c r="A65" s="21" t="s">
        <v>102</v>
      </c>
      <c r="B65" s="24" t="s">
        <v>103</v>
      </c>
      <c r="C65" s="16" t="s">
        <v>25</v>
      </c>
      <c r="D65" s="52">
        <v>10</v>
      </c>
      <c r="E65" s="18"/>
      <c r="F65" s="16">
        <v>1</v>
      </c>
      <c r="G65" s="23"/>
      <c r="H65" s="19"/>
      <c r="I65" s="19"/>
      <c r="J65" s="19"/>
      <c r="K65" s="19"/>
    </row>
    <row r="66" spans="1:11" s="20" customFormat="1" x14ac:dyDescent="0.25">
      <c r="A66" s="14" t="s">
        <v>104</v>
      </c>
      <c r="B66" s="31" t="s">
        <v>776</v>
      </c>
      <c r="C66" s="16"/>
      <c r="D66" s="52"/>
      <c r="E66" s="18"/>
      <c r="F66" s="16"/>
      <c r="G66" s="23"/>
      <c r="H66" s="19"/>
      <c r="I66" s="19"/>
      <c r="J66" s="19"/>
      <c r="K66" s="19"/>
    </row>
    <row r="67" spans="1:11" s="20" customFormat="1" x14ac:dyDescent="0.25">
      <c r="A67" s="21" t="s">
        <v>105</v>
      </c>
      <c r="B67" s="24" t="s">
        <v>96</v>
      </c>
      <c r="C67" s="16" t="s">
        <v>25</v>
      </c>
      <c r="D67" s="52">
        <v>20.309999999999999</v>
      </c>
      <c r="E67" s="18"/>
      <c r="F67" s="16">
        <v>2</v>
      </c>
      <c r="G67" s="23"/>
      <c r="H67" s="19"/>
      <c r="I67" s="19"/>
      <c r="J67" s="19"/>
      <c r="K67" s="19"/>
    </row>
    <row r="68" spans="1:11" s="20" customFormat="1" ht="26.25" hidden="1" customHeight="1" x14ac:dyDescent="0.25">
      <c r="A68" s="21" t="s">
        <v>106</v>
      </c>
      <c r="B68" s="24" t="s">
        <v>98</v>
      </c>
      <c r="C68" s="16" t="s">
        <v>99</v>
      </c>
      <c r="D68" s="52"/>
      <c r="E68" s="18"/>
      <c r="F68" s="16">
        <v>1</v>
      </c>
      <c r="G68" s="23"/>
      <c r="H68" s="19"/>
      <c r="I68" s="19"/>
      <c r="J68" s="19"/>
      <c r="K68" s="19"/>
    </row>
    <row r="69" spans="1:11" s="20" customFormat="1" hidden="1" x14ac:dyDescent="0.25">
      <c r="A69" s="21" t="s">
        <v>107</v>
      </c>
      <c r="B69" s="24" t="s">
        <v>101</v>
      </c>
      <c r="C69" s="16" t="s">
        <v>99</v>
      </c>
      <c r="D69" s="52">
        <v>0</v>
      </c>
      <c r="E69" s="18"/>
      <c r="F69" s="16">
        <v>1</v>
      </c>
      <c r="G69" s="23"/>
      <c r="H69" s="19"/>
      <c r="I69" s="19"/>
      <c r="J69" s="19"/>
      <c r="K69" s="19"/>
    </row>
    <row r="70" spans="1:11" s="20" customFormat="1" x14ac:dyDescent="0.25">
      <c r="A70" s="21" t="s">
        <v>108</v>
      </c>
      <c r="B70" s="24" t="s">
        <v>109</v>
      </c>
      <c r="C70" s="16" t="s">
        <v>25</v>
      </c>
      <c r="D70" s="52">
        <v>0.01</v>
      </c>
      <c r="E70" s="18"/>
      <c r="F70" s="16">
        <v>1</v>
      </c>
      <c r="G70" s="23"/>
      <c r="H70" s="19"/>
      <c r="I70" s="19"/>
      <c r="J70" s="19"/>
      <c r="K70" s="19"/>
    </row>
    <row r="71" spans="1:11" s="20" customFormat="1" ht="22.5" hidden="1" customHeight="1" x14ac:dyDescent="0.25">
      <c r="A71" s="14" t="s">
        <v>110</v>
      </c>
      <c r="B71" s="26" t="s">
        <v>111</v>
      </c>
      <c r="C71" s="16"/>
      <c r="D71" s="41"/>
      <c r="E71" s="18"/>
      <c r="F71" s="16"/>
      <c r="G71" s="23"/>
      <c r="H71" s="19"/>
      <c r="I71" s="19"/>
      <c r="J71" s="19"/>
      <c r="K71" s="19"/>
    </row>
    <row r="72" spans="1:11" s="20" customFormat="1" ht="30" hidden="1" customHeight="1" x14ac:dyDescent="0.25">
      <c r="A72" s="21" t="s">
        <v>112</v>
      </c>
      <c r="B72" s="24" t="s">
        <v>98</v>
      </c>
      <c r="C72" s="16" t="s">
        <v>113</v>
      </c>
      <c r="D72" s="52"/>
      <c r="E72" s="18"/>
      <c r="F72" s="16">
        <v>1</v>
      </c>
      <c r="G72" s="23"/>
      <c r="H72" s="19"/>
      <c r="I72" s="19"/>
      <c r="J72" s="19"/>
      <c r="K72" s="19"/>
    </row>
    <row r="73" spans="1:11" s="20" customFormat="1" hidden="1" x14ac:dyDescent="0.25">
      <c r="A73" s="21" t="s">
        <v>114</v>
      </c>
      <c r="B73" s="24" t="s">
        <v>101</v>
      </c>
      <c r="C73" s="16" t="s">
        <v>113</v>
      </c>
      <c r="D73" s="52"/>
      <c r="E73" s="18"/>
      <c r="F73" s="16">
        <v>1</v>
      </c>
      <c r="G73" s="23"/>
      <c r="H73" s="19"/>
      <c r="I73" s="19"/>
      <c r="J73" s="19"/>
      <c r="K73" s="19"/>
    </row>
    <row r="74" spans="1:11" s="20" customFormat="1" hidden="1" x14ac:dyDescent="0.25">
      <c r="A74" s="21" t="s">
        <v>115</v>
      </c>
      <c r="B74" s="24" t="s">
        <v>109</v>
      </c>
      <c r="C74" s="16" t="s">
        <v>25</v>
      </c>
      <c r="D74" s="52"/>
      <c r="E74" s="18"/>
      <c r="F74" s="16">
        <v>1</v>
      </c>
      <c r="G74" s="23"/>
      <c r="H74" s="19"/>
      <c r="I74" s="19"/>
      <c r="J74" s="19"/>
      <c r="K74" s="19"/>
    </row>
    <row r="75" spans="1:11" s="20" customFormat="1" hidden="1" x14ac:dyDescent="0.25">
      <c r="A75" s="14" t="s">
        <v>116</v>
      </c>
      <c r="B75" s="15" t="s">
        <v>117</v>
      </c>
      <c r="C75" s="16"/>
      <c r="D75" s="41"/>
      <c r="E75" s="18"/>
      <c r="F75" s="16"/>
      <c r="G75" s="23"/>
      <c r="H75" s="19"/>
      <c r="I75" s="19"/>
      <c r="J75" s="19"/>
      <c r="K75" s="19"/>
    </row>
    <row r="76" spans="1:11" s="20" customFormat="1" hidden="1" x14ac:dyDescent="0.25">
      <c r="A76" s="21" t="s">
        <v>118</v>
      </c>
      <c r="B76" s="24" t="s">
        <v>96</v>
      </c>
      <c r="C76" s="16" t="s">
        <v>25</v>
      </c>
      <c r="D76" s="52"/>
      <c r="E76" s="18"/>
      <c r="F76" s="16">
        <v>2</v>
      </c>
      <c r="G76" s="23"/>
      <c r="H76" s="19"/>
      <c r="I76" s="19"/>
      <c r="J76" s="19"/>
      <c r="K76" s="19"/>
    </row>
    <row r="77" spans="1:11" s="20" customFormat="1" ht="28.5" hidden="1" customHeight="1" x14ac:dyDescent="0.25">
      <c r="A77" s="21" t="s">
        <v>119</v>
      </c>
      <c r="B77" s="24" t="s">
        <v>98</v>
      </c>
      <c r="C77" s="16" t="s">
        <v>99</v>
      </c>
      <c r="D77" s="52"/>
      <c r="E77" s="18"/>
      <c r="F77" s="16">
        <v>1</v>
      </c>
      <c r="G77" s="23"/>
      <c r="H77" s="19"/>
      <c r="I77" s="19"/>
      <c r="J77" s="19"/>
      <c r="K77" s="19"/>
    </row>
    <row r="78" spans="1:11" s="20" customFormat="1" hidden="1" x14ac:dyDescent="0.25">
      <c r="A78" s="21" t="s">
        <v>120</v>
      </c>
      <c r="B78" s="24" t="s">
        <v>101</v>
      </c>
      <c r="C78" s="16" t="s">
        <v>99</v>
      </c>
      <c r="D78" s="52"/>
      <c r="E78" s="18"/>
      <c r="F78" s="16">
        <v>1</v>
      </c>
      <c r="G78" s="23"/>
      <c r="H78" s="19"/>
      <c r="I78" s="19"/>
      <c r="J78" s="19"/>
      <c r="K78" s="19"/>
    </row>
    <row r="79" spans="1:11" s="20" customFormat="1" hidden="1" x14ac:dyDescent="0.25">
      <c r="A79" s="21" t="s">
        <v>121</v>
      </c>
      <c r="B79" s="24" t="s">
        <v>122</v>
      </c>
      <c r="C79" s="16" t="s">
        <v>25</v>
      </c>
      <c r="D79" s="52"/>
      <c r="E79" s="18"/>
      <c r="F79" s="16">
        <v>1</v>
      </c>
      <c r="G79" s="23"/>
      <c r="H79" s="19"/>
      <c r="I79" s="19"/>
      <c r="J79" s="19"/>
      <c r="K79" s="19"/>
    </row>
    <row r="80" spans="1:11" s="20" customFormat="1" ht="25.5" hidden="1" x14ac:dyDescent="0.25">
      <c r="A80" s="21" t="s">
        <v>123</v>
      </c>
      <c r="B80" s="37" t="s">
        <v>124</v>
      </c>
      <c r="C80" s="16" t="s">
        <v>125</v>
      </c>
      <c r="D80" s="52"/>
      <c r="E80" s="18"/>
      <c r="F80" s="16">
        <v>1</v>
      </c>
      <c r="G80" s="23"/>
      <c r="H80" s="19"/>
      <c r="I80" s="19"/>
      <c r="J80" s="19"/>
      <c r="K80" s="19"/>
    </row>
    <row r="81" spans="1:11" s="20" customFormat="1" hidden="1" x14ac:dyDescent="0.25">
      <c r="A81" s="14" t="s">
        <v>126</v>
      </c>
      <c r="B81" s="15" t="s">
        <v>127</v>
      </c>
      <c r="C81" s="16"/>
      <c r="D81" s="52"/>
      <c r="E81" s="18"/>
      <c r="F81" s="16"/>
      <c r="G81" s="23"/>
      <c r="H81" s="19"/>
      <c r="I81" s="19"/>
      <c r="J81" s="19"/>
      <c r="K81" s="19"/>
    </row>
    <row r="82" spans="1:11" s="20" customFormat="1" hidden="1" x14ac:dyDescent="0.25">
      <c r="A82" s="21" t="s">
        <v>128</v>
      </c>
      <c r="B82" s="24" t="s">
        <v>96</v>
      </c>
      <c r="C82" s="16"/>
      <c r="D82" s="52"/>
      <c r="E82" s="18"/>
      <c r="F82" s="16">
        <v>2</v>
      </c>
      <c r="G82" s="23"/>
      <c r="H82" s="19"/>
      <c r="I82" s="19"/>
      <c r="J82" s="19"/>
      <c r="K82" s="19"/>
    </row>
    <row r="83" spans="1:11" s="30" customFormat="1" hidden="1" x14ac:dyDescent="0.25">
      <c r="A83" s="14" t="s">
        <v>129</v>
      </c>
      <c r="B83" s="26" t="s">
        <v>130</v>
      </c>
      <c r="C83" s="16"/>
      <c r="D83" s="52"/>
      <c r="E83" s="18"/>
      <c r="F83" s="16"/>
      <c r="G83" s="23"/>
      <c r="H83" s="29"/>
      <c r="I83" s="29"/>
      <c r="J83" s="29"/>
      <c r="K83" s="29"/>
    </row>
    <row r="84" spans="1:11" s="20" customFormat="1" hidden="1" x14ac:dyDescent="0.25">
      <c r="A84" s="21" t="s">
        <v>131</v>
      </c>
      <c r="B84" s="24" t="s">
        <v>96</v>
      </c>
      <c r="C84" s="16" t="s">
        <v>25</v>
      </c>
      <c r="D84" s="52"/>
      <c r="E84" s="18"/>
      <c r="F84" s="16">
        <v>2</v>
      </c>
      <c r="G84" s="23"/>
      <c r="H84" s="19"/>
      <c r="I84" s="19"/>
      <c r="J84" s="19"/>
      <c r="K84" s="19"/>
    </row>
    <row r="85" spans="1:11" s="30" customFormat="1" hidden="1" x14ac:dyDescent="0.25">
      <c r="A85" s="14" t="s">
        <v>132</v>
      </c>
      <c r="B85" s="49" t="s">
        <v>133</v>
      </c>
      <c r="C85" s="16"/>
      <c r="D85" s="52"/>
      <c r="E85" s="18"/>
      <c r="F85" s="16"/>
      <c r="G85" s="23"/>
      <c r="H85" s="29"/>
      <c r="I85" s="29"/>
      <c r="J85" s="29"/>
      <c r="K85" s="29"/>
    </row>
    <row r="86" spans="1:11" s="20" customFormat="1" ht="25.5" hidden="1" x14ac:dyDescent="0.25">
      <c r="A86" s="21" t="s">
        <v>134</v>
      </c>
      <c r="B86" s="37" t="s">
        <v>135</v>
      </c>
      <c r="C86" s="16" t="s">
        <v>125</v>
      </c>
      <c r="D86" s="52"/>
      <c r="E86" s="18"/>
      <c r="F86" s="16">
        <v>2</v>
      </c>
      <c r="G86" s="23"/>
      <c r="H86" s="19"/>
      <c r="I86" s="19"/>
      <c r="J86" s="19"/>
      <c r="K86" s="19"/>
    </row>
    <row r="87" spans="1:11" s="20" customFormat="1" hidden="1" x14ac:dyDescent="0.25">
      <c r="A87" s="21" t="s">
        <v>136</v>
      </c>
      <c r="B87" s="37" t="s">
        <v>137</v>
      </c>
      <c r="C87" s="16" t="s">
        <v>25</v>
      </c>
      <c r="D87" s="52"/>
      <c r="E87" s="18"/>
      <c r="F87" s="16">
        <v>1</v>
      </c>
      <c r="G87" s="23"/>
      <c r="H87" s="19"/>
      <c r="I87" s="19"/>
      <c r="J87" s="19"/>
      <c r="K87" s="19"/>
    </row>
    <row r="88" spans="1:11" s="20" customFormat="1" ht="25.5" x14ac:dyDescent="0.25">
      <c r="A88" s="38" t="s">
        <v>138</v>
      </c>
      <c r="B88" s="15" t="s">
        <v>139</v>
      </c>
      <c r="C88" s="25" t="s">
        <v>25</v>
      </c>
      <c r="D88" s="64">
        <v>505.24</v>
      </c>
      <c r="E88" s="27"/>
      <c r="F88" s="25">
        <v>8</v>
      </c>
      <c r="G88" s="23"/>
      <c r="H88" s="19"/>
      <c r="I88" s="19"/>
      <c r="J88" s="19"/>
      <c r="K88" s="19"/>
    </row>
    <row r="89" spans="1:11" s="20" customFormat="1" ht="33" customHeight="1" x14ac:dyDescent="0.25">
      <c r="A89" s="38" t="s">
        <v>140</v>
      </c>
      <c r="B89" s="15" t="s">
        <v>141</v>
      </c>
      <c r="C89" s="25" t="s">
        <v>25</v>
      </c>
      <c r="D89" s="64">
        <v>102</v>
      </c>
      <c r="E89" s="27"/>
      <c r="F89" s="25">
        <v>4</v>
      </c>
      <c r="G89" s="23"/>
      <c r="H89" s="19"/>
      <c r="I89" s="19"/>
      <c r="J89" s="19"/>
      <c r="K89" s="19"/>
    </row>
    <row r="90" spans="1:11" s="20" customFormat="1" ht="25.5" x14ac:dyDescent="0.25">
      <c r="A90" s="38" t="s">
        <v>142</v>
      </c>
      <c r="B90" s="15" t="s">
        <v>143</v>
      </c>
      <c r="C90" s="16"/>
      <c r="D90" s="41"/>
      <c r="E90" s="27"/>
      <c r="F90" s="16"/>
      <c r="G90" s="23"/>
      <c r="H90" s="19"/>
      <c r="I90" s="19"/>
      <c r="J90" s="19"/>
      <c r="K90" s="19"/>
    </row>
    <row r="91" spans="1:11" s="20" customFormat="1" x14ac:dyDescent="0.25">
      <c r="A91" s="39"/>
      <c r="B91" s="33" t="s">
        <v>144</v>
      </c>
      <c r="C91" s="16" t="s">
        <v>53</v>
      </c>
      <c r="D91" s="52">
        <v>40</v>
      </c>
      <c r="E91" s="18"/>
      <c r="F91" s="16">
        <v>1</v>
      </c>
      <c r="G91" s="23"/>
      <c r="H91" s="19"/>
      <c r="I91" s="19"/>
      <c r="J91" s="19"/>
      <c r="K91" s="19"/>
    </row>
    <row r="92" spans="1:11" s="20" customFormat="1" x14ac:dyDescent="0.25">
      <c r="A92" s="39"/>
      <c r="B92" s="33" t="s">
        <v>145</v>
      </c>
      <c r="C92" s="16" t="s">
        <v>50</v>
      </c>
      <c r="D92" s="52">
        <v>40</v>
      </c>
      <c r="E92" s="18"/>
      <c r="F92" s="16">
        <v>1</v>
      </c>
      <c r="G92" s="23"/>
      <c r="H92" s="19"/>
      <c r="I92" s="19"/>
      <c r="J92" s="19"/>
      <c r="K92" s="19"/>
    </row>
    <row r="93" spans="1:11" s="20" customFormat="1" x14ac:dyDescent="0.25">
      <c r="A93" s="39"/>
      <c r="B93" s="33" t="s">
        <v>146</v>
      </c>
      <c r="C93" s="16" t="s">
        <v>99</v>
      </c>
      <c r="D93" s="52">
        <v>20</v>
      </c>
      <c r="E93" s="18"/>
      <c r="F93" s="16">
        <v>1</v>
      </c>
      <c r="G93" s="23"/>
      <c r="H93" s="19"/>
      <c r="I93" s="19"/>
      <c r="J93" s="19"/>
      <c r="K93" s="19"/>
    </row>
    <row r="94" spans="1:11" s="20" customFormat="1" x14ac:dyDescent="0.25">
      <c r="A94" s="39"/>
      <c r="B94" s="33" t="s">
        <v>147</v>
      </c>
      <c r="C94" s="16" t="s">
        <v>50</v>
      </c>
      <c r="D94" s="52">
        <v>15</v>
      </c>
      <c r="E94" s="18"/>
      <c r="F94" s="16">
        <v>1</v>
      </c>
      <c r="G94" s="23"/>
      <c r="H94" s="19"/>
      <c r="I94" s="19"/>
      <c r="J94" s="19"/>
      <c r="K94" s="19"/>
    </row>
    <row r="95" spans="1:11" s="20" customFormat="1" ht="38.25" x14ac:dyDescent="0.25">
      <c r="A95" s="38" t="s">
        <v>148</v>
      </c>
      <c r="B95" s="40" t="s">
        <v>149</v>
      </c>
      <c r="C95" s="16"/>
      <c r="D95" s="41"/>
      <c r="E95" s="27"/>
      <c r="F95" s="16"/>
      <c r="G95" s="23"/>
      <c r="H95" s="19"/>
      <c r="I95" s="19"/>
      <c r="J95" s="19"/>
      <c r="K95" s="19"/>
    </row>
    <row r="96" spans="1:11" s="20" customFormat="1" x14ac:dyDescent="0.25">
      <c r="A96" s="39" t="s">
        <v>150</v>
      </c>
      <c r="B96" s="33" t="s">
        <v>151</v>
      </c>
      <c r="C96" s="16" t="s">
        <v>53</v>
      </c>
      <c r="D96" s="52">
        <v>40</v>
      </c>
      <c r="E96" s="18"/>
      <c r="F96" s="16">
        <v>2</v>
      </c>
      <c r="G96" s="23"/>
      <c r="H96" s="19"/>
      <c r="I96" s="19"/>
      <c r="J96" s="19"/>
      <c r="K96" s="19"/>
    </row>
    <row r="97" spans="1:11" s="20" customFormat="1" x14ac:dyDescent="0.25">
      <c r="A97" s="39" t="s">
        <v>152</v>
      </c>
      <c r="B97" s="33" t="s">
        <v>153</v>
      </c>
      <c r="C97" s="16" t="s">
        <v>50</v>
      </c>
      <c r="D97" s="52">
        <v>40</v>
      </c>
      <c r="E97" s="18"/>
      <c r="F97" s="16">
        <v>2</v>
      </c>
      <c r="G97" s="23"/>
      <c r="H97" s="19"/>
      <c r="I97" s="19"/>
      <c r="J97" s="19"/>
      <c r="K97" s="19"/>
    </row>
    <row r="98" spans="1:11" s="20" customFormat="1" x14ac:dyDescent="0.25">
      <c r="A98" s="39" t="s">
        <v>154</v>
      </c>
      <c r="B98" s="33" t="s">
        <v>155</v>
      </c>
      <c r="C98" s="16" t="s">
        <v>99</v>
      </c>
      <c r="D98" s="52">
        <v>10</v>
      </c>
      <c r="E98" s="18"/>
      <c r="F98" s="16">
        <v>2</v>
      </c>
      <c r="G98" s="23"/>
      <c r="H98" s="19"/>
      <c r="I98" s="19"/>
      <c r="J98" s="19"/>
      <c r="K98" s="19"/>
    </row>
    <row r="99" spans="1:11" s="20" customFormat="1" x14ac:dyDescent="0.25">
      <c r="A99" s="39" t="s">
        <v>156</v>
      </c>
      <c r="B99" s="33" t="s">
        <v>157</v>
      </c>
      <c r="C99" s="16" t="s">
        <v>50</v>
      </c>
      <c r="D99" s="52">
        <v>10</v>
      </c>
      <c r="E99" s="18"/>
      <c r="F99" s="16">
        <v>2</v>
      </c>
      <c r="G99" s="23"/>
      <c r="H99" s="19"/>
      <c r="I99" s="19"/>
      <c r="J99" s="19"/>
      <c r="K99" s="19"/>
    </row>
    <row r="100" spans="1:11" s="30" customFormat="1" ht="25.5" x14ac:dyDescent="0.25">
      <c r="A100" s="14" t="s">
        <v>158</v>
      </c>
      <c r="B100" s="15" t="s">
        <v>159</v>
      </c>
      <c r="C100" s="16"/>
      <c r="D100" s="41"/>
      <c r="E100" s="27"/>
      <c r="F100" s="16"/>
      <c r="G100" s="23"/>
      <c r="H100" s="19"/>
      <c r="I100" s="29"/>
      <c r="J100" s="29"/>
      <c r="K100" s="29"/>
    </row>
    <row r="101" spans="1:11" s="30" customFormat="1" x14ac:dyDescent="0.25">
      <c r="A101" s="14" t="s">
        <v>160</v>
      </c>
      <c r="B101" s="31" t="s">
        <v>161</v>
      </c>
      <c r="C101" s="16"/>
      <c r="D101" s="41"/>
      <c r="E101" s="18"/>
      <c r="F101" s="16"/>
      <c r="G101" s="23"/>
      <c r="H101" s="29"/>
      <c r="I101" s="29"/>
      <c r="J101" s="29"/>
      <c r="K101" s="29"/>
    </row>
    <row r="102" spans="1:11" s="20" customFormat="1" ht="25.5" x14ac:dyDescent="0.25">
      <c r="A102" s="21" t="s">
        <v>162</v>
      </c>
      <c r="B102" s="31" t="s">
        <v>163</v>
      </c>
      <c r="C102" s="16"/>
      <c r="D102" s="41"/>
      <c r="E102" s="18"/>
      <c r="F102" s="16"/>
      <c r="G102" s="23"/>
      <c r="H102" s="19"/>
      <c r="I102" s="19"/>
      <c r="J102" s="19"/>
      <c r="K102" s="19"/>
    </row>
    <row r="103" spans="1:11" s="20" customFormat="1" x14ac:dyDescent="0.25">
      <c r="A103" s="42"/>
      <c r="B103" s="31" t="s">
        <v>164</v>
      </c>
      <c r="C103" s="16" t="s">
        <v>53</v>
      </c>
      <c r="D103" s="52">
        <v>12</v>
      </c>
      <c r="E103" s="18"/>
      <c r="F103" s="16">
        <v>1</v>
      </c>
      <c r="G103" s="23"/>
      <c r="H103" s="19"/>
      <c r="I103" s="19"/>
      <c r="J103" s="19"/>
      <c r="K103" s="19"/>
    </row>
    <row r="104" spans="1:11" s="20" customFormat="1" x14ac:dyDescent="0.25">
      <c r="A104" s="42"/>
      <c r="B104" s="31" t="s">
        <v>165</v>
      </c>
      <c r="C104" s="16" t="s">
        <v>53</v>
      </c>
      <c r="D104" s="52">
        <v>12</v>
      </c>
      <c r="E104" s="18"/>
      <c r="F104" s="16">
        <v>1</v>
      </c>
      <c r="G104" s="23"/>
      <c r="H104" s="19"/>
      <c r="I104" s="19"/>
      <c r="J104" s="19"/>
      <c r="K104" s="19"/>
    </row>
    <row r="105" spans="1:11" s="20" customFormat="1" x14ac:dyDescent="0.25">
      <c r="A105" s="42"/>
      <c r="B105" s="31" t="s">
        <v>166</v>
      </c>
      <c r="C105" s="16" t="s">
        <v>53</v>
      </c>
      <c r="D105" s="52">
        <v>12</v>
      </c>
      <c r="E105" s="18"/>
      <c r="F105" s="16">
        <v>1</v>
      </c>
      <c r="G105" s="23"/>
      <c r="H105" s="19"/>
      <c r="I105" s="19"/>
      <c r="J105" s="19"/>
      <c r="K105" s="19"/>
    </row>
    <row r="106" spans="1:11" s="20" customFormat="1" x14ac:dyDescent="0.25">
      <c r="A106" s="42"/>
      <c r="B106" s="31" t="s">
        <v>167</v>
      </c>
      <c r="C106" s="16" t="s">
        <v>53</v>
      </c>
      <c r="D106" s="52">
        <v>12</v>
      </c>
      <c r="E106" s="18"/>
      <c r="F106" s="16">
        <v>1</v>
      </c>
      <c r="G106" s="23"/>
      <c r="H106" s="19"/>
      <c r="I106" s="19"/>
      <c r="J106" s="19"/>
      <c r="K106" s="19"/>
    </row>
    <row r="107" spans="1:11" s="20" customFormat="1" x14ac:dyDescent="0.25">
      <c r="A107" s="42"/>
      <c r="B107" s="31" t="s">
        <v>168</v>
      </c>
      <c r="C107" s="16" t="s">
        <v>53</v>
      </c>
      <c r="D107" s="52">
        <v>12</v>
      </c>
      <c r="E107" s="18"/>
      <c r="F107" s="16">
        <v>1</v>
      </c>
      <c r="G107" s="23"/>
      <c r="H107" s="19"/>
      <c r="I107" s="19"/>
      <c r="J107" s="19"/>
      <c r="K107" s="19"/>
    </row>
    <row r="108" spans="1:11" s="20" customFormat="1" ht="25.5" x14ac:dyDescent="0.25">
      <c r="A108" s="21" t="s">
        <v>169</v>
      </c>
      <c r="B108" s="31" t="s">
        <v>170</v>
      </c>
      <c r="C108" s="16"/>
      <c r="D108" s="41"/>
      <c r="E108" s="18"/>
      <c r="F108" s="16"/>
      <c r="G108" s="23"/>
      <c r="H108" s="19"/>
      <c r="I108" s="19"/>
      <c r="J108" s="19"/>
      <c r="K108" s="19"/>
    </row>
    <row r="109" spans="1:11" s="20" customFormat="1" hidden="1" x14ac:dyDescent="0.25">
      <c r="A109" s="42"/>
      <c r="B109" s="31" t="s">
        <v>164</v>
      </c>
      <c r="C109" s="16" t="s">
        <v>53</v>
      </c>
      <c r="D109" s="52"/>
      <c r="E109" s="18"/>
      <c r="F109" s="16">
        <v>1</v>
      </c>
      <c r="G109" s="23"/>
      <c r="H109" s="19"/>
      <c r="I109" s="19"/>
      <c r="J109" s="19"/>
      <c r="K109" s="19"/>
    </row>
    <row r="110" spans="1:11" s="20" customFormat="1" x14ac:dyDescent="0.25">
      <c r="A110" s="42"/>
      <c r="B110" s="31" t="s">
        <v>165</v>
      </c>
      <c r="C110" s="16" t="s">
        <v>53</v>
      </c>
      <c r="D110" s="52">
        <v>5</v>
      </c>
      <c r="E110" s="18"/>
      <c r="F110" s="16">
        <v>1</v>
      </c>
      <c r="G110" s="23"/>
      <c r="H110" s="19"/>
      <c r="I110" s="19"/>
      <c r="J110" s="19"/>
      <c r="K110" s="19"/>
    </row>
    <row r="111" spans="1:11" s="20" customFormat="1" x14ac:dyDescent="0.25">
      <c r="A111" s="42"/>
      <c r="B111" s="31" t="s">
        <v>166</v>
      </c>
      <c r="C111" s="16" t="s">
        <v>53</v>
      </c>
      <c r="D111" s="52">
        <v>5</v>
      </c>
      <c r="E111" s="18"/>
      <c r="F111" s="16">
        <v>1</v>
      </c>
      <c r="G111" s="23"/>
      <c r="H111" s="19"/>
      <c r="I111" s="19"/>
      <c r="J111" s="19"/>
      <c r="K111" s="19"/>
    </row>
    <row r="112" spans="1:11" s="20" customFormat="1" x14ac:dyDescent="0.25">
      <c r="A112" s="42"/>
      <c r="B112" s="31" t="s">
        <v>167</v>
      </c>
      <c r="C112" s="16" t="s">
        <v>53</v>
      </c>
      <c r="D112" s="52">
        <v>5</v>
      </c>
      <c r="E112" s="18"/>
      <c r="F112" s="16">
        <v>1</v>
      </c>
      <c r="G112" s="23"/>
      <c r="H112" s="19"/>
      <c r="I112" s="19"/>
      <c r="J112" s="19"/>
      <c r="K112" s="19"/>
    </row>
    <row r="113" spans="1:11" s="20" customFormat="1" x14ac:dyDescent="0.25">
      <c r="A113" s="43"/>
      <c r="B113" s="31" t="s">
        <v>168</v>
      </c>
      <c r="C113" s="16" t="s">
        <v>53</v>
      </c>
      <c r="D113" s="52">
        <v>5</v>
      </c>
      <c r="E113" s="18"/>
      <c r="F113" s="16">
        <v>1</v>
      </c>
      <c r="G113" s="23"/>
      <c r="H113" s="19"/>
      <c r="I113" s="19"/>
      <c r="J113" s="19"/>
      <c r="K113" s="19"/>
    </row>
    <row r="114" spans="1:11" s="30" customFormat="1" ht="25.5" hidden="1" x14ac:dyDescent="0.25">
      <c r="A114" s="14" t="s">
        <v>171</v>
      </c>
      <c r="B114" s="15" t="s">
        <v>172</v>
      </c>
      <c r="C114" s="16"/>
      <c r="D114" s="52"/>
      <c r="E114" s="18"/>
      <c r="F114" s="16"/>
      <c r="G114" s="23"/>
      <c r="H114" s="29"/>
      <c r="I114" s="29"/>
      <c r="J114" s="29"/>
      <c r="K114" s="29"/>
    </row>
    <row r="115" spans="1:11" s="20" customFormat="1" hidden="1" x14ac:dyDescent="0.25">
      <c r="A115" s="43"/>
      <c r="B115" s="31" t="s">
        <v>164</v>
      </c>
      <c r="C115" s="16" t="s">
        <v>53</v>
      </c>
      <c r="D115" s="52"/>
      <c r="E115" s="18"/>
      <c r="F115" s="16">
        <v>1</v>
      </c>
      <c r="G115" s="23"/>
      <c r="H115" s="19"/>
      <c r="I115" s="19"/>
      <c r="J115" s="19"/>
      <c r="K115" s="19"/>
    </row>
    <row r="116" spans="1:11" s="20" customFormat="1" hidden="1" x14ac:dyDescent="0.25">
      <c r="A116" s="43"/>
      <c r="B116" s="31" t="s">
        <v>165</v>
      </c>
      <c r="C116" s="16" t="s">
        <v>53</v>
      </c>
      <c r="D116" s="52"/>
      <c r="E116" s="18"/>
      <c r="F116" s="16">
        <v>1</v>
      </c>
      <c r="G116" s="23"/>
      <c r="H116" s="19"/>
      <c r="I116" s="19"/>
      <c r="J116" s="19"/>
      <c r="K116" s="19"/>
    </row>
    <row r="117" spans="1:11" s="20" customFormat="1" hidden="1" x14ac:dyDescent="0.25">
      <c r="A117" s="42"/>
      <c r="B117" s="31" t="s">
        <v>166</v>
      </c>
      <c r="C117" s="16" t="s">
        <v>53</v>
      </c>
      <c r="D117" s="52"/>
      <c r="E117" s="18"/>
      <c r="F117" s="16">
        <v>1</v>
      </c>
      <c r="G117" s="23"/>
      <c r="H117" s="19"/>
      <c r="I117" s="19"/>
      <c r="J117" s="19"/>
      <c r="K117" s="19"/>
    </row>
    <row r="118" spans="1:11" s="20" customFormat="1" hidden="1" x14ac:dyDescent="0.25">
      <c r="A118" s="42"/>
      <c r="B118" s="31" t="s">
        <v>167</v>
      </c>
      <c r="C118" s="16" t="s">
        <v>53</v>
      </c>
      <c r="D118" s="52"/>
      <c r="E118" s="18"/>
      <c r="F118" s="16">
        <v>1</v>
      </c>
      <c r="G118" s="23"/>
      <c r="H118" s="19"/>
      <c r="I118" s="19"/>
      <c r="J118" s="19"/>
      <c r="K118" s="19"/>
    </row>
    <row r="119" spans="1:11" s="20" customFormat="1" hidden="1" x14ac:dyDescent="0.25">
      <c r="A119" s="42"/>
      <c r="B119" s="31" t="s">
        <v>173</v>
      </c>
      <c r="C119" s="16" t="s">
        <v>53</v>
      </c>
      <c r="D119" s="52"/>
      <c r="E119" s="18"/>
      <c r="F119" s="16">
        <v>1</v>
      </c>
      <c r="G119" s="23"/>
      <c r="H119" s="19"/>
      <c r="I119" s="19"/>
      <c r="J119" s="19"/>
      <c r="K119" s="19"/>
    </row>
    <row r="120" spans="1:11" s="20" customFormat="1" ht="42.75" hidden="1" customHeight="1" x14ac:dyDescent="0.25">
      <c r="A120" s="14" t="s">
        <v>174</v>
      </c>
      <c r="B120" s="15" t="s">
        <v>175</v>
      </c>
      <c r="C120" s="16"/>
      <c r="D120" s="52"/>
      <c r="E120" s="18"/>
      <c r="F120" s="16"/>
      <c r="G120" s="23"/>
      <c r="H120" s="19"/>
      <c r="I120" s="19"/>
      <c r="J120" s="19"/>
      <c r="K120" s="19"/>
    </row>
    <row r="121" spans="1:11" s="20" customFormat="1" hidden="1" x14ac:dyDescent="0.25">
      <c r="A121" s="43"/>
      <c r="B121" s="31" t="s">
        <v>164</v>
      </c>
      <c r="C121" s="16" t="s">
        <v>53</v>
      </c>
      <c r="D121" s="52"/>
      <c r="E121" s="18"/>
      <c r="F121" s="16">
        <v>1</v>
      </c>
      <c r="G121" s="23"/>
      <c r="H121" s="19"/>
      <c r="I121" s="19"/>
      <c r="J121" s="19"/>
      <c r="K121" s="19"/>
    </row>
    <row r="122" spans="1:11" s="20" customFormat="1" hidden="1" x14ac:dyDescent="0.25">
      <c r="A122" s="43"/>
      <c r="B122" s="31" t="s">
        <v>165</v>
      </c>
      <c r="C122" s="16" t="s">
        <v>53</v>
      </c>
      <c r="D122" s="52"/>
      <c r="E122" s="18"/>
      <c r="F122" s="16">
        <v>1</v>
      </c>
      <c r="G122" s="23"/>
      <c r="H122" s="19"/>
      <c r="I122" s="19"/>
      <c r="J122" s="19"/>
      <c r="K122" s="19"/>
    </row>
    <row r="123" spans="1:11" s="20" customFormat="1" hidden="1" x14ac:dyDescent="0.25">
      <c r="A123" s="42"/>
      <c r="B123" s="31" t="s">
        <v>166</v>
      </c>
      <c r="C123" s="16" t="s">
        <v>53</v>
      </c>
      <c r="D123" s="52"/>
      <c r="E123" s="18"/>
      <c r="F123" s="16">
        <v>1</v>
      </c>
      <c r="G123" s="23"/>
      <c r="H123" s="19"/>
      <c r="I123" s="19"/>
      <c r="J123" s="19"/>
      <c r="K123" s="19"/>
    </row>
    <row r="124" spans="1:11" s="20" customFormat="1" hidden="1" x14ac:dyDescent="0.25">
      <c r="A124" s="42"/>
      <c r="B124" s="31" t="s">
        <v>167</v>
      </c>
      <c r="C124" s="16" t="s">
        <v>53</v>
      </c>
      <c r="D124" s="52"/>
      <c r="E124" s="18"/>
      <c r="F124" s="16">
        <v>1</v>
      </c>
      <c r="G124" s="23"/>
      <c r="H124" s="19"/>
      <c r="I124" s="19"/>
      <c r="J124" s="19"/>
      <c r="K124" s="19"/>
    </row>
    <row r="125" spans="1:11" s="20" customFormat="1" hidden="1" x14ac:dyDescent="0.25">
      <c r="A125" s="42"/>
      <c r="B125" s="31" t="s">
        <v>173</v>
      </c>
      <c r="C125" s="16" t="s">
        <v>53</v>
      </c>
      <c r="D125" s="52"/>
      <c r="E125" s="18"/>
      <c r="F125" s="16">
        <v>1</v>
      </c>
      <c r="G125" s="23"/>
      <c r="H125" s="19"/>
      <c r="I125" s="19"/>
      <c r="J125" s="19"/>
      <c r="K125" s="19"/>
    </row>
    <row r="126" spans="1:11" s="20" customFormat="1" ht="25.5" hidden="1" x14ac:dyDescent="0.25">
      <c r="A126" s="14" t="s">
        <v>176</v>
      </c>
      <c r="B126" s="15" t="s">
        <v>177</v>
      </c>
      <c r="C126" s="16"/>
      <c r="D126" s="52"/>
      <c r="E126" s="18"/>
      <c r="F126" s="16"/>
      <c r="G126" s="23"/>
      <c r="H126" s="19"/>
      <c r="I126" s="19"/>
      <c r="J126" s="19"/>
      <c r="K126" s="19"/>
    </row>
    <row r="127" spans="1:11" s="20" customFormat="1" hidden="1" x14ac:dyDescent="0.25">
      <c r="A127" s="43"/>
      <c r="B127" s="31" t="s">
        <v>164</v>
      </c>
      <c r="C127" s="16" t="s">
        <v>53</v>
      </c>
      <c r="D127" s="52"/>
      <c r="E127" s="18"/>
      <c r="F127" s="16">
        <v>1</v>
      </c>
      <c r="G127" s="23"/>
      <c r="H127" s="19"/>
      <c r="I127" s="19"/>
      <c r="J127" s="19"/>
      <c r="K127" s="19"/>
    </row>
    <row r="128" spans="1:11" s="20" customFormat="1" hidden="1" x14ac:dyDescent="0.25">
      <c r="A128" s="43"/>
      <c r="B128" s="31" t="s">
        <v>165</v>
      </c>
      <c r="C128" s="16" t="s">
        <v>53</v>
      </c>
      <c r="D128" s="52"/>
      <c r="E128" s="18"/>
      <c r="F128" s="16">
        <v>1</v>
      </c>
      <c r="G128" s="23"/>
      <c r="H128" s="19"/>
      <c r="I128" s="19"/>
      <c r="J128" s="19"/>
      <c r="K128" s="19"/>
    </row>
    <row r="129" spans="1:20" s="20" customFormat="1" hidden="1" x14ac:dyDescent="0.25">
      <c r="A129" s="42"/>
      <c r="B129" s="31" t="s">
        <v>166</v>
      </c>
      <c r="C129" s="16" t="s">
        <v>53</v>
      </c>
      <c r="D129" s="52"/>
      <c r="E129" s="18"/>
      <c r="F129" s="16">
        <v>1</v>
      </c>
      <c r="G129" s="23"/>
      <c r="H129" s="19"/>
      <c r="I129" s="19"/>
      <c r="J129" s="19"/>
      <c r="K129" s="19"/>
    </row>
    <row r="130" spans="1:20" s="20" customFormat="1" hidden="1" x14ac:dyDescent="0.25">
      <c r="A130" s="42"/>
      <c r="B130" s="31" t="s">
        <v>167</v>
      </c>
      <c r="C130" s="16" t="s">
        <v>53</v>
      </c>
      <c r="D130" s="52"/>
      <c r="E130" s="18"/>
      <c r="F130" s="16">
        <v>1</v>
      </c>
      <c r="G130" s="23"/>
      <c r="H130" s="19"/>
      <c r="I130" s="19"/>
      <c r="J130" s="19"/>
      <c r="K130" s="19"/>
    </row>
    <row r="131" spans="1:20" s="92" customFormat="1" hidden="1" x14ac:dyDescent="0.25">
      <c r="A131" s="42"/>
      <c r="B131" s="31" t="s">
        <v>173</v>
      </c>
      <c r="C131" s="16" t="s">
        <v>53</v>
      </c>
      <c r="D131" s="52"/>
      <c r="E131" s="18"/>
      <c r="F131" s="16">
        <v>1</v>
      </c>
      <c r="G131" s="23"/>
      <c r="H131" s="91"/>
      <c r="I131" s="91"/>
      <c r="J131" s="91"/>
      <c r="K131" s="91"/>
    </row>
    <row r="132" spans="1:20" s="92" customFormat="1" ht="42.75" customHeight="1" x14ac:dyDescent="0.25">
      <c r="A132" s="21" t="s">
        <v>178</v>
      </c>
      <c r="B132" s="31" t="s">
        <v>179</v>
      </c>
      <c r="C132" s="16"/>
      <c r="D132" s="52"/>
      <c r="E132" s="18"/>
      <c r="F132" s="16"/>
      <c r="G132" s="23"/>
      <c r="H132" s="91"/>
      <c r="I132" s="91"/>
      <c r="J132" s="91"/>
      <c r="K132" s="91"/>
    </row>
    <row r="133" spans="1:20" s="92" customFormat="1" ht="25.5" x14ac:dyDescent="0.25">
      <c r="A133" s="21" t="s">
        <v>180</v>
      </c>
      <c r="B133" s="31" t="s">
        <v>181</v>
      </c>
      <c r="C133" s="16" t="s">
        <v>53</v>
      </c>
      <c r="D133" s="52">
        <v>10</v>
      </c>
      <c r="E133" s="18"/>
      <c r="F133" s="16">
        <v>1</v>
      </c>
      <c r="G133" s="23"/>
      <c r="H133" s="91"/>
      <c r="I133" s="91"/>
      <c r="J133" s="91"/>
      <c r="K133" s="91"/>
    </row>
    <row r="134" spans="1:20" s="92" customFormat="1" ht="25.5" x14ac:dyDescent="0.25">
      <c r="A134" s="21" t="s">
        <v>182</v>
      </c>
      <c r="B134" s="31" t="s">
        <v>484</v>
      </c>
      <c r="C134" s="16" t="s">
        <v>53</v>
      </c>
      <c r="D134" s="52">
        <v>50</v>
      </c>
      <c r="E134" s="18"/>
      <c r="F134" s="16">
        <v>1</v>
      </c>
      <c r="G134" s="23"/>
      <c r="H134" s="91"/>
      <c r="I134" s="91"/>
      <c r="J134" s="91"/>
      <c r="K134" s="91"/>
    </row>
    <row r="135" spans="1:20" s="92" customFormat="1" ht="25.5" x14ac:dyDescent="0.25">
      <c r="A135" s="21" t="s">
        <v>184</v>
      </c>
      <c r="B135" s="31" t="s">
        <v>185</v>
      </c>
      <c r="C135" s="16" t="s">
        <v>53</v>
      </c>
      <c r="D135" s="52">
        <v>10</v>
      </c>
      <c r="E135" s="18"/>
      <c r="F135" s="16">
        <v>1</v>
      </c>
      <c r="G135" s="23"/>
      <c r="H135" s="91"/>
      <c r="I135" s="91"/>
      <c r="J135" s="91"/>
      <c r="K135" s="91"/>
    </row>
    <row r="136" spans="1:20" s="92" customFormat="1" ht="25.5" hidden="1" x14ac:dyDescent="0.25">
      <c r="A136" s="21" t="s">
        <v>186</v>
      </c>
      <c r="B136" s="31" t="s">
        <v>187</v>
      </c>
      <c r="C136" s="16"/>
      <c r="D136" s="52"/>
      <c r="E136" s="18"/>
      <c r="F136" s="16"/>
      <c r="G136" s="23"/>
      <c r="H136" s="91"/>
      <c r="I136" s="91"/>
      <c r="J136" s="91"/>
      <c r="K136" s="91"/>
    </row>
    <row r="137" spans="1:20" s="92" customFormat="1" hidden="1" x14ac:dyDescent="0.25">
      <c r="A137" s="39" t="s">
        <v>188</v>
      </c>
      <c r="B137" s="44" t="s">
        <v>189</v>
      </c>
      <c r="C137" s="45" t="s">
        <v>53</v>
      </c>
      <c r="D137" s="52"/>
      <c r="E137" s="18"/>
      <c r="F137" s="16">
        <v>1</v>
      </c>
      <c r="G137" s="23"/>
      <c r="H137" s="91"/>
      <c r="I137" s="91"/>
      <c r="J137" s="91"/>
      <c r="K137" s="91"/>
    </row>
    <row r="138" spans="1:20" s="92" customFormat="1" ht="18" hidden="1" customHeight="1" x14ac:dyDescent="0.25">
      <c r="A138" s="21" t="s">
        <v>190</v>
      </c>
      <c r="B138" s="31" t="s">
        <v>191</v>
      </c>
      <c r="C138" s="16" t="s">
        <v>53</v>
      </c>
      <c r="D138" s="52"/>
      <c r="E138" s="18"/>
      <c r="F138" s="16">
        <v>1</v>
      </c>
      <c r="G138" s="23"/>
      <c r="H138" s="91"/>
      <c r="I138" s="91"/>
      <c r="J138" s="91"/>
      <c r="K138" s="91"/>
    </row>
    <row r="139" spans="1:20" s="92" customFormat="1" x14ac:dyDescent="0.25">
      <c r="A139" s="21" t="s">
        <v>192</v>
      </c>
      <c r="B139" s="31" t="s">
        <v>193</v>
      </c>
      <c r="C139" s="16" t="s">
        <v>53</v>
      </c>
      <c r="D139" s="52">
        <v>588</v>
      </c>
      <c r="E139" s="18"/>
      <c r="F139" s="16">
        <v>2</v>
      </c>
      <c r="G139" s="23"/>
      <c r="H139" s="91"/>
      <c r="I139" s="91"/>
      <c r="J139" s="91"/>
      <c r="K139" s="91"/>
    </row>
    <row r="140" spans="1:20" s="20" customFormat="1" x14ac:dyDescent="0.25">
      <c r="A140" s="21" t="s">
        <v>194</v>
      </c>
      <c r="B140" s="31" t="s">
        <v>195</v>
      </c>
      <c r="C140" s="16" t="s">
        <v>53</v>
      </c>
      <c r="D140" s="52">
        <v>250</v>
      </c>
      <c r="E140" s="18"/>
      <c r="F140" s="16">
        <v>1</v>
      </c>
      <c r="G140" s="23"/>
      <c r="H140" s="91"/>
      <c r="I140" s="91"/>
      <c r="J140" s="91"/>
      <c r="K140" s="91"/>
      <c r="L140" s="92"/>
      <c r="M140" s="92"/>
      <c r="N140" s="92"/>
      <c r="O140" s="92"/>
      <c r="P140" s="92"/>
      <c r="Q140" s="92"/>
      <c r="R140" s="92"/>
      <c r="S140" s="92"/>
      <c r="T140" s="92"/>
    </row>
    <row r="141" spans="1:20" s="20" customFormat="1" x14ac:dyDescent="0.25">
      <c r="A141" s="21" t="s">
        <v>196</v>
      </c>
      <c r="B141" s="31" t="s">
        <v>197</v>
      </c>
      <c r="C141" s="16" t="s">
        <v>53</v>
      </c>
      <c r="D141" s="52">
        <v>6</v>
      </c>
      <c r="E141" s="18"/>
      <c r="F141" s="16">
        <v>1</v>
      </c>
      <c r="G141" s="23"/>
      <c r="H141" s="91"/>
      <c r="I141" s="91"/>
      <c r="J141" s="91"/>
      <c r="K141" s="91"/>
      <c r="L141" s="92"/>
      <c r="M141" s="92"/>
      <c r="N141" s="92"/>
      <c r="O141" s="92"/>
      <c r="P141" s="92"/>
      <c r="Q141" s="92"/>
      <c r="R141" s="92"/>
      <c r="S141" s="92"/>
      <c r="T141" s="92"/>
    </row>
    <row r="142" spans="1:20" s="20" customFormat="1" hidden="1" x14ac:dyDescent="0.25">
      <c r="A142" s="21" t="s">
        <v>198</v>
      </c>
      <c r="B142" s="31" t="s">
        <v>199</v>
      </c>
      <c r="C142" s="16" t="s">
        <v>53</v>
      </c>
      <c r="D142" s="52"/>
      <c r="E142" s="18"/>
      <c r="F142" s="16">
        <v>1</v>
      </c>
      <c r="G142" s="23"/>
      <c r="H142" s="91"/>
      <c r="I142" s="91"/>
      <c r="J142" s="91"/>
      <c r="K142" s="91"/>
      <c r="L142" s="92"/>
      <c r="M142" s="92"/>
      <c r="N142" s="92"/>
      <c r="O142" s="92"/>
      <c r="P142" s="92"/>
      <c r="Q142" s="92"/>
      <c r="R142" s="92"/>
      <c r="S142" s="92"/>
      <c r="T142" s="92"/>
    </row>
    <row r="143" spans="1:20" s="20" customFormat="1" hidden="1" x14ac:dyDescent="0.25">
      <c r="A143" s="21" t="s">
        <v>200</v>
      </c>
      <c r="B143" s="46" t="s">
        <v>201</v>
      </c>
      <c r="C143" s="16" t="s">
        <v>53</v>
      </c>
      <c r="D143" s="52"/>
      <c r="E143" s="18"/>
      <c r="F143" s="16">
        <v>1</v>
      </c>
      <c r="G143" s="23"/>
      <c r="H143" s="91"/>
      <c r="I143" s="91"/>
      <c r="J143" s="91"/>
      <c r="K143" s="91"/>
      <c r="L143" s="92"/>
      <c r="M143" s="92"/>
      <c r="N143" s="92"/>
      <c r="O143" s="92"/>
      <c r="P143" s="92"/>
      <c r="Q143" s="92"/>
      <c r="R143" s="92"/>
      <c r="S143" s="92"/>
      <c r="T143" s="92"/>
    </row>
    <row r="144" spans="1:20" s="20" customFormat="1" x14ac:dyDescent="0.25">
      <c r="A144" s="21" t="s">
        <v>202</v>
      </c>
      <c r="B144" s="46" t="s">
        <v>203</v>
      </c>
      <c r="C144" s="16" t="s">
        <v>204</v>
      </c>
      <c r="D144" s="52">
        <v>25</v>
      </c>
      <c r="E144" s="18"/>
      <c r="F144" s="16">
        <v>1</v>
      </c>
      <c r="G144" s="23"/>
      <c r="H144" s="91"/>
      <c r="I144" s="91"/>
      <c r="J144" s="91"/>
      <c r="K144" s="91"/>
      <c r="L144" s="92"/>
      <c r="M144" s="92"/>
      <c r="N144" s="92"/>
      <c r="O144" s="92"/>
      <c r="P144" s="92"/>
      <c r="Q144" s="92"/>
      <c r="R144" s="92"/>
      <c r="S144" s="92"/>
      <c r="T144" s="92"/>
    </row>
    <row r="145" spans="1:20" s="20" customFormat="1" ht="25.5" x14ac:dyDescent="0.25">
      <c r="A145" s="21" t="s">
        <v>205</v>
      </c>
      <c r="B145" s="31" t="s">
        <v>206</v>
      </c>
      <c r="C145" s="16" t="s">
        <v>50</v>
      </c>
      <c r="D145" s="52">
        <v>50</v>
      </c>
      <c r="E145" s="18"/>
      <c r="F145" s="16">
        <v>1</v>
      </c>
      <c r="G145" s="23"/>
      <c r="H145" s="91"/>
      <c r="I145" s="91"/>
      <c r="J145" s="91"/>
      <c r="K145" s="91"/>
      <c r="L145" s="92"/>
      <c r="M145" s="92"/>
      <c r="N145" s="92"/>
      <c r="O145" s="92"/>
      <c r="P145" s="92"/>
      <c r="Q145" s="92"/>
      <c r="R145" s="92"/>
      <c r="S145" s="92"/>
      <c r="T145" s="92"/>
    </row>
    <row r="146" spans="1:20" s="30" customFormat="1" hidden="1" x14ac:dyDescent="0.25">
      <c r="A146" s="21" t="s">
        <v>200</v>
      </c>
      <c r="B146" s="31" t="s">
        <v>207</v>
      </c>
      <c r="C146" s="16"/>
      <c r="D146" s="41"/>
      <c r="E146" s="18"/>
      <c r="F146" s="16"/>
      <c r="G146" s="23"/>
      <c r="H146" s="93"/>
      <c r="I146" s="93"/>
      <c r="J146" s="93"/>
      <c r="K146" s="93"/>
      <c r="L146" s="94"/>
      <c r="M146" s="94"/>
      <c r="N146" s="94"/>
      <c r="O146" s="94"/>
      <c r="P146" s="94"/>
      <c r="Q146" s="94"/>
      <c r="R146" s="94"/>
      <c r="S146" s="94"/>
      <c r="T146" s="94"/>
    </row>
    <row r="147" spans="1:20" s="20" customFormat="1" ht="25.5" x14ac:dyDescent="0.25">
      <c r="A147" s="14" t="s">
        <v>208</v>
      </c>
      <c r="B147" s="31" t="s">
        <v>209</v>
      </c>
      <c r="C147" s="16"/>
      <c r="D147" s="52"/>
      <c r="E147" s="18"/>
      <c r="F147" s="16"/>
      <c r="G147" s="23"/>
      <c r="H147" s="91"/>
      <c r="I147" s="91"/>
      <c r="J147" s="91"/>
      <c r="K147" s="91"/>
      <c r="L147" s="92"/>
      <c r="M147" s="92"/>
      <c r="N147" s="92"/>
      <c r="O147" s="92"/>
      <c r="P147" s="92"/>
      <c r="Q147" s="92"/>
      <c r="R147" s="92"/>
      <c r="S147" s="92"/>
      <c r="T147" s="92"/>
    </row>
    <row r="148" spans="1:20" s="20" customFormat="1" x14ac:dyDescent="0.25">
      <c r="A148" s="21" t="s">
        <v>210</v>
      </c>
      <c r="B148" s="31" t="s">
        <v>211</v>
      </c>
      <c r="C148" s="16" t="s">
        <v>212</v>
      </c>
      <c r="D148" s="52">
        <v>400.17</v>
      </c>
      <c r="E148" s="18"/>
      <c r="F148" s="16">
        <v>2</v>
      </c>
      <c r="G148" s="23"/>
      <c r="H148" s="91"/>
      <c r="I148" s="91"/>
      <c r="J148" s="91"/>
      <c r="K148" s="91"/>
      <c r="L148" s="92"/>
      <c r="M148" s="92"/>
      <c r="N148" s="92"/>
      <c r="O148" s="92"/>
      <c r="P148" s="92"/>
      <c r="Q148" s="92"/>
      <c r="R148" s="92"/>
      <c r="S148" s="92"/>
      <c r="T148" s="92"/>
    </row>
    <row r="149" spans="1:20" s="20" customFormat="1" x14ac:dyDescent="0.25">
      <c r="A149" s="21" t="s">
        <v>213</v>
      </c>
      <c r="B149" s="31" t="s">
        <v>214</v>
      </c>
      <c r="C149" s="16" t="s">
        <v>215</v>
      </c>
      <c r="D149" s="52">
        <v>10</v>
      </c>
      <c r="E149" s="18"/>
      <c r="F149" s="16">
        <v>1</v>
      </c>
      <c r="G149" s="23"/>
      <c r="H149" s="91"/>
      <c r="I149" s="91"/>
      <c r="J149" s="91"/>
      <c r="K149" s="91"/>
      <c r="L149" s="92"/>
      <c r="M149" s="92"/>
      <c r="N149" s="92"/>
      <c r="O149" s="92"/>
      <c r="P149" s="92"/>
      <c r="Q149" s="92"/>
      <c r="R149" s="92"/>
      <c r="S149" s="92"/>
      <c r="T149" s="92"/>
    </row>
    <row r="150" spans="1:20" s="20" customFormat="1" x14ac:dyDescent="0.25">
      <c r="A150" s="21" t="s">
        <v>216</v>
      </c>
      <c r="B150" s="31" t="s">
        <v>217</v>
      </c>
      <c r="C150" s="16" t="s">
        <v>50</v>
      </c>
      <c r="D150" s="52">
        <v>10</v>
      </c>
      <c r="E150" s="18"/>
      <c r="F150" s="16">
        <v>1</v>
      </c>
      <c r="G150" s="23"/>
      <c r="H150" s="91"/>
      <c r="I150" s="91"/>
      <c r="J150" s="91"/>
      <c r="K150" s="91"/>
      <c r="L150" s="92"/>
      <c r="M150" s="92"/>
      <c r="N150" s="92"/>
      <c r="O150" s="92"/>
      <c r="P150" s="92"/>
      <c r="Q150" s="92"/>
      <c r="R150" s="92"/>
      <c r="S150" s="92"/>
      <c r="T150" s="92"/>
    </row>
    <row r="151" spans="1:20" s="20" customFormat="1" x14ac:dyDescent="0.25">
      <c r="A151" s="14" t="s">
        <v>218</v>
      </c>
      <c r="B151" s="31" t="s">
        <v>219</v>
      </c>
      <c r="C151" s="16"/>
      <c r="D151" s="52"/>
      <c r="E151" s="18"/>
      <c r="F151" s="16"/>
      <c r="G151" s="23"/>
      <c r="H151" s="91"/>
      <c r="I151" s="91"/>
      <c r="J151" s="91"/>
      <c r="K151" s="91"/>
      <c r="L151" s="92"/>
      <c r="M151" s="92"/>
      <c r="N151" s="92"/>
      <c r="O151" s="92"/>
      <c r="P151" s="92"/>
      <c r="Q151" s="92"/>
      <c r="R151" s="92"/>
      <c r="S151" s="92"/>
      <c r="T151" s="92"/>
    </row>
    <row r="152" spans="1:20" s="20" customFormat="1" x14ac:dyDescent="0.25">
      <c r="A152" s="361" t="s">
        <v>220</v>
      </c>
      <c r="B152" s="31" t="s">
        <v>221</v>
      </c>
      <c r="C152" s="16" t="s">
        <v>50</v>
      </c>
      <c r="D152" s="52">
        <v>7727</v>
      </c>
      <c r="E152" s="18"/>
      <c r="F152" s="16">
        <v>2</v>
      </c>
      <c r="G152" s="23"/>
      <c r="H152" s="91"/>
      <c r="I152" s="91"/>
      <c r="J152" s="91"/>
      <c r="K152" s="91"/>
      <c r="L152" s="92"/>
      <c r="M152" s="92"/>
      <c r="N152" s="92"/>
      <c r="O152" s="92"/>
      <c r="P152" s="92"/>
      <c r="Q152" s="92"/>
      <c r="R152" s="92"/>
      <c r="S152" s="92"/>
      <c r="T152" s="92"/>
    </row>
    <row r="153" spans="1:20" s="20" customFormat="1" x14ac:dyDescent="0.25">
      <c r="A153" s="362"/>
      <c r="B153" s="31" t="s">
        <v>221</v>
      </c>
      <c r="C153" s="16" t="s">
        <v>215</v>
      </c>
      <c r="D153" s="52">
        <v>1082.8</v>
      </c>
      <c r="E153" s="18"/>
      <c r="F153" s="16">
        <v>4</v>
      </c>
      <c r="G153" s="23"/>
      <c r="H153" s="91"/>
      <c r="I153" s="91"/>
      <c r="J153" s="91"/>
      <c r="K153" s="91"/>
      <c r="L153" s="92"/>
      <c r="M153" s="92"/>
      <c r="N153" s="92"/>
      <c r="O153" s="92"/>
      <c r="P153" s="92"/>
      <c r="Q153" s="92"/>
      <c r="R153" s="92"/>
      <c r="S153" s="92"/>
      <c r="T153" s="92"/>
    </row>
    <row r="154" spans="1:20" s="20" customFormat="1" x14ac:dyDescent="0.25">
      <c r="A154" s="21" t="s">
        <v>222</v>
      </c>
      <c r="B154" s="31" t="s">
        <v>223</v>
      </c>
      <c r="C154" s="16" t="s">
        <v>25</v>
      </c>
      <c r="D154" s="52">
        <v>28.32</v>
      </c>
      <c r="E154" s="18"/>
      <c r="F154" s="16">
        <v>2</v>
      </c>
      <c r="G154" s="23"/>
      <c r="H154" s="91"/>
      <c r="I154" s="91"/>
      <c r="J154" s="91"/>
      <c r="K154" s="91"/>
      <c r="L154" s="92"/>
      <c r="M154" s="92"/>
      <c r="N154" s="92"/>
      <c r="O154" s="92"/>
      <c r="P154" s="92"/>
      <c r="Q154" s="92"/>
      <c r="R154" s="92"/>
      <c r="S154" s="92"/>
      <c r="T154" s="92"/>
    </row>
    <row r="155" spans="1:20" s="20" customFormat="1" hidden="1" x14ac:dyDescent="0.25">
      <c r="A155" s="21" t="s">
        <v>224</v>
      </c>
      <c r="B155" s="31" t="s">
        <v>225</v>
      </c>
      <c r="C155" s="16" t="s">
        <v>25</v>
      </c>
      <c r="D155" s="52"/>
      <c r="E155" s="18"/>
      <c r="F155" s="16"/>
      <c r="G155" s="23"/>
      <c r="H155" s="91"/>
      <c r="I155" s="91"/>
      <c r="J155" s="91"/>
      <c r="K155" s="91"/>
      <c r="L155" s="92"/>
      <c r="M155" s="92"/>
      <c r="N155" s="92"/>
      <c r="O155" s="92"/>
      <c r="P155" s="92"/>
      <c r="Q155" s="92"/>
      <c r="R155" s="92"/>
      <c r="S155" s="92"/>
      <c r="T155" s="92"/>
    </row>
    <row r="156" spans="1:20" s="20" customFormat="1" x14ac:dyDescent="0.25">
      <c r="A156" s="21" t="s">
        <v>224</v>
      </c>
      <c r="B156" s="31" t="s">
        <v>226</v>
      </c>
      <c r="C156" s="16" t="s">
        <v>25</v>
      </c>
      <c r="D156" s="52">
        <v>2</v>
      </c>
      <c r="E156" s="18"/>
      <c r="F156" s="16">
        <v>2</v>
      </c>
      <c r="G156" s="23"/>
      <c r="H156" s="91"/>
      <c r="I156" s="91"/>
      <c r="J156" s="91"/>
      <c r="K156" s="91"/>
      <c r="L156" s="92"/>
      <c r="M156" s="92"/>
      <c r="N156" s="92"/>
      <c r="O156" s="92"/>
      <c r="P156" s="92"/>
      <c r="Q156" s="92"/>
      <c r="R156" s="92"/>
      <c r="S156" s="92"/>
      <c r="T156" s="92"/>
    </row>
    <row r="157" spans="1:20" s="20" customFormat="1" x14ac:dyDescent="0.25">
      <c r="A157" s="21" t="s">
        <v>224</v>
      </c>
      <c r="B157" s="31" t="s">
        <v>227</v>
      </c>
      <c r="C157" s="16" t="s">
        <v>25</v>
      </c>
      <c r="D157" s="52">
        <v>2</v>
      </c>
      <c r="E157" s="18"/>
      <c r="F157" s="16">
        <v>2</v>
      </c>
      <c r="G157" s="23"/>
      <c r="H157" s="91"/>
      <c r="I157" s="91"/>
      <c r="J157" s="91"/>
      <c r="K157" s="91"/>
      <c r="L157" s="92"/>
      <c r="M157" s="92"/>
      <c r="N157" s="92"/>
      <c r="O157" s="92"/>
      <c r="P157" s="92"/>
      <c r="Q157" s="92"/>
      <c r="R157" s="92"/>
      <c r="S157" s="92"/>
      <c r="T157" s="92"/>
    </row>
    <row r="158" spans="1:20" s="20" customFormat="1" hidden="1" x14ac:dyDescent="0.25">
      <c r="A158" s="21"/>
      <c r="B158" s="15"/>
      <c r="C158" s="16"/>
      <c r="D158" s="52"/>
      <c r="E158" s="18"/>
      <c r="F158" s="16"/>
      <c r="G158" s="23"/>
      <c r="H158" s="91"/>
      <c r="I158" s="91"/>
      <c r="J158" s="91"/>
      <c r="K158" s="91"/>
      <c r="L158" s="92"/>
      <c r="M158" s="92"/>
      <c r="N158" s="92"/>
      <c r="O158" s="92"/>
      <c r="P158" s="92"/>
      <c r="Q158" s="92"/>
      <c r="R158" s="92"/>
      <c r="S158" s="92"/>
      <c r="T158" s="92"/>
    </row>
    <row r="159" spans="1:20" s="20" customFormat="1" ht="25.5" x14ac:dyDescent="0.25">
      <c r="A159" s="14" t="s">
        <v>228</v>
      </c>
      <c r="B159" s="15" t="s">
        <v>229</v>
      </c>
      <c r="C159" s="25"/>
      <c r="D159" s="117"/>
      <c r="E159" s="18"/>
      <c r="F159" s="25"/>
      <c r="G159" s="23"/>
      <c r="H159" s="91"/>
      <c r="I159" s="91"/>
      <c r="J159" s="91"/>
      <c r="K159" s="91"/>
      <c r="L159" s="92"/>
      <c r="M159" s="92"/>
      <c r="N159" s="92"/>
      <c r="O159" s="92"/>
      <c r="P159" s="92"/>
      <c r="Q159" s="92"/>
      <c r="R159" s="92"/>
      <c r="S159" s="92"/>
      <c r="T159" s="92"/>
    </row>
    <row r="160" spans="1:20" s="20" customFormat="1" x14ac:dyDescent="0.25">
      <c r="A160" s="14" t="s">
        <v>230</v>
      </c>
      <c r="B160" s="24" t="s">
        <v>231</v>
      </c>
      <c r="C160" s="25" t="s">
        <v>16</v>
      </c>
      <c r="D160" s="64">
        <v>55.11</v>
      </c>
      <c r="E160" s="18"/>
      <c r="F160" s="25">
        <v>12</v>
      </c>
      <c r="G160" s="23"/>
      <c r="H160" s="91"/>
      <c r="I160" s="91"/>
      <c r="J160" s="91"/>
      <c r="K160" s="91"/>
      <c r="L160" s="92"/>
      <c r="M160" s="92"/>
      <c r="N160" s="92"/>
      <c r="O160" s="92"/>
      <c r="P160" s="92"/>
      <c r="Q160" s="92"/>
      <c r="R160" s="92"/>
      <c r="S160" s="92"/>
      <c r="T160" s="92"/>
    </row>
    <row r="161" spans="1:20" s="20" customFormat="1" hidden="1" x14ac:dyDescent="0.25">
      <c r="A161" s="21" t="s">
        <v>232</v>
      </c>
      <c r="B161" s="44" t="s">
        <v>233</v>
      </c>
      <c r="C161" s="25" t="s">
        <v>16</v>
      </c>
      <c r="D161" s="64"/>
      <c r="E161" s="18"/>
      <c r="F161" s="25">
        <v>12</v>
      </c>
      <c r="G161" s="23"/>
      <c r="H161" s="91"/>
      <c r="I161" s="91"/>
      <c r="J161" s="91"/>
      <c r="K161" s="91"/>
      <c r="L161" s="92"/>
      <c r="M161" s="92"/>
      <c r="N161" s="92"/>
      <c r="O161" s="92"/>
      <c r="P161" s="92"/>
      <c r="Q161" s="92"/>
      <c r="R161" s="92"/>
      <c r="S161" s="92"/>
      <c r="T161" s="92"/>
    </row>
    <row r="162" spans="1:20" s="30" customFormat="1" ht="25.5" x14ac:dyDescent="0.25">
      <c r="A162" s="14" t="s">
        <v>234</v>
      </c>
      <c r="B162" s="26" t="s">
        <v>235</v>
      </c>
      <c r="C162" s="25"/>
      <c r="D162" s="117"/>
      <c r="E162" s="18"/>
      <c r="F162" s="25"/>
      <c r="G162" s="23"/>
      <c r="H162" s="91"/>
      <c r="I162" s="93"/>
      <c r="J162" s="93"/>
      <c r="K162" s="93"/>
      <c r="L162" s="94"/>
      <c r="M162" s="94"/>
      <c r="N162" s="94"/>
      <c r="O162" s="94"/>
      <c r="P162" s="94"/>
      <c r="Q162" s="94"/>
      <c r="R162" s="94"/>
      <c r="S162" s="94"/>
      <c r="T162" s="94"/>
    </row>
    <row r="163" spans="1:20" s="30" customFormat="1" hidden="1" x14ac:dyDescent="0.25">
      <c r="A163" s="21" t="s">
        <v>236</v>
      </c>
      <c r="B163" s="31" t="s">
        <v>237</v>
      </c>
      <c r="C163" s="16" t="s">
        <v>113</v>
      </c>
      <c r="D163" s="41"/>
      <c r="E163" s="18"/>
      <c r="F163" s="25">
        <v>1</v>
      </c>
      <c r="G163" s="23"/>
      <c r="H163" s="91"/>
      <c r="I163" s="93"/>
      <c r="J163" s="93"/>
      <c r="K163" s="93"/>
      <c r="L163" s="94"/>
      <c r="M163" s="94"/>
      <c r="N163" s="94"/>
      <c r="O163" s="94"/>
      <c r="P163" s="94"/>
      <c r="Q163" s="94"/>
      <c r="R163" s="94"/>
      <c r="S163" s="94"/>
      <c r="T163" s="94"/>
    </row>
    <row r="164" spans="1:20" s="30" customFormat="1" hidden="1" x14ac:dyDescent="0.25">
      <c r="A164" s="21" t="s">
        <v>238</v>
      </c>
      <c r="B164" s="31" t="s">
        <v>239</v>
      </c>
      <c r="C164" s="16" t="s">
        <v>113</v>
      </c>
      <c r="D164" s="41"/>
      <c r="E164" s="18"/>
      <c r="F164" s="25">
        <v>1</v>
      </c>
      <c r="G164" s="23"/>
      <c r="H164" s="91"/>
      <c r="I164" s="93"/>
      <c r="J164" s="93"/>
      <c r="K164" s="93"/>
      <c r="L164" s="94"/>
      <c r="M164" s="94"/>
      <c r="N164" s="94"/>
      <c r="O164" s="94"/>
      <c r="P164" s="94"/>
      <c r="Q164" s="94"/>
      <c r="R164" s="94"/>
      <c r="S164" s="94"/>
      <c r="T164" s="94"/>
    </row>
    <row r="165" spans="1:20" s="30" customFormat="1" hidden="1" x14ac:dyDescent="0.25">
      <c r="A165" s="21" t="s">
        <v>240</v>
      </c>
      <c r="B165" s="31" t="s">
        <v>241</v>
      </c>
      <c r="C165" s="16" t="s">
        <v>485</v>
      </c>
      <c r="D165" s="41"/>
      <c r="E165" s="18"/>
      <c r="F165" s="25">
        <v>1</v>
      </c>
      <c r="G165" s="23"/>
      <c r="H165" s="91"/>
      <c r="I165" s="93"/>
      <c r="J165" s="93"/>
      <c r="K165" s="93"/>
      <c r="L165" s="94"/>
      <c r="M165" s="94"/>
      <c r="N165" s="94"/>
      <c r="O165" s="94"/>
      <c r="P165" s="94"/>
      <c r="Q165" s="94"/>
      <c r="R165" s="94"/>
      <c r="S165" s="94"/>
      <c r="T165" s="94"/>
    </row>
    <row r="166" spans="1:20" s="30" customFormat="1" hidden="1" x14ac:dyDescent="0.25">
      <c r="A166" s="21" t="s">
        <v>242</v>
      </c>
      <c r="B166" s="31" t="s">
        <v>243</v>
      </c>
      <c r="C166" s="16" t="s">
        <v>50</v>
      </c>
      <c r="D166" s="41"/>
      <c r="E166" s="18"/>
      <c r="F166" s="25">
        <v>1</v>
      </c>
      <c r="G166" s="23"/>
      <c r="H166" s="91"/>
      <c r="I166" s="93"/>
      <c r="J166" s="93"/>
      <c r="K166" s="93"/>
      <c r="L166" s="94"/>
      <c r="M166" s="94"/>
      <c r="N166" s="94"/>
      <c r="O166" s="94"/>
      <c r="P166" s="94"/>
      <c r="Q166" s="94"/>
      <c r="R166" s="94"/>
      <c r="S166" s="94"/>
      <c r="T166" s="94"/>
    </row>
    <row r="167" spans="1:20" s="30" customFormat="1" hidden="1" x14ac:dyDescent="0.25">
      <c r="A167" s="21" t="s">
        <v>244</v>
      </c>
      <c r="B167" s="31" t="s">
        <v>245</v>
      </c>
      <c r="C167" s="16" t="s">
        <v>113</v>
      </c>
      <c r="D167" s="41"/>
      <c r="E167" s="18"/>
      <c r="F167" s="25">
        <v>1</v>
      </c>
      <c r="G167" s="23"/>
      <c r="H167" s="91"/>
      <c r="I167" s="93"/>
      <c r="J167" s="93"/>
      <c r="K167" s="93"/>
      <c r="L167" s="94"/>
      <c r="M167" s="94"/>
      <c r="N167" s="94"/>
      <c r="O167" s="94"/>
      <c r="P167" s="94"/>
      <c r="Q167" s="94"/>
      <c r="R167" s="94"/>
      <c r="S167" s="94"/>
      <c r="T167" s="94"/>
    </row>
    <row r="168" spans="1:20" s="30" customFormat="1" hidden="1" x14ac:dyDescent="0.25">
      <c r="A168" s="21" t="s">
        <v>246</v>
      </c>
      <c r="B168" s="31" t="s">
        <v>247</v>
      </c>
      <c r="C168" s="16" t="s">
        <v>113</v>
      </c>
      <c r="D168" s="41"/>
      <c r="E168" s="18"/>
      <c r="F168" s="25">
        <v>1</v>
      </c>
      <c r="G168" s="23"/>
      <c r="H168" s="91"/>
      <c r="I168" s="93"/>
      <c r="J168" s="93"/>
      <c r="K168" s="93"/>
      <c r="L168" s="94"/>
      <c r="M168" s="94"/>
      <c r="N168" s="94"/>
      <c r="O168" s="94"/>
      <c r="P168" s="94"/>
      <c r="Q168" s="94"/>
      <c r="R168" s="94"/>
      <c r="S168" s="94"/>
      <c r="T168" s="94"/>
    </row>
    <row r="169" spans="1:20" s="30" customFormat="1" x14ac:dyDescent="0.25">
      <c r="A169" s="21" t="s">
        <v>248</v>
      </c>
      <c r="B169" s="31" t="s">
        <v>249</v>
      </c>
      <c r="C169" s="16" t="s">
        <v>16</v>
      </c>
      <c r="D169" s="41">
        <v>0.96</v>
      </c>
      <c r="E169" s="18"/>
      <c r="F169" s="25">
        <v>2</v>
      </c>
      <c r="G169" s="23"/>
      <c r="H169" s="91"/>
      <c r="I169" s="93"/>
      <c r="J169" s="93"/>
      <c r="K169" s="93"/>
      <c r="L169" s="94"/>
      <c r="M169" s="94"/>
      <c r="N169" s="94"/>
      <c r="O169" s="94"/>
      <c r="P169" s="94"/>
      <c r="Q169" s="94"/>
      <c r="R169" s="94"/>
      <c r="S169" s="94"/>
      <c r="T169" s="94"/>
    </row>
    <row r="170" spans="1:20" s="30" customFormat="1" ht="25.5" hidden="1" x14ac:dyDescent="0.2">
      <c r="A170" s="21" t="s">
        <v>250</v>
      </c>
      <c r="B170" s="48" t="s">
        <v>251</v>
      </c>
      <c r="C170" s="16" t="s">
        <v>16</v>
      </c>
      <c r="D170" s="41"/>
      <c r="E170" s="18"/>
      <c r="F170" s="25">
        <v>1</v>
      </c>
      <c r="G170" s="23"/>
      <c r="H170" s="19"/>
      <c r="I170" s="29"/>
      <c r="J170" s="29"/>
      <c r="K170" s="29"/>
    </row>
    <row r="171" spans="1:20" s="30" customFormat="1" ht="24.75" hidden="1" customHeight="1" x14ac:dyDescent="0.25">
      <c r="A171" s="21" t="s">
        <v>252</v>
      </c>
      <c r="B171" s="31" t="s">
        <v>253</v>
      </c>
      <c r="C171" s="190" t="s">
        <v>254</v>
      </c>
      <c r="D171" s="41"/>
      <c r="E171" s="18"/>
      <c r="F171" s="25">
        <v>1</v>
      </c>
      <c r="G171" s="23"/>
      <c r="H171" s="19"/>
      <c r="I171" s="29"/>
      <c r="J171" s="29"/>
      <c r="K171" s="29"/>
    </row>
    <row r="172" spans="1:20" s="30" customFormat="1" x14ac:dyDescent="0.25">
      <c r="A172" s="21" t="s">
        <v>255</v>
      </c>
      <c r="B172" s="31" t="s">
        <v>256</v>
      </c>
      <c r="C172" s="16" t="s">
        <v>53</v>
      </c>
      <c r="D172" s="41">
        <v>10</v>
      </c>
      <c r="E172" s="18"/>
      <c r="F172" s="25">
        <v>1</v>
      </c>
      <c r="G172" s="23"/>
      <c r="H172" s="19"/>
      <c r="I172" s="29"/>
      <c r="J172" s="29"/>
      <c r="K172" s="29"/>
    </row>
    <row r="173" spans="1:20" s="20" customFormat="1" hidden="1" x14ac:dyDescent="0.25">
      <c r="A173" s="21" t="s">
        <v>257</v>
      </c>
      <c r="B173" s="24" t="s">
        <v>258</v>
      </c>
      <c r="C173" s="25"/>
      <c r="D173" s="117"/>
      <c r="E173" s="18"/>
      <c r="F173" s="25"/>
      <c r="G173" s="23"/>
      <c r="H173" s="19"/>
      <c r="I173" s="19"/>
      <c r="J173" s="19"/>
      <c r="K173" s="19"/>
    </row>
    <row r="174" spans="1:20" s="20" customFormat="1" ht="28.5" hidden="1" customHeight="1" x14ac:dyDescent="0.25">
      <c r="A174" s="21" t="s">
        <v>259</v>
      </c>
      <c r="B174" s="24" t="s">
        <v>260</v>
      </c>
      <c r="C174" s="25" t="s">
        <v>16</v>
      </c>
      <c r="D174" s="64"/>
      <c r="E174" s="18"/>
      <c r="F174" s="25"/>
      <c r="G174" s="23"/>
      <c r="H174" s="19"/>
      <c r="I174" s="19"/>
      <c r="J174" s="19"/>
      <c r="K174" s="19"/>
    </row>
    <row r="175" spans="1:20" s="20" customFormat="1" ht="25.5" hidden="1" x14ac:dyDescent="0.25">
      <c r="A175" s="21" t="s">
        <v>261</v>
      </c>
      <c r="B175" s="24" t="s">
        <v>262</v>
      </c>
      <c r="C175" s="25" t="s">
        <v>16</v>
      </c>
      <c r="D175" s="64"/>
      <c r="E175" s="18"/>
      <c r="F175" s="25"/>
      <c r="G175" s="23"/>
      <c r="H175" s="19"/>
      <c r="I175" s="19"/>
      <c r="J175" s="19"/>
      <c r="K175" s="19"/>
    </row>
    <row r="176" spans="1:20" s="20" customFormat="1" hidden="1" x14ac:dyDescent="0.25">
      <c r="A176" s="21" t="s">
        <v>263</v>
      </c>
      <c r="B176" s="24" t="s">
        <v>264</v>
      </c>
      <c r="C176" s="25" t="s">
        <v>16</v>
      </c>
      <c r="D176" s="64"/>
      <c r="E176" s="18"/>
      <c r="F176" s="25"/>
      <c r="G176" s="23"/>
      <c r="H176" s="19"/>
      <c r="I176" s="19"/>
      <c r="J176" s="19"/>
      <c r="K176" s="19"/>
    </row>
    <row r="177" spans="1:11" s="20" customFormat="1" ht="25.5" hidden="1" x14ac:dyDescent="0.25">
      <c r="A177" s="21" t="s">
        <v>265</v>
      </c>
      <c r="B177" s="24" t="s">
        <v>266</v>
      </c>
      <c r="C177" s="25" t="s">
        <v>16</v>
      </c>
      <c r="D177" s="64"/>
      <c r="E177" s="18"/>
      <c r="F177" s="25"/>
      <c r="G177" s="23"/>
      <c r="H177" s="19"/>
      <c r="I177" s="19"/>
      <c r="J177" s="19"/>
      <c r="K177" s="19"/>
    </row>
    <row r="178" spans="1:11" s="20" customFormat="1" ht="26.25" customHeight="1" x14ac:dyDescent="0.25">
      <c r="A178" s="38" t="s">
        <v>267</v>
      </c>
      <c r="B178" s="15" t="s">
        <v>268</v>
      </c>
      <c r="C178" s="31"/>
      <c r="D178" s="31"/>
      <c r="E178" s="31"/>
      <c r="F178" s="31"/>
      <c r="G178" s="23"/>
      <c r="H178" s="19"/>
      <c r="I178" s="19"/>
      <c r="J178" s="19"/>
      <c r="K178" s="19"/>
    </row>
    <row r="179" spans="1:11" s="30" customFormat="1" x14ac:dyDescent="0.25">
      <c r="A179" s="38" t="s">
        <v>269</v>
      </c>
      <c r="B179" s="31" t="s">
        <v>270</v>
      </c>
      <c r="C179" s="25"/>
      <c r="D179" s="64"/>
      <c r="E179" s="18"/>
      <c r="F179" s="25"/>
      <c r="G179" s="23"/>
      <c r="H179" s="29"/>
      <c r="I179" s="29"/>
      <c r="J179" s="29"/>
      <c r="K179" s="29"/>
    </row>
    <row r="180" spans="1:11" s="30" customFormat="1" x14ac:dyDescent="0.25">
      <c r="A180" s="39" t="s">
        <v>271</v>
      </c>
      <c r="B180" s="31" t="s">
        <v>272</v>
      </c>
      <c r="C180" s="25"/>
      <c r="D180" s="64"/>
      <c r="E180" s="18"/>
      <c r="F180" s="25"/>
      <c r="G180" s="23"/>
      <c r="H180" s="29"/>
      <c r="I180" s="29"/>
      <c r="J180" s="29"/>
      <c r="K180" s="29"/>
    </row>
    <row r="181" spans="1:11" s="20" customFormat="1" x14ac:dyDescent="0.25">
      <c r="A181" s="39"/>
      <c r="B181" s="31" t="s">
        <v>273</v>
      </c>
      <c r="C181" s="25" t="s">
        <v>53</v>
      </c>
      <c r="D181" s="118">
        <v>25</v>
      </c>
      <c r="E181" s="18"/>
      <c r="F181" s="25">
        <v>1</v>
      </c>
      <c r="G181" s="23"/>
      <c r="H181" s="19"/>
      <c r="I181" s="19"/>
      <c r="J181" s="19"/>
      <c r="K181" s="19"/>
    </row>
    <row r="182" spans="1:11" s="20" customFormat="1" x14ac:dyDescent="0.25">
      <c r="A182" s="39"/>
      <c r="B182" s="33" t="s">
        <v>274</v>
      </c>
      <c r="C182" s="16" t="s">
        <v>53</v>
      </c>
      <c r="D182" s="119">
        <v>90</v>
      </c>
      <c r="E182" s="18"/>
      <c r="F182" s="16">
        <v>1</v>
      </c>
      <c r="G182" s="23"/>
      <c r="H182" s="19"/>
      <c r="I182" s="19"/>
      <c r="J182" s="19"/>
      <c r="K182" s="19"/>
    </row>
    <row r="183" spans="1:11" s="30" customFormat="1" x14ac:dyDescent="0.25">
      <c r="A183" s="39" t="s">
        <v>275</v>
      </c>
      <c r="B183" s="31" t="s">
        <v>276</v>
      </c>
      <c r="C183" s="16"/>
      <c r="D183" s="52"/>
      <c r="E183" s="18"/>
      <c r="F183" s="16"/>
      <c r="G183" s="23"/>
      <c r="H183" s="29"/>
      <c r="I183" s="29"/>
      <c r="J183" s="29"/>
      <c r="K183" s="29"/>
    </row>
    <row r="184" spans="1:11" s="20" customFormat="1" x14ac:dyDescent="0.25">
      <c r="A184" s="39"/>
      <c r="B184" s="33" t="s">
        <v>277</v>
      </c>
      <c r="C184" s="16"/>
      <c r="D184" s="52"/>
      <c r="E184" s="18"/>
      <c r="F184" s="16"/>
      <c r="G184" s="23"/>
      <c r="H184" s="19"/>
      <c r="I184" s="19"/>
      <c r="J184" s="19"/>
      <c r="K184" s="19"/>
    </row>
    <row r="185" spans="1:11" s="20" customFormat="1" x14ac:dyDescent="0.25">
      <c r="A185" s="39"/>
      <c r="B185" s="33" t="s">
        <v>278</v>
      </c>
      <c r="C185" s="16" t="s">
        <v>53</v>
      </c>
      <c r="D185" s="52">
        <v>10</v>
      </c>
      <c r="E185" s="18"/>
      <c r="F185" s="16">
        <v>1</v>
      </c>
      <c r="G185" s="23"/>
      <c r="H185" s="19"/>
      <c r="I185" s="19"/>
      <c r="J185" s="19"/>
      <c r="K185" s="19"/>
    </row>
    <row r="186" spans="1:11" s="20" customFormat="1" x14ac:dyDescent="0.25">
      <c r="A186" s="39"/>
      <c r="B186" s="33" t="s">
        <v>279</v>
      </c>
      <c r="C186" s="16" t="s">
        <v>53</v>
      </c>
      <c r="D186" s="52">
        <v>2</v>
      </c>
      <c r="E186" s="18"/>
      <c r="F186" s="16">
        <v>1</v>
      </c>
      <c r="G186" s="23"/>
      <c r="H186" s="19"/>
      <c r="I186" s="19"/>
      <c r="J186" s="19"/>
      <c r="K186" s="19"/>
    </row>
    <row r="187" spans="1:11" s="20" customFormat="1" hidden="1" x14ac:dyDescent="0.25">
      <c r="A187" s="39"/>
      <c r="B187" s="31" t="s">
        <v>280</v>
      </c>
      <c r="C187" s="16" t="s">
        <v>53</v>
      </c>
      <c r="D187" s="52"/>
      <c r="E187" s="18"/>
      <c r="F187" s="16">
        <v>1</v>
      </c>
      <c r="G187" s="23"/>
      <c r="H187" s="19"/>
      <c r="I187" s="19"/>
      <c r="J187" s="19"/>
      <c r="K187" s="19"/>
    </row>
    <row r="188" spans="1:11" s="20" customFormat="1" x14ac:dyDescent="0.25">
      <c r="A188" s="21" t="s">
        <v>281</v>
      </c>
      <c r="B188" s="31" t="s">
        <v>282</v>
      </c>
      <c r="C188" s="16" t="s">
        <v>53</v>
      </c>
      <c r="D188" s="52">
        <v>20</v>
      </c>
      <c r="E188" s="18"/>
      <c r="F188" s="16">
        <v>1</v>
      </c>
      <c r="G188" s="23"/>
      <c r="H188" s="19"/>
      <c r="I188" s="19"/>
      <c r="J188" s="19"/>
      <c r="K188" s="19"/>
    </row>
    <row r="189" spans="1:11" s="20" customFormat="1" x14ac:dyDescent="0.25">
      <c r="A189" s="21" t="s">
        <v>283</v>
      </c>
      <c r="B189" s="31" t="s">
        <v>284</v>
      </c>
      <c r="C189" s="16" t="s">
        <v>53</v>
      </c>
      <c r="D189" s="52">
        <v>10</v>
      </c>
      <c r="E189" s="18"/>
      <c r="F189" s="16">
        <v>1</v>
      </c>
      <c r="G189" s="23"/>
      <c r="H189" s="19"/>
      <c r="I189" s="19"/>
      <c r="J189" s="19"/>
      <c r="K189" s="19"/>
    </row>
    <row r="190" spans="1:11" s="20" customFormat="1" x14ac:dyDescent="0.25">
      <c r="A190" s="21" t="s">
        <v>285</v>
      </c>
      <c r="B190" s="31" t="s">
        <v>286</v>
      </c>
      <c r="C190" s="16" t="s">
        <v>53</v>
      </c>
      <c r="D190" s="52">
        <v>5</v>
      </c>
      <c r="E190" s="18"/>
      <c r="F190" s="16">
        <v>1</v>
      </c>
      <c r="G190" s="23"/>
      <c r="H190" s="19"/>
      <c r="I190" s="19"/>
      <c r="J190" s="19"/>
      <c r="K190" s="19"/>
    </row>
    <row r="191" spans="1:11" s="20" customFormat="1" x14ac:dyDescent="0.25">
      <c r="A191" s="21" t="s">
        <v>287</v>
      </c>
      <c r="B191" s="31" t="s">
        <v>288</v>
      </c>
      <c r="C191" s="16" t="s">
        <v>53</v>
      </c>
      <c r="D191" s="52">
        <v>10</v>
      </c>
      <c r="E191" s="18"/>
      <c r="F191" s="16">
        <v>1</v>
      </c>
      <c r="G191" s="23"/>
      <c r="H191" s="19"/>
      <c r="I191" s="19"/>
      <c r="J191" s="19"/>
      <c r="K191" s="19"/>
    </row>
    <row r="192" spans="1:11" s="30" customFormat="1" x14ac:dyDescent="0.25">
      <c r="A192" s="21" t="s">
        <v>289</v>
      </c>
      <c r="B192" s="31" t="s">
        <v>290</v>
      </c>
      <c r="C192" s="16"/>
      <c r="D192" s="52"/>
      <c r="E192" s="18"/>
      <c r="F192" s="16"/>
      <c r="G192" s="23"/>
      <c r="H192" s="29"/>
      <c r="I192" s="29"/>
      <c r="J192" s="29"/>
      <c r="K192" s="29"/>
    </row>
    <row r="193" spans="1:11" s="20" customFormat="1" x14ac:dyDescent="0.25">
      <c r="A193" s="21"/>
      <c r="B193" s="31" t="s">
        <v>291</v>
      </c>
      <c r="C193" s="16"/>
      <c r="D193" s="52"/>
      <c r="E193" s="18"/>
      <c r="F193" s="16"/>
      <c r="G193" s="23"/>
      <c r="H193" s="19"/>
      <c r="I193" s="19"/>
      <c r="J193" s="19"/>
      <c r="K193" s="19"/>
    </row>
    <row r="194" spans="1:11" s="20" customFormat="1" x14ac:dyDescent="0.25">
      <c r="A194" s="21"/>
      <c r="B194" s="31" t="s">
        <v>292</v>
      </c>
      <c r="C194" s="16" t="s">
        <v>53</v>
      </c>
      <c r="D194" s="52">
        <v>6</v>
      </c>
      <c r="E194" s="18"/>
      <c r="F194" s="16">
        <v>1</v>
      </c>
      <c r="G194" s="23"/>
      <c r="H194" s="19"/>
      <c r="I194" s="19"/>
      <c r="J194" s="19"/>
      <c r="K194" s="19"/>
    </row>
    <row r="195" spans="1:11" s="20" customFormat="1" x14ac:dyDescent="0.25">
      <c r="A195" s="21"/>
      <c r="B195" s="33" t="s">
        <v>293</v>
      </c>
      <c r="C195" s="16" t="s">
        <v>53</v>
      </c>
      <c r="D195" s="52">
        <v>6</v>
      </c>
      <c r="E195" s="18"/>
      <c r="F195" s="16">
        <v>1</v>
      </c>
      <c r="G195" s="23"/>
      <c r="H195" s="19"/>
      <c r="I195" s="19"/>
      <c r="J195" s="19"/>
      <c r="K195" s="19"/>
    </row>
    <row r="196" spans="1:11" s="20" customFormat="1" hidden="1" x14ac:dyDescent="0.25">
      <c r="A196" s="21"/>
      <c r="B196" s="31" t="s">
        <v>294</v>
      </c>
      <c r="C196" s="16"/>
      <c r="D196" s="52"/>
      <c r="E196" s="18"/>
      <c r="F196" s="16"/>
      <c r="G196" s="23"/>
      <c r="H196" s="19"/>
      <c r="I196" s="19"/>
      <c r="J196" s="19"/>
      <c r="K196" s="19"/>
    </row>
    <row r="197" spans="1:11" s="20" customFormat="1" hidden="1" x14ac:dyDescent="0.25">
      <c r="A197" s="21"/>
      <c r="B197" s="31" t="s">
        <v>292</v>
      </c>
      <c r="C197" s="16" t="s">
        <v>53</v>
      </c>
      <c r="D197" s="52"/>
      <c r="E197" s="18"/>
      <c r="F197" s="16">
        <v>1</v>
      </c>
      <c r="G197" s="23"/>
      <c r="H197" s="19"/>
      <c r="I197" s="19"/>
      <c r="J197" s="19"/>
      <c r="K197" s="19"/>
    </row>
    <row r="198" spans="1:11" s="20" customFormat="1" hidden="1" x14ac:dyDescent="0.25">
      <c r="A198" s="21"/>
      <c r="B198" s="33" t="s">
        <v>293</v>
      </c>
      <c r="C198" s="16" t="s">
        <v>53</v>
      </c>
      <c r="D198" s="52"/>
      <c r="E198" s="18"/>
      <c r="F198" s="16">
        <v>1</v>
      </c>
      <c r="G198" s="23"/>
      <c r="H198" s="19"/>
      <c r="I198" s="19"/>
      <c r="J198" s="19"/>
      <c r="K198" s="19"/>
    </row>
    <row r="199" spans="1:11" s="20" customFormat="1" hidden="1" x14ac:dyDescent="0.25">
      <c r="A199" s="21"/>
      <c r="B199" s="31" t="s">
        <v>295</v>
      </c>
      <c r="C199" s="16"/>
      <c r="D199" s="52"/>
      <c r="E199" s="18"/>
      <c r="F199" s="16"/>
      <c r="G199" s="23"/>
      <c r="H199" s="19"/>
      <c r="I199" s="19"/>
      <c r="J199" s="19"/>
      <c r="K199" s="19"/>
    </row>
    <row r="200" spans="1:11" s="20" customFormat="1" hidden="1" x14ac:dyDescent="0.25">
      <c r="A200" s="21"/>
      <c r="B200" s="31" t="s">
        <v>292</v>
      </c>
      <c r="C200" s="16" t="s">
        <v>53</v>
      </c>
      <c r="D200" s="52"/>
      <c r="E200" s="18"/>
      <c r="F200" s="16">
        <v>1</v>
      </c>
      <c r="G200" s="23"/>
      <c r="H200" s="19"/>
      <c r="I200" s="19"/>
      <c r="J200" s="19"/>
      <c r="K200" s="19"/>
    </row>
    <row r="201" spans="1:11" s="20" customFormat="1" hidden="1" x14ac:dyDescent="0.25">
      <c r="A201" s="21"/>
      <c r="B201" s="33" t="s">
        <v>293</v>
      </c>
      <c r="C201" s="16" t="s">
        <v>53</v>
      </c>
      <c r="D201" s="52"/>
      <c r="E201" s="18"/>
      <c r="F201" s="16">
        <v>1</v>
      </c>
      <c r="G201" s="23"/>
      <c r="H201" s="19"/>
      <c r="I201" s="19"/>
      <c r="J201" s="19"/>
      <c r="K201" s="19"/>
    </row>
    <row r="202" spans="1:11" s="30" customFormat="1" ht="25.5" x14ac:dyDescent="0.25">
      <c r="A202" s="21" t="s">
        <v>296</v>
      </c>
      <c r="B202" s="37" t="s">
        <v>297</v>
      </c>
      <c r="C202" s="16"/>
      <c r="D202" s="52"/>
      <c r="E202" s="18"/>
      <c r="F202" s="16"/>
      <c r="G202" s="23"/>
      <c r="H202" s="29"/>
      <c r="I202" s="29"/>
      <c r="J202" s="29"/>
      <c r="K202" s="29"/>
    </row>
    <row r="203" spans="1:11" s="20" customFormat="1" x14ac:dyDescent="0.25">
      <c r="A203" s="21"/>
      <c r="B203" s="44" t="s">
        <v>298</v>
      </c>
      <c r="C203" s="16"/>
      <c r="D203" s="41"/>
      <c r="E203" s="18"/>
      <c r="F203" s="16"/>
      <c r="G203" s="23"/>
      <c r="H203" s="19"/>
      <c r="I203" s="19"/>
      <c r="J203" s="19"/>
      <c r="K203" s="19"/>
    </row>
    <row r="204" spans="1:11" s="20" customFormat="1" x14ac:dyDescent="0.25">
      <c r="A204" s="21"/>
      <c r="B204" s="31" t="s">
        <v>292</v>
      </c>
      <c r="C204" s="16" t="s">
        <v>53</v>
      </c>
      <c r="D204" s="52">
        <v>5</v>
      </c>
      <c r="E204" s="18"/>
      <c r="F204" s="16">
        <v>1</v>
      </c>
      <c r="G204" s="23"/>
      <c r="H204" s="19"/>
      <c r="I204" s="19"/>
      <c r="J204" s="19"/>
      <c r="K204" s="19"/>
    </row>
    <row r="205" spans="1:11" s="20" customFormat="1" hidden="1" x14ac:dyDescent="0.25">
      <c r="A205" s="21" t="s">
        <v>299</v>
      </c>
      <c r="B205" s="44" t="s">
        <v>300</v>
      </c>
      <c r="C205" s="44"/>
      <c r="D205" s="44"/>
      <c r="E205" s="44"/>
      <c r="F205" s="44"/>
      <c r="G205" s="23"/>
      <c r="H205" s="19"/>
      <c r="I205" s="19"/>
      <c r="J205" s="19"/>
      <c r="K205" s="19"/>
    </row>
    <row r="206" spans="1:11" s="20" customFormat="1" hidden="1" x14ac:dyDescent="0.25">
      <c r="A206" s="21"/>
      <c r="B206" s="33" t="s">
        <v>301</v>
      </c>
      <c r="C206" s="16" t="s">
        <v>53</v>
      </c>
      <c r="D206" s="52"/>
      <c r="E206" s="18"/>
      <c r="F206" s="16"/>
      <c r="G206" s="23"/>
      <c r="H206" s="19"/>
      <c r="I206" s="19"/>
      <c r="J206" s="19"/>
      <c r="K206" s="19"/>
    </row>
    <row r="207" spans="1:11" s="20" customFormat="1" hidden="1" x14ac:dyDescent="0.25">
      <c r="A207" s="21"/>
      <c r="B207" s="33" t="s">
        <v>302</v>
      </c>
      <c r="C207" s="16" t="s">
        <v>53</v>
      </c>
      <c r="D207" s="52"/>
      <c r="E207" s="18"/>
      <c r="F207" s="16">
        <v>1</v>
      </c>
      <c r="G207" s="23"/>
      <c r="H207" s="19"/>
      <c r="I207" s="19"/>
      <c r="J207" s="19"/>
      <c r="K207" s="19"/>
    </row>
    <row r="208" spans="1:11" s="30" customFormat="1" ht="25.5" hidden="1" x14ac:dyDescent="0.25">
      <c r="A208" s="14" t="s">
        <v>303</v>
      </c>
      <c r="B208" s="50" t="s">
        <v>304</v>
      </c>
      <c r="C208" s="37"/>
      <c r="D208" s="37"/>
      <c r="E208" s="37"/>
      <c r="F208" s="37"/>
      <c r="G208" s="23"/>
      <c r="H208" s="29"/>
      <c r="I208" s="29"/>
      <c r="J208" s="29"/>
      <c r="K208" s="29"/>
    </row>
    <row r="209" spans="1:11" s="20" customFormat="1" hidden="1" x14ac:dyDescent="0.25">
      <c r="A209" s="21"/>
      <c r="B209" s="51" t="s">
        <v>305</v>
      </c>
      <c r="C209" s="16" t="s">
        <v>125</v>
      </c>
      <c r="D209" s="52"/>
      <c r="E209" s="18"/>
      <c r="F209" s="16">
        <v>1</v>
      </c>
      <c r="G209" s="23"/>
      <c r="H209" s="19"/>
      <c r="I209" s="19"/>
      <c r="J209" s="19"/>
      <c r="K209" s="19"/>
    </row>
    <row r="210" spans="1:11" s="20" customFormat="1" hidden="1" x14ac:dyDescent="0.25">
      <c r="A210" s="21"/>
      <c r="B210" s="51" t="s">
        <v>306</v>
      </c>
      <c r="C210" s="16" t="s">
        <v>125</v>
      </c>
      <c r="D210" s="52"/>
      <c r="E210" s="18"/>
      <c r="F210" s="16">
        <v>1</v>
      </c>
      <c r="G210" s="23"/>
      <c r="H210" s="19"/>
      <c r="I210" s="19"/>
      <c r="J210" s="19"/>
      <c r="K210" s="19"/>
    </row>
    <row r="211" spans="1:11" s="20" customFormat="1" hidden="1" x14ac:dyDescent="0.25">
      <c r="A211" s="21" t="s">
        <v>307</v>
      </c>
      <c r="B211" s="37" t="s">
        <v>308</v>
      </c>
      <c r="C211" s="16" t="s">
        <v>53</v>
      </c>
      <c r="D211" s="52"/>
      <c r="E211" s="18"/>
      <c r="F211" s="16">
        <v>1</v>
      </c>
      <c r="G211" s="23"/>
      <c r="H211" s="19"/>
      <c r="I211" s="19"/>
      <c r="J211" s="19"/>
      <c r="K211" s="19"/>
    </row>
    <row r="212" spans="1:11" s="20" customFormat="1" hidden="1" x14ac:dyDescent="0.25">
      <c r="A212" s="21" t="s">
        <v>309</v>
      </c>
      <c r="B212" s="37" t="s">
        <v>310</v>
      </c>
      <c r="C212" s="16" t="s">
        <v>53</v>
      </c>
      <c r="D212" s="52"/>
      <c r="E212" s="18"/>
      <c r="F212" s="16">
        <v>1</v>
      </c>
      <c r="G212" s="23"/>
      <c r="H212" s="19"/>
      <c r="I212" s="19"/>
      <c r="J212" s="19"/>
      <c r="K212" s="19"/>
    </row>
    <row r="213" spans="1:11" s="20" customFormat="1" ht="25.5" hidden="1" customHeight="1" x14ac:dyDescent="0.25">
      <c r="A213" s="21" t="s">
        <v>311</v>
      </c>
      <c r="B213" s="37" t="s">
        <v>312</v>
      </c>
      <c r="C213" s="16" t="s">
        <v>53</v>
      </c>
      <c r="D213" s="52"/>
      <c r="E213" s="18"/>
      <c r="F213" s="16">
        <v>1</v>
      </c>
      <c r="G213" s="23"/>
      <c r="H213" s="19"/>
      <c r="I213" s="19"/>
      <c r="J213" s="19"/>
      <c r="K213" s="19"/>
    </row>
    <row r="214" spans="1:11" s="30" customFormat="1" x14ac:dyDescent="0.25">
      <c r="A214" s="14" t="s">
        <v>313</v>
      </c>
      <c r="B214" s="15" t="s">
        <v>314</v>
      </c>
      <c r="C214" s="16"/>
      <c r="D214" s="52"/>
      <c r="E214" s="18"/>
      <c r="F214" s="16"/>
      <c r="G214" s="23"/>
      <c r="H214" s="29"/>
      <c r="I214" s="29"/>
      <c r="J214" s="29"/>
      <c r="K214" s="29"/>
    </row>
    <row r="215" spans="1:11" s="30" customFormat="1" hidden="1" x14ac:dyDescent="0.25">
      <c r="A215" s="21" t="s">
        <v>315</v>
      </c>
      <c r="B215" s="31" t="s">
        <v>316</v>
      </c>
      <c r="C215" s="16" t="s">
        <v>53</v>
      </c>
      <c r="D215" s="52"/>
      <c r="E215" s="18"/>
      <c r="F215" s="16">
        <v>1</v>
      </c>
      <c r="G215" s="23"/>
      <c r="H215" s="29"/>
      <c r="I215" s="29"/>
      <c r="J215" s="29"/>
      <c r="K215" s="29"/>
    </row>
    <row r="216" spans="1:11" s="30" customFormat="1" x14ac:dyDescent="0.25">
      <c r="A216" s="21" t="s">
        <v>317</v>
      </c>
      <c r="B216" s="31" t="s">
        <v>318</v>
      </c>
      <c r="C216" s="16" t="s">
        <v>53</v>
      </c>
      <c r="D216" s="52">
        <v>2</v>
      </c>
      <c r="E216" s="18"/>
      <c r="F216" s="16">
        <v>1</v>
      </c>
      <c r="G216" s="23"/>
      <c r="H216" s="29"/>
      <c r="I216" s="29"/>
      <c r="J216" s="29"/>
      <c r="K216" s="29"/>
    </row>
    <row r="217" spans="1:11" s="20" customFormat="1" x14ac:dyDescent="0.25">
      <c r="A217" s="21" t="s">
        <v>317</v>
      </c>
      <c r="B217" s="24" t="s">
        <v>319</v>
      </c>
      <c r="C217" s="16"/>
      <c r="D217" s="52"/>
      <c r="E217" s="18"/>
      <c r="F217" s="16"/>
      <c r="G217" s="23"/>
      <c r="H217" s="19"/>
      <c r="I217" s="19"/>
      <c r="J217" s="19"/>
      <c r="K217" s="19"/>
    </row>
    <row r="218" spans="1:11" s="20" customFormat="1" x14ac:dyDescent="0.25">
      <c r="A218" s="21" t="s">
        <v>320</v>
      </c>
      <c r="B218" s="24" t="s">
        <v>321</v>
      </c>
      <c r="C218" s="16" t="s">
        <v>99</v>
      </c>
      <c r="D218" s="52">
        <v>1464</v>
      </c>
      <c r="E218" s="18"/>
      <c r="F218" s="16">
        <v>1</v>
      </c>
      <c r="G218" s="23"/>
      <c r="H218" s="19"/>
      <c r="I218" s="19"/>
      <c r="J218" s="19"/>
      <c r="K218" s="19"/>
    </row>
    <row r="219" spans="1:11" s="20" customFormat="1" x14ac:dyDescent="0.25">
      <c r="A219" s="21" t="s">
        <v>322</v>
      </c>
      <c r="B219" s="53" t="s">
        <v>323</v>
      </c>
      <c r="C219" s="16" t="s">
        <v>99</v>
      </c>
      <c r="D219" s="52">
        <v>100</v>
      </c>
      <c r="E219" s="18"/>
      <c r="F219" s="16">
        <v>1</v>
      </c>
      <c r="G219" s="23"/>
      <c r="H219" s="19"/>
      <c r="I219" s="19"/>
      <c r="J219" s="19"/>
      <c r="K219" s="19"/>
    </row>
    <row r="220" spans="1:11" s="20" customFormat="1" ht="27.75" hidden="1" customHeight="1" x14ac:dyDescent="0.25">
      <c r="A220" s="21" t="s">
        <v>324</v>
      </c>
      <c r="B220" s="53" t="s">
        <v>325</v>
      </c>
      <c r="C220" s="16" t="s">
        <v>113</v>
      </c>
      <c r="D220" s="52"/>
      <c r="E220" s="18"/>
      <c r="F220" s="16">
        <v>1</v>
      </c>
      <c r="G220" s="23"/>
      <c r="H220" s="19"/>
      <c r="I220" s="19"/>
      <c r="J220" s="19"/>
      <c r="K220" s="19"/>
    </row>
    <row r="221" spans="1:11" s="20" customFormat="1" ht="25.5" hidden="1" customHeight="1" x14ac:dyDescent="0.25">
      <c r="A221" s="21" t="s">
        <v>326</v>
      </c>
      <c r="B221" s="53" t="s">
        <v>327</v>
      </c>
      <c r="C221" s="16" t="s">
        <v>113</v>
      </c>
      <c r="D221" s="52"/>
      <c r="E221" s="18"/>
      <c r="F221" s="16">
        <v>1</v>
      </c>
      <c r="G221" s="23"/>
      <c r="H221" s="19"/>
      <c r="I221" s="19"/>
      <c r="J221" s="19"/>
      <c r="K221" s="19"/>
    </row>
    <row r="222" spans="1:11" s="20" customFormat="1" ht="51" hidden="1" x14ac:dyDescent="0.25">
      <c r="A222" s="21" t="s">
        <v>328</v>
      </c>
      <c r="B222" s="24" t="s">
        <v>329</v>
      </c>
      <c r="C222" s="54" t="s">
        <v>330</v>
      </c>
      <c r="D222" s="52"/>
      <c r="E222" s="18"/>
      <c r="F222" s="16">
        <v>2</v>
      </c>
      <c r="G222" s="23"/>
      <c r="H222" s="19"/>
      <c r="I222" s="19"/>
      <c r="J222" s="19"/>
      <c r="K222" s="19"/>
    </row>
    <row r="223" spans="1:11" s="20" customFormat="1" hidden="1" x14ac:dyDescent="0.25">
      <c r="A223" s="21" t="s">
        <v>331</v>
      </c>
      <c r="B223" s="24" t="s">
        <v>332</v>
      </c>
      <c r="C223" s="16"/>
      <c r="D223" s="52"/>
      <c r="E223" s="18"/>
      <c r="F223" s="16"/>
      <c r="G223" s="23"/>
      <c r="H223" s="19"/>
      <c r="I223" s="19"/>
      <c r="J223" s="19"/>
      <c r="K223" s="19"/>
    </row>
    <row r="224" spans="1:11" s="20" customFormat="1" ht="51" hidden="1" x14ac:dyDescent="0.25">
      <c r="A224" s="21" t="s">
        <v>333</v>
      </c>
      <c r="B224" s="53" t="s">
        <v>334</v>
      </c>
      <c r="C224" s="54" t="s">
        <v>335</v>
      </c>
      <c r="D224" s="52"/>
      <c r="E224" s="18"/>
      <c r="F224" s="16">
        <v>2</v>
      </c>
      <c r="G224" s="23"/>
      <c r="H224" s="19"/>
      <c r="I224" s="19"/>
      <c r="J224" s="19"/>
      <c r="K224" s="19"/>
    </row>
    <row r="225" spans="1:11" s="20" customFormat="1" hidden="1" x14ac:dyDescent="0.25">
      <c r="A225" s="21" t="s">
        <v>336</v>
      </c>
      <c r="B225" s="53" t="s">
        <v>337</v>
      </c>
      <c r="C225" s="25" t="s">
        <v>53</v>
      </c>
      <c r="D225" s="52"/>
      <c r="E225" s="18"/>
      <c r="F225" s="16">
        <v>1</v>
      </c>
      <c r="G225" s="23"/>
      <c r="H225" s="19"/>
      <c r="I225" s="19"/>
      <c r="J225" s="19"/>
      <c r="K225" s="19"/>
    </row>
    <row r="226" spans="1:11" s="20" customFormat="1" hidden="1" x14ac:dyDescent="0.25">
      <c r="A226" s="21" t="s">
        <v>338</v>
      </c>
      <c r="B226" s="35" t="s">
        <v>339</v>
      </c>
      <c r="C226" s="25" t="s">
        <v>53</v>
      </c>
      <c r="D226" s="52"/>
      <c r="E226" s="18"/>
      <c r="F226" s="16">
        <v>1</v>
      </c>
      <c r="G226" s="23"/>
      <c r="H226" s="19"/>
      <c r="I226" s="19"/>
      <c r="J226" s="19"/>
      <c r="K226" s="19"/>
    </row>
    <row r="227" spans="1:11" s="20" customFormat="1" hidden="1" x14ac:dyDescent="0.25">
      <c r="A227" s="21" t="s">
        <v>340</v>
      </c>
      <c r="B227" s="35" t="s">
        <v>341</v>
      </c>
      <c r="C227" s="25" t="s">
        <v>53</v>
      </c>
      <c r="D227" s="52"/>
      <c r="E227" s="18"/>
      <c r="F227" s="16">
        <v>1</v>
      </c>
      <c r="G227" s="23"/>
      <c r="H227" s="19"/>
      <c r="I227" s="19"/>
      <c r="J227" s="19"/>
      <c r="K227" s="19"/>
    </row>
    <row r="228" spans="1:11" s="20" customFormat="1" x14ac:dyDescent="0.25">
      <c r="A228" s="21" t="s">
        <v>342</v>
      </c>
      <c r="B228" s="55" t="s">
        <v>343</v>
      </c>
      <c r="C228" s="16"/>
      <c r="D228" s="52"/>
      <c r="E228" s="18"/>
      <c r="F228" s="16"/>
      <c r="G228" s="23"/>
      <c r="H228" s="19"/>
      <c r="I228" s="19"/>
      <c r="J228" s="19"/>
      <c r="K228" s="19"/>
    </row>
    <row r="229" spans="1:11" s="20" customFormat="1" x14ac:dyDescent="0.25">
      <c r="A229" s="21" t="s">
        <v>344</v>
      </c>
      <c r="B229" s="55" t="s">
        <v>345</v>
      </c>
      <c r="C229" s="16" t="s">
        <v>50</v>
      </c>
      <c r="D229" s="52">
        <v>5</v>
      </c>
      <c r="E229" s="18"/>
      <c r="F229" s="16">
        <v>1</v>
      </c>
      <c r="G229" s="23"/>
      <c r="H229" s="19"/>
      <c r="I229" s="19"/>
      <c r="J229" s="19"/>
      <c r="K229" s="19"/>
    </row>
    <row r="230" spans="1:11" s="20" customFormat="1" hidden="1" x14ac:dyDescent="0.25">
      <c r="A230" s="21" t="s">
        <v>346</v>
      </c>
      <c r="B230" s="55" t="s">
        <v>347</v>
      </c>
      <c r="C230" s="16" t="s">
        <v>50</v>
      </c>
      <c r="D230" s="52"/>
      <c r="E230" s="18"/>
      <c r="F230" s="16">
        <v>1</v>
      </c>
      <c r="G230" s="23"/>
      <c r="H230" s="19"/>
      <c r="I230" s="19"/>
      <c r="J230" s="19"/>
      <c r="K230" s="19"/>
    </row>
    <row r="231" spans="1:11" s="20" customFormat="1" ht="25.5" hidden="1" x14ac:dyDescent="0.25">
      <c r="A231" s="21" t="s">
        <v>348</v>
      </c>
      <c r="B231" s="56" t="s">
        <v>349</v>
      </c>
      <c r="C231" s="16" t="s">
        <v>113</v>
      </c>
      <c r="D231" s="52"/>
      <c r="E231" s="18"/>
      <c r="F231" s="16">
        <v>1</v>
      </c>
      <c r="G231" s="23"/>
      <c r="H231" s="19"/>
      <c r="I231" s="19"/>
      <c r="J231" s="19"/>
      <c r="K231" s="19"/>
    </row>
    <row r="232" spans="1:11" s="20" customFormat="1" ht="25.5" hidden="1" x14ac:dyDescent="0.25">
      <c r="A232" s="21" t="s">
        <v>350</v>
      </c>
      <c r="B232" s="57" t="s">
        <v>351</v>
      </c>
      <c r="C232" s="16" t="s">
        <v>113</v>
      </c>
      <c r="D232" s="52"/>
      <c r="E232" s="18"/>
      <c r="F232" s="16">
        <v>1</v>
      </c>
      <c r="G232" s="23"/>
      <c r="H232" s="19"/>
      <c r="I232" s="19"/>
      <c r="J232" s="19"/>
      <c r="K232" s="19"/>
    </row>
    <row r="233" spans="1:11" s="20" customFormat="1" x14ac:dyDescent="0.25">
      <c r="A233" s="14" t="s">
        <v>352</v>
      </c>
      <c r="B233" s="24" t="s">
        <v>353</v>
      </c>
      <c r="C233" s="16"/>
      <c r="D233" s="52"/>
      <c r="E233" s="18"/>
      <c r="F233" s="16"/>
      <c r="G233" s="23"/>
      <c r="H233" s="19"/>
      <c r="I233" s="19"/>
      <c r="J233" s="19"/>
      <c r="K233" s="19"/>
    </row>
    <row r="234" spans="1:11" s="20" customFormat="1" hidden="1" x14ac:dyDescent="0.25">
      <c r="A234" s="361" t="s">
        <v>354</v>
      </c>
      <c r="B234" s="24" t="s">
        <v>355</v>
      </c>
      <c r="C234" s="16" t="s">
        <v>53</v>
      </c>
      <c r="D234" s="52"/>
      <c r="E234" s="18"/>
      <c r="F234" s="16">
        <v>12</v>
      </c>
      <c r="G234" s="23"/>
      <c r="H234" s="19"/>
      <c r="I234" s="19"/>
      <c r="J234" s="19"/>
      <c r="K234" s="19"/>
    </row>
    <row r="235" spans="1:11" s="20" customFormat="1" hidden="1" x14ac:dyDescent="0.25">
      <c r="A235" s="362"/>
      <c r="B235" s="24" t="s">
        <v>357</v>
      </c>
      <c r="C235" s="16" t="s">
        <v>53</v>
      </c>
      <c r="D235" s="52"/>
      <c r="E235" s="18"/>
      <c r="F235" s="16">
        <v>4</v>
      </c>
      <c r="G235" s="23"/>
      <c r="H235" s="19"/>
      <c r="I235" s="19"/>
      <c r="J235" s="19"/>
      <c r="K235" s="19"/>
    </row>
    <row r="236" spans="1:11" s="20" customFormat="1" x14ac:dyDescent="0.25">
      <c r="A236" s="361" t="s">
        <v>356</v>
      </c>
      <c r="B236" s="24" t="s">
        <v>773</v>
      </c>
      <c r="C236" s="16" t="s">
        <v>53</v>
      </c>
      <c r="D236" s="52">
        <v>1</v>
      </c>
      <c r="E236" s="18"/>
      <c r="F236" s="16">
        <v>4</v>
      </c>
      <c r="G236" s="23"/>
      <c r="H236" s="19"/>
      <c r="I236" s="19"/>
      <c r="J236" s="19"/>
      <c r="K236" s="19"/>
    </row>
    <row r="237" spans="1:11" s="20" customFormat="1" x14ac:dyDescent="0.25">
      <c r="A237" s="362"/>
      <c r="B237" s="24" t="s">
        <v>774</v>
      </c>
      <c r="C237" s="16" t="s">
        <v>50</v>
      </c>
      <c r="D237" s="52">
        <v>340</v>
      </c>
      <c r="E237" s="18"/>
      <c r="F237" s="16">
        <v>1</v>
      </c>
      <c r="G237" s="23"/>
      <c r="H237" s="19"/>
      <c r="I237" s="19"/>
      <c r="J237" s="19"/>
      <c r="K237" s="19"/>
    </row>
    <row r="238" spans="1:11" s="20" customFormat="1" hidden="1" x14ac:dyDescent="0.25">
      <c r="A238" s="14" t="s">
        <v>358</v>
      </c>
      <c r="B238" s="24" t="s">
        <v>359</v>
      </c>
      <c r="C238" s="24"/>
      <c r="D238" s="52"/>
      <c r="E238" s="18"/>
      <c r="F238" s="16"/>
      <c r="G238" s="23"/>
      <c r="H238" s="19"/>
      <c r="I238" s="19"/>
      <c r="J238" s="19"/>
      <c r="K238" s="19"/>
    </row>
    <row r="239" spans="1:11" s="20" customFormat="1" ht="31.5" hidden="1" x14ac:dyDescent="0.25">
      <c r="A239" s="21" t="s">
        <v>360</v>
      </c>
      <c r="B239" s="24" t="s">
        <v>361</v>
      </c>
      <c r="C239" s="58" t="s">
        <v>362</v>
      </c>
      <c r="D239" s="59"/>
      <c r="E239" s="191"/>
      <c r="F239" s="61">
        <v>2</v>
      </c>
      <c r="G239" s="23"/>
      <c r="H239" s="19"/>
      <c r="I239" s="19"/>
      <c r="J239" s="19"/>
      <c r="K239" s="19"/>
    </row>
    <row r="240" spans="1:11" s="30" customFormat="1" x14ac:dyDescent="0.25">
      <c r="A240" s="14" t="s">
        <v>363</v>
      </c>
      <c r="B240" s="26" t="s">
        <v>364</v>
      </c>
      <c r="C240" s="16"/>
      <c r="D240" s="52"/>
      <c r="E240" s="27"/>
      <c r="F240" s="16"/>
      <c r="G240" s="23"/>
      <c r="H240" s="19"/>
      <c r="I240" s="29"/>
      <c r="J240" s="29"/>
      <c r="K240" s="29"/>
    </row>
    <row r="241" spans="1:11" s="20" customFormat="1" ht="36" customHeight="1" x14ac:dyDescent="0.25">
      <c r="A241" s="21" t="s">
        <v>365</v>
      </c>
      <c r="B241" s="24" t="s">
        <v>366</v>
      </c>
      <c r="C241" s="62" t="s">
        <v>335</v>
      </c>
      <c r="D241" s="52">
        <v>1</v>
      </c>
      <c r="E241" s="18"/>
      <c r="F241" s="16">
        <v>12</v>
      </c>
      <c r="G241" s="23"/>
      <c r="H241" s="19"/>
      <c r="I241" s="19"/>
      <c r="J241" s="19"/>
      <c r="K241" s="19"/>
    </row>
    <row r="242" spans="1:11" s="20" customFormat="1" ht="25.5" x14ac:dyDescent="0.25">
      <c r="A242" s="21" t="s">
        <v>367</v>
      </c>
      <c r="B242" s="24" t="s">
        <v>368</v>
      </c>
      <c r="C242" s="62" t="s">
        <v>335</v>
      </c>
      <c r="D242" s="52">
        <v>1</v>
      </c>
      <c r="E242" s="18"/>
      <c r="F242" s="16">
        <v>0.5</v>
      </c>
      <c r="G242" s="23"/>
      <c r="H242" s="19"/>
      <c r="I242" s="19"/>
      <c r="J242" s="19"/>
      <c r="K242" s="19"/>
    </row>
    <row r="243" spans="1:11" s="20" customFormat="1" x14ac:dyDescent="0.25">
      <c r="A243" s="21" t="s">
        <v>369</v>
      </c>
      <c r="B243" s="24" t="s">
        <v>370</v>
      </c>
      <c r="C243" s="16" t="s">
        <v>50</v>
      </c>
      <c r="D243" s="52">
        <v>59</v>
      </c>
      <c r="E243" s="18"/>
      <c r="F243" s="16">
        <v>2</v>
      </c>
      <c r="G243" s="23"/>
      <c r="H243" s="19"/>
      <c r="I243" s="19"/>
      <c r="J243" s="19"/>
      <c r="K243" s="19"/>
    </row>
    <row r="244" spans="1:11" s="20" customFormat="1" x14ac:dyDescent="0.25">
      <c r="A244" s="21" t="s">
        <v>371</v>
      </c>
      <c r="B244" s="24" t="s">
        <v>372</v>
      </c>
      <c r="C244" s="16" t="s">
        <v>50</v>
      </c>
      <c r="D244" s="52">
        <v>300</v>
      </c>
      <c r="E244" s="18"/>
      <c r="F244" s="16">
        <v>1</v>
      </c>
      <c r="G244" s="23"/>
      <c r="H244" s="19"/>
      <c r="I244" s="19"/>
      <c r="J244" s="19"/>
      <c r="K244" s="19"/>
    </row>
    <row r="245" spans="1:11" s="20" customFormat="1" x14ac:dyDescent="0.25">
      <c r="A245" s="21" t="s">
        <v>373</v>
      </c>
      <c r="B245" s="24" t="s">
        <v>374</v>
      </c>
      <c r="C245" s="16" t="s">
        <v>50</v>
      </c>
      <c r="D245" s="52">
        <v>150</v>
      </c>
      <c r="E245" s="18"/>
      <c r="F245" s="16">
        <v>1</v>
      </c>
      <c r="G245" s="23"/>
      <c r="H245" s="19"/>
      <c r="I245" s="19"/>
      <c r="J245" s="19"/>
      <c r="K245" s="19"/>
    </row>
    <row r="246" spans="1:11" s="30" customFormat="1" hidden="1" x14ac:dyDescent="0.25">
      <c r="A246" s="14" t="s">
        <v>375</v>
      </c>
      <c r="B246" s="26" t="s">
        <v>376</v>
      </c>
      <c r="C246" s="24"/>
      <c r="D246" s="24"/>
      <c r="E246" s="24"/>
      <c r="F246" s="24"/>
      <c r="G246" s="23"/>
      <c r="H246" s="19"/>
      <c r="I246" s="29"/>
      <c r="J246" s="29"/>
      <c r="K246" s="29"/>
    </row>
    <row r="247" spans="1:11" s="30" customFormat="1" hidden="1" x14ac:dyDescent="0.25">
      <c r="A247" s="38" t="s">
        <v>377</v>
      </c>
      <c r="B247" s="31" t="s">
        <v>378</v>
      </c>
      <c r="C247" s="25"/>
      <c r="D247" s="64"/>
      <c r="E247" s="27"/>
      <c r="F247" s="25"/>
      <c r="G247" s="23"/>
      <c r="H247" s="29"/>
      <c r="I247" s="29"/>
      <c r="J247" s="29"/>
      <c r="K247" s="29"/>
    </row>
    <row r="248" spans="1:11" s="30" customFormat="1" ht="25.5" hidden="1" x14ac:dyDescent="0.25">
      <c r="A248" s="39"/>
      <c r="B248" s="33" t="s">
        <v>379</v>
      </c>
      <c r="C248" s="25" t="s">
        <v>16</v>
      </c>
      <c r="D248" s="117"/>
      <c r="E248" s="18"/>
      <c r="F248" s="25"/>
      <c r="G248" s="23"/>
      <c r="H248" s="19"/>
      <c r="I248" s="29"/>
      <c r="J248" s="29"/>
      <c r="K248" s="29"/>
    </row>
    <row r="249" spans="1:11" s="30" customFormat="1" hidden="1" x14ac:dyDescent="0.25">
      <c r="A249" s="21"/>
      <c r="B249" s="53" t="s">
        <v>380</v>
      </c>
      <c r="C249" s="16" t="s">
        <v>16</v>
      </c>
      <c r="D249" s="41"/>
      <c r="E249" s="18"/>
      <c r="F249" s="16"/>
      <c r="G249" s="23"/>
      <c r="H249" s="19"/>
      <c r="I249" s="29"/>
      <c r="J249" s="29"/>
      <c r="K249" s="29"/>
    </row>
    <row r="250" spans="1:11" s="30" customFormat="1" ht="25.5" hidden="1" x14ac:dyDescent="0.25">
      <c r="A250" s="21"/>
      <c r="B250" s="24" t="s">
        <v>381</v>
      </c>
      <c r="C250" s="16" t="s">
        <v>16</v>
      </c>
      <c r="D250" s="52"/>
      <c r="E250" s="18"/>
      <c r="F250" s="16"/>
      <c r="G250" s="23"/>
      <c r="H250" s="19"/>
      <c r="I250" s="29"/>
      <c r="J250" s="29"/>
      <c r="K250" s="29"/>
    </row>
    <row r="251" spans="1:11" s="30" customFormat="1" hidden="1" x14ac:dyDescent="0.25">
      <c r="A251" s="39"/>
      <c r="B251" s="33" t="s">
        <v>382</v>
      </c>
      <c r="C251" s="25"/>
      <c r="D251" s="64"/>
      <c r="E251" s="18"/>
      <c r="F251" s="25"/>
      <c r="G251" s="23"/>
      <c r="H251" s="19"/>
      <c r="I251" s="29"/>
      <c r="J251" s="29"/>
      <c r="K251" s="29"/>
    </row>
    <row r="252" spans="1:11" s="30" customFormat="1" ht="25.5" hidden="1" x14ac:dyDescent="0.25">
      <c r="A252" s="39"/>
      <c r="B252" s="33" t="s">
        <v>383</v>
      </c>
      <c r="C252" s="16" t="s">
        <v>50</v>
      </c>
      <c r="D252" s="52"/>
      <c r="E252" s="18"/>
      <c r="F252" s="16"/>
      <c r="G252" s="23"/>
      <c r="H252" s="19"/>
      <c r="I252" s="29"/>
      <c r="J252" s="29"/>
      <c r="K252" s="29"/>
    </row>
    <row r="253" spans="1:11" s="30" customFormat="1" ht="25.5" hidden="1" x14ac:dyDescent="0.25">
      <c r="A253" s="39"/>
      <c r="B253" s="33" t="s">
        <v>384</v>
      </c>
      <c r="C253" s="16" t="s">
        <v>50</v>
      </c>
      <c r="D253" s="52"/>
      <c r="E253" s="18"/>
      <c r="F253" s="16"/>
      <c r="G253" s="23"/>
      <c r="H253" s="19"/>
      <c r="I253" s="29"/>
      <c r="J253" s="29"/>
      <c r="K253" s="29"/>
    </row>
    <row r="254" spans="1:11" s="30" customFormat="1" ht="38.25" hidden="1" x14ac:dyDescent="0.25">
      <c r="A254" s="39"/>
      <c r="B254" s="33" t="s">
        <v>385</v>
      </c>
      <c r="C254" s="16" t="s">
        <v>50</v>
      </c>
      <c r="D254" s="52"/>
      <c r="E254" s="18"/>
      <c r="F254" s="16"/>
      <c r="G254" s="23"/>
      <c r="H254" s="19"/>
      <c r="I254" s="29"/>
      <c r="J254" s="29"/>
      <c r="K254" s="29"/>
    </row>
    <row r="255" spans="1:11" s="30" customFormat="1" hidden="1" x14ac:dyDescent="0.25">
      <c r="A255" s="39"/>
      <c r="B255" s="53" t="s">
        <v>386</v>
      </c>
      <c r="C255" s="16" t="s">
        <v>50</v>
      </c>
      <c r="D255" s="52"/>
      <c r="E255" s="18"/>
      <c r="F255" s="16"/>
      <c r="G255" s="23"/>
      <c r="H255" s="19"/>
      <c r="I255" s="29"/>
      <c r="J255" s="29"/>
      <c r="K255" s="29"/>
    </row>
    <row r="256" spans="1:11" s="30" customFormat="1" ht="51" hidden="1" x14ac:dyDescent="0.25">
      <c r="A256" s="39"/>
      <c r="B256" s="24" t="s">
        <v>387</v>
      </c>
      <c r="C256" s="16" t="s">
        <v>25</v>
      </c>
      <c r="D256" s="52"/>
      <c r="E256" s="18"/>
      <c r="F256" s="16"/>
      <c r="G256" s="23"/>
      <c r="H256" s="19"/>
      <c r="I256" s="29"/>
      <c r="J256" s="29"/>
      <c r="K256" s="29"/>
    </row>
    <row r="257" spans="1:11" s="30" customFormat="1" ht="25.5" hidden="1" x14ac:dyDescent="0.25">
      <c r="A257" s="39"/>
      <c r="B257" s="24" t="s">
        <v>388</v>
      </c>
      <c r="C257" s="16" t="s">
        <v>25</v>
      </c>
      <c r="D257" s="52"/>
      <c r="E257" s="18"/>
      <c r="F257" s="16"/>
      <c r="G257" s="23"/>
      <c r="H257" s="19"/>
      <c r="I257" s="29"/>
      <c r="J257" s="29"/>
      <c r="K257" s="29"/>
    </row>
    <row r="258" spans="1:11" s="30" customFormat="1" hidden="1" x14ac:dyDescent="0.25">
      <c r="A258" s="39"/>
      <c r="B258" s="24" t="s">
        <v>389</v>
      </c>
      <c r="C258" s="16"/>
      <c r="D258" s="52"/>
      <c r="E258" s="18"/>
      <c r="F258" s="16"/>
      <c r="G258" s="23"/>
      <c r="H258" s="19"/>
      <c r="I258" s="29"/>
      <c r="J258" s="29"/>
      <c r="K258" s="29"/>
    </row>
    <row r="259" spans="1:11" s="30" customFormat="1" hidden="1" x14ac:dyDescent="0.25">
      <c r="A259" s="39"/>
      <c r="B259" s="24" t="s">
        <v>390</v>
      </c>
      <c r="C259" s="16" t="s">
        <v>113</v>
      </c>
      <c r="D259" s="52"/>
      <c r="E259" s="18"/>
      <c r="F259" s="16"/>
      <c r="G259" s="23"/>
      <c r="H259" s="19"/>
      <c r="I259" s="29"/>
      <c r="J259" s="29"/>
      <c r="K259" s="29"/>
    </row>
    <row r="260" spans="1:11" s="30" customFormat="1" hidden="1" x14ac:dyDescent="0.25">
      <c r="A260" s="39"/>
      <c r="B260" s="24" t="s">
        <v>391</v>
      </c>
      <c r="C260" s="16" t="s">
        <v>113</v>
      </c>
      <c r="D260" s="52"/>
      <c r="E260" s="18"/>
      <c r="F260" s="16"/>
      <c r="G260" s="23"/>
      <c r="H260" s="19"/>
      <c r="I260" s="29"/>
      <c r="J260" s="29"/>
      <c r="K260" s="29"/>
    </row>
    <row r="261" spans="1:11" s="30" customFormat="1" hidden="1" x14ac:dyDescent="0.25">
      <c r="A261" s="39"/>
      <c r="B261" s="31" t="s">
        <v>392</v>
      </c>
      <c r="C261" s="25" t="s">
        <v>53</v>
      </c>
      <c r="D261" s="64"/>
      <c r="E261" s="18"/>
      <c r="F261" s="25"/>
      <c r="G261" s="23"/>
      <c r="H261" s="19"/>
      <c r="I261" s="29"/>
      <c r="J261" s="29"/>
      <c r="K261" s="29"/>
    </row>
    <row r="262" spans="1:11" s="30" customFormat="1" hidden="1" x14ac:dyDescent="0.25">
      <c r="A262" s="39"/>
      <c r="B262" s="31" t="s">
        <v>393</v>
      </c>
      <c r="C262" s="25" t="s">
        <v>113</v>
      </c>
      <c r="D262" s="64"/>
      <c r="E262" s="18"/>
      <c r="F262" s="25"/>
      <c r="G262" s="23"/>
      <c r="H262" s="19"/>
      <c r="I262" s="29"/>
      <c r="J262" s="29"/>
      <c r="K262" s="29"/>
    </row>
    <row r="263" spans="1:11" s="30" customFormat="1" ht="25.5" hidden="1" x14ac:dyDescent="0.25">
      <c r="A263" s="39"/>
      <c r="B263" s="24" t="s">
        <v>394</v>
      </c>
      <c r="C263" s="16" t="s">
        <v>53</v>
      </c>
      <c r="D263" s="52"/>
      <c r="E263" s="18"/>
      <c r="F263" s="16"/>
      <c r="G263" s="23"/>
      <c r="H263" s="19"/>
      <c r="I263" s="29"/>
      <c r="J263" s="29"/>
      <c r="K263" s="29"/>
    </row>
    <row r="264" spans="1:11" s="30" customFormat="1" hidden="1" x14ac:dyDescent="0.25">
      <c r="A264" s="39"/>
      <c r="B264" s="31" t="s">
        <v>395</v>
      </c>
      <c r="C264" s="25" t="s">
        <v>25</v>
      </c>
      <c r="D264" s="64"/>
      <c r="E264" s="18"/>
      <c r="F264" s="25"/>
      <c r="G264" s="23"/>
      <c r="H264" s="19"/>
      <c r="I264" s="29"/>
      <c r="J264" s="29"/>
      <c r="K264" s="29"/>
    </row>
    <row r="265" spans="1:11" s="30" customFormat="1" hidden="1" x14ac:dyDescent="0.25">
      <c r="A265" s="39"/>
      <c r="B265" s="31" t="s">
        <v>396</v>
      </c>
      <c r="C265" s="25" t="s">
        <v>50</v>
      </c>
      <c r="D265" s="64"/>
      <c r="E265" s="18"/>
      <c r="F265" s="25"/>
      <c r="G265" s="23"/>
      <c r="H265" s="19"/>
      <c r="I265" s="29"/>
      <c r="J265" s="29"/>
      <c r="K265" s="29"/>
    </row>
    <row r="266" spans="1:11" s="30" customFormat="1" hidden="1" x14ac:dyDescent="0.25">
      <c r="A266" s="39"/>
      <c r="B266" s="31" t="s">
        <v>397</v>
      </c>
      <c r="C266" s="25" t="s">
        <v>50</v>
      </c>
      <c r="D266" s="64"/>
      <c r="E266" s="18"/>
      <c r="F266" s="25"/>
      <c r="G266" s="23"/>
      <c r="H266" s="19"/>
      <c r="I266" s="29"/>
      <c r="J266" s="29"/>
      <c r="K266" s="29"/>
    </row>
    <row r="267" spans="1:11" s="30" customFormat="1" hidden="1" x14ac:dyDescent="0.25">
      <c r="A267" s="39"/>
      <c r="B267" s="31" t="s">
        <v>398</v>
      </c>
      <c r="C267" s="25" t="s">
        <v>50</v>
      </c>
      <c r="D267" s="64"/>
      <c r="E267" s="18"/>
      <c r="F267" s="25"/>
      <c r="G267" s="23"/>
      <c r="H267" s="19"/>
      <c r="I267" s="29"/>
      <c r="J267" s="29"/>
      <c r="K267" s="29"/>
    </row>
    <row r="268" spans="1:11" s="30" customFormat="1" hidden="1" x14ac:dyDescent="0.25">
      <c r="A268" s="39"/>
      <c r="B268" s="31" t="s">
        <v>399</v>
      </c>
      <c r="C268" s="25" t="s">
        <v>25</v>
      </c>
      <c r="D268" s="64"/>
      <c r="E268" s="18"/>
      <c r="F268" s="25"/>
      <c r="G268" s="23"/>
      <c r="H268" s="19"/>
      <c r="I268" s="29"/>
      <c r="J268" s="29"/>
      <c r="K268" s="29"/>
    </row>
    <row r="269" spans="1:11" s="30" customFormat="1" ht="25.5" hidden="1" x14ac:dyDescent="0.25">
      <c r="A269" s="21"/>
      <c r="B269" s="24" t="s">
        <v>400</v>
      </c>
      <c r="C269" s="16"/>
      <c r="D269" s="52"/>
      <c r="E269" s="18"/>
      <c r="F269" s="16"/>
      <c r="G269" s="23"/>
      <c r="H269" s="19"/>
      <c r="I269" s="29"/>
      <c r="J269" s="29"/>
      <c r="K269" s="29"/>
    </row>
    <row r="270" spans="1:11" s="30" customFormat="1" hidden="1" x14ac:dyDescent="0.25">
      <c r="A270" s="21"/>
      <c r="B270" s="24" t="s">
        <v>401</v>
      </c>
      <c r="C270" s="16" t="s">
        <v>53</v>
      </c>
      <c r="D270" s="52"/>
      <c r="E270" s="18"/>
      <c r="F270" s="16"/>
      <c r="G270" s="23"/>
      <c r="H270" s="19"/>
      <c r="I270" s="29"/>
      <c r="J270" s="29"/>
      <c r="K270" s="29"/>
    </row>
    <row r="271" spans="1:11" s="30" customFormat="1" hidden="1" x14ac:dyDescent="0.25">
      <c r="A271" s="21"/>
      <c r="B271" s="24" t="s">
        <v>402</v>
      </c>
      <c r="C271" s="16" t="s">
        <v>53</v>
      </c>
      <c r="D271" s="52"/>
      <c r="E271" s="18"/>
      <c r="F271" s="16"/>
      <c r="G271" s="23"/>
      <c r="H271" s="19"/>
      <c r="I271" s="29"/>
      <c r="J271" s="29"/>
      <c r="K271" s="29"/>
    </row>
    <row r="272" spans="1:11" s="30" customFormat="1" hidden="1" x14ac:dyDescent="0.25">
      <c r="A272" s="21"/>
      <c r="B272" s="24" t="s">
        <v>403</v>
      </c>
      <c r="C272" s="16" t="s">
        <v>53</v>
      </c>
      <c r="D272" s="52"/>
      <c r="E272" s="18"/>
      <c r="F272" s="16"/>
      <c r="G272" s="23"/>
      <c r="H272" s="19"/>
      <c r="I272" s="29"/>
      <c r="J272" s="29"/>
      <c r="K272" s="29"/>
    </row>
    <row r="273" spans="1:11" s="30" customFormat="1" hidden="1" x14ac:dyDescent="0.25">
      <c r="A273" s="38" t="s">
        <v>404</v>
      </c>
      <c r="B273" s="15" t="s">
        <v>405</v>
      </c>
      <c r="C273" s="25"/>
      <c r="D273" s="64"/>
      <c r="E273" s="18"/>
      <c r="F273" s="25"/>
      <c r="G273" s="23"/>
      <c r="H273" s="29"/>
      <c r="I273" s="29"/>
      <c r="J273" s="29"/>
      <c r="K273" s="29"/>
    </row>
    <row r="274" spans="1:11" s="30" customFormat="1" ht="25.5" hidden="1" x14ac:dyDescent="0.25">
      <c r="A274" s="39"/>
      <c r="B274" s="33" t="s">
        <v>379</v>
      </c>
      <c r="C274" s="25" t="s">
        <v>16</v>
      </c>
      <c r="D274" s="117"/>
      <c r="E274" s="18"/>
      <c r="F274" s="25"/>
      <c r="G274" s="23"/>
      <c r="H274" s="19"/>
      <c r="I274" s="29"/>
      <c r="J274" s="29"/>
      <c r="K274" s="29"/>
    </row>
    <row r="275" spans="1:11" s="30" customFormat="1" hidden="1" x14ac:dyDescent="0.25">
      <c r="A275" s="39"/>
      <c r="B275" s="53" t="s">
        <v>380</v>
      </c>
      <c r="C275" s="16" t="s">
        <v>16</v>
      </c>
      <c r="D275" s="52"/>
      <c r="E275" s="18"/>
      <c r="F275" s="16"/>
      <c r="G275" s="23"/>
      <c r="H275" s="19"/>
      <c r="I275" s="29"/>
      <c r="J275" s="29"/>
      <c r="K275" s="29"/>
    </row>
    <row r="276" spans="1:11" s="30" customFormat="1" hidden="1" x14ac:dyDescent="0.25">
      <c r="A276" s="39"/>
      <c r="B276" s="33" t="s">
        <v>382</v>
      </c>
      <c r="C276" s="25"/>
      <c r="D276" s="64"/>
      <c r="E276" s="18"/>
      <c r="F276" s="25"/>
      <c r="G276" s="23"/>
      <c r="H276" s="19"/>
      <c r="I276" s="29"/>
      <c r="J276" s="29"/>
      <c r="K276" s="29"/>
    </row>
    <row r="277" spans="1:11" s="30" customFormat="1" ht="25.5" hidden="1" x14ac:dyDescent="0.25">
      <c r="A277" s="21"/>
      <c r="B277" s="33" t="s">
        <v>383</v>
      </c>
      <c r="C277" s="16" t="s">
        <v>50</v>
      </c>
      <c r="D277" s="52"/>
      <c r="E277" s="18"/>
      <c r="F277" s="16"/>
      <c r="G277" s="23"/>
      <c r="H277" s="19"/>
      <c r="I277" s="29"/>
      <c r="J277" s="29"/>
      <c r="K277" s="29"/>
    </row>
    <row r="278" spans="1:11" s="30" customFormat="1" ht="38.25" hidden="1" x14ac:dyDescent="0.25">
      <c r="A278" s="21"/>
      <c r="B278" s="53" t="s">
        <v>406</v>
      </c>
      <c r="C278" s="16" t="s">
        <v>50</v>
      </c>
      <c r="D278" s="52"/>
      <c r="E278" s="18"/>
      <c r="F278" s="16"/>
      <c r="G278" s="23"/>
      <c r="H278" s="19"/>
      <c r="I278" s="29"/>
      <c r="J278" s="29"/>
      <c r="K278" s="29"/>
    </row>
    <row r="279" spans="1:11" s="30" customFormat="1" hidden="1" x14ac:dyDescent="0.25">
      <c r="A279" s="21"/>
      <c r="B279" s="53" t="s">
        <v>386</v>
      </c>
      <c r="C279" s="16" t="s">
        <v>50</v>
      </c>
      <c r="D279" s="52"/>
      <c r="E279" s="18"/>
      <c r="F279" s="16"/>
      <c r="G279" s="23"/>
      <c r="H279" s="19"/>
      <c r="I279" s="29"/>
      <c r="J279" s="29"/>
      <c r="K279" s="29"/>
    </row>
    <row r="280" spans="1:11" s="30" customFormat="1" ht="51" hidden="1" x14ac:dyDescent="0.25">
      <c r="A280" s="39"/>
      <c r="B280" s="53" t="s">
        <v>387</v>
      </c>
      <c r="C280" s="16" t="s">
        <v>25</v>
      </c>
      <c r="D280" s="52"/>
      <c r="E280" s="18"/>
      <c r="F280" s="16"/>
      <c r="G280" s="23"/>
      <c r="H280" s="19"/>
      <c r="I280" s="29"/>
      <c r="J280" s="29"/>
      <c r="K280" s="29"/>
    </row>
    <row r="281" spans="1:11" s="30" customFormat="1" hidden="1" x14ac:dyDescent="0.25">
      <c r="A281" s="39"/>
      <c r="B281" s="33" t="s">
        <v>392</v>
      </c>
      <c r="C281" s="25" t="s">
        <v>53</v>
      </c>
      <c r="D281" s="64"/>
      <c r="E281" s="18"/>
      <c r="F281" s="25"/>
      <c r="G281" s="23"/>
      <c r="H281" s="19"/>
      <c r="I281" s="29"/>
      <c r="J281" s="29"/>
      <c r="K281" s="29"/>
    </row>
    <row r="282" spans="1:11" s="30" customFormat="1" hidden="1" x14ac:dyDescent="0.25">
      <c r="A282" s="39"/>
      <c r="B282" s="33" t="s">
        <v>393</v>
      </c>
      <c r="C282" s="25" t="s">
        <v>113</v>
      </c>
      <c r="D282" s="64"/>
      <c r="E282" s="18"/>
      <c r="F282" s="25"/>
      <c r="G282" s="23"/>
      <c r="H282" s="19"/>
      <c r="I282" s="29"/>
      <c r="J282" s="29"/>
      <c r="K282" s="29"/>
    </row>
    <row r="283" spans="1:11" s="30" customFormat="1" ht="22.5" hidden="1" customHeight="1" x14ac:dyDescent="0.25">
      <c r="A283" s="39"/>
      <c r="B283" s="33" t="s">
        <v>395</v>
      </c>
      <c r="C283" s="25" t="s">
        <v>25</v>
      </c>
      <c r="D283" s="64"/>
      <c r="E283" s="18"/>
      <c r="F283" s="25"/>
      <c r="G283" s="23"/>
      <c r="H283" s="19"/>
      <c r="I283" s="29"/>
      <c r="J283" s="29"/>
      <c r="K283" s="29"/>
    </row>
    <row r="284" spans="1:11" s="30" customFormat="1" hidden="1" x14ac:dyDescent="0.25">
      <c r="A284" s="39"/>
      <c r="B284" s="33" t="s">
        <v>407</v>
      </c>
      <c r="C284" s="25" t="s">
        <v>50</v>
      </c>
      <c r="D284" s="64"/>
      <c r="E284" s="18"/>
      <c r="F284" s="25"/>
      <c r="G284" s="23"/>
      <c r="H284" s="19"/>
      <c r="I284" s="29"/>
      <c r="J284" s="29"/>
      <c r="K284" s="29"/>
    </row>
    <row r="285" spans="1:11" s="30" customFormat="1" hidden="1" x14ac:dyDescent="0.25">
      <c r="A285" s="39"/>
      <c r="B285" s="33" t="s">
        <v>408</v>
      </c>
      <c r="C285" s="25" t="s">
        <v>50</v>
      </c>
      <c r="D285" s="64"/>
      <c r="E285" s="18"/>
      <c r="F285" s="25"/>
      <c r="G285" s="23"/>
      <c r="H285" s="19"/>
      <c r="I285" s="29"/>
      <c r="J285" s="29"/>
      <c r="K285" s="29"/>
    </row>
    <row r="286" spans="1:11" s="30" customFormat="1" hidden="1" x14ac:dyDescent="0.25">
      <c r="A286" s="39"/>
      <c r="B286" s="33" t="s">
        <v>399</v>
      </c>
      <c r="C286" s="25" t="s">
        <v>25</v>
      </c>
      <c r="D286" s="64"/>
      <c r="E286" s="18"/>
      <c r="F286" s="25"/>
      <c r="G286" s="23"/>
      <c r="H286" s="19"/>
      <c r="I286" s="29"/>
      <c r="J286" s="29"/>
      <c r="K286" s="29"/>
    </row>
    <row r="287" spans="1:11" s="30" customFormat="1" ht="25.5" hidden="1" x14ac:dyDescent="0.25">
      <c r="A287" s="39"/>
      <c r="B287" s="24" t="s">
        <v>400</v>
      </c>
      <c r="C287" s="25"/>
      <c r="D287" s="64"/>
      <c r="E287" s="18"/>
      <c r="F287" s="25"/>
      <c r="G287" s="23"/>
      <c r="H287" s="19"/>
      <c r="I287" s="29"/>
      <c r="J287" s="29"/>
      <c r="K287" s="29"/>
    </row>
    <row r="288" spans="1:11" s="30" customFormat="1" hidden="1" x14ac:dyDescent="0.25">
      <c r="A288" s="39"/>
      <c r="B288" s="53" t="s">
        <v>409</v>
      </c>
      <c r="C288" s="16" t="s">
        <v>53</v>
      </c>
      <c r="D288" s="52"/>
      <c r="E288" s="18"/>
      <c r="F288" s="16"/>
      <c r="G288" s="23"/>
      <c r="H288" s="19"/>
      <c r="I288" s="29"/>
      <c r="J288" s="29"/>
      <c r="K288" s="29"/>
    </row>
    <row r="289" spans="1:11" s="30" customFormat="1" hidden="1" x14ac:dyDescent="0.25">
      <c r="A289" s="38" t="s">
        <v>410</v>
      </c>
      <c r="B289" s="26" t="s">
        <v>779</v>
      </c>
      <c r="C289" s="16"/>
      <c r="D289" s="41"/>
      <c r="E289" s="27"/>
      <c r="F289" s="16"/>
      <c r="G289" s="23"/>
      <c r="H289" s="29"/>
      <c r="I289" s="29"/>
      <c r="J289" s="29"/>
      <c r="K289" s="29"/>
    </row>
    <row r="290" spans="1:11" s="30" customFormat="1" ht="25.5" hidden="1" x14ac:dyDescent="0.25">
      <c r="A290" s="39"/>
      <c r="B290" s="33" t="s">
        <v>379</v>
      </c>
      <c r="C290" s="25" t="s">
        <v>16</v>
      </c>
      <c r="D290" s="64"/>
      <c r="E290" s="18"/>
      <c r="F290" s="25"/>
      <c r="G290" s="23"/>
      <c r="H290" s="19"/>
      <c r="I290" s="29"/>
      <c r="J290" s="29"/>
      <c r="K290" s="29"/>
    </row>
    <row r="291" spans="1:11" s="30" customFormat="1" hidden="1" x14ac:dyDescent="0.25">
      <c r="A291" s="39"/>
      <c r="B291" s="53" t="s">
        <v>380</v>
      </c>
      <c r="C291" s="16" t="s">
        <v>16</v>
      </c>
      <c r="D291" s="52"/>
      <c r="E291" s="18"/>
      <c r="F291" s="16"/>
      <c r="G291" s="23"/>
      <c r="H291" s="19"/>
      <c r="I291" s="29"/>
      <c r="J291" s="29"/>
      <c r="K291" s="29"/>
    </row>
    <row r="292" spans="1:11" s="30" customFormat="1" hidden="1" x14ac:dyDescent="0.25">
      <c r="A292" s="39"/>
      <c r="B292" s="33" t="s">
        <v>382</v>
      </c>
      <c r="C292" s="65"/>
      <c r="D292" s="52"/>
      <c r="E292" s="18"/>
      <c r="F292" s="16"/>
      <c r="G292" s="23"/>
      <c r="H292" s="19"/>
      <c r="I292" s="29"/>
      <c r="J292" s="29"/>
      <c r="K292" s="29"/>
    </row>
    <row r="293" spans="1:11" s="30" customFormat="1" ht="25.5" hidden="1" x14ac:dyDescent="0.25">
      <c r="A293" s="39"/>
      <c r="B293" s="33" t="s">
        <v>383</v>
      </c>
      <c r="C293" s="25" t="s">
        <v>50</v>
      </c>
      <c r="D293" s="52"/>
      <c r="E293" s="18"/>
      <c r="F293" s="16"/>
      <c r="G293" s="23"/>
      <c r="H293" s="19"/>
      <c r="I293" s="29"/>
      <c r="J293" s="29"/>
      <c r="K293" s="29"/>
    </row>
    <row r="294" spans="1:11" s="30" customFormat="1" ht="38.25" hidden="1" x14ac:dyDescent="0.25">
      <c r="A294" s="39"/>
      <c r="B294" s="33" t="s">
        <v>411</v>
      </c>
      <c r="C294" s="25" t="s">
        <v>50</v>
      </c>
      <c r="D294" s="52"/>
      <c r="E294" s="18"/>
      <c r="F294" s="16"/>
      <c r="G294" s="23"/>
      <c r="H294" s="19"/>
      <c r="I294" s="29"/>
      <c r="J294" s="29"/>
      <c r="K294" s="29"/>
    </row>
    <row r="295" spans="1:11" s="30" customFormat="1" hidden="1" x14ac:dyDescent="0.25">
      <c r="A295" s="39"/>
      <c r="B295" s="53" t="s">
        <v>386</v>
      </c>
      <c r="C295" s="25" t="s">
        <v>50</v>
      </c>
      <c r="D295" s="52"/>
      <c r="E295" s="18"/>
      <c r="F295" s="16"/>
      <c r="G295" s="23"/>
      <c r="H295" s="19"/>
      <c r="I295" s="29"/>
      <c r="J295" s="29"/>
      <c r="K295" s="29"/>
    </row>
    <row r="296" spans="1:11" s="30" customFormat="1" hidden="1" x14ac:dyDescent="0.25">
      <c r="A296" s="39"/>
      <c r="B296" s="24" t="s">
        <v>412</v>
      </c>
      <c r="C296" s="16" t="s">
        <v>25</v>
      </c>
      <c r="D296" s="52"/>
      <c r="E296" s="18"/>
      <c r="F296" s="16"/>
      <c r="G296" s="23"/>
      <c r="H296" s="19"/>
      <c r="I296" s="29"/>
      <c r="J296" s="29"/>
      <c r="K296" s="29"/>
    </row>
    <row r="297" spans="1:11" s="30" customFormat="1" ht="25.5" hidden="1" x14ac:dyDescent="0.25">
      <c r="A297" s="39"/>
      <c r="B297" s="31" t="s">
        <v>413</v>
      </c>
      <c r="C297" s="16" t="s">
        <v>25</v>
      </c>
      <c r="D297" s="52"/>
      <c r="E297" s="18"/>
      <c r="F297" s="16"/>
      <c r="G297" s="23"/>
      <c r="H297" s="19"/>
      <c r="I297" s="29"/>
      <c r="J297" s="29"/>
      <c r="K297" s="29"/>
    </row>
    <row r="298" spans="1:11" s="30" customFormat="1" hidden="1" x14ac:dyDescent="0.25">
      <c r="A298" s="39"/>
      <c r="B298" s="31" t="s">
        <v>414</v>
      </c>
      <c r="C298" s="16" t="s">
        <v>113</v>
      </c>
      <c r="D298" s="52"/>
      <c r="E298" s="18"/>
      <c r="F298" s="16"/>
      <c r="G298" s="23"/>
      <c r="H298" s="19"/>
      <c r="I298" s="29"/>
      <c r="J298" s="29"/>
      <c r="K298" s="29"/>
    </row>
    <row r="299" spans="1:11" s="30" customFormat="1" hidden="1" x14ac:dyDescent="0.25">
      <c r="A299" s="39"/>
      <c r="B299" s="31" t="s">
        <v>392</v>
      </c>
      <c r="C299" s="25" t="s">
        <v>53</v>
      </c>
      <c r="D299" s="64"/>
      <c r="E299" s="18"/>
      <c r="F299" s="25"/>
      <c r="G299" s="23"/>
      <c r="H299" s="19"/>
      <c r="I299" s="29"/>
      <c r="J299" s="29"/>
      <c r="K299" s="29"/>
    </row>
    <row r="300" spans="1:11" s="30" customFormat="1" hidden="1" x14ac:dyDescent="0.25">
      <c r="A300" s="39"/>
      <c r="B300" s="31" t="s">
        <v>393</v>
      </c>
      <c r="C300" s="25" t="s">
        <v>113</v>
      </c>
      <c r="D300" s="64"/>
      <c r="E300" s="18"/>
      <c r="F300" s="25"/>
      <c r="G300" s="23"/>
      <c r="H300" s="19"/>
      <c r="I300" s="29"/>
      <c r="J300" s="29"/>
      <c r="K300" s="29"/>
    </row>
    <row r="301" spans="1:11" s="30" customFormat="1" hidden="1" x14ac:dyDescent="0.25">
      <c r="A301" s="39"/>
      <c r="B301" s="31" t="s">
        <v>395</v>
      </c>
      <c r="C301" s="25" t="s">
        <v>25</v>
      </c>
      <c r="D301" s="64"/>
      <c r="E301" s="18"/>
      <c r="F301" s="25"/>
      <c r="G301" s="23"/>
      <c r="H301" s="19"/>
      <c r="I301" s="29"/>
      <c r="J301" s="29"/>
      <c r="K301" s="29"/>
    </row>
    <row r="302" spans="1:11" s="30" customFormat="1" hidden="1" x14ac:dyDescent="0.25">
      <c r="A302" s="39"/>
      <c r="B302" s="31" t="s">
        <v>415</v>
      </c>
      <c r="C302" s="25" t="s">
        <v>50</v>
      </c>
      <c r="D302" s="64"/>
      <c r="E302" s="18"/>
      <c r="F302" s="25"/>
      <c r="G302" s="23"/>
      <c r="H302" s="19"/>
      <c r="I302" s="29"/>
      <c r="J302" s="29"/>
      <c r="K302" s="29"/>
    </row>
    <row r="303" spans="1:11" s="30" customFormat="1" hidden="1" x14ac:dyDescent="0.25">
      <c r="A303" s="39"/>
      <c r="B303" s="31" t="s">
        <v>399</v>
      </c>
      <c r="C303" s="25" t="s">
        <v>25</v>
      </c>
      <c r="D303" s="64"/>
      <c r="E303" s="18"/>
      <c r="F303" s="25"/>
      <c r="G303" s="23"/>
      <c r="H303" s="19"/>
      <c r="I303" s="29"/>
      <c r="J303" s="29"/>
      <c r="K303" s="29"/>
    </row>
    <row r="304" spans="1:11" s="30" customFormat="1" ht="25.5" hidden="1" x14ac:dyDescent="0.25">
      <c r="A304" s="21"/>
      <c r="B304" s="24" t="s">
        <v>400</v>
      </c>
      <c r="C304" s="16"/>
      <c r="D304" s="52"/>
      <c r="E304" s="18"/>
      <c r="F304" s="16"/>
      <c r="G304" s="23"/>
      <c r="H304" s="19"/>
      <c r="I304" s="29"/>
      <c r="J304" s="29"/>
      <c r="K304" s="29"/>
    </row>
    <row r="305" spans="1:11" s="30" customFormat="1" hidden="1" x14ac:dyDescent="0.25">
      <c r="A305" s="21"/>
      <c r="B305" s="53" t="s">
        <v>402</v>
      </c>
      <c r="C305" s="16" t="s">
        <v>53</v>
      </c>
      <c r="D305" s="52"/>
      <c r="E305" s="18"/>
      <c r="F305" s="16"/>
      <c r="G305" s="23"/>
      <c r="H305" s="19"/>
      <c r="I305" s="29"/>
      <c r="J305" s="29"/>
      <c r="K305" s="29"/>
    </row>
    <row r="306" spans="1:11" s="30" customFormat="1" hidden="1" x14ac:dyDescent="0.25">
      <c r="A306" s="21"/>
      <c r="B306" s="33" t="s">
        <v>416</v>
      </c>
      <c r="C306" s="16" t="s">
        <v>53</v>
      </c>
      <c r="D306" s="52"/>
      <c r="E306" s="18"/>
      <c r="F306" s="16"/>
      <c r="G306" s="23"/>
      <c r="H306" s="19"/>
      <c r="I306" s="29"/>
      <c r="J306" s="29"/>
      <c r="K306" s="29"/>
    </row>
    <row r="307" spans="1:11" s="30" customFormat="1" hidden="1" x14ac:dyDescent="0.25">
      <c r="A307" s="38" t="s">
        <v>417</v>
      </c>
      <c r="B307" s="15" t="s">
        <v>780</v>
      </c>
      <c r="C307" s="16"/>
      <c r="D307" s="41"/>
      <c r="E307" s="27"/>
      <c r="F307" s="16"/>
      <c r="G307" s="23"/>
      <c r="H307" s="29"/>
      <c r="I307" s="29"/>
      <c r="J307" s="29"/>
      <c r="K307" s="29"/>
    </row>
    <row r="308" spans="1:11" s="30" customFormat="1" ht="25.5" hidden="1" x14ac:dyDescent="0.25">
      <c r="A308" s="39"/>
      <c r="B308" s="33" t="s">
        <v>379</v>
      </c>
      <c r="C308" s="25" t="s">
        <v>16</v>
      </c>
      <c r="D308" s="117"/>
      <c r="E308" s="18"/>
      <c r="F308" s="25"/>
      <c r="G308" s="23"/>
      <c r="H308" s="19"/>
      <c r="I308" s="29"/>
      <c r="J308" s="29"/>
      <c r="K308" s="29"/>
    </row>
    <row r="309" spans="1:11" s="30" customFormat="1" hidden="1" x14ac:dyDescent="0.25">
      <c r="A309" s="39"/>
      <c r="B309" s="53" t="s">
        <v>380</v>
      </c>
      <c r="C309" s="16" t="s">
        <v>16</v>
      </c>
      <c r="D309" s="52"/>
      <c r="E309" s="18"/>
      <c r="F309" s="16"/>
      <c r="G309" s="23"/>
      <c r="H309" s="19"/>
      <c r="I309" s="29"/>
      <c r="J309" s="29"/>
      <c r="K309" s="29"/>
    </row>
    <row r="310" spans="1:11" s="30" customFormat="1" hidden="1" x14ac:dyDescent="0.25">
      <c r="A310" s="39"/>
      <c r="B310" s="31" t="s">
        <v>418</v>
      </c>
      <c r="C310" s="16"/>
      <c r="D310" s="52"/>
      <c r="E310" s="18"/>
      <c r="F310" s="16"/>
      <c r="G310" s="23"/>
      <c r="H310" s="19"/>
      <c r="I310" s="29"/>
      <c r="J310" s="29"/>
      <c r="K310" s="29"/>
    </row>
    <row r="311" spans="1:11" s="30" customFormat="1" hidden="1" x14ac:dyDescent="0.25">
      <c r="A311" s="39"/>
      <c r="B311" s="33" t="s">
        <v>419</v>
      </c>
      <c r="C311" s="16" t="s">
        <v>50</v>
      </c>
      <c r="D311" s="52"/>
      <c r="E311" s="18"/>
      <c r="F311" s="16"/>
      <c r="G311" s="23"/>
      <c r="H311" s="19"/>
      <c r="I311" s="29"/>
      <c r="J311" s="29"/>
      <c r="K311" s="29"/>
    </row>
    <row r="312" spans="1:11" s="30" customFormat="1" hidden="1" x14ac:dyDescent="0.25">
      <c r="A312" s="39"/>
      <c r="B312" s="33" t="s">
        <v>420</v>
      </c>
      <c r="C312" s="16" t="s">
        <v>50</v>
      </c>
      <c r="D312" s="52"/>
      <c r="E312" s="18"/>
      <c r="F312" s="16"/>
      <c r="G312" s="23"/>
      <c r="H312" s="19"/>
      <c r="I312" s="29"/>
      <c r="J312" s="29"/>
      <c r="K312" s="29"/>
    </row>
    <row r="313" spans="1:11" s="30" customFormat="1" ht="51" hidden="1" x14ac:dyDescent="0.25">
      <c r="A313" s="39"/>
      <c r="B313" s="24" t="s">
        <v>387</v>
      </c>
      <c r="C313" s="16" t="s">
        <v>25</v>
      </c>
      <c r="D313" s="52"/>
      <c r="E313" s="18"/>
      <c r="F313" s="16"/>
      <c r="G313" s="23"/>
      <c r="H313" s="19"/>
      <c r="I313" s="29"/>
      <c r="J313" s="29"/>
      <c r="K313" s="29"/>
    </row>
    <row r="314" spans="1:11" s="30" customFormat="1" ht="27.75" hidden="1" customHeight="1" x14ac:dyDescent="0.25">
      <c r="A314" s="39"/>
      <c r="B314" s="24" t="s">
        <v>388</v>
      </c>
      <c r="C314" s="16" t="s">
        <v>25</v>
      </c>
      <c r="D314" s="52"/>
      <c r="E314" s="18"/>
      <c r="F314" s="16"/>
      <c r="G314" s="23"/>
      <c r="H314" s="19"/>
      <c r="I314" s="29"/>
      <c r="J314" s="29"/>
      <c r="K314" s="29"/>
    </row>
    <row r="315" spans="1:11" s="30" customFormat="1" hidden="1" x14ac:dyDescent="0.25">
      <c r="A315" s="39"/>
      <c r="B315" s="31" t="s">
        <v>421</v>
      </c>
      <c r="C315" s="16" t="s">
        <v>113</v>
      </c>
      <c r="D315" s="52"/>
      <c r="E315" s="18"/>
      <c r="F315" s="16"/>
      <c r="G315" s="23"/>
      <c r="H315" s="19"/>
      <c r="I315" s="29"/>
      <c r="J315" s="29"/>
      <c r="K315" s="29"/>
    </row>
    <row r="316" spans="1:11" s="30" customFormat="1" hidden="1" x14ac:dyDescent="0.25">
      <c r="A316" s="39"/>
      <c r="B316" s="31" t="s">
        <v>392</v>
      </c>
      <c r="C316" s="25" t="s">
        <v>53</v>
      </c>
      <c r="D316" s="64"/>
      <c r="E316" s="18"/>
      <c r="F316" s="25"/>
      <c r="G316" s="23"/>
      <c r="H316" s="19"/>
      <c r="I316" s="29"/>
      <c r="J316" s="29"/>
      <c r="K316" s="29"/>
    </row>
    <row r="317" spans="1:11" s="30" customFormat="1" hidden="1" x14ac:dyDescent="0.25">
      <c r="A317" s="39"/>
      <c r="B317" s="31" t="s">
        <v>393</v>
      </c>
      <c r="C317" s="25" t="s">
        <v>113</v>
      </c>
      <c r="D317" s="64"/>
      <c r="E317" s="18"/>
      <c r="F317" s="25"/>
      <c r="G317" s="23"/>
      <c r="H317" s="19"/>
      <c r="I317" s="29"/>
      <c r="J317" s="29"/>
      <c r="K317" s="29"/>
    </row>
    <row r="318" spans="1:11" s="30" customFormat="1" hidden="1" x14ac:dyDescent="0.25">
      <c r="A318" s="39"/>
      <c r="B318" s="31" t="s">
        <v>422</v>
      </c>
      <c r="C318" s="16" t="s">
        <v>53</v>
      </c>
      <c r="D318" s="52"/>
      <c r="E318" s="18"/>
      <c r="F318" s="16"/>
      <c r="G318" s="23"/>
      <c r="H318" s="19"/>
      <c r="I318" s="29"/>
      <c r="J318" s="29"/>
      <c r="K318" s="29"/>
    </row>
    <row r="319" spans="1:11" s="30" customFormat="1" hidden="1" x14ac:dyDescent="0.25">
      <c r="A319" s="39"/>
      <c r="B319" s="31" t="s">
        <v>395</v>
      </c>
      <c r="C319" s="25" t="s">
        <v>25</v>
      </c>
      <c r="D319" s="64"/>
      <c r="E319" s="18"/>
      <c r="F319" s="25"/>
      <c r="G319" s="23"/>
      <c r="H319" s="19"/>
      <c r="I319" s="29"/>
      <c r="J319" s="29"/>
      <c r="K319" s="29"/>
    </row>
    <row r="320" spans="1:11" s="30" customFormat="1" hidden="1" x14ac:dyDescent="0.25">
      <c r="A320" s="39"/>
      <c r="B320" s="31" t="s">
        <v>423</v>
      </c>
      <c r="C320" s="25" t="s">
        <v>50</v>
      </c>
      <c r="D320" s="64"/>
      <c r="E320" s="18"/>
      <c r="F320" s="25"/>
      <c r="G320" s="23"/>
      <c r="H320" s="19"/>
      <c r="I320" s="29"/>
      <c r="J320" s="29"/>
      <c r="K320" s="29"/>
    </row>
    <row r="321" spans="1:11" s="30" customFormat="1" hidden="1" x14ac:dyDescent="0.25">
      <c r="A321" s="39"/>
      <c r="B321" s="31" t="s">
        <v>399</v>
      </c>
      <c r="C321" s="25" t="s">
        <v>25</v>
      </c>
      <c r="D321" s="64"/>
      <c r="E321" s="18"/>
      <c r="F321" s="25"/>
      <c r="G321" s="23"/>
      <c r="H321" s="19"/>
      <c r="I321" s="29"/>
      <c r="J321" s="29"/>
      <c r="K321" s="29"/>
    </row>
    <row r="322" spans="1:11" s="30" customFormat="1" ht="25.5" hidden="1" x14ac:dyDescent="0.25">
      <c r="A322" s="21"/>
      <c r="B322" s="24" t="s">
        <v>400</v>
      </c>
      <c r="C322" s="16"/>
      <c r="D322" s="52"/>
      <c r="E322" s="18"/>
      <c r="F322" s="16"/>
      <c r="G322" s="23"/>
      <c r="H322" s="19"/>
      <c r="I322" s="29"/>
      <c r="J322" s="29"/>
      <c r="K322" s="29"/>
    </row>
    <row r="323" spans="1:11" s="30" customFormat="1" hidden="1" x14ac:dyDescent="0.25">
      <c r="A323" s="21"/>
      <c r="B323" s="24" t="s">
        <v>402</v>
      </c>
      <c r="C323" s="16" t="s">
        <v>53</v>
      </c>
      <c r="D323" s="52"/>
      <c r="E323" s="18"/>
      <c r="F323" s="16"/>
      <c r="G323" s="23"/>
      <c r="H323" s="19"/>
      <c r="I323" s="29"/>
      <c r="J323" s="29"/>
      <c r="K323" s="29"/>
    </row>
    <row r="324" spans="1:11" s="30" customFormat="1" hidden="1" x14ac:dyDescent="0.25">
      <c r="A324" s="21"/>
      <c r="B324" s="31" t="s">
        <v>424</v>
      </c>
      <c r="C324" s="16" t="s">
        <v>53</v>
      </c>
      <c r="D324" s="52"/>
      <c r="E324" s="18"/>
      <c r="F324" s="16"/>
      <c r="G324" s="23"/>
      <c r="H324" s="19"/>
      <c r="I324" s="29"/>
      <c r="J324" s="29"/>
      <c r="K324" s="29"/>
    </row>
    <row r="325" spans="1:11" s="30" customFormat="1" ht="25.5" hidden="1" x14ac:dyDescent="0.25">
      <c r="A325" s="39"/>
      <c r="B325" s="31" t="s">
        <v>425</v>
      </c>
      <c r="C325" s="16" t="s">
        <v>426</v>
      </c>
      <c r="D325" s="52"/>
      <c r="E325" s="18"/>
      <c r="F325" s="16"/>
      <c r="G325" s="23"/>
      <c r="H325" s="19"/>
      <c r="I325" s="29"/>
      <c r="J325" s="29"/>
      <c r="K325" s="29"/>
    </row>
    <row r="326" spans="1:11" s="30" customFormat="1" hidden="1" x14ac:dyDescent="0.25">
      <c r="A326" s="38" t="s">
        <v>427</v>
      </c>
      <c r="B326" s="15" t="s">
        <v>428</v>
      </c>
      <c r="C326" s="65"/>
      <c r="D326" s="68"/>
      <c r="E326" s="192"/>
      <c r="F326" s="65"/>
      <c r="G326" s="23"/>
      <c r="H326" s="29"/>
      <c r="I326" s="29"/>
      <c r="J326" s="29"/>
      <c r="K326" s="29"/>
    </row>
    <row r="327" spans="1:11" s="20" customFormat="1" ht="25.5" hidden="1" x14ac:dyDescent="0.25">
      <c r="A327" s="39"/>
      <c r="B327" s="33" t="s">
        <v>379</v>
      </c>
      <c r="C327" s="25" t="s">
        <v>16</v>
      </c>
      <c r="D327" s="64"/>
      <c r="E327" s="18"/>
      <c r="F327" s="25"/>
      <c r="G327" s="23"/>
      <c r="H327" s="19"/>
      <c r="I327" s="19"/>
      <c r="J327" s="19"/>
      <c r="K327" s="19"/>
    </row>
    <row r="328" spans="1:11" s="20" customFormat="1" hidden="1" x14ac:dyDescent="0.25">
      <c r="A328" s="39"/>
      <c r="B328" s="33" t="s">
        <v>382</v>
      </c>
      <c r="C328" s="65"/>
      <c r="D328" s="68"/>
      <c r="E328" s="18"/>
      <c r="F328" s="65"/>
      <c r="G328" s="23"/>
      <c r="H328" s="19"/>
      <c r="I328" s="19"/>
      <c r="J328" s="19"/>
      <c r="K328" s="19"/>
    </row>
    <row r="329" spans="1:11" s="20" customFormat="1" ht="25.5" hidden="1" x14ac:dyDescent="0.25">
      <c r="A329" s="39"/>
      <c r="B329" s="33" t="s">
        <v>383</v>
      </c>
      <c r="C329" s="25" t="s">
        <v>50</v>
      </c>
      <c r="D329" s="64"/>
      <c r="E329" s="18"/>
      <c r="F329" s="25"/>
      <c r="G329" s="23"/>
      <c r="H329" s="19"/>
      <c r="I329" s="19"/>
      <c r="J329" s="19"/>
      <c r="K329" s="19"/>
    </row>
    <row r="330" spans="1:11" s="20" customFormat="1" ht="38.25" hidden="1" x14ac:dyDescent="0.25">
      <c r="A330" s="39"/>
      <c r="B330" s="33" t="s">
        <v>429</v>
      </c>
      <c r="C330" s="25" t="s">
        <v>50</v>
      </c>
      <c r="D330" s="64"/>
      <c r="E330" s="18"/>
      <c r="F330" s="25"/>
      <c r="G330" s="23"/>
      <c r="H330" s="19"/>
      <c r="I330" s="19"/>
      <c r="J330" s="19"/>
      <c r="K330" s="19"/>
    </row>
    <row r="331" spans="1:11" s="20" customFormat="1" hidden="1" x14ac:dyDescent="0.25">
      <c r="A331" s="39"/>
      <c r="B331" s="53" t="s">
        <v>386</v>
      </c>
      <c r="C331" s="25" t="s">
        <v>50</v>
      </c>
      <c r="D331" s="64"/>
      <c r="E331" s="18"/>
      <c r="F331" s="25"/>
      <c r="G331" s="23"/>
      <c r="H331" s="19"/>
      <c r="I331" s="19"/>
      <c r="J331" s="19"/>
      <c r="K331" s="19"/>
    </row>
    <row r="332" spans="1:11" s="20" customFormat="1" ht="25.5" hidden="1" x14ac:dyDescent="0.25">
      <c r="A332" s="39"/>
      <c r="B332" s="31" t="s">
        <v>430</v>
      </c>
      <c r="C332" s="16" t="s">
        <v>25</v>
      </c>
      <c r="D332" s="52"/>
      <c r="E332" s="18"/>
      <c r="F332" s="16"/>
      <c r="G332" s="23"/>
      <c r="H332" s="19"/>
      <c r="I332" s="19"/>
      <c r="J332" s="19"/>
      <c r="K332" s="19"/>
    </row>
    <row r="333" spans="1:11" s="20" customFormat="1" hidden="1" x14ac:dyDescent="0.25">
      <c r="A333" s="39"/>
      <c r="B333" s="31" t="s">
        <v>421</v>
      </c>
      <c r="C333" s="16" t="s">
        <v>113</v>
      </c>
      <c r="D333" s="52"/>
      <c r="E333" s="18"/>
      <c r="F333" s="16"/>
      <c r="G333" s="23"/>
      <c r="H333" s="19"/>
      <c r="I333" s="19"/>
      <c r="J333" s="19"/>
      <c r="K333" s="19"/>
    </row>
    <row r="334" spans="1:11" s="20" customFormat="1" hidden="1" x14ac:dyDescent="0.25">
      <c r="A334" s="39"/>
      <c r="B334" s="31" t="s">
        <v>392</v>
      </c>
      <c r="C334" s="25" t="s">
        <v>53</v>
      </c>
      <c r="D334" s="64"/>
      <c r="E334" s="18"/>
      <c r="F334" s="25"/>
      <c r="G334" s="23"/>
      <c r="H334" s="19"/>
      <c r="I334" s="19"/>
      <c r="J334" s="19"/>
      <c r="K334" s="19"/>
    </row>
    <row r="335" spans="1:11" s="20" customFormat="1" hidden="1" x14ac:dyDescent="0.25">
      <c r="A335" s="39"/>
      <c r="B335" s="31" t="s">
        <v>393</v>
      </c>
      <c r="C335" s="25" t="s">
        <v>113</v>
      </c>
      <c r="D335" s="64"/>
      <c r="E335" s="18"/>
      <c r="F335" s="25"/>
      <c r="G335" s="23"/>
      <c r="H335" s="19"/>
      <c r="I335" s="19"/>
      <c r="J335" s="19"/>
      <c r="K335" s="19"/>
    </row>
    <row r="336" spans="1:11" s="20" customFormat="1" hidden="1" x14ac:dyDescent="0.25">
      <c r="A336" s="39"/>
      <c r="B336" s="31" t="s">
        <v>431</v>
      </c>
      <c r="C336" s="25" t="s">
        <v>53</v>
      </c>
      <c r="D336" s="64"/>
      <c r="E336" s="18"/>
      <c r="F336" s="25"/>
      <c r="G336" s="23"/>
      <c r="H336" s="19"/>
      <c r="I336" s="19"/>
      <c r="J336" s="19"/>
      <c r="K336" s="19"/>
    </row>
    <row r="337" spans="1:11" s="20" customFormat="1" ht="22.5" hidden="1" customHeight="1" x14ac:dyDescent="0.25">
      <c r="A337" s="39"/>
      <c r="B337" s="31" t="s">
        <v>395</v>
      </c>
      <c r="C337" s="25" t="s">
        <v>25</v>
      </c>
      <c r="D337" s="64"/>
      <c r="E337" s="18"/>
      <c r="F337" s="25"/>
      <c r="G337" s="23"/>
      <c r="H337" s="19"/>
      <c r="I337" s="19"/>
      <c r="J337" s="19"/>
      <c r="K337" s="19"/>
    </row>
    <row r="338" spans="1:11" s="20" customFormat="1" hidden="1" x14ac:dyDescent="0.25">
      <c r="A338" s="39"/>
      <c r="B338" s="31" t="s">
        <v>407</v>
      </c>
      <c r="C338" s="25" t="s">
        <v>50</v>
      </c>
      <c r="D338" s="64"/>
      <c r="E338" s="18"/>
      <c r="F338" s="25"/>
      <c r="G338" s="23"/>
      <c r="H338" s="19"/>
      <c r="I338" s="19"/>
      <c r="J338" s="19"/>
      <c r="K338" s="19"/>
    </row>
    <row r="339" spans="1:11" s="20" customFormat="1" hidden="1" x14ac:dyDescent="0.25">
      <c r="A339" s="39"/>
      <c r="B339" s="31" t="s">
        <v>432</v>
      </c>
      <c r="C339" s="25" t="s">
        <v>50</v>
      </c>
      <c r="D339" s="64"/>
      <c r="E339" s="18"/>
      <c r="F339" s="25"/>
      <c r="G339" s="23"/>
      <c r="H339" s="19"/>
      <c r="I339" s="19"/>
      <c r="J339" s="19"/>
      <c r="K339" s="19"/>
    </row>
    <row r="340" spans="1:11" s="20" customFormat="1" hidden="1" x14ac:dyDescent="0.25">
      <c r="A340" s="39"/>
      <c r="B340" s="31" t="s">
        <v>399</v>
      </c>
      <c r="C340" s="25" t="s">
        <v>25</v>
      </c>
      <c r="D340" s="64"/>
      <c r="E340" s="18"/>
      <c r="F340" s="25"/>
      <c r="G340" s="23"/>
      <c r="H340" s="19"/>
      <c r="I340" s="19"/>
      <c r="J340" s="19"/>
      <c r="K340" s="19"/>
    </row>
    <row r="341" spans="1:11" s="20" customFormat="1" hidden="1" x14ac:dyDescent="0.25">
      <c r="A341" s="39" t="s">
        <v>433</v>
      </c>
      <c r="B341" s="31" t="s">
        <v>434</v>
      </c>
      <c r="C341" s="25" t="s">
        <v>16</v>
      </c>
      <c r="D341" s="64"/>
      <c r="E341" s="69"/>
      <c r="F341" s="25"/>
      <c r="G341" s="23"/>
      <c r="H341" s="19"/>
      <c r="I341" s="19"/>
      <c r="J341" s="19"/>
      <c r="K341" s="19"/>
    </row>
    <row r="342" spans="1:11" s="20" customFormat="1" ht="25.5" hidden="1" x14ac:dyDescent="0.25">
      <c r="A342" s="14" t="s">
        <v>435</v>
      </c>
      <c r="B342" s="15" t="s">
        <v>436</v>
      </c>
      <c r="C342" s="31"/>
      <c r="D342" s="31"/>
      <c r="E342" s="31"/>
      <c r="F342" s="31"/>
      <c r="G342" s="23"/>
      <c r="H342" s="19"/>
      <c r="I342" s="19"/>
      <c r="J342" s="19"/>
      <c r="K342" s="19"/>
    </row>
    <row r="343" spans="1:11" s="20" customFormat="1" ht="25.5" hidden="1" x14ac:dyDescent="0.25">
      <c r="A343" s="39" t="s">
        <v>437</v>
      </c>
      <c r="B343" s="31" t="s">
        <v>379</v>
      </c>
      <c r="C343" s="25" t="s">
        <v>16</v>
      </c>
      <c r="D343" s="117"/>
      <c r="E343" s="18"/>
      <c r="F343" s="25"/>
      <c r="G343" s="23"/>
      <c r="H343" s="19"/>
      <c r="I343" s="19"/>
      <c r="J343" s="19"/>
      <c r="K343" s="19"/>
    </row>
    <row r="344" spans="1:11" s="20" customFormat="1" hidden="1" x14ac:dyDescent="0.25">
      <c r="A344" s="21" t="s">
        <v>438</v>
      </c>
      <c r="B344" s="31" t="s">
        <v>439</v>
      </c>
      <c r="C344" s="16"/>
      <c r="D344" s="41"/>
      <c r="E344" s="18"/>
      <c r="F344" s="16"/>
      <c r="G344" s="23"/>
      <c r="H344" s="19"/>
      <c r="I344" s="19"/>
      <c r="J344" s="19"/>
      <c r="K344" s="19"/>
    </row>
    <row r="345" spans="1:11" s="20" customFormat="1" hidden="1" x14ac:dyDescent="0.25">
      <c r="A345" s="21"/>
      <c r="B345" s="33" t="s">
        <v>440</v>
      </c>
      <c r="C345" s="16" t="s">
        <v>16</v>
      </c>
      <c r="D345" s="52"/>
      <c r="E345" s="18"/>
      <c r="F345" s="16"/>
      <c r="G345" s="23"/>
      <c r="H345" s="19"/>
      <c r="I345" s="19"/>
      <c r="J345" s="19"/>
      <c r="K345" s="19"/>
    </row>
    <row r="346" spans="1:11" s="20" customFormat="1" hidden="1" x14ac:dyDescent="0.25">
      <c r="A346" s="21"/>
      <c r="B346" s="33" t="s">
        <v>441</v>
      </c>
      <c r="C346" s="16" t="s">
        <v>16</v>
      </c>
      <c r="D346" s="52"/>
      <c r="E346" s="18"/>
      <c r="F346" s="16"/>
      <c r="G346" s="23"/>
      <c r="H346" s="19"/>
      <c r="I346" s="19"/>
      <c r="J346" s="19"/>
      <c r="K346" s="19"/>
    </row>
    <row r="347" spans="1:11" s="30" customFormat="1" hidden="1" x14ac:dyDescent="0.25">
      <c r="A347" s="14" t="s">
        <v>442</v>
      </c>
      <c r="B347" s="15" t="s">
        <v>443</v>
      </c>
      <c r="C347" s="16"/>
      <c r="D347" s="52"/>
      <c r="E347" s="18"/>
      <c r="F347" s="16"/>
      <c r="G347" s="23"/>
      <c r="H347" s="29"/>
      <c r="I347" s="29"/>
      <c r="J347" s="29"/>
      <c r="K347" s="29"/>
    </row>
    <row r="348" spans="1:11" s="20" customFormat="1" ht="25.5" hidden="1" x14ac:dyDescent="0.25">
      <c r="A348" s="21"/>
      <c r="B348" s="33" t="s">
        <v>444</v>
      </c>
      <c r="C348" s="16" t="s">
        <v>25</v>
      </c>
      <c r="D348" s="52"/>
      <c r="E348" s="18"/>
      <c r="F348" s="16"/>
      <c r="G348" s="23"/>
      <c r="H348" s="19"/>
      <c r="I348" s="19"/>
      <c r="J348" s="19"/>
      <c r="K348" s="19"/>
    </row>
    <row r="349" spans="1:11" s="20" customFormat="1" hidden="1" x14ac:dyDescent="0.25">
      <c r="A349" s="21"/>
      <c r="B349" s="33" t="s">
        <v>445</v>
      </c>
      <c r="C349" s="16" t="s">
        <v>53</v>
      </c>
      <c r="D349" s="52"/>
      <c r="E349" s="18"/>
      <c r="F349" s="16"/>
      <c r="G349" s="23"/>
      <c r="H349" s="19"/>
      <c r="I349" s="19"/>
      <c r="J349" s="19"/>
      <c r="K349" s="19"/>
    </row>
    <row r="350" spans="1:11" s="30" customFormat="1" ht="25.5" hidden="1" x14ac:dyDescent="0.25">
      <c r="A350" s="14" t="s">
        <v>446</v>
      </c>
      <c r="B350" s="15" t="s">
        <v>447</v>
      </c>
      <c r="C350" s="25"/>
      <c r="D350" s="64"/>
      <c r="E350" s="18"/>
      <c r="F350" s="25"/>
      <c r="G350" s="23"/>
      <c r="H350" s="29"/>
      <c r="I350" s="29"/>
      <c r="J350" s="29"/>
      <c r="K350" s="29"/>
    </row>
    <row r="351" spans="1:11" s="20" customFormat="1" ht="25.5" hidden="1" x14ac:dyDescent="0.25">
      <c r="A351" s="21"/>
      <c r="B351" s="33" t="s">
        <v>448</v>
      </c>
      <c r="C351" s="16" t="s">
        <v>25</v>
      </c>
      <c r="D351" s="52"/>
      <c r="E351" s="18"/>
      <c r="F351" s="16"/>
      <c r="G351" s="23"/>
      <c r="H351" s="19"/>
      <c r="I351" s="19"/>
      <c r="J351" s="19"/>
      <c r="K351" s="19"/>
    </row>
    <row r="352" spans="1:11" s="20" customFormat="1" hidden="1" x14ac:dyDescent="0.25">
      <c r="A352" s="21"/>
      <c r="B352" s="33" t="s">
        <v>449</v>
      </c>
      <c r="C352" s="16" t="s">
        <v>53</v>
      </c>
      <c r="D352" s="52"/>
      <c r="E352" s="18"/>
      <c r="F352" s="16"/>
      <c r="G352" s="23"/>
      <c r="H352" s="19"/>
      <c r="I352" s="19"/>
      <c r="J352" s="19"/>
      <c r="K352" s="19"/>
    </row>
    <row r="353" spans="1:11" s="30" customFormat="1" ht="25.5" hidden="1" x14ac:dyDescent="0.25">
      <c r="A353" s="14" t="s">
        <v>450</v>
      </c>
      <c r="B353" s="15" t="s">
        <v>451</v>
      </c>
      <c r="C353" s="16"/>
      <c r="D353" s="52"/>
      <c r="E353" s="18"/>
      <c r="F353" s="16"/>
      <c r="G353" s="23"/>
      <c r="H353" s="29"/>
      <c r="I353" s="29"/>
      <c r="J353" s="29"/>
      <c r="K353" s="29"/>
    </row>
    <row r="354" spans="1:11" s="20" customFormat="1" hidden="1" x14ac:dyDescent="0.25">
      <c r="A354" s="39"/>
      <c r="B354" s="33" t="s">
        <v>452</v>
      </c>
      <c r="C354" s="25" t="s">
        <v>50</v>
      </c>
      <c r="D354" s="64"/>
      <c r="E354" s="18"/>
      <c r="F354" s="25"/>
      <c r="G354" s="23"/>
      <c r="H354" s="19"/>
      <c r="I354" s="19"/>
      <c r="J354" s="19"/>
      <c r="K354" s="19"/>
    </row>
    <row r="355" spans="1:11" s="20" customFormat="1" hidden="1" x14ac:dyDescent="0.25">
      <c r="A355" s="39"/>
      <c r="B355" s="33" t="s">
        <v>453</v>
      </c>
      <c r="C355" s="25" t="s">
        <v>50</v>
      </c>
      <c r="D355" s="64"/>
      <c r="E355" s="18"/>
      <c r="F355" s="25"/>
      <c r="G355" s="23"/>
      <c r="H355" s="19"/>
      <c r="I355" s="19"/>
      <c r="J355" s="19"/>
      <c r="K355" s="19"/>
    </row>
    <row r="356" spans="1:11" s="20" customFormat="1" hidden="1" x14ac:dyDescent="0.25">
      <c r="A356" s="39"/>
      <c r="B356" s="33" t="s">
        <v>454</v>
      </c>
      <c r="C356" s="25" t="s">
        <v>50</v>
      </c>
      <c r="D356" s="64"/>
      <c r="E356" s="18"/>
      <c r="F356" s="25"/>
      <c r="G356" s="23"/>
      <c r="H356" s="19"/>
      <c r="I356" s="19"/>
      <c r="J356" s="19"/>
      <c r="K356" s="19"/>
    </row>
    <row r="357" spans="1:11" s="20" customFormat="1" hidden="1" x14ac:dyDescent="0.25">
      <c r="A357" s="39"/>
      <c r="B357" s="33" t="s">
        <v>455</v>
      </c>
      <c r="C357" s="25" t="s">
        <v>50</v>
      </c>
      <c r="D357" s="64"/>
      <c r="E357" s="18"/>
      <c r="F357" s="25"/>
      <c r="G357" s="23"/>
      <c r="H357" s="19"/>
      <c r="I357" s="19"/>
      <c r="J357" s="19"/>
      <c r="K357" s="19"/>
    </row>
    <row r="358" spans="1:11" s="20" customFormat="1" hidden="1" x14ac:dyDescent="0.25">
      <c r="A358" s="39"/>
      <c r="B358" s="33" t="s">
        <v>456</v>
      </c>
      <c r="C358" s="25" t="s">
        <v>25</v>
      </c>
      <c r="D358" s="64"/>
      <c r="E358" s="18"/>
      <c r="F358" s="25"/>
      <c r="G358" s="23"/>
      <c r="H358" s="19"/>
      <c r="I358" s="19"/>
      <c r="J358" s="19"/>
      <c r="K358" s="19"/>
    </row>
    <row r="359" spans="1:11" s="20" customFormat="1" hidden="1" x14ac:dyDescent="0.25">
      <c r="A359" s="14"/>
      <c r="B359" s="31" t="s">
        <v>457</v>
      </c>
      <c r="C359" s="16"/>
      <c r="D359" s="52"/>
      <c r="E359" s="18"/>
      <c r="F359" s="16"/>
      <c r="G359" s="23"/>
      <c r="H359" s="19"/>
      <c r="I359" s="19"/>
      <c r="J359" s="19"/>
      <c r="K359" s="19"/>
    </row>
    <row r="360" spans="1:11" s="20" customFormat="1" hidden="1" x14ac:dyDescent="0.25">
      <c r="A360" s="14"/>
      <c r="B360" s="31" t="s">
        <v>458</v>
      </c>
      <c r="C360" s="16" t="s">
        <v>53</v>
      </c>
      <c r="D360" s="52"/>
      <c r="E360" s="18"/>
      <c r="F360" s="16"/>
      <c r="G360" s="23"/>
      <c r="H360" s="19"/>
      <c r="I360" s="19"/>
      <c r="J360" s="19"/>
      <c r="K360" s="19"/>
    </row>
    <row r="361" spans="1:11" s="20" customFormat="1" hidden="1" x14ac:dyDescent="0.25">
      <c r="A361" s="14"/>
      <c r="B361" s="31" t="s">
        <v>459</v>
      </c>
      <c r="C361" s="16" t="s">
        <v>53</v>
      </c>
      <c r="D361" s="52"/>
      <c r="E361" s="18"/>
      <c r="F361" s="16"/>
      <c r="G361" s="23"/>
      <c r="H361" s="19"/>
      <c r="I361" s="19"/>
      <c r="J361" s="19"/>
      <c r="K361" s="19"/>
    </row>
    <row r="362" spans="1:11" s="30" customFormat="1" hidden="1" x14ac:dyDescent="0.25">
      <c r="A362" s="14" t="s">
        <v>460</v>
      </c>
      <c r="B362" s="15" t="s">
        <v>461</v>
      </c>
      <c r="C362" s="16"/>
      <c r="D362" s="52"/>
      <c r="E362" s="18"/>
      <c r="F362" s="16"/>
      <c r="G362" s="23"/>
      <c r="H362" s="29"/>
      <c r="I362" s="29"/>
      <c r="J362" s="29"/>
      <c r="K362" s="29"/>
    </row>
    <row r="363" spans="1:11" s="20" customFormat="1" ht="25.5" hidden="1" x14ac:dyDescent="0.25">
      <c r="A363" s="21"/>
      <c r="B363" s="24" t="s">
        <v>462</v>
      </c>
      <c r="C363" s="16" t="s">
        <v>53</v>
      </c>
      <c r="D363" s="52"/>
      <c r="E363" s="18"/>
      <c r="F363" s="16"/>
      <c r="G363" s="23"/>
      <c r="H363" s="19"/>
      <c r="I363" s="19"/>
      <c r="J363" s="19"/>
      <c r="K363" s="19"/>
    </row>
    <row r="364" spans="1:11" s="20" customFormat="1" ht="25.5" hidden="1" x14ac:dyDescent="0.25">
      <c r="A364" s="21"/>
      <c r="B364" s="24" t="s">
        <v>463</v>
      </c>
      <c r="C364" s="16" t="s">
        <v>53</v>
      </c>
      <c r="D364" s="52"/>
      <c r="E364" s="18"/>
      <c r="F364" s="16"/>
      <c r="G364" s="23"/>
      <c r="H364" s="19"/>
      <c r="I364" s="19"/>
      <c r="J364" s="19"/>
      <c r="K364" s="19"/>
    </row>
    <row r="365" spans="1:11" s="20" customFormat="1" hidden="1" x14ac:dyDescent="0.25">
      <c r="A365" s="21"/>
      <c r="B365" s="24" t="s">
        <v>464</v>
      </c>
      <c r="C365" s="16" t="s">
        <v>53</v>
      </c>
      <c r="D365" s="52"/>
      <c r="E365" s="18"/>
      <c r="F365" s="16"/>
      <c r="G365" s="23"/>
      <c r="H365" s="19"/>
      <c r="I365" s="19"/>
      <c r="J365" s="19"/>
      <c r="K365" s="19"/>
    </row>
    <row r="366" spans="1:11" s="30" customFormat="1" hidden="1" x14ac:dyDescent="0.25">
      <c r="A366" s="14" t="s">
        <v>465</v>
      </c>
      <c r="B366" s="26" t="s">
        <v>466</v>
      </c>
      <c r="C366" s="16"/>
      <c r="D366" s="52"/>
      <c r="E366" s="18"/>
      <c r="F366" s="16"/>
      <c r="G366" s="23"/>
      <c r="H366" s="29"/>
      <c r="I366" s="29"/>
      <c r="J366" s="29"/>
      <c r="K366" s="29"/>
    </row>
    <row r="367" spans="1:11" s="20" customFormat="1" ht="25.5" hidden="1" x14ac:dyDescent="0.25">
      <c r="A367" s="21"/>
      <c r="B367" s="31" t="s">
        <v>467</v>
      </c>
      <c r="C367" s="16" t="s">
        <v>53</v>
      </c>
      <c r="D367" s="52"/>
      <c r="E367" s="18"/>
      <c r="F367" s="16"/>
      <c r="G367" s="23"/>
      <c r="H367" s="19"/>
      <c r="I367" s="19"/>
      <c r="J367" s="19"/>
      <c r="K367" s="19"/>
    </row>
    <row r="368" spans="1:11" s="20" customFormat="1" hidden="1" x14ac:dyDescent="0.25">
      <c r="A368" s="21"/>
      <c r="B368" s="31" t="s">
        <v>468</v>
      </c>
      <c r="C368" s="16" t="s">
        <v>53</v>
      </c>
      <c r="D368" s="52"/>
      <c r="E368" s="18"/>
      <c r="F368" s="16"/>
      <c r="G368" s="23"/>
      <c r="H368" s="19"/>
      <c r="I368" s="19"/>
      <c r="J368" s="19"/>
      <c r="K368" s="19"/>
    </row>
    <row r="369" spans="1:11" s="30" customFormat="1" ht="25.5" hidden="1" x14ac:dyDescent="0.25">
      <c r="A369" s="14" t="s">
        <v>469</v>
      </c>
      <c r="B369" s="15" t="s">
        <v>470</v>
      </c>
      <c r="C369" s="16"/>
      <c r="D369" s="52"/>
      <c r="E369" s="18"/>
      <c r="F369" s="16"/>
      <c r="G369" s="23"/>
      <c r="H369" s="29"/>
      <c r="I369" s="29"/>
      <c r="J369" s="29"/>
      <c r="K369" s="29"/>
    </row>
    <row r="370" spans="1:11" s="20" customFormat="1" ht="51" hidden="1" x14ac:dyDescent="0.25">
      <c r="A370" s="21"/>
      <c r="B370" s="24" t="s">
        <v>387</v>
      </c>
      <c r="C370" s="16" t="s">
        <v>25</v>
      </c>
      <c r="D370" s="52"/>
      <c r="E370" s="18"/>
      <c r="F370" s="16"/>
      <c r="G370" s="23"/>
      <c r="H370" s="19"/>
      <c r="I370" s="19"/>
      <c r="J370" s="19"/>
      <c r="K370" s="19"/>
    </row>
    <row r="371" spans="1:11" s="20" customFormat="1" ht="25.5" hidden="1" x14ac:dyDescent="0.25">
      <c r="A371" s="21"/>
      <c r="B371" s="24" t="s">
        <v>388</v>
      </c>
      <c r="C371" s="16" t="s">
        <v>25</v>
      </c>
      <c r="D371" s="52"/>
      <c r="E371" s="18"/>
      <c r="F371" s="16"/>
      <c r="G371" s="23"/>
      <c r="H371" s="19"/>
      <c r="I371" s="19"/>
      <c r="J371" s="19"/>
      <c r="K371" s="19"/>
    </row>
    <row r="372" spans="1:11" s="20" customFormat="1" ht="38.25" hidden="1" x14ac:dyDescent="0.25">
      <c r="A372" s="21"/>
      <c r="B372" s="31" t="s">
        <v>471</v>
      </c>
      <c r="C372" s="16" t="s">
        <v>25</v>
      </c>
      <c r="D372" s="52"/>
      <c r="E372" s="18"/>
      <c r="F372" s="16"/>
      <c r="G372" s="23"/>
      <c r="H372" s="19"/>
      <c r="I372" s="19"/>
      <c r="J372" s="19"/>
      <c r="K372" s="19"/>
    </row>
    <row r="373" spans="1:11" s="20" customFormat="1" hidden="1" x14ac:dyDescent="0.25">
      <c r="A373" s="21"/>
      <c r="B373" s="33" t="s">
        <v>472</v>
      </c>
      <c r="C373" s="16"/>
      <c r="D373" s="52"/>
      <c r="E373" s="18"/>
      <c r="F373" s="16"/>
      <c r="G373" s="23"/>
      <c r="H373" s="19"/>
      <c r="I373" s="19"/>
      <c r="J373" s="19"/>
      <c r="K373" s="19"/>
    </row>
    <row r="374" spans="1:11" s="20" customFormat="1" hidden="1" x14ac:dyDescent="0.25">
      <c r="A374" s="21"/>
      <c r="B374" s="33" t="s">
        <v>473</v>
      </c>
      <c r="C374" s="16"/>
      <c r="D374" s="52"/>
      <c r="E374" s="18"/>
      <c r="F374" s="16"/>
      <c r="G374" s="23"/>
      <c r="H374" s="19"/>
      <c r="I374" s="19"/>
      <c r="J374" s="19"/>
      <c r="K374" s="19"/>
    </row>
    <row r="375" spans="1:11" s="20" customFormat="1" hidden="1" x14ac:dyDescent="0.25">
      <c r="A375" s="21"/>
      <c r="B375" s="31" t="s">
        <v>474</v>
      </c>
      <c r="C375" s="16" t="s">
        <v>25</v>
      </c>
      <c r="D375" s="52"/>
      <c r="E375" s="18"/>
      <c r="F375" s="16"/>
      <c r="G375" s="23"/>
      <c r="H375" s="19"/>
      <c r="I375" s="19"/>
      <c r="J375" s="19"/>
      <c r="K375" s="19"/>
    </row>
    <row r="376" spans="1:11" s="20" customFormat="1" ht="25.5" hidden="1" x14ac:dyDescent="0.25">
      <c r="A376" s="14" t="s">
        <v>475</v>
      </c>
      <c r="B376" s="26" t="s">
        <v>476</v>
      </c>
      <c r="C376" s="16"/>
      <c r="D376" s="52"/>
      <c r="E376" s="18"/>
      <c r="F376" s="16"/>
      <c r="G376" s="23"/>
      <c r="H376" s="19"/>
      <c r="I376" s="19"/>
      <c r="J376" s="19"/>
      <c r="K376" s="19"/>
    </row>
    <row r="377" spans="1:11" s="20" customFormat="1" hidden="1" x14ac:dyDescent="0.25">
      <c r="A377" s="21"/>
      <c r="B377" s="24" t="s">
        <v>402</v>
      </c>
      <c r="C377" s="16" t="s">
        <v>53</v>
      </c>
      <c r="D377" s="52"/>
      <c r="E377" s="18"/>
      <c r="F377" s="16"/>
      <c r="G377" s="23"/>
      <c r="H377" s="19"/>
      <c r="I377" s="19"/>
      <c r="J377" s="19"/>
      <c r="K377" s="19"/>
    </row>
    <row r="378" spans="1:11" s="20" customFormat="1" hidden="1" x14ac:dyDescent="0.25">
      <c r="A378" s="21"/>
      <c r="B378" s="31" t="s">
        <v>403</v>
      </c>
      <c r="C378" s="16" t="s">
        <v>53</v>
      </c>
      <c r="D378" s="52"/>
      <c r="E378" s="18"/>
      <c r="F378" s="16"/>
      <c r="G378" s="23"/>
      <c r="H378" s="19"/>
      <c r="I378" s="19"/>
      <c r="J378" s="19"/>
      <c r="K378" s="19"/>
    </row>
    <row r="379" spans="1:11" s="20" customFormat="1" ht="25.5" hidden="1" x14ac:dyDescent="0.25">
      <c r="A379" s="14" t="s">
        <v>477</v>
      </c>
      <c r="B379" s="15" t="s">
        <v>478</v>
      </c>
      <c r="C379" s="16" t="s">
        <v>16</v>
      </c>
      <c r="D379" s="52"/>
      <c r="E379" s="18"/>
      <c r="F379" s="16"/>
      <c r="G379" s="23"/>
      <c r="H379" s="19"/>
      <c r="I379" s="19"/>
      <c r="J379" s="19"/>
      <c r="K379" s="19"/>
    </row>
    <row r="380" spans="1:11" s="20" customFormat="1" x14ac:dyDescent="0.25">
      <c r="A380" s="38" t="s">
        <v>479</v>
      </c>
      <c r="B380" s="15" t="s">
        <v>480</v>
      </c>
      <c r="C380" s="18"/>
      <c r="D380" s="186"/>
      <c r="E380" s="18"/>
      <c r="F380" s="18"/>
      <c r="G380" s="172"/>
      <c r="H380" s="19"/>
      <c r="I380" s="19"/>
      <c r="J380" s="19"/>
      <c r="K380" s="19"/>
    </row>
    <row r="381" spans="1:11" s="20" customFormat="1" x14ac:dyDescent="0.25">
      <c r="A381" s="70"/>
      <c r="B381" s="15" t="s">
        <v>481</v>
      </c>
      <c r="C381" s="18"/>
      <c r="D381" s="186"/>
      <c r="E381" s="18"/>
      <c r="F381" s="18"/>
      <c r="G381" s="23"/>
      <c r="H381" s="19"/>
      <c r="I381" s="19"/>
      <c r="J381" s="19"/>
      <c r="K381" s="19"/>
    </row>
    <row r="382" spans="1:11" s="20" customFormat="1" x14ac:dyDescent="0.25">
      <c r="A382" s="38"/>
      <c r="B382" s="15" t="s">
        <v>482</v>
      </c>
      <c r="C382" s="18"/>
      <c r="D382" s="186"/>
      <c r="E382" s="18"/>
      <c r="F382" s="18"/>
      <c r="G382" s="23"/>
      <c r="H382" s="19"/>
      <c r="I382" s="19"/>
      <c r="J382" s="19"/>
      <c r="K382" s="19"/>
    </row>
    <row r="383" spans="1:11" s="20" customFormat="1" x14ac:dyDescent="0.25">
      <c r="A383" s="70"/>
      <c r="B383" s="40" t="s">
        <v>517</v>
      </c>
      <c r="C383" s="360"/>
      <c r="D383" s="360"/>
      <c r="E383" s="360"/>
      <c r="F383" s="360"/>
      <c r="G383" s="360"/>
      <c r="H383" s="19"/>
      <c r="I383" s="19"/>
      <c r="J383" s="19"/>
      <c r="K383" s="19"/>
    </row>
    <row r="384" spans="1:11" s="20" customFormat="1" x14ac:dyDescent="0.25">
      <c r="A384" s="71"/>
      <c r="B384" s="72"/>
      <c r="C384" s="73"/>
      <c r="D384" s="74"/>
      <c r="E384" s="75"/>
      <c r="F384" s="73"/>
      <c r="G384" s="76"/>
      <c r="H384" s="19"/>
      <c r="I384" s="19"/>
      <c r="J384" s="19"/>
      <c r="K384" s="19"/>
    </row>
    <row r="385" spans="1:50" s="20" customFormat="1" x14ac:dyDescent="0.25">
      <c r="A385" s="71"/>
      <c r="B385" s="77"/>
      <c r="C385" s="78"/>
      <c r="D385" s="79"/>
      <c r="E385" s="80"/>
      <c r="F385" s="78"/>
      <c r="G385" s="81"/>
      <c r="H385" s="8"/>
      <c r="I385" s="8"/>
      <c r="J385" s="8"/>
      <c r="K385" s="8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:50" s="20" customFormat="1" x14ac:dyDescent="0.25">
      <c r="A386" s="71"/>
      <c r="B386" s="77"/>
      <c r="C386" s="78"/>
      <c r="D386" s="79"/>
      <c r="E386" s="80"/>
      <c r="F386" s="78"/>
      <c r="G386" s="81"/>
      <c r="H386" s="8"/>
      <c r="I386" s="8"/>
      <c r="J386" s="8"/>
      <c r="K386" s="8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:50" s="20" customFormat="1" ht="33.75" customHeight="1" x14ac:dyDescent="0.25">
      <c r="A387" s="82"/>
      <c r="B387" s="83"/>
      <c r="C387" s="84"/>
      <c r="D387" s="85"/>
      <c r="E387" s="86"/>
      <c r="F387" s="84"/>
      <c r="G387" s="8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s="20" customFormat="1" x14ac:dyDescent="0.25">
      <c r="A388" s="82"/>
      <c r="B388" s="83"/>
      <c r="C388" s="84"/>
      <c r="D388" s="85"/>
      <c r="E388" s="86"/>
      <c r="F388" s="84"/>
      <c r="G388" s="8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s="20" customFormat="1" x14ac:dyDescent="0.25">
      <c r="A389" s="2"/>
      <c r="B389" s="83"/>
      <c r="C389" s="84"/>
      <c r="D389" s="85"/>
      <c r="E389" s="86"/>
      <c r="F389" s="84"/>
      <c r="G389" s="8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s="20" customFormat="1" x14ac:dyDescent="0.25">
      <c r="A390" s="2"/>
      <c r="B390" s="83"/>
      <c r="C390" s="84"/>
      <c r="D390" s="85"/>
      <c r="E390" s="86"/>
      <c r="F390" s="84"/>
      <c r="G390" s="8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s="88" customFormat="1" x14ac:dyDescent="0.25">
      <c r="A391" s="2"/>
      <c r="B391" s="83"/>
      <c r="C391" s="84"/>
      <c r="D391" s="85"/>
      <c r="E391" s="86"/>
      <c r="F391" s="84"/>
      <c r="G391" s="8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s="20" customFormat="1" x14ac:dyDescent="0.25">
      <c r="A392" s="2"/>
      <c r="B392" s="83"/>
      <c r="C392" s="84"/>
      <c r="D392" s="85"/>
      <c r="E392" s="86"/>
      <c r="F392" s="84"/>
      <c r="G392" s="8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s="20" customFormat="1" x14ac:dyDescent="0.25">
      <c r="A393" s="2"/>
      <c r="B393" s="83"/>
      <c r="C393" s="84"/>
      <c r="D393" s="85"/>
      <c r="E393" s="86"/>
      <c r="F393" s="84"/>
      <c r="G393" s="8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s="20" customFormat="1" x14ac:dyDescent="0.25">
      <c r="A394" s="2"/>
      <c r="B394" s="83"/>
      <c r="C394" s="84"/>
      <c r="D394" s="85"/>
      <c r="E394" s="86"/>
      <c r="F394" s="84"/>
      <c r="G394" s="8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s="20" customFormat="1" x14ac:dyDescent="0.25">
      <c r="A395" s="2"/>
      <c r="B395" s="83"/>
      <c r="C395" s="84"/>
      <c r="D395" s="85"/>
      <c r="E395" s="86"/>
      <c r="F395" s="84"/>
      <c r="G395" s="8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s="20" customFormat="1" x14ac:dyDescent="0.25">
      <c r="A396" s="2"/>
      <c r="B396" s="83"/>
      <c r="C396" s="84"/>
      <c r="D396" s="85"/>
      <c r="E396" s="86"/>
      <c r="F396" s="84"/>
      <c r="G396" s="8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s="20" customFormat="1" x14ac:dyDescent="0.25">
      <c r="A397" s="2"/>
      <c r="B397" s="83"/>
      <c r="C397" s="84"/>
      <c r="D397" s="85"/>
      <c r="E397" s="86"/>
      <c r="F397" s="84"/>
      <c r="G397" s="8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s="20" customFormat="1" x14ac:dyDescent="0.25">
      <c r="A398" s="2"/>
      <c r="B398" s="83"/>
      <c r="C398" s="84"/>
      <c r="D398" s="85"/>
      <c r="E398" s="86"/>
      <c r="F398" s="84"/>
      <c r="G398" s="8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s="20" customFormat="1" x14ac:dyDescent="0.25">
      <c r="A399" s="2"/>
      <c r="B399" s="83"/>
      <c r="C399" s="84"/>
      <c r="D399" s="85"/>
      <c r="E399" s="86"/>
      <c r="F399" s="84"/>
      <c r="G399" s="8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s="20" customFormat="1" x14ac:dyDescent="0.25">
      <c r="A400" s="2"/>
      <c r="B400" s="83"/>
      <c r="C400" s="84"/>
      <c r="D400" s="85"/>
      <c r="E400" s="86"/>
      <c r="F400" s="84"/>
      <c r="G400" s="8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s="20" customFormat="1" x14ac:dyDescent="0.25">
      <c r="A401" s="2"/>
      <c r="B401" s="83"/>
      <c r="C401" s="84"/>
      <c r="D401" s="85"/>
      <c r="E401" s="86"/>
      <c r="F401" s="84"/>
      <c r="G401" s="8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s="20" customFormat="1" x14ac:dyDescent="0.25">
      <c r="A402" s="2"/>
      <c r="B402" s="83"/>
      <c r="C402" s="84"/>
      <c r="D402" s="85"/>
      <c r="E402" s="86"/>
      <c r="F402" s="84"/>
      <c r="G402" s="8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s="20" customFormat="1" x14ac:dyDescent="0.25">
      <c r="A403" s="2"/>
      <c r="B403" s="83"/>
      <c r="C403" s="84"/>
      <c r="D403" s="85"/>
      <c r="E403" s="86"/>
      <c r="F403" s="84"/>
      <c r="G403" s="8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s="20" customFormat="1" x14ac:dyDescent="0.25">
      <c r="A404" s="2"/>
      <c r="B404" s="83"/>
      <c r="C404" s="84"/>
      <c r="D404" s="85"/>
      <c r="E404" s="86"/>
      <c r="F404" s="84"/>
      <c r="G404" s="8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s="20" customFormat="1" x14ac:dyDescent="0.25">
      <c r="A405" s="2"/>
      <c r="B405" s="83"/>
      <c r="C405" s="84"/>
      <c r="D405" s="85"/>
      <c r="E405" s="86"/>
      <c r="F405" s="84"/>
      <c r="G405" s="8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s="20" customFormat="1" x14ac:dyDescent="0.25">
      <c r="A406" s="2"/>
      <c r="B406" s="83"/>
      <c r="C406" s="84"/>
      <c r="D406" s="85"/>
      <c r="E406" s="86"/>
      <c r="F406" s="84"/>
      <c r="G406" s="8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s="20" customFormat="1" x14ac:dyDescent="0.25">
      <c r="A407" s="2"/>
      <c r="B407" s="83"/>
      <c r="C407" s="84"/>
      <c r="D407" s="85"/>
      <c r="E407" s="86"/>
      <c r="F407" s="84"/>
      <c r="G407" s="8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s="20" customFormat="1" x14ac:dyDescent="0.25">
      <c r="A408" s="2"/>
      <c r="B408" s="83"/>
      <c r="C408" s="84"/>
      <c r="D408" s="85"/>
      <c r="E408" s="86"/>
      <c r="F408" s="84"/>
      <c r="G408" s="8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s="20" customFormat="1" x14ac:dyDescent="0.25">
      <c r="A409" s="2"/>
      <c r="B409" s="83"/>
      <c r="C409" s="84"/>
      <c r="D409" s="85"/>
      <c r="E409" s="86"/>
      <c r="F409" s="84"/>
      <c r="G409" s="8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s="20" customFormat="1" x14ac:dyDescent="0.25">
      <c r="A410" s="2"/>
      <c r="B410" s="83"/>
      <c r="C410" s="84"/>
      <c r="D410" s="85"/>
      <c r="E410" s="86"/>
      <c r="F410" s="84"/>
      <c r="G410" s="8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s="20" customFormat="1" x14ac:dyDescent="0.25">
      <c r="A411" s="2"/>
      <c r="B411" s="83"/>
      <c r="C411" s="84"/>
      <c r="D411" s="85"/>
      <c r="E411" s="86"/>
      <c r="F411" s="84"/>
      <c r="G411" s="8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s="20" customFormat="1" x14ac:dyDescent="0.25">
      <c r="A412" s="2"/>
      <c r="B412" s="83"/>
      <c r="C412" s="84"/>
      <c r="D412" s="85"/>
      <c r="E412" s="86"/>
      <c r="F412" s="84"/>
      <c r="G412" s="8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s="20" customFormat="1" x14ac:dyDescent="0.25">
      <c r="A413" s="2"/>
      <c r="B413" s="83"/>
      <c r="C413" s="84"/>
      <c r="D413" s="85"/>
      <c r="E413" s="86"/>
      <c r="F413" s="84"/>
      <c r="G413" s="8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s="20" customFormat="1" x14ac:dyDescent="0.25">
      <c r="A414" s="2"/>
      <c r="B414" s="83"/>
      <c r="C414" s="84"/>
      <c r="D414" s="85"/>
      <c r="E414" s="86"/>
      <c r="F414" s="84"/>
      <c r="G414" s="8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s="20" customFormat="1" x14ac:dyDescent="0.25">
      <c r="A415" s="2"/>
      <c r="B415" s="83"/>
      <c r="C415" s="84"/>
      <c r="D415" s="85"/>
      <c r="E415" s="86"/>
      <c r="F415" s="84"/>
      <c r="G415" s="8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s="20" customFormat="1" x14ac:dyDescent="0.25">
      <c r="A416" s="2"/>
      <c r="B416" s="83"/>
      <c r="C416" s="84"/>
      <c r="D416" s="85"/>
      <c r="E416" s="86"/>
      <c r="F416" s="84"/>
      <c r="G416" s="8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s="20" customFormat="1" x14ac:dyDescent="0.25">
      <c r="A417" s="2"/>
      <c r="B417" s="83"/>
      <c r="C417" s="84"/>
      <c r="D417" s="85"/>
      <c r="E417" s="86"/>
      <c r="F417" s="84"/>
      <c r="G417" s="8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s="20" customFormat="1" x14ac:dyDescent="0.25">
      <c r="A418" s="2"/>
      <c r="B418" s="83"/>
      <c r="C418" s="84"/>
      <c r="D418" s="85"/>
      <c r="E418" s="86"/>
      <c r="F418" s="84"/>
      <c r="G418" s="8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s="20" customFormat="1" x14ac:dyDescent="0.25">
      <c r="A419" s="2"/>
      <c r="B419" s="83"/>
      <c r="C419" s="84"/>
      <c r="D419" s="85"/>
      <c r="E419" s="86"/>
      <c r="F419" s="84"/>
      <c r="G419" s="8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s="20" customFormat="1" x14ac:dyDescent="0.25">
      <c r="A420" s="2"/>
      <c r="B420" s="83"/>
      <c r="C420" s="84"/>
      <c r="D420" s="85"/>
      <c r="E420" s="86"/>
      <c r="F420" s="84"/>
      <c r="G420" s="8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s="20" customFormat="1" x14ac:dyDescent="0.25">
      <c r="A421" s="2"/>
      <c r="B421" s="83"/>
      <c r="C421" s="84"/>
      <c r="D421" s="85"/>
      <c r="E421" s="86"/>
      <c r="F421" s="84"/>
      <c r="G421" s="8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s="20" customFormat="1" x14ac:dyDescent="0.25">
      <c r="A422" s="2"/>
      <c r="B422" s="83"/>
      <c r="C422" s="84"/>
      <c r="D422" s="85"/>
      <c r="E422" s="86"/>
      <c r="F422" s="84"/>
      <c r="G422" s="8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s="30" customFormat="1" x14ac:dyDescent="0.25">
      <c r="A423" s="2"/>
      <c r="B423" s="83"/>
      <c r="C423" s="84"/>
      <c r="D423" s="85"/>
      <c r="E423" s="86"/>
      <c r="F423" s="84"/>
      <c r="G423" s="8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s="20" customFormat="1" x14ac:dyDescent="0.25">
      <c r="A424" s="2"/>
      <c r="B424" s="83"/>
      <c r="C424" s="84"/>
      <c r="D424" s="85"/>
      <c r="E424" s="86"/>
      <c r="F424" s="84"/>
      <c r="G424" s="8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s="20" customFormat="1" x14ac:dyDescent="0.25">
      <c r="A425" s="2"/>
      <c r="B425" s="83"/>
      <c r="C425" s="84"/>
      <c r="D425" s="85"/>
      <c r="E425" s="86"/>
      <c r="F425" s="84"/>
      <c r="G425" s="8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s="20" customFormat="1" x14ac:dyDescent="0.25">
      <c r="A426" s="2"/>
      <c r="B426" s="83"/>
      <c r="C426" s="84"/>
      <c r="D426" s="85"/>
      <c r="E426" s="86"/>
      <c r="F426" s="84"/>
      <c r="G426" s="8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s="20" customFormat="1" x14ac:dyDescent="0.25">
      <c r="A427" s="2"/>
      <c r="B427" s="83"/>
      <c r="C427" s="84"/>
      <c r="D427" s="85"/>
      <c r="E427" s="86"/>
      <c r="F427" s="84"/>
      <c r="G427" s="8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s="20" customFormat="1" x14ac:dyDescent="0.25">
      <c r="A428" s="2"/>
      <c r="B428" s="83"/>
      <c r="C428" s="84"/>
      <c r="D428" s="85"/>
      <c r="E428" s="86"/>
      <c r="F428" s="84"/>
      <c r="G428" s="8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s="20" customFormat="1" x14ac:dyDescent="0.25">
      <c r="A429" s="2"/>
      <c r="B429" s="83"/>
      <c r="C429" s="84"/>
      <c r="D429" s="85"/>
      <c r="E429" s="86"/>
      <c r="F429" s="84"/>
      <c r="G429" s="8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s="20" customFormat="1" x14ac:dyDescent="0.25">
      <c r="A430" s="2"/>
      <c r="B430" s="83"/>
      <c r="C430" s="84"/>
      <c r="D430" s="85"/>
      <c r="E430" s="86"/>
      <c r="F430" s="84"/>
      <c r="G430" s="8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s="20" customFormat="1" x14ac:dyDescent="0.25">
      <c r="A431" s="2"/>
      <c r="B431" s="83"/>
      <c r="C431" s="84"/>
      <c r="D431" s="85"/>
      <c r="E431" s="86"/>
      <c r="F431" s="84"/>
      <c r="G431" s="8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s="20" customFormat="1" x14ac:dyDescent="0.25">
      <c r="A432" s="2"/>
      <c r="B432" s="83"/>
      <c r="C432" s="84"/>
      <c r="D432" s="85"/>
      <c r="E432" s="86"/>
      <c r="F432" s="84"/>
      <c r="G432" s="8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s="20" customFormat="1" x14ac:dyDescent="0.25">
      <c r="A433" s="2"/>
      <c r="B433" s="83"/>
      <c r="C433" s="84"/>
      <c r="D433" s="85"/>
      <c r="E433" s="86"/>
      <c r="F433" s="84"/>
      <c r="G433" s="8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s="20" customFormat="1" x14ac:dyDescent="0.25">
      <c r="A434" s="2"/>
      <c r="B434" s="83"/>
      <c r="C434" s="84"/>
      <c r="D434" s="85"/>
      <c r="E434" s="86"/>
      <c r="F434" s="84"/>
      <c r="G434" s="8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s="20" customFormat="1" x14ac:dyDescent="0.25">
      <c r="A435" s="2"/>
      <c r="B435" s="83"/>
      <c r="C435" s="84"/>
      <c r="D435" s="85"/>
      <c r="E435" s="86"/>
      <c r="F435" s="84"/>
      <c r="G435" s="8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s="20" customFormat="1" x14ac:dyDescent="0.25">
      <c r="A436" s="2"/>
      <c r="B436" s="83"/>
      <c r="C436" s="84"/>
      <c r="D436" s="85"/>
      <c r="E436" s="86"/>
      <c r="F436" s="84"/>
      <c r="G436" s="8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s="20" customFormat="1" x14ac:dyDescent="0.25">
      <c r="A437" s="2"/>
      <c r="B437" s="83"/>
      <c r="C437" s="84"/>
      <c r="D437" s="85"/>
      <c r="E437" s="86"/>
      <c r="F437" s="84"/>
      <c r="G437" s="8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s="20" customFormat="1" x14ac:dyDescent="0.25">
      <c r="A438" s="2"/>
      <c r="B438" s="83"/>
      <c r="C438" s="84"/>
      <c r="D438" s="85"/>
      <c r="E438" s="86"/>
      <c r="F438" s="84"/>
      <c r="G438" s="8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s="20" customFormat="1" x14ac:dyDescent="0.25">
      <c r="A439" s="2"/>
      <c r="B439" s="83"/>
      <c r="C439" s="84"/>
      <c r="D439" s="85"/>
      <c r="E439" s="86"/>
      <c r="F439" s="84"/>
      <c r="G439" s="8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s="20" customFormat="1" x14ac:dyDescent="0.25">
      <c r="A440" s="2"/>
      <c r="B440" s="83"/>
      <c r="C440" s="84"/>
      <c r="D440" s="85"/>
      <c r="E440" s="86"/>
      <c r="F440" s="84"/>
      <c r="G440" s="8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s="20" customFormat="1" x14ac:dyDescent="0.25">
      <c r="A441" s="2"/>
      <c r="B441" s="83"/>
      <c r="C441" s="84"/>
      <c r="D441" s="85"/>
      <c r="E441" s="86"/>
      <c r="F441" s="84"/>
      <c r="G441" s="8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s="20" customFormat="1" x14ac:dyDescent="0.25">
      <c r="A442" s="2"/>
      <c r="B442" s="83"/>
      <c r="C442" s="84"/>
      <c r="D442" s="85"/>
      <c r="E442" s="86"/>
      <c r="F442" s="84"/>
      <c r="G442" s="8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s="20" customFormat="1" x14ac:dyDescent="0.25">
      <c r="A443" s="2"/>
      <c r="B443" s="83"/>
      <c r="C443" s="84"/>
      <c r="D443" s="85"/>
      <c r="E443" s="86"/>
      <c r="F443" s="84"/>
      <c r="G443" s="8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s="20" customFormat="1" x14ac:dyDescent="0.25">
      <c r="A444" s="2"/>
      <c r="B444" s="83"/>
      <c r="C444" s="84"/>
      <c r="D444" s="85"/>
      <c r="E444" s="86"/>
      <c r="F444" s="84"/>
      <c r="G444" s="8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s="20" customFormat="1" x14ac:dyDescent="0.25">
      <c r="A445" s="2"/>
      <c r="B445" s="83"/>
      <c r="C445" s="84"/>
      <c r="D445" s="85"/>
      <c r="E445" s="86"/>
      <c r="F445" s="84"/>
      <c r="G445" s="8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s="20" customFormat="1" x14ac:dyDescent="0.25">
      <c r="A446" s="2"/>
      <c r="B446" s="83"/>
      <c r="C446" s="84"/>
      <c r="D446" s="85"/>
      <c r="E446" s="86"/>
      <c r="F446" s="84"/>
      <c r="G446" s="8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s="20" customFormat="1" x14ac:dyDescent="0.25">
      <c r="A447" s="2"/>
      <c r="B447" s="83"/>
      <c r="C447" s="84"/>
      <c r="D447" s="85"/>
      <c r="E447" s="86"/>
      <c r="F447" s="84"/>
      <c r="G447" s="8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s="20" customFormat="1" x14ac:dyDescent="0.25">
      <c r="A448" s="2"/>
      <c r="B448" s="83"/>
      <c r="C448" s="84"/>
      <c r="D448" s="85"/>
      <c r="E448" s="86"/>
      <c r="F448" s="84"/>
      <c r="G448" s="8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s="20" customFormat="1" x14ac:dyDescent="0.25">
      <c r="A449" s="2"/>
      <c r="B449" s="83"/>
      <c r="C449" s="84"/>
      <c r="D449" s="85"/>
      <c r="E449" s="86"/>
      <c r="F449" s="84"/>
      <c r="G449" s="8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s="20" customFormat="1" x14ac:dyDescent="0.25">
      <c r="A450" s="2"/>
      <c r="B450" s="83"/>
      <c r="C450" s="84"/>
      <c r="D450" s="85"/>
      <c r="E450" s="86"/>
      <c r="F450" s="84"/>
      <c r="G450" s="8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s="20" customFormat="1" x14ac:dyDescent="0.25">
      <c r="A451" s="2"/>
      <c r="B451" s="83"/>
      <c r="C451" s="84"/>
      <c r="D451" s="85"/>
      <c r="E451" s="86"/>
      <c r="F451" s="84"/>
      <c r="G451" s="8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s="20" customFormat="1" x14ac:dyDescent="0.25">
      <c r="A452" s="2"/>
      <c r="B452" s="83"/>
      <c r="C452" s="84"/>
      <c r="D452" s="85"/>
      <c r="E452" s="86"/>
      <c r="F452" s="84"/>
      <c r="G452" s="8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s="20" customFormat="1" x14ac:dyDescent="0.25">
      <c r="A453" s="2"/>
      <c r="B453" s="83"/>
      <c r="C453" s="84"/>
      <c r="D453" s="85"/>
      <c r="E453" s="86"/>
      <c r="F453" s="84"/>
      <c r="G453" s="8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spans="1:50" s="20" customFormat="1" x14ac:dyDescent="0.25">
      <c r="A454" s="2"/>
      <c r="B454" s="83"/>
      <c r="C454" s="84"/>
      <c r="D454" s="85"/>
      <c r="E454" s="86"/>
      <c r="F454" s="84"/>
      <c r="G454" s="8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50" s="20" customFormat="1" x14ac:dyDescent="0.25">
      <c r="A455" s="2"/>
      <c r="B455" s="83"/>
      <c r="C455" s="84"/>
      <c r="D455" s="85"/>
      <c r="E455" s="86"/>
      <c r="F455" s="84"/>
      <c r="G455" s="8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spans="1:50" s="20" customFormat="1" x14ac:dyDescent="0.25">
      <c r="A456" s="2"/>
      <c r="B456" s="83"/>
      <c r="C456" s="84"/>
      <c r="D456" s="85"/>
      <c r="E456" s="86"/>
      <c r="F456" s="84"/>
      <c r="G456" s="8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spans="1:50" s="20" customFormat="1" x14ac:dyDescent="0.25">
      <c r="A457" s="2"/>
      <c r="B457" s="83"/>
      <c r="C457" s="84"/>
      <c r="D457" s="85"/>
      <c r="E457" s="86"/>
      <c r="F457" s="84"/>
      <c r="G457" s="8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50" s="20" customFormat="1" x14ac:dyDescent="0.25">
      <c r="A458" s="2"/>
      <c r="B458" s="83"/>
      <c r="C458" s="84"/>
      <c r="D458" s="85"/>
      <c r="E458" s="86"/>
      <c r="F458" s="84"/>
      <c r="G458" s="8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spans="1:50" s="20" customFormat="1" x14ac:dyDescent="0.25">
      <c r="A459" s="2"/>
      <c r="B459" s="83"/>
      <c r="C459" s="84"/>
      <c r="D459" s="85"/>
      <c r="E459" s="86"/>
      <c r="F459" s="84"/>
      <c r="G459" s="8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spans="1:50" s="20" customFormat="1" x14ac:dyDescent="0.25">
      <c r="A460" s="2"/>
      <c r="B460" s="83"/>
      <c r="C460" s="84"/>
      <c r="D460" s="85"/>
      <c r="E460" s="86"/>
      <c r="F460" s="84"/>
      <c r="G460" s="8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spans="1:50" s="20" customFormat="1" x14ac:dyDescent="0.25">
      <c r="A461" s="2"/>
      <c r="B461" s="83"/>
      <c r="C461" s="84"/>
      <c r="D461" s="85"/>
      <c r="E461" s="86"/>
      <c r="F461" s="84"/>
      <c r="G461" s="8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spans="1:50" s="20" customFormat="1" x14ac:dyDescent="0.25">
      <c r="A462" s="2"/>
      <c r="B462" s="83"/>
      <c r="C462" s="84"/>
      <c r="D462" s="85"/>
      <c r="E462" s="86"/>
      <c r="F462" s="84"/>
      <c r="G462" s="8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50" s="30" customFormat="1" x14ac:dyDescent="0.25">
      <c r="A463" s="2"/>
      <c r="B463" s="83"/>
      <c r="C463" s="84"/>
      <c r="D463" s="85"/>
      <c r="E463" s="86"/>
      <c r="F463" s="84"/>
      <c r="G463" s="8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spans="1:50" s="20" customFormat="1" x14ac:dyDescent="0.25">
      <c r="A464" s="2"/>
      <c r="B464" s="83"/>
      <c r="C464" s="84"/>
      <c r="D464" s="85"/>
      <c r="E464" s="86"/>
      <c r="F464" s="84"/>
      <c r="G464" s="8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1:50" s="20" customFormat="1" x14ac:dyDescent="0.25">
      <c r="A465" s="2"/>
      <c r="B465" s="83"/>
      <c r="C465" s="84"/>
      <c r="D465" s="85"/>
      <c r="E465" s="86"/>
      <c r="F465" s="84"/>
      <c r="G465" s="8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50" s="20" customFormat="1" x14ac:dyDescent="0.25">
      <c r="A466" s="2"/>
      <c r="B466" s="83"/>
      <c r="C466" s="84"/>
      <c r="D466" s="85"/>
      <c r="E466" s="86"/>
      <c r="F466" s="84"/>
      <c r="G466" s="8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1:50" s="20" customFormat="1" x14ac:dyDescent="0.25">
      <c r="A467" s="2"/>
      <c r="B467" s="83"/>
      <c r="C467" s="84"/>
      <c r="D467" s="85"/>
      <c r="E467" s="86"/>
      <c r="F467" s="84"/>
      <c r="G467" s="8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spans="1:50" s="20" customFormat="1" x14ac:dyDescent="0.25">
      <c r="A468" s="2"/>
      <c r="B468" s="83"/>
      <c r="C468" s="84"/>
      <c r="D468" s="85"/>
      <c r="E468" s="86"/>
      <c r="F468" s="84"/>
      <c r="G468" s="8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spans="1:50" s="20" customFormat="1" x14ac:dyDescent="0.25">
      <c r="A469" s="2"/>
      <c r="B469" s="83"/>
      <c r="C469" s="84"/>
      <c r="D469" s="85"/>
      <c r="E469" s="86"/>
      <c r="F469" s="84"/>
      <c r="G469" s="8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spans="1:50" s="20" customFormat="1" x14ac:dyDescent="0.25">
      <c r="A470" s="2"/>
      <c r="B470" s="83"/>
      <c r="C470" s="84"/>
      <c r="D470" s="85"/>
      <c r="E470" s="86"/>
      <c r="F470" s="84"/>
      <c r="G470" s="8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1" spans="1:50" s="20" customFormat="1" ht="33" customHeight="1" x14ac:dyDescent="0.25">
      <c r="A471" s="2"/>
      <c r="B471" s="83"/>
      <c r="C471" s="84"/>
      <c r="D471" s="85"/>
      <c r="E471" s="86"/>
      <c r="F471" s="84"/>
      <c r="G471" s="8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</row>
    <row r="472" spans="1:50" s="89" customFormat="1" x14ac:dyDescent="0.25">
      <c r="A472" s="2"/>
      <c r="B472" s="83"/>
      <c r="C472" s="84"/>
      <c r="D472" s="85"/>
      <c r="E472" s="86"/>
      <c r="F472" s="84"/>
      <c r="G472" s="8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</row>
    <row r="473" spans="1:50" s="89" customFormat="1" x14ac:dyDescent="0.25">
      <c r="A473" s="2"/>
      <c r="B473" s="83"/>
      <c r="C473" s="84"/>
      <c r="D473" s="85"/>
      <c r="E473" s="86"/>
      <c r="F473" s="84"/>
      <c r="G473" s="8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</row>
    <row r="474" spans="1:50" s="89" customFormat="1" x14ac:dyDescent="0.25">
      <c r="A474" s="2"/>
      <c r="B474" s="83"/>
      <c r="C474" s="84"/>
      <c r="D474" s="85"/>
      <c r="E474" s="86"/>
      <c r="F474" s="84"/>
      <c r="G474" s="8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</row>
    <row r="475" spans="1:50" s="89" customFormat="1" x14ac:dyDescent="0.25">
      <c r="A475" s="2"/>
      <c r="B475" s="83"/>
      <c r="C475" s="84"/>
      <c r="D475" s="85"/>
      <c r="E475" s="86"/>
      <c r="F475" s="84"/>
      <c r="G475" s="8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</row>
    <row r="476" spans="1:50" s="89" customFormat="1" x14ac:dyDescent="0.25">
      <c r="A476" s="2"/>
      <c r="B476" s="83"/>
      <c r="C476" s="84"/>
      <c r="D476" s="85"/>
      <c r="E476" s="86"/>
      <c r="F476" s="84"/>
      <c r="G476" s="8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</row>
    <row r="477" spans="1:50" s="89" customFormat="1" x14ac:dyDescent="0.25">
      <c r="A477" s="2"/>
      <c r="B477" s="83"/>
      <c r="C477" s="84"/>
      <c r="D477" s="85"/>
      <c r="E477" s="86"/>
      <c r="F477" s="84"/>
      <c r="G477" s="8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</row>
    <row r="482" spans="1:50" s="90" customFormat="1" x14ac:dyDescent="0.25">
      <c r="A482" s="2"/>
      <c r="B482" s="83"/>
      <c r="C482" s="84"/>
      <c r="D482" s="85"/>
      <c r="E482" s="86"/>
      <c r="F482" s="84"/>
      <c r="G482" s="8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</row>
  </sheetData>
  <mergeCells count="11">
    <mergeCell ref="A1:G1"/>
    <mergeCell ref="A4:G4"/>
    <mergeCell ref="A5:G5"/>
    <mergeCell ref="A6:G6"/>
    <mergeCell ref="A7:G7"/>
    <mergeCell ref="C383:G383"/>
    <mergeCell ref="A234:A235"/>
    <mergeCell ref="A236:A237"/>
    <mergeCell ref="A2:G2"/>
    <mergeCell ref="A3:G3"/>
    <mergeCell ref="A152:A153"/>
  </mergeCells>
  <pageMargins left="0.25" right="0.25" top="0.75" bottom="0.75" header="0.3" footer="0.3"/>
  <pageSetup paperSize="9" scale="81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80"/>
  <sheetViews>
    <sheetView showGridLines="0" zoomScale="110" zoomScaleNormal="110" zoomScaleSheetLayoutView="75" workbookViewId="0">
      <selection activeCell="C381" sqref="C381:G381"/>
    </sheetView>
  </sheetViews>
  <sheetFormatPr defaultColWidth="12.85546875" defaultRowHeight="15.75" x14ac:dyDescent="0.25"/>
  <cols>
    <col min="1" max="1" width="9.28515625" style="193" customWidth="1"/>
    <col min="2" max="2" width="55.28515625" style="211" customWidth="1"/>
    <col min="3" max="3" width="9.7109375" style="212" customWidth="1"/>
    <col min="4" max="4" width="14.7109375" style="213" customWidth="1"/>
    <col min="5" max="5" width="14.7109375" style="214" customWidth="1"/>
    <col min="6" max="6" width="11.28515625" style="212" customWidth="1"/>
    <col min="7" max="7" width="19.7109375" style="215" customWidth="1"/>
    <col min="8" max="251" width="8.85546875" style="1" customWidth="1"/>
    <col min="252" max="252" width="10.42578125" style="1" customWidth="1"/>
    <col min="253" max="253" width="48.42578125" style="1" customWidth="1"/>
    <col min="254" max="254" width="11.5703125" style="1" customWidth="1"/>
    <col min="255" max="16384" width="12.85546875" style="1"/>
  </cols>
  <sheetData>
    <row r="1" spans="1:11" x14ac:dyDescent="0.25">
      <c r="A1" s="374" t="s">
        <v>0</v>
      </c>
      <c r="B1" s="374"/>
      <c r="C1" s="374"/>
      <c r="D1" s="374"/>
      <c r="E1" s="374"/>
      <c r="F1" s="374"/>
      <c r="G1" s="374"/>
    </row>
    <row r="2" spans="1:11" x14ac:dyDescent="0.25">
      <c r="A2" s="378" t="s">
        <v>785</v>
      </c>
      <c r="B2" s="378"/>
      <c r="C2" s="378"/>
      <c r="D2" s="378"/>
      <c r="E2" s="378"/>
      <c r="F2" s="378"/>
      <c r="G2" s="378"/>
    </row>
    <row r="3" spans="1:11" x14ac:dyDescent="0.25">
      <c r="A3" s="359" t="s">
        <v>784</v>
      </c>
      <c r="B3" s="359"/>
      <c r="C3" s="359"/>
      <c r="D3" s="359"/>
      <c r="E3" s="359"/>
      <c r="F3" s="359"/>
      <c r="G3" s="359"/>
    </row>
    <row r="4" spans="1:11" x14ac:dyDescent="0.25">
      <c r="A4" s="375" t="s">
        <v>1</v>
      </c>
      <c r="B4" s="375"/>
      <c r="C4" s="375"/>
      <c r="D4" s="375"/>
      <c r="E4" s="375"/>
      <c r="F4" s="375"/>
      <c r="G4" s="375"/>
    </row>
    <row r="5" spans="1:11" x14ac:dyDescent="0.25">
      <c r="A5" s="375" t="s">
        <v>2</v>
      </c>
      <c r="B5" s="375"/>
      <c r="C5" s="375"/>
      <c r="D5" s="375"/>
      <c r="E5" s="375"/>
      <c r="F5" s="375"/>
      <c r="G5" s="375"/>
    </row>
    <row r="6" spans="1:11" x14ac:dyDescent="0.25">
      <c r="A6" s="376"/>
      <c r="B6" s="376"/>
      <c r="C6" s="376"/>
      <c r="D6" s="376"/>
      <c r="E6" s="376"/>
      <c r="F6" s="376"/>
      <c r="G6" s="376"/>
    </row>
    <row r="7" spans="1:11" x14ac:dyDescent="0.25">
      <c r="A7" s="377" t="s">
        <v>788</v>
      </c>
      <c r="B7" s="377"/>
      <c r="C7" s="377"/>
      <c r="D7" s="377"/>
      <c r="E7" s="377"/>
      <c r="F7" s="377"/>
      <c r="G7" s="377"/>
    </row>
    <row r="9" spans="1:11" ht="81.95" customHeight="1" x14ac:dyDescent="0.25">
      <c r="A9" s="194" t="s">
        <v>3</v>
      </c>
      <c r="B9" s="7" t="s">
        <v>4</v>
      </c>
      <c r="C9" s="7" t="s">
        <v>5</v>
      </c>
      <c r="D9" s="195" t="s">
        <v>6</v>
      </c>
      <c r="E9" s="63" t="s">
        <v>7</v>
      </c>
      <c r="F9" s="7" t="s">
        <v>8</v>
      </c>
      <c r="G9" s="196" t="s">
        <v>786</v>
      </c>
      <c r="H9" s="8"/>
      <c r="I9" s="8"/>
      <c r="J9" s="8"/>
      <c r="K9" s="8"/>
    </row>
    <row r="10" spans="1:11" s="13" customFormat="1" ht="12.75" x14ac:dyDescent="0.25">
      <c r="A10" s="197">
        <v>1</v>
      </c>
      <c r="B10" s="11">
        <v>2</v>
      </c>
      <c r="C10" s="11">
        <v>3</v>
      </c>
      <c r="D10" s="11">
        <v>5</v>
      </c>
      <c r="E10" s="11">
        <v>4</v>
      </c>
      <c r="F10" s="11">
        <v>6</v>
      </c>
      <c r="G10" s="198">
        <v>7</v>
      </c>
      <c r="H10" s="12"/>
      <c r="I10" s="12"/>
      <c r="J10" s="12"/>
      <c r="K10" s="12"/>
    </row>
    <row r="11" spans="1:11" s="20" customFormat="1" x14ac:dyDescent="0.25">
      <c r="A11" s="14" t="s">
        <v>10</v>
      </c>
      <c r="B11" s="15" t="s">
        <v>11</v>
      </c>
      <c r="C11" s="16"/>
      <c r="D11" s="41"/>
      <c r="E11" s="18"/>
      <c r="F11" s="16"/>
      <c r="G11" s="114"/>
      <c r="H11" s="19"/>
      <c r="I11" s="19"/>
      <c r="J11" s="19"/>
      <c r="K11" s="19"/>
    </row>
    <row r="12" spans="1:11" s="20" customFormat="1" ht="25.5" x14ac:dyDescent="0.25">
      <c r="A12" s="21" t="s">
        <v>12</v>
      </c>
      <c r="B12" s="15" t="s">
        <v>13</v>
      </c>
      <c r="C12" s="16" t="s">
        <v>14</v>
      </c>
      <c r="D12" s="52">
        <v>1</v>
      </c>
      <c r="E12" s="18"/>
      <c r="F12" s="16">
        <v>6</v>
      </c>
      <c r="G12" s="115"/>
      <c r="H12" s="19"/>
      <c r="I12" s="19"/>
      <c r="J12" s="19"/>
      <c r="K12" s="19"/>
    </row>
    <row r="13" spans="1:11" s="20" customFormat="1" ht="25.5" x14ac:dyDescent="0.25">
      <c r="A13" s="14"/>
      <c r="B13" s="15" t="s">
        <v>15</v>
      </c>
      <c r="C13" s="16" t="s">
        <v>16</v>
      </c>
      <c r="D13" s="52">
        <v>0.47</v>
      </c>
      <c r="E13" s="18"/>
      <c r="F13" s="16">
        <v>5</v>
      </c>
      <c r="G13" s="115"/>
      <c r="H13" s="19"/>
      <c r="I13" s="19"/>
      <c r="J13" s="19"/>
      <c r="K13" s="19"/>
    </row>
    <row r="14" spans="1:11" s="20" customFormat="1" ht="25.5" x14ac:dyDescent="0.25">
      <c r="A14" s="14"/>
      <c r="B14" s="15" t="s">
        <v>15</v>
      </c>
      <c r="C14" s="16" t="s">
        <v>16</v>
      </c>
      <c r="D14" s="52">
        <v>17.68</v>
      </c>
      <c r="E14" s="18"/>
      <c r="F14" s="16">
        <v>4</v>
      </c>
      <c r="G14" s="115"/>
      <c r="H14" s="19"/>
      <c r="I14" s="19"/>
      <c r="J14" s="19"/>
      <c r="K14" s="19"/>
    </row>
    <row r="15" spans="1:11" s="20" customFormat="1" ht="25.5" x14ac:dyDescent="0.25">
      <c r="A15" s="14"/>
      <c r="B15" s="15" t="s">
        <v>15</v>
      </c>
      <c r="C15" s="16" t="s">
        <v>16</v>
      </c>
      <c r="D15" s="52">
        <v>32.299999999999997</v>
      </c>
      <c r="E15" s="18"/>
      <c r="F15" s="16">
        <v>3</v>
      </c>
      <c r="G15" s="115"/>
      <c r="H15" s="19"/>
      <c r="I15" s="19"/>
      <c r="J15" s="19"/>
      <c r="K15" s="19"/>
    </row>
    <row r="16" spans="1:11" s="20" customFormat="1" ht="25.5" x14ac:dyDescent="0.25">
      <c r="A16" s="14"/>
      <c r="B16" s="15" t="s">
        <v>15</v>
      </c>
      <c r="C16" s="199" t="s">
        <v>16</v>
      </c>
      <c r="D16" s="52">
        <v>2.72</v>
      </c>
      <c r="E16" s="18"/>
      <c r="F16" s="16">
        <v>2</v>
      </c>
      <c r="G16" s="115"/>
      <c r="H16" s="19"/>
      <c r="I16" s="19"/>
      <c r="J16" s="19"/>
      <c r="K16" s="19"/>
    </row>
    <row r="17" spans="1:11" s="20" customFormat="1" ht="25.5" x14ac:dyDescent="0.25">
      <c r="A17" s="14"/>
      <c r="B17" s="24" t="s">
        <v>17</v>
      </c>
      <c r="C17" s="16" t="s">
        <v>16</v>
      </c>
      <c r="D17" s="52">
        <v>0.02</v>
      </c>
      <c r="E17" s="18"/>
      <c r="F17" s="16">
        <v>4</v>
      </c>
      <c r="G17" s="115"/>
      <c r="H17" s="19"/>
      <c r="I17" s="19"/>
      <c r="J17" s="19"/>
      <c r="K17" s="19"/>
    </row>
    <row r="18" spans="1:11" s="20" customFormat="1" ht="25.5" x14ac:dyDescent="0.25">
      <c r="A18" s="14"/>
      <c r="B18" s="24" t="s">
        <v>17</v>
      </c>
      <c r="C18" s="16" t="s">
        <v>16</v>
      </c>
      <c r="D18" s="52">
        <v>2.3199999999999998</v>
      </c>
      <c r="E18" s="18"/>
      <c r="F18" s="16">
        <v>3</v>
      </c>
      <c r="G18" s="115"/>
      <c r="H18" s="19"/>
      <c r="I18" s="19"/>
      <c r="J18" s="19"/>
      <c r="K18" s="19"/>
    </row>
    <row r="19" spans="1:11" s="20" customFormat="1" ht="25.5" x14ac:dyDescent="0.25">
      <c r="A19" s="14"/>
      <c r="B19" s="24" t="s">
        <v>17</v>
      </c>
      <c r="C19" s="16" t="s">
        <v>16</v>
      </c>
      <c r="D19" s="52">
        <v>5.0199999999999996</v>
      </c>
      <c r="E19" s="18"/>
      <c r="F19" s="16">
        <v>2</v>
      </c>
      <c r="G19" s="115"/>
      <c r="H19" s="19"/>
      <c r="I19" s="19"/>
      <c r="J19" s="19"/>
      <c r="K19" s="19"/>
    </row>
    <row r="20" spans="1:11" s="20" customFormat="1" ht="25.5" x14ac:dyDescent="0.25">
      <c r="A20" s="21" t="s">
        <v>18</v>
      </c>
      <c r="B20" s="15" t="s">
        <v>19</v>
      </c>
      <c r="C20" s="16" t="s">
        <v>16</v>
      </c>
      <c r="D20" s="52">
        <v>8</v>
      </c>
      <c r="E20" s="18"/>
      <c r="F20" s="25">
        <v>4</v>
      </c>
      <c r="G20" s="115"/>
      <c r="H20" s="19"/>
      <c r="I20" s="19"/>
      <c r="J20" s="19"/>
      <c r="K20" s="19"/>
    </row>
    <row r="21" spans="1:11" s="20" customFormat="1" ht="29.25" customHeight="1" x14ac:dyDescent="0.25">
      <c r="A21" s="14"/>
      <c r="B21" s="24" t="s">
        <v>20</v>
      </c>
      <c r="C21" s="16" t="s">
        <v>16</v>
      </c>
      <c r="D21" s="52">
        <v>5</v>
      </c>
      <c r="E21" s="18"/>
      <c r="F21" s="16">
        <v>3</v>
      </c>
      <c r="G21" s="115"/>
      <c r="H21" s="19"/>
      <c r="I21" s="19"/>
      <c r="J21" s="19"/>
      <c r="K21" s="19"/>
    </row>
    <row r="22" spans="1:11" s="20" customFormat="1" x14ac:dyDescent="0.25">
      <c r="A22" s="21" t="s">
        <v>21</v>
      </c>
      <c r="B22" s="24" t="s">
        <v>22</v>
      </c>
      <c r="C22" s="16" t="s">
        <v>16</v>
      </c>
      <c r="D22" s="52">
        <v>19.25</v>
      </c>
      <c r="E22" s="18"/>
      <c r="F22" s="16">
        <v>1</v>
      </c>
      <c r="G22" s="115"/>
      <c r="H22" s="19"/>
      <c r="I22" s="19"/>
      <c r="J22" s="19"/>
      <c r="K22" s="19"/>
    </row>
    <row r="23" spans="1:11" s="20" customFormat="1" x14ac:dyDescent="0.25">
      <c r="A23" s="14" t="s">
        <v>23</v>
      </c>
      <c r="B23" s="24" t="s">
        <v>24</v>
      </c>
      <c r="C23" s="16" t="s">
        <v>25</v>
      </c>
      <c r="D23" s="52">
        <v>20</v>
      </c>
      <c r="E23" s="18"/>
      <c r="F23" s="16">
        <v>1</v>
      </c>
      <c r="G23" s="115"/>
      <c r="H23" s="19"/>
      <c r="I23" s="19"/>
      <c r="J23" s="19"/>
      <c r="K23" s="19"/>
    </row>
    <row r="24" spans="1:11" s="20" customFormat="1" ht="25.5" hidden="1" x14ac:dyDescent="0.25">
      <c r="A24" s="14" t="s">
        <v>26</v>
      </c>
      <c r="B24" s="24" t="s">
        <v>27</v>
      </c>
      <c r="C24" s="16"/>
      <c r="D24" s="52"/>
      <c r="E24" s="18"/>
      <c r="F24" s="16"/>
      <c r="G24" s="115"/>
      <c r="H24" s="19"/>
      <c r="I24" s="19"/>
      <c r="J24" s="19"/>
      <c r="K24" s="19"/>
    </row>
    <row r="25" spans="1:11" s="20" customFormat="1" x14ac:dyDescent="0.25">
      <c r="A25" s="14" t="s">
        <v>28</v>
      </c>
      <c r="B25" s="24" t="s">
        <v>29</v>
      </c>
      <c r="C25" s="16" t="s">
        <v>25</v>
      </c>
      <c r="D25" s="52">
        <v>20</v>
      </c>
      <c r="E25" s="18"/>
      <c r="F25" s="16">
        <v>1</v>
      </c>
      <c r="G25" s="115"/>
      <c r="H25" s="19"/>
      <c r="I25" s="19"/>
      <c r="J25" s="19"/>
      <c r="K25" s="19"/>
    </row>
    <row r="26" spans="1:11" s="20" customFormat="1" x14ac:dyDescent="0.25">
      <c r="A26" s="14" t="s">
        <v>30</v>
      </c>
      <c r="B26" s="15" t="s">
        <v>31</v>
      </c>
      <c r="C26" s="16"/>
      <c r="D26" s="52"/>
      <c r="E26" s="27"/>
      <c r="F26" s="16"/>
      <c r="G26" s="115"/>
      <c r="H26" s="19"/>
      <c r="I26" s="19"/>
      <c r="J26" s="19"/>
      <c r="K26" s="19"/>
    </row>
    <row r="27" spans="1:11" s="30" customFormat="1" x14ac:dyDescent="0.25">
      <c r="A27" s="14" t="s">
        <v>32</v>
      </c>
      <c r="B27" s="31" t="s">
        <v>33</v>
      </c>
      <c r="C27" s="7"/>
      <c r="D27" s="52"/>
      <c r="E27" s="28"/>
      <c r="F27" s="7"/>
      <c r="G27" s="115"/>
      <c r="H27" s="29"/>
      <c r="I27" s="29"/>
      <c r="J27" s="29"/>
      <c r="K27" s="29"/>
    </row>
    <row r="28" spans="1:11" s="20" customFormat="1" x14ac:dyDescent="0.25">
      <c r="A28" s="21" t="s">
        <v>34</v>
      </c>
      <c r="B28" s="31" t="s">
        <v>35</v>
      </c>
      <c r="C28" s="16" t="s">
        <v>16</v>
      </c>
      <c r="D28" s="52">
        <v>26.33</v>
      </c>
      <c r="E28" s="18"/>
      <c r="F28" s="16">
        <v>1</v>
      </c>
      <c r="G28" s="115"/>
      <c r="H28" s="19"/>
      <c r="I28" s="19"/>
      <c r="J28" s="19"/>
      <c r="K28" s="19"/>
    </row>
    <row r="29" spans="1:11" s="20" customFormat="1" hidden="1" x14ac:dyDescent="0.25">
      <c r="A29" s="21" t="s">
        <v>36</v>
      </c>
      <c r="B29" s="31" t="s">
        <v>37</v>
      </c>
      <c r="C29" s="16" t="s">
        <v>16</v>
      </c>
      <c r="D29" s="52"/>
      <c r="E29" s="18"/>
      <c r="F29" s="16">
        <v>1</v>
      </c>
      <c r="G29" s="115"/>
      <c r="H29" s="19"/>
      <c r="I29" s="19"/>
      <c r="J29" s="19"/>
      <c r="K29" s="19"/>
    </row>
    <row r="30" spans="1:11" s="20" customFormat="1" ht="25.5" x14ac:dyDescent="0.25">
      <c r="A30" s="14" t="s">
        <v>38</v>
      </c>
      <c r="B30" s="15" t="s">
        <v>39</v>
      </c>
      <c r="C30" s="16"/>
      <c r="D30" s="41"/>
      <c r="E30" s="27"/>
      <c r="F30" s="16"/>
      <c r="G30" s="115"/>
      <c r="H30" s="19"/>
      <c r="I30" s="19"/>
      <c r="J30" s="19"/>
      <c r="K30" s="19"/>
    </row>
    <row r="31" spans="1:11" s="30" customFormat="1" x14ac:dyDescent="0.25">
      <c r="A31" s="14" t="s">
        <v>40</v>
      </c>
      <c r="B31" s="24" t="s">
        <v>41</v>
      </c>
      <c r="C31" s="7"/>
      <c r="D31" s="41"/>
      <c r="E31" s="28"/>
      <c r="F31" s="7"/>
      <c r="G31" s="115"/>
      <c r="H31" s="29"/>
      <c r="I31" s="29"/>
      <c r="J31" s="29"/>
      <c r="K31" s="29"/>
    </row>
    <row r="32" spans="1:11" s="20" customFormat="1" hidden="1" x14ac:dyDescent="0.25">
      <c r="A32" s="21"/>
      <c r="B32" s="33" t="s">
        <v>42</v>
      </c>
      <c r="C32" s="16" t="s">
        <v>25</v>
      </c>
      <c r="D32" s="52">
        <v>0</v>
      </c>
      <c r="E32" s="18"/>
      <c r="F32" s="16">
        <v>1</v>
      </c>
      <c r="G32" s="115"/>
      <c r="H32" s="19"/>
      <c r="I32" s="19"/>
      <c r="J32" s="19"/>
      <c r="K32" s="19"/>
    </row>
    <row r="33" spans="1:11" s="20" customFormat="1" x14ac:dyDescent="0.25">
      <c r="A33" s="21"/>
      <c r="B33" s="33" t="s">
        <v>43</v>
      </c>
      <c r="C33" s="16" t="s">
        <v>25</v>
      </c>
      <c r="D33" s="52">
        <v>1</v>
      </c>
      <c r="E33" s="18"/>
      <c r="F33" s="16">
        <v>1</v>
      </c>
      <c r="G33" s="115"/>
      <c r="H33" s="19"/>
      <c r="I33" s="19"/>
      <c r="J33" s="19"/>
      <c r="K33" s="19"/>
    </row>
    <row r="34" spans="1:11" s="20" customFormat="1" hidden="1" x14ac:dyDescent="0.25">
      <c r="A34" s="21"/>
      <c r="B34" s="33" t="s">
        <v>35</v>
      </c>
      <c r="C34" s="16" t="s">
        <v>25</v>
      </c>
      <c r="D34" s="52">
        <v>0</v>
      </c>
      <c r="E34" s="18"/>
      <c r="F34" s="16">
        <v>1</v>
      </c>
      <c r="G34" s="115"/>
      <c r="H34" s="19"/>
      <c r="I34" s="19"/>
      <c r="J34" s="19"/>
      <c r="K34" s="19"/>
    </row>
    <row r="35" spans="1:11" s="30" customFormat="1" x14ac:dyDescent="0.25">
      <c r="A35" s="14" t="s">
        <v>44</v>
      </c>
      <c r="B35" s="24" t="s">
        <v>45</v>
      </c>
      <c r="C35" s="7"/>
      <c r="D35" s="52"/>
      <c r="E35" s="28"/>
      <c r="F35" s="7"/>
      <c r="G35" s="115"/>
      <c r="H35" s="29"/>
      <c r="I35" s="29"/>
      <c r="J35" s="29"/>
      <c r="K35" s="29"/>
    </row>
    <row r="36" spans="1:11" s="20" customFormat="1" hidden="1" x14ac:dyDescent="0.25">
      <c r="A36" s="21"/>
      <c r="B36" s="33" t="s">
        <v>42</v>
      </c>
      <c r="C36" s="16" t="s">
        <v>25</v>
      </c>
      <c r="D36" s="52">
        <v>0</v>
      </c>
      <c r="E36" s="18"/>
      <c r="F36" s="16">
        <v>1</v>
      </c>
      <c r="G36" s="115"/>
      <c r="H36" s="19"/>
      <c r="I36" s="19"/>
      <c r="J36" s="19"/>
      <c r="K36" s="19"/>
    </row>
    <row r="37" spans="1:11" s="20" customFormat="1" x14ac:dyDescent="0.25">
      <c r="A37" s="21"/>
      <c r="B37" s="33" t="s">
        <v>43</v>
      </c>
      <c r="C37" s="16" t="s">
        <v>25</v>
      </c>
      <c r="D37" s="52">
        <v>1</v>
      </c>
      <c r="E37" s="18"/>
      <c r="F37" s="16">
        <v>1</v>
      </c>
      <c r="G37" s="115"/>
      <c r="H37" s="19"/>
      <c r="I37" s="19"/>
      <c r="J37" s="19"/>
      <c r="K37" s="19"/>
    </row>
    <row r="38" spans="1:11" s="20" customFormat="1" hidden="1" x14ac:dyDescent="0.25">
      <c r="A38" s="21"/>
      <c r="B38" s="33" t="s">
        <v>35</v>
      </c>
      <c r="C38" s="16" t="s">
        <v>25</v>
      </c>
      <c r="D38" s="52">
        <v>0</v>
      </c>
      <c r="E38" s="18"/>
      <c r="F38" s="16"/>
      <c r="G38" s="115"/>
      <c r="H38" s="19"/>
      <c r="I38" s="19"/>
      <c r="J38" s="19"/>
      <c r="K38" s="19"/>
    </row>
    <row r="39" spans="1:11" s="30" customFormat="1" ht="25.5" x14ac:dyDescent="0.25">
      <c r="A39" s="14" t="s">
        <v>46</v>
      </c>
      <c r="B39" s="24" t="s">
        <v>47</v>
      </c>
      <c r="C39" s="16" t="s">
        <v>25</v>
      </c>
      <c r="D39" s="52">
        <v>1</v>
      </c>
      <c r="E39" s="18"/>
      <c r="F39" s="16">
        <v>8</v>
      </c>
      <c r="G39" s="115"/>
      <c r="H39" s="29"/>
      <c r="I39" s="29"/>
      <c r="J39" s="29"/>
      <c r="K39" s="29"/>
    </row>
    <row r="40" spans="1:11" s="20" customFormat="1" hidden="1" x14ac:dyDescent="0.25">
      <c r="A40" s="21" t="s">
        <v>48</v>
      </c>
      <c r="B40" s="24" t="s">
        <v>49</v>
      </c>
      <c r="C40" s="16" t="s">
        <v>50</v>
      </c>
      <c r="D40" s="52"/>
      <c r="E40" s="18"/>
      <c r="F40" s="16">
        <v>1</v>
      </c>
      <c r="G40" s="115"/>
      <c r="H40" s="19"/>
      <c r="I40" s="19"/>
      <c r="J40" s="19"/>
      <c r="K40" s="19"/>
    </row>
    <row r="41" spans="1:11" s="20" customFormat="1" ht="28.5" hidden="1" customHeight="1" x14ac:dyDescent="0.25">
      <c r="A41" s="21" t="s">
        <v>51</v>
      </c>
      <c r="B41" s="24" t="s">
        <v>52</v>
      </c>
      <c r="C41" s="16" t="s">
        <v>53</v>
      </c>
      <c r="D41" s="52"/>
      <c r="E41" s="18"/>
      <c r="F41" s="16">
        <v>1</v>
      </c>
      <c r="G41" s="115"/>
      <c r="H41" s="19"/>
      <c r="I41" s="19"/>
      <c r="J41" s="19"/>
      <c r="K41" s="19"/>
    </row>
    <row r="42" spans="1:11" s="20" customFormat="1" hidden="1" x14ac:dyDescent="0.25">
      <c r="A42" s="21" t="s">
        <v>54</v>
      </c>
      <c r="B42" s="24" t="s">
        <v>55</v>
      </c>
      <c r="C42" s="16" t="s">
        <v>53</v>
      </c>
      <c r="D42" s="52"/>
      <c r="E42" s="18"/>
      <c r="F42" s="16">
        <v>1</v>
      </c>
      <c r="G42" s="115"/>
      <c r="H42" s="19"/>
      <c r="I42" s="19"/>
      <c r="J42" s="19"/>
      <c r="K42" s="19"/>
    </row>
    <row r="43" spans="1:11" s="20" customFormat="1" hidden="1" x14ac:dyDescent="0.25">
      <c r="A43" s="21" t="s">
        <v>56</v>
      </c>
      <c r="B43" s="24" t="s">
        <v>57</v>
      </c>
      <c r="C43" s="16" t="s">
        <v>53</v>
      </c>
      <c r="D43" s="52"/>
      <c r="E43" s="18"/>
      <c r="F43" s="16">
        <v>8</v>
      </c>
      <c r="G43" s="115"/>
      <c r="H43" s="19"/>
      <c r="I43" s="19"/>
      <c r="J43" s="19"/>
      <c r="K43" s="19"/>
    </row>
    <row r="44" spans="1:11" s="20" customFormat="1" hidden="1" x14ac:dyDescent="0.25">
      <c r="A44" s="21" t="s">
        <v>58</v>
      </c>
      <c r="B44" s="24" t="s">
        <v>59</v>
      </c>
      <c r="C44" s="16" t="s">
        <v>53</v>
      </c>
      <c r="D44" s="52"/>
      <c r="E44" s="18"/>
      <c r="F44" s="16">
        <v>1</v>
      </c>
      <c r="G44" s="115"/>
      <c r="H44" s="19"/>
      <c r="I44" s="19"/>
      <c r="J44" s="19"/>
      <c r="K44" s="19"/>
    </row>
    <row r="45" spans="1:11" s="20" customFormat="1" ht="30" hidden="1" customHeight="1" x14ac:dyDescent="0.25">
      <c r="A45" s="14" t="s">
        <v>60</v>
      </c>
      <c r="B45" s="35" t="s">
        <v>61</v>
      </c>
      <c r="C45" s="16"/>
      <c r="D45" s="52"/>
      <c r="E45" s="18"/>
      <c r="F45" s="16"/>
      <c r="G45" s="115"/>
      <c r="H45" s="19"/>
      <c r="I45" s="19"/>
      <c r="J45" s="19"/>
      <c r="K45" s="19"/>
    </row>
    <row r="46" spans="1:11" s="20" customFormat="1" ht="25.5" hidden="1" x14ac:dyDescent="0.25">
      <c r="A46" s="21" t="s">
        <v>62</v>
      </c>
      <c r="B46" s="35" t="s">
        <v>63</v>
      </c>
      <c r="C46" s="16" t="s">
        <v>53</v>
      </c>
      <c r="D46" s="52"/>
      <c r="E46" s="18"/>
      <c r="F46" s="16">
        <v>1</v>
      </c>
      <c r="G46" s="115"/>
      <c r="H46" s="19"/>
      <c r="I46" s="19"/>
      <c r="J46" s="19"/>
      <c r="K46" s="19"/>
    </row>
    <row r="47" spans="1:11" s="20" customFormat="1" hidden="1" x14ac:dyDescent="0.25">
      <c r="A47" s="21" t="s">
        <v>64</v>
      </c>
      <c r="B47" s="35" t="s">
        <v>65</v>
      </c>
      <c r="C47" s="16" t="s">
        <v>53</v>
      </c>
      <c r="D47" s="52"/>
      <c r="E47" s="18"/>
      <c r="F47" s="16">
        <v>1</v>
      </c>
      <c r="G47" s="115"/>
      <c r="H47" s="19"/>
      <c r="I47" s="19"/>
      <c r="J47" s="19"/>
      <c r="K47" s="19"/>
    </row>
    <row r="48" spans="1:11" s="20" customFormat="1" ht="25.5" hidden="1" x14ac:dyDescent="0.25">
      <c r="A48" s="21" t="s">
        <v>66</v>
      </c>
      <c r="B48" s="35" t="s">
        <v>67</v>
      </c>
      <c r="C48" s="16" t="s">
        <v>53</v>
      </c>
      <c r="D48" s="52"/>
      <c r="E48" s="18"/>
      <c r="F48" s="16">
        <v>1</v>
      </c>
      <c r="G48" s="115"/>
      <c r="H48" s="19"/>
      <c r="I48" s="19"/>
      <c r="J48" s="19"/>
      <c r="K48" s="19"/>
    </row>
    <row r="49" spans="1:11" s="20" customFormat="1" ht="25.5" hidden="1" x14ac:dyDescent="0.25">
      <c r="A49" s="21" t="s">
        <v>68</v>
      </c>
      <c r="B49" s="35" t="s">
        <v>69</v>
      </c>
      <c r="C49" s="16" t="s">
        <v>53</v>
      </c>
      <c r="D49" s="52"/>
      <c r="E49" s="18"/>
      <c r="F49" s="16">
        <v>1</v>
      </c>
      <c r="G49" s="115"/>
      <c r="H49" s="19"/>
      <c r="I49" s="19"/>
      <c r="J49" s="19"/>
      <c r="K49" s="19"/>
    </row>
    <row r="50" spans="1:11" s="20" customFormat="1" hidden="1" x14ac:dyDescent="0.25">
      <c r="A50" s="21" t="s">
        <v>70</v>
      </c>
      <c r="B50" s="35" t="s">
        <v>71</v>
      </c>
      <c r="C50" s="16" t="s">
        <v>53</v>
      </c>
      <c r="D50" s="52"/>
      <c r="E50" s="18"/>
      <c r="F50" s="16">
        <v>1</v>
      </c>
      <c r="G50" s="115"/>
      <c r="H50" s="19"/>
      <c r="I50" s="19"/>
      <c r="J50" s="19"/>
      <c r="K50" s="19"/>
    </row>
    <row r="51" spans="1:11" s="20" customFormat="1" hidden="1" x14ac:dyDescent="0.25">
      <c r="A51" s="21" t="s">
        <v>72</v>
      </c>
      <c r="B51" s="35" t="s">
        <v>73</v>
      </c>
      <c r="C51" s="16" t="s">
        <v>53</v>
      </c>
      <c r="D51" s="52"/>
      <c r="E51" s="18"/>
      <c r="F51" s="16">
        <v>1</v>
      </c>
      <c r="G51" s="115"/>
      <c r="H51" s="19"/>
      <c r="I51" s="19"/>
      <c r="J51" s="19"/>
      <c r="K51" s="19"/>
    </row>
    <row r="52" spans="1:11" s="20" customFormat="1" hidden="1" x14ac:dyDescent="0.25">
      <c r="A52" s="21" t="s">
        <v>74</v>
      </c>
      <c r="B52" s="35" t="s">
        <v>75</v>
      </c>
      <c r="C52" s="16" t="s">
        <v>53</v>
      </c>
      <c r="D52" s="52"/>
      <c r="E52" s="18"/>
      <c r="F52" s="16">
        <v>1</v>
      </c>
      <c r="G52" s="115"/>
      <c r="H52" s="19"/>
      <c r="I52" s="19"/>
      <c r="J52" s="19"/>
      <c r="K52" s="19"/>
    </row>
    <row r="53" spans="1:11" s="20" customFormat="1" ht="25.5" hidden="1" x14ac:dyDescent="0.25">
      <c r="A53" s="21" t="s">
        <v>76</v>
      </c>
      <c r="B53" s="35" t="s">
        <v>77</v>
      </c>
      <c r="C53" s="16" t="s">
        <v>53</v>
      </c>
      <c r="D53" s="52"/>
      <c r="E53" s="18"/>
      <c r="F53" s="16">
        <v>1</v>
      </c>
      <c r="G53" s="115"/>
      <c r="H53" s="19"/>
      <c r="I53" s="19"/>
      <c r="J53" s="19"/>
      <c r="K53" s="19"/>
    </row>
    <row r="54" spans="1:11" s="20" customFormat="1" x14ac:dyDescent="0.25">
      <c r="A54" s="14" t="s">
        <v>78</v>
      </c>
      <c r="B54" s="15" t="s">
        <v>79</v>
      </c>
      <c r="C54" s="16"/>
      <c r="D54" s="52"/>
      <c r="E54" s="27"/>
      <c r="F54" s="16"/>
      <c r="G54" s="115"/>
      <c r="H54" s="19"/>
      <c r="I54" s="19"/>
      <c r="J54" s="19"/>
      <c r="K54" s="19"/>
    </row>
    <row r="55" spans="1:11" s="20" customFormat="1" ht="25.5" x14ac:dyDescent="0.25">
      <c r="A55" s="14" t="s">
        <v>80</v>
      </c>
      <c r="B55" s="24" t="s">
        <v>81</v>
      </c>
      <c r="C55" s="16" t="s">
        <v>25</v>
      </c>
      <c r="D55" s="52">
        <v>2.5</v>
      </c>
      <c r="E55" s="18"/>
      <c r="F55" s="16">
        <v>8</v>
      </c>
      <c r="G55" s="115"/>
      <c r="H55" s="19"/>
      <c r="I55" s="19"/>
      <c r="J55" s="19"/>
      <c r="K55" s="19"/>
    </row>
    <row r="56" spans="1:11" s="20" customFormat="1" ht="25.5" x14ac:dyDescent="0.25">
      <c r="A56" s="14" t="s">
        <v>82</v>
      </c>
      <c r="B56" s="24" t="s">
        <v>83</v>
      </c>
      <c r="C56" s="16" t="s">
        <v>53</v>
      </c>
      <c r="D56" s="52">
        <v>20</v>
      </c>
      <c r="E56" s="18"/>
      <c r="F56" s="16">
        <v>1</v>
      </c>
      <c r="G56" s="115"/>
      <c r="H56" s="19"/>
      <c r="I56" s="19"/>
      <c r="J56" s="19"/>
      <c r="K56" s="19"/>
    </row>
    <row r="57" spans="1:11" s="20" customFormat="1" x14ac:dyDescent="0.25">
      <c r="A57" s="14" t="s">
        <v>84</v>
      </c>
      <c r="B57" s="15" t="s">
        <v>85</v>
      </c>
      <c r="C57" s="16"/>
      <c r="D57" s="52"/>
      <c r="E57" s="27"/>
      <c r="F57" s="16"/>
      <c r="G57" s="115"/>
      <c r="H57" s="19"/>
      <c r="I57" s="19"/>
      <c r="J57" s="19"/>
      <c r="K57" s="19"/>
    </row>
    <row r="58" spans="1:11" s="20" customFormat="1" ht="25.5" x14ac:dyDescent="0.25">
      <c r="A58" s="14" t="s">
        <v>86</v>
      </c>
      <c r="B58" s="24" t="s">
        <v>87</v>
      </c>
      <c r="C58" s="16" t="s">
        <v>25</v>
      </c>
      <c r="D58" s="52">
        <v>1</v>
      </c>
      <c r="E58" s="18"/>
      <c r="F58" s="16">
        <v>8</v>
      </c>
      <c r="G58" s="115"/>
      <c r="H58" s="19"/>
      <c r="I58" s="19"/>
      <c r="J58" s="19"/>
      <c r="K58" s="19"/>
    </row>
    <row r="59" spans="1:11" s="20" customFormat="1" ht="25.5" x14ac:dyDescent="0.25">
      <c r="A59" s="14" t="s">
        <v>88</v>
      </c>
      <c r="B59" s="24" t="s">
        <v>89</v>
      </c>
      <c r="C59" s="16" t="s">
        <v>53</v>
      </c>
      <c r="D59" s="52">
        <v>20</v>
      </c>
      <c r="E59" s="18"/>
      <c r="F59" s="16">
        <v>1</v>
      </c>
      <c r="G59" s="115"/>
      <c r="H59" s="19"/>
      <c r="I59" s="19"/>
      <c r="J59" s="19"/>
      <c r="K59" s="19"/>
    </row>
    <row r="60" spans="1:11" s="20" customFormat="1" x14ac:dyDescent="0.25">
      <c r="A60" s="36" t="s">
        <v>90</v>
      </c>
      <c r="B60" s="15" t="s">
        <v>777</v>
      </c>
      <c r="C60" s="16"/>
      <c r="D60" s="41"/>
      <c r="E60" s="27"/>
      <c r="F60" s="16"/>
      <c r="G60" s="115"/>
      <c r="H60" s="19"/>
      <c r="I60" s="19"/>
      <c r="J60" s="19"/>
      <c r="K60" s="19"/>
    </row>
    <row r="61" spans="1:11" s="20" customFormat="1" x14ac:dyDescent="0.25">
      <c r="A61" s="14" t="s">
        <v>91</v>
      </c>
      <c r="B61" s="26" t="s">
        <v>92</v>
      </c>
      <c r="C61" s="16"/>
      <c r="D61" s="41"/>
      <c r="E61" s="18"/>
      <c r="F61" s="16"/>
      <c r="G61" s="115"/>
      <c r="H61" s="19"/>
      <c r="I61" s="19"/>
      <c r="J61" s="19"/>
      <c r="K61" s="19"/>
    </row>
    <row r="62" spans="1:11" s="20" customFormat="1" ht="25.5" x14ac:dyDescent="0.25">
      <c r="A62" s="21" t="s">
        <v>93</v>
      </c>
      <c r="B62" s="24" t="s">
        <v>94</v>
      </c>
      <c r="C62" s="16" t="s">
        <v>25</v>
      </c>
      <c r="D62" s="52">
        <v>50</v>
      </c>
      <c r="E62" s="18"/>
      <c r="F62" s="16">
        <v>1</v>
      </c>
      <c r="G62" s="115"/>
      <c r="H62" s="19"/>
      <c r="I62" s="19"/>
      <c r="J62" s="19"/>
      <c r="K62" s="19"/>
    </row>
    <row r="63" spans="1:11" s="20" customFormat="1" x14ac:dyDescent="0.25">
      <c r="A63" s="21" t="s">
        <v>95</v>
      </c>
      <c r="B63" s="24" t="s">
        <v>96</v>
      </c>
      <c r="C63" s="16" t="s">
        <v>25</v>
      </c>
      <c r="D63" s="52">
        <v>497.1</v>
      </c>
      <c r="E63" s="18"/>
      <c r="F63" s="16">
        <v>2</v>
      </c>
      <c r="G63" s="115"/>
      <c r="H63" s="19"/>
      <c r="I63" s="19"/>
      <c r="J63" s="19"/>
      <c r="K63" s="19"/>
    </row>
    <row r="64" spans="1:11" s="20" customFormat="1" ht="25.5" customHeight="1" x14ac:dyDescent="0.25">
      <c r="A64" s="21" t="s">
        <v>97</v>
      </c>
      <c r="B64" s="24" t="s">
        <v>98</v>
      </c>
      <c r="C64" s="16" t="s">
        <v>99</v>
      </c>
      <c r="D64" s="52">
        <v>20910</v>
      </c>
      <c r="E64" s="18"/>
      <c r="F64" s="16">
        <v>1</v>
      </c>
      <c r="G64" s="115"/>
      <c r="H64" s="19"/>
      <c r="I64" s="19"/>
      <c r="J64" s="19"/>
      <c r="K64" s="19"/>
    </row>
    <row r="65" spans="1:11" s="20" customFormat="1" x14ac:dyDescent="0.25">
      <c r="A65" s="21" t="s">
        <v>100</v>
      </c>
      <c r="B65" s="24" t="s">
        <v>101</v>
      </c>
      <c r="C65" s="16" t="s">
        <v>99</v>
      </c>
      <c r="D65" s="52">
        <v>20</v>
      </c>
      <c r="E65" s="18"/>
      <c r="F65" s="16">
        <v>1</v>
      </c>
      <c r="G65" s="115"/>
      <c r="H65" s="19"/>
      <c r="I65" s="19"/>
      <c r="J65" s="19"/>
      <c r="K65" s="19"/>
    </row>
    <row r="66" spans="1:11" s="20" customFormat="1" x14ac:dyDescent="0.25">
      <c r="A66" s="21" t="s">
        <v>102</v>
      </c>
      <c r="B66" s="24" t="s">
        <v>103</v>
      </c>
      <c r="C66" s="16" t="s">
        <v>25</v>
      </c>
      <c r="D66" s="52">
        <v>50</v>
      </c>
      <c r="E66" s="18"/>
      <c r="F66" s="16">
        <v>1</v>
      </c>
      <c r="G66" s="115"/>
      <c r="H66" s="19"/>
      <c r="I66" s="19"/>
      <c r="J66" s="19"/>
      <c r="K66" s="19"/>
    </row>
    <row r="67" spans="1:11" s="20" customFormat="1" hidden="1" x14ac:dyDescent="0.25">
      <c r="A67" s="14" t="s">
        <v>104</v>
      </c>
      <c r="B67" s="15" t="s">
        <v>776</v>
      </c>
      <c r="C67" s="16"/>
      <c r="D67" s="52"/>
      <c r="E67" s="18"/>
      <c r="F67" s="16"/>
      <c r="G67" s="115"/>
      <c r="H67" s="19"/>
      <c r="I67" s="19"/>
      <c r="J67" s="19"/>
      <c r="K67" s="19"/>
    </row>
    <row r="68" spans="1:11" s="20" customFormat="1" hidden="1" x14ac:dyDescent="0.25">
      <c r="A68" s="21" t="s">
        <v>105</v>
      </c>
      <c r="B68" s="24" t="s">
        <v>96</v>
      </c>
      <c r="C68" s="16" t="s">
        <v>25</v>
      </c>
      <c r="D68" s="52"/>
      <c r="E68" s="18"/>
      <c r="F68" s="16">
        <v>2</v>
      </c>
      <c r="G68" s="115"/>
      <c r="H68" s="19"/>
      <c r="I68" s="19"/>
      <c r="J68" s="19"/>
      <c r="K68" s="19"/>
    </row>
    <row r="69" spans="1:11" s="20" customFormat="1" ht="26.25" hidden="1" customHeight="1" x14ac:dyDescent="0.25">
      <c r="A69" s="21" t="s">
        <v>106</v>
      </c>
      <c r="B69" s="24" t="s">
        <v>98</v>
      </c>
      <c r="C69" s="16" t="s">
        <v>99</v>
      </c>
      <c r="D69" s="52"/>
      <c r="E69" s="18"/>
      <c r="F69" s="16">
        <v>1</v>
      </c>
      <c r="G69" s="115"/>
      <c r="H69" s="19"/>
      <c r="I69" s="19"/>
      <c r="J69" s="19"/>
      <c r="K69" s="19"/>
    </row>
    <row r="70" spans="1:11" s="20" customFormat="1" hidden="1" x14ac:dyDescent="0.25">
      <c r="A70" s="21" t="s">
        <v>107</v>
      </c>
      <c r="B70" s="24" t="s">
        <v>101</v>
      </c>
      <c r="C70" s="16" t="s">
        <v>99</v>
      </c>
      <c r="D70" s="52"/>
      <c r="E70" s="18"/>
      <c r="F70" s="16">
        <v>1</v>
      </c>
      <c r="G70" s="115"/>
      <c r="H70" s="19"/>
      <c r="I70" s="19"/>
      <c r="J70" s="19"/>
      <c r="K70" s="19"/>
    </row>
    <row r="71" spans="1:11" s="20" customFormat="1" hidden="1" x14ac:dyDescent="0.25">
      <c r="A71" s="21" t="s">
        <v>108</v>
      </c>
      <c r="B71" s="24" t="s">
        <v>109</v>
      </c>
      <c r="C71" s="16" t="s">
        <v>25</v>
      </c>
      <c r="D71" s="52"/>
      <c r="E71" s="18"/>
      <c r="F71" s="16">
        <v>1</v>
      </c>
      <c r="G71" s="115"/>
      <c r="H71" s="19"/>
      <c r="I71" s="19"/>
      <c r="J71" s="19"/>
      <c r="K71" s="19"/>
    </row>
    <row r="72" spans="1:11" s="20" customFormat="1" ht="22.5" hidden="1" customHeight="1" x14ac:dyDescent="0.25">
      <c r="A72" s="14" t="s">
        <v>110</v>
      </c>
      <c r="B72" s="26" t="s">
        <v>111</v>
      </c>
      <c r="C72" s="16"/>
      <c r="D72" s="41"/>
      <c r="E72" s="18"/>
      <c r="F72" s="16"/>
      <c r="G72" s="115"/>
      <c r="H72" s="19"/>
      <c r="I72" s="19"/>
      <c r="J72" s="19"/>
      <c r="K72" s="19"/>
    </row>
    <row r="73" spans="1:11" s="20" customFormat="1" ht="30" hidden="1" customHeight="1" x14ac:dyDescent="0.25">
      <c r="A73" s="21" t="s">
        <v>112</v>
      </c>
      <c r="B73" s="24" t="s">
        <v>98</v>
      </c>
      <c r="C73" s="16" t="s">
        <v>113</v>
      </c>
      <c r="D73" s="52"/>
      <c r="E73" s="18"/>
      <c r="F73" s="16">
        <v>1</v>
      </c>
      <c r="G73" s="115"/>
      <c r="H73" s="19"/>
      <c r="I73" s="19"/>
      <c r="J73" s="19"/>
      <c r="K73" s="19"/>
    </row>
    <row r="74" spans="1:11" s="20" customFormat="1" hidden="1" x14ac:dyDescent="0.25">
      <c r="A74" s="21" t="s">
        <v>114</v>
      </c>
      <c r="B74" s="24" t="s">
        <v>101</v>
      </c>
      <c r="C74" s="16" t="s">
        <v>113</v>
      </c>
      <c r="D74" s="52"/>
      <c r="E74" s="18"/>
      <c r="F74" s="16">
        <v>1</v>
      </c>
      <c r="G74" s="115"/>
      <c r="H74" s="19"/>
      <c r="I74" s="19"/>
      <c r="J74" s="19"/>
      <c r="K74" s="19"/>
    </row>
    <row r="75" spans="1:11" s="20" customFormat="1" hidden="1" x14ac:dyDescent="0.25">
      <c r="A75" s="21" t="s">
        <v>115</v>
      </c>
      <c r="B75" s="24" t="s">
        <v>109</v>
      </c>
      <c r="C75" s="16" t="s">
        <v>25</v>
      </c>
      <c r="D75" s="52"/>
      <c r="E75" s="18"/>
      <c r="F75" s="16">
        <v>1</v>
      </c>
      <c r="G75" s="115"/>
      <c r="H75" s="19"/>
      <c r="I75" s="19"/>
      <c r="J75" s="19"/>
      <c r="K75" s="19"/>
    </row>
    <row r="76" spans="1:11" s="20" customFormat="1" x14ac:dyDescent="0.25">
      <c r="A76" s="14" t="s">
        <v>116</v>
      </c>
      <c r="B76" s="15" t="s">
        <v>117</v>
      </c>
      <c r="C76" s="16"/>
      <c r="D76" s="41"/>
      <c r="E76" s="18"/>
      <c r="F76" s="16"/>
      <c r="G76" s="115"/>
      <c r="H76" s="19"/>
      <c r="I76" s="19"/>
      <c r="J76" s="19"/>
      <c r="K76" s="19"/>
    </row>
    <row r="77" spans="1:11" s="20" customFormat="1" x14ac:dyDescent="0.25">
      <c r="A77" s="21" t="s">
        <v>118</v>
      </c>
      <c r="B77" s="24" t="s">
        <v>96</v>
      </c>
      <c r="C77" s="16" t="s">
        <v>25</v>
      </c>
      <c r="D77" s="52">
        <v>63.2</v>
      </c>
      <c r="E77" s="18"/>
      <c r="F77" s="16">
        <v>2</v>
      </c>
      <c r="G77" s="115"/>
      <c r="H77" s="19"/>
      <c r="I77" s="19"/>
      <c r="J77" s="19"/>
      <c r="K77" s="19"/>
    </row>
    <row r="78" spans="1:11" s="20" customFormat="1" ht="28.5" customHeight="1" x14ac:dyDescent="0.25">
      <c r="A78" s="21" t="s">
        <v>119</v>
      </c>
      <c r="B78" s="24" t="s">
        <v>98</v>
      </c>
      <c r="C78" s="16" t="s">
        <v>99</v>
      </c>
      <c r="D78" s="52">
        <v>200</v>
      </c>
      <c r="E78" s="18"/>
      <c r="F78" s="16">
        <v>1</v>
      </c>
      <c r="G78" s="115"/>
      <c r="H78" s="19"/>
      <c r="I78" s="19"/>
      <c r="J78" s="19"/>
      <c r="K78" s="19"/>
    </row>
    <row r="79" spans="1:11" s="20" customFormat="1" x14ac:dyDescent="0.25">
      <c r="A79" s="21" t="s">
        <v>120</v>
      </c>
      <c r="B79" s="24" t="s">
        <v>101</v>
      </c>
      <c r="C79" s="16" t="s">
        <v>99</v>
      </c>
      <c r="D79" s="52">
        <v>20</v>
      </c>
      <c r="E79" s="18"/>
      <c r="F79" s="16">
        <v>1</v>
      </c>
      <c r="G79" s="115"/>
      <c r="H79" s="19"/>
      <c r="I79" s="19"/>
      <c r="J79" s="19"/>
      <c r="K79" s="19"/>
    </row>
    <row r="80" spans="1:11" s="20" customFormat="1" x14ac:dyDescent="0.25">
      <c r="A80" s="21" t="s">
        <v>121</v>
      </c>
      <c r="B80" s="24" t="s">
        <v>122</v>
      </c>
      <c r="C80" s="16" t="s">
        <v>25</v>
      </c>
      <c r="D80" s="52">
        <v>10</v>
      </c>
      <c r="E80" s="18"/>
      <c r="F80" s="16">
        <v>1</v>
      </c>
      <c r="G80" s="115"/>
      <c r="H80" s="19"/>
      <c r="I80" s="19"/>
      <c r="J80" s="19"/>
      <c r="K80" s="19"/>
    </row>
    <row r="81" spans="1:11" s="20" customFormat="1" ht="25.5" hidden="1" x14ac:dyDescent="0.25">
      <c r="A81" s="21" t="s">
        <v>123</v>
      </c>
      <c r="B81" s="37" t="s">
        <v>124</v>
      </c>
      <c r="C81" s="16" t="s">
        <v>125</v>
      </c>
      <c r="D81" s="52"/>
      <c r="E81" s="18"/>
      <c r="F81" s="16">
        <v>1</v>
      </c>
      <c r="G81" s="115"/>
      <c r="H81" s="19"/>
      <c r="I81" s="19"/>
      <c r="J81" s="19"/>
      <c r="K81" s="19"/>
    </row>
    <row r="82" spans="1:11" s="20" customFormat="1" hidden="1" x14ac:dyDescent="0.25">
      <c r="A82" s="14" t="s">
        <v>126</v>
      </c>
      <c r="B82" s="15" t="s">
        <v>127</v>
      </c>
      <c r="C82" s="16"/>
      <c r="D82" s="52"/>
      <c r="E82" s="18"/>
      <c r="F82" s="16"/>
      <c r="G82" s="115"/>
      <c r="H82" s="19"/>
      <c r="I82" s="19"/>
      <c r="J82" s="19"/>
      <c r="K82" s="19"/>
    </row>
    <row r="83" spans="1:11" s="20" customFormat="1" hidden="1" x14ac:dyDescent="0.25">
      <c r="A83" s="21" t="s">
        <v>128</v>
      </c>
      <c r="B83" s="24" t="s">
        <v>96</v>
      </c>
      <c r="C83" s="16"/>
      <c r="D83" s="52"/>
      <c r="E83" s="18"/>
      <c r="F83" s="16">
        <v>2</v>
      </c>
      <c r="G83" s="115"/>
      <c r="H83" s="19"/>
      <c r="I83" s="19"/>
      <c r="J83" s="19"/>
      <c r="K83" s="19"/>
    </row>
    <row r="84" spans="1:11" s="30" customFormat="1" hidden="1" x14ac:dyDescent="0.25">
      <c r="A84" s="14" t="s">
        <v>129</v>
      </c>
      <c r="B84" s="26" t="s">
        <v>130</v>
      </c>
      <c r="C84" s="7"/>
      <c r="D84" s="52"/>
      <c r="E84" s="28"/>
      <c r="F84" s="7"/>
      <c r="G84" s="115"/>
      <c r="H84" s="29"/>
      <c r="I84" s="29"/>
      <c r="J84" s="29"/>
      <c r="K84" s="29"/>
    </row>
    <row r="85" spans="1:11" s="20" customFormat="1" hidden="1" x14ac:dyDescent="0.25">
      <c r="A85" s="21" t="s">
        <v>131</v>
      </c>
      <c r="B85" s="24" t="s">
        <v>96</v>
      </c>
      <c r="C85" s="16" t="s">
        <v>25</v>
      </c>
      <c r="D85" s="52"/>
      <c r="E85" s="18"/>
      <c r="F85" s="16">
        <v>2</v>
      </c>
      <c r="G85" s="115"/>
      <c r="H85" s="19"/>
      <c r="I85" s="19"/>
      <c r="J85" s="19"/>
      <c r="K85" s="19"/>
    </row>
    <row r="86" spans="1:11" s="30" customFormat="1" hidden="1" x14ac:dyDescent="0.25">
      <c r="A86" s="14" t="s">
        <v>132</v>
      </c>
      <c r="B86" s="49" t="s">
        <v>133</v>
      </c>
      <c r="C86" s="7"/>
      <c r="D86" s="52"/>
      <c r="E86" s="28"/>
      <c r="F86" s="7"/>
      <c r="G86" s="115"/>
      <c r="H86" s="29"/>
      <c r="I86" s="29"/>
      <c r="J86" s="29"/>
      <c r="K86" s="29"/>
    </row>
    <row r="87" spans="1:11" s="20" customFormat="1" ht="25.5" hidden="1" x14ac:dyDescent="0.25">
      <c r="A87" s="21" t="s">
        <v>134</v>
      </c>
      <c r="B87" s="37" t="s">
        <v>135</v>
      </c>
      <c r="C87" s="16" t="s">
        <v>125</v>
      </c>
      <c r="D87" s="52"/>
      <c r="E87" s="18"/>
      <c r="F87" s="16">
        <v>2</v>
      </c>
      <c r="G87" s="115"/>
      <c r="H87" s="19"/>
      <c r="I87" s="19"/>
      <c r="J87" s="19"/>
      <c r="K87" s="19"/>
    </row>
    <row r="88" spans="1:11" s="20" customFormat="1" hidden="1" x14ac:dyDescent="0.25">
      <c r="A88" s="21" t="s">
        <v>136</v>
      </c>
      <c r="B88" s="37" t="s">
        <v>137</v>
      </c>
      <c r="C88" s="16" t="s">
        <v>25</v>
      </c>
      <c r="D88" s="52"/>
      <c r="E88" s="18"/>
      <c r="F88" s="16">
        <v>1</v>
      </c>
      <c r="G88" s="115"/>
      <c r="H88" s="19"/>
      <c r="I88" s="19"/>
      <c r="J88" s="19"/>
      <c r="K88" s="19"/>
    </row>
    <row r="89" spans="1:11" s="20" customFormat="1" ht="25.5" x14ac:dyDescent="0.25">
      <c r="A89" s="38" t="s">
        <v>138</v>
      </c>
      <c r="B89" s="15" t="s">
        <v>139</v>
      </c>
      <c r="C89" s="25" t="s">
        <v>25</v>
      </c>
      <c r="D89" s="64">
        <v>561.1</v>
      </c>
      <c r="E89" s="173"/>
      <c r="F89" s="25">
        <v>8</v>
      </c>
      <c r="G89" s="115"/>
      <c r="H89" s="19"/>
      <c r="I89" s="19"/>
      <c r="J89" s="19"/>
      <c r="K89" s="19"/>
    </row>
    <row r="90" spans="1:11" s="20" customFormat="1" ht="33" customHeight="1" x14ac:dyDescent="0.25">
      <c r="A90" s="38" t="s">
        <v>140</v>
      </c>
      <c r="B90" s="15" t="s">
        <v>141</v>
      </c>
      <c r="C90" s="25" t="s">
        <v>25</v>
      </c>
      <c r="D90" s="64">
        <v>75.5</v>
      </c>
      <c r="E90" s="173"/>
      <c r="F90" s="25">
        <v>4</v>
      </c>
      <c r="G90" s="115"/>
      <c r="H90" s="19"/>
      <c r="I90" s="19"/>
      <c r="J90" s="19"/>
      <c r="K90" s="19"/>
    </row>
    <row r="91" spans="1:11" s="20" customFormat="1" x14ac:dyDescent="0.25">
      <c r="A91" s="38" t="s">
        <v>142</v>
      </c>
      <c r="B91" s="32" t="s">
        <v>143</v>
      </c>
      <c r="C91" s="16"/>
      <c r="D91" s="41"/>
      <c r="E91" s="27"/>
      <c r="F91" s="16"/>
      <c r="G91" s="115"/>
      <c r="H91" s="19"/>
      <c r="I91" s="19"/>
      <c r="J91" s="19"/>
      <c r="K91" s="19"/>
    </row>
    <row r="92" spans="1:11" s="20" customFormat="1" x14ac:dyDescent="0.25">
      <c r="A92" s="39"/>
      <c r="B92" s="33" t="s">
        <v>144</v>
      </c>
      <c r="C92" s="16" t="s">
        <v>53</v>
      </c>
      <c r="D92" s="52">
        <v>100</v>
      </c>
      <c r="E92" s="18"/>
      <c r="F92" s="16">
        <v>1</v>
      </c>
      <c r="G92" s="115"/>
      <c r="H92" s="19"/>
      <c r="I92" s="19"/>
      <c r="J92" s="19"/>
      <c r="K92" s="19"/>
    </row>
    <row r="93" spans="1:11" s="20" customFormat="1" x14ac:dyDescent="0.25">
      <c r="A93" s="39"/>
      <c r="B93" s="33" t="s">
        <v>145</v>
      </c>
      <c r="C93" s="16" t="s">
        <v>50</v>
      </c>
      <c r="D93" s="52">
        <v>20</v>
      </c>
      <c r="E93" s="18"/>
      <c r="F93" s="16">
        <v>1</v>
      </c>
      <c r="G93" s="115"/>
      <c r="H93" s="19"/>
      <c r="I93" s="19"/>
      <c r="J93" s="19"/>
      <c r="K93" s="19"/>
    </row>
    <row r="94" spans="1:11" s="20" customFormat="1" x14ac:dyDescent="0.25">
      <c r="A94" s="39"/>
      <c r="B94" s="33" t="s">
        <v>146</v>
      </c>
      <c r="C94" s="16" t="s">
        <v>99</v>
      </c>
      <c r="D94" s="52">
        <v>50</v>
      </c>
      <c r="E94" s="18"/>
      <c r="F94" s="16">
        <v>1</v>
      </c>
      <c r="G94" s="115"/>
      <c r="H94" s="19"/>
      <c r="I94" s="19"/>
      <c r="J94" s="19"/>
      <c r="K94" s="19"/>
    </row>
    <row r="95" spans="1:11" s="20" customFormat="1" x14ac:dyDescent="0.25">
      <c r="A95" s="39"/>
      <c r="B95" s="33" t="s">
        <v>147</v>
      </c>
      <c r="C95" s="16" t="s">
        <v>50</v>
      </c>
      <c r="D95" s="52">
        <v>10</v>
      </c>
      <c r="E95" s="18"/>
      <c r="F95" s="16">
        <v>1</v>
      </c>
      <c r="G95" s="115"/>
      <c r="H95" s="19"/>
      <c r="I95" s="19"/>
      <c r="J95" s="19"/>
      <c r="K95" s="19"/>
    </row>
    <row r="96" spans="1:11" s="20" customFormat="1" ht="38.25" x14ac:dyDescent="0.25">
      <c r="A96" s="38" t="s">
        <v>148</v>
      </c>
      <c r="B96" s="40" t="s">
        <v>149</v>
      </c>
      <c r="C96" s="16"/>
      <c r="D96" s="41"/>
      <c r="E96" s="27"/>
      <c r="F96" s="16"/>
      <c r="G96" s="115"/>
      <c r="H96" s="19"/>
      <c r="I96" s="19"/>
      <c r="J96" s="19"/>
      <c r="K96" s="19"/>
    </row>
    <row r="97" spans="1:11" s="20" customFormat="1" x14ac:dyDescent="0.25">
      <c r="A97" s="38" t="s">
        <v>150</v>
      </c>
      <c r="B97" s="33" t="s">
        <v>151</v>
      </c>
      <c r="C97" s="16" t="s">
        <v>53</v>
      </c>
      <c r="D97" s="52">
        <v>100</v>
      </c>
      <c r="E97" s="18"/>
      <c r="F97" s="16">
        <v>2</v>
      </c>
      <c r="G97" s="115"/>
      <c r="H97" s="19"/>
      <c r="I97" s="19"/>
      <c r="J97" s="19"/>
      <c r="K97" s="19"/>
    </row>
    <row r="98" spans="1:11" s="20" customFormat="1" x14ac:dyDescent="0.25">
      <c r="A98" s="38" t="s">
        <v>152</v>
      </c>
      <c r="B98" s="33" t="s">
        <v>153</v>
      </c>
      <c r="C98" s="16" t="s">
        <v>50</v>
      </c>
      <c r="D98" s="52">
        <v>20</v>
      </c>
      <c r="E98" s="18"/>
      <c r="F98" s="16">
        <v>2</v>
      </c>
      <c r="G98" s="115"/>
      <c r="H98" s="19"/>
      <c r="I98" s="19"/>
      <c r="J98" s="19"/>
      <c r="K98" s="19"/>
    </row>
    <row r="99" spans="1:11" s="20" customFormat="1" x14ac:dyDescent="0.25">
      <c r="A99" s="38" t="s">
        <v>154</v>
      </c>
      <c r="B99" s="33" t="s">
        <v>155</v>
      </c>
      <c r="C99" s="16" t="s">
        <v>99</v>
      </c>
      <c r="D99" s="52">
        <v>50</v>
      </c>
      <c r="E99" s="18"/>
      <c r="F99" s="16">
        <v>2</v>
      </c>
      <c r="G99" s="115"/>
      <c r="H99" s="19"/>
      <c r="I99" s="19"/>
      <c r="J99" s="19"/>
      <c r="K99" s="19"/>
    </row>
    <row r="100" spans="1:11" s="20" customFormat="1" x14ac:dyDescent="0.25">
      <c r="A100" s="38" t="s">
        <v>156</v>
      </c>
      <c r="B100" s="33" t="s">
        <v>157</v>
      </c>
      <c r="C100" s="16" t="s">
        <v>50</v>
      </c>
      <c r="D100" s="52">
        <v>10</v>
      </c>
      <c r="E100" s="18"/>
      <c r="F100" s="16">
        <v>2</v>
      </c>
      <c r="G100" s="115"/>
      <c r="H100" s="19"/>
      <c r="I100" s="19"/>
      <c r="J100" s="19"/>
      <c r="K100" s="19"/>
    </row>
    <row r="101" spans="1:11" s="30" customFormat="1" ht="25.5" x14ac:dyDescent="0.25">
      <c r="A101" s="14" t="s">
        <v>158</v>
      </c>
      <c r="B101" s="15" t="s">
        <v>159</v>
      </c>
      <c r="C101" s="7"/>
      <c r="D101" s="41"/>
      <c r="E101" s="27"/>
      <c r="F101" s="7"/>
      <c r="G101" s="115"/>
      <c r="H101" s="19"/>
      <c r="I101" s="29"/>
      <c r="J101" s="29"/>
      <c r="K101" s="29"/>
    </row>
    <row r="102" spans="1:11" s="30" customFormat="1" x14ac:dyDescent="0.25">
      <c r="A102" s="14" t="s">
        <v>160</v>
      </c>
      <c r="B102" s="31" t="s">
        <v>161</v>
      </c>
      <c r="C102" s="7"/>
      <c r="D102" s="41"/>
      <c r="E102" s="28"/>
      <c r="F102" s="7"/>
      <c r="G102" s="115"/>
      <c r="H102" s="29"/>
      <c r="I102" s="29"/>
      <c r="J102" s="29"/>
      <c r="K102" s="29"/>
    </row>
    <row r="103" spans="1:11" s="20" customFormat="1" ht="25.5" x14ac:dyDescent="0.25">
      <c r="A103" s="21" t="s">
        <v>162</v>
      </c>
      <c r="B103" s="31" t="s">
        <v>163</v>
      </c>
      <c r="C103" s="16"/>
      <c r="D103" s="41"/>
      <c r="E103" s="18"/>
      <c r="F103" s="16"/>
      <c r="G103" s="115"/>
      <c r="H103" s="19"/>
      <c r="I103" s="19"/>
      <c r="J103" s="19"/>
      <c r="K103" s="19"/>
    </row>
    <row r="104" spans="1:11" s="20" customFormat="1" x14ac:dyDescent="0.25">
      <c r="A104" s="42"/>
      <c r="B104" s="31" t="s">
        <v>164</v>
      </c>
      <c r="C104" s="16" t="s">
        <v>53</v>
      </c>
      <c r="D104" s="52">
        <v>20</v>
      </c>
      <c r="E104" s="18"/>
      <c r="F104" s="16">
        <v>1</v>
      </c>
      <c r="G104" s="115"/>
      <c r="H104" s="19"/>
      <c r="I104" s="19"/>
      <c r="J104" s="19"/>
      <c r="K104" s="19"/>
    </row>
    <row r="105" spans="1:11" s="20" customFormat="1" x14ac:dyDescent="0.25">
      <c r="A105" s="42"/>
      <c r="B105" s="31" t="s">
        <v>165</v>
      </c>
      <c r="C105" s="16" t="s">
        <v>53</v>
      </c>
      <c r="D105" s="52">
        <v>20</v>
      </c>
      <c r="E105" s="18"/>
      <c r="F105" s="16">
        <v>1</v>
      </c>
      <c r="G105" s="115"/>
      <c r="H105" s="19"/>
      <c r="I105" s="19"/>
      <c r="J105" s="19"/>
      <c r="K105" s="19"/>
    </row>
    <row r="106" spans="1:11" s="20" customFormat="1" x14ac:dyDescent="0.25">
      <c r="A106" s="42"/>
      <c r="B106" s="31" t="s">
        <v>166</v>
      </c>
      <c r="C106" s="16" t="s">
        <v>53</v>
      </c>
      <c r="D106" s="52">
        <v>20</v>
      </c>
      <c r="E106" s="18"/>
      <c r="F106" s="16">
        <v>1</v>
      </c>
      <c r="G106" s="115"/>
      <c r="H106" s="19"/>
      <c r="I106" s="19"/>
      <c r="J106" s="19"/>
      <c r="K106" s="19"/>
    </row>
    <row r="107" spans="1:11" s="20" customFormat="1" x14ac:dyDescent="0.25">
      <c r="A107" s="42"/>
      <c r="B107" s="31" t="s">
        <v>167</v>
      </c>
      <c r="C107" s="16" t="s">
        <v>53</v>
      </c>
      <c r="D107" s="52">
        <v>20</v>
      </c>
      <c r="E107" s="18"/>
      <c r="F107" s="16">
        <v>1</v>
      </c>
      <c r="G107" s="115"/>
      <c r="H107" s="19"/>
      <c r="I107" s="19"/>
      <c r="J107" s="19"/>
      <c r="K107" s="19"/>
    </row>
    <row r="108" spans="1:11" s="20" customFormat="1" x14ac:dyDescent="0.25">
      <c r="A108" s="42"/>
      <c r="B108" s="31" t="s">
        <v>714</v>
      </c>
      <c r="C108" s="16" t="s">
        <v>53</v>
      </c>
      <c r="D108" s="52">
        <v>20</v>
      </c>
      <c r="E108" s="18"/>
      <c r="F108" s="16">
        <v>1</v>
      </c>
      <c r="G108" s="115"/>
      <c r="H108" s="19"/>
      <c r="I108" s="19"/>
      <c r="J108" s="19"/>
      <c r="K108" s="19"/>
    </row>
    <row r="109" spans="1:11" s="20" customFormat="1" ht="25.5" x14ac:dyDescent="0.25">
      <c r="A109" s="21" t="s">
        <v>169</v>
      </c>
      <c r="B109" s="31" t="s">
        <v>170</v>
      </c>
      <c r="C109" s="16"/>
      <c r="D109" s="41"/>
      <c r="E109" s="18"/>
      <c r="F109" s="16"/>
      <c r="G109" s="115"/>
      <c r="H109" s="19"/>
      <c r="I109" s="19"/>
      <c r="J109" s="19"/>
      <c r="K109" s="19"/>
    </row>
    <row r="110" spans="1:11" s="20" customFormat="1" x14ac:dyDescent="0.25">
      <c r="A110" s="42"/>
      <c r="B110" s="31" t="s">
        <v>164</v>
      </c>
      <c r="C110" s="16" t="s">
        <v>53</v>
      </c>
      <c r="D110" s="52">
        <v>10</v>
      </c>
      <c r="E110" s="199"/>
      <c r="F110" s="16">
        <v>1</v>
      </c>
      <c r="G110" s="115"/>
      <c r="H110" s="19"/>
      <c r="I110" s="19"/>
      <c r="J110" s="19"/>
      <c r="K110" s="19"/>
    </row>
    <row r="111" spans="1:11" s="20" customFormat="1" x14ac:dyDescent="0.25">
      <c r="A111" s="42"/>
      <c r="B111" s="31" t="s">
        <v>165</v>
      </c>
      <c r="C111" s="16" t="s">
        <v>53</v>
      </c>
      <c r="D111" s="52">
        <v>10</v>
      </c>
      <c r="E111" s="18"/>
      <c r="F111" s="16">
        <v>1</v>
      </c>
      <c r="G111" s="115"/>
      <c r="H111" s="19"/>
      <c r="I111" s="19"/>
      <c r="J111" s="19"/>
      <c r="K111" s="19"/>
    </row>
    <row r="112" spans="1:11" s="20" customFormat="1" x14ac:dyDescent="0.25">
      <c r="A112" s="42"/>
      <c r="B112" s="31" t="s">
        <v>166</v>
      </c>
      <c r="C112" s="16" t="s">
        <v>53</v>
      </c>
      <c r="D112" s="52">
        <v>10</v>
      </c>
      <c r="E112" s="18"/>
      <c r="F112" s="16">
        <v>1</v>
      </c>
      <c r="G112" s="115"/>
      <c r="H112" s="19"/>
      <c r="I112" s="19"/>
      <c r="J112" s="19"/>
      <c r="K112" s="19"/>
    </row>
    <row r="113" spans="1:11" s="20" customFormat="1" x14ac:dyDescent="0.25">
      <c r="A113" s="42"/>
      <c r="B113" s="31" t="s">
        <v>167</v>
      </c>
      <c r="C113" s="16" t="s">
        <v>53</v>
      </c>
      <c r="D113" s="52">
        <v>10</v>
      </c>
      <c r="E113" s="18"/>
      <c r="F113" s="16">
        <v>1</v>
      </c>
      <c r="G113" s="115"/>
      <c r="H113" s="19"/>
      <c r="I113" s="19"/>
      <c r="J113" s="19"/>
      <c r="K113" s="19"/>
    </row>
    <row r="114" spans="1:11" s="20" customFormat="1" x14ac:dyDescent="0.25">
      <c r="A114" s="43"/>
      <c r="B114" s="31" t="s">
        <v>714</v>
      </c>
      <c r="C114" s="16" t="s">
        <v>53</v>
      </c>
      <c r="D114" s="52">
        <v>10</v>
      </c>
      <c r="E114" s="18"/>
      <c r="F114" s="16">
        <v>1</v>
      </c>
      <c r="G114" s="115"/>
      <c r="H114" s="19"/>
      <c r="I114" s="19"/>
      <c r="J114" s="19"/>
      <c r="K114" s="19"/>
    </row>
    <row r="115" spans="1:11" s="30" customFormat="1" x14ac:dyDescent="0.25">
      <c r="A115" s="21" t="s">
        <v>171</v>
      </c>
      <c r="B115" s="31" t="s">
        <v>172</v>
      </c>
      <c r="C115" s="7"/>
      <c r="D115" s="52"/>
      <c r="E115" s="28"/>
      <c r="F115" s="7"/>
      <c r="G115" s="115"/>
      <c r="H115" s="29"/>
      <c r="I115" s="29"/>
      <c r="J115" s="29"/>
      <c r="K115" s="29"/>
    </row>
    <row r="116" spans="1:11" s="20" customFormat="1" x14ac:dyDescent="0.25">
      <c r="A116" s="42"/>
      <c r="B116" s="31" t="s">
        <v>164</v>
      </c>
      <c r="C116" s="16" t="s">
        <v>53</v>
      </c>
      <c r="D116" s="52">
        <v>10</v>
      </c>
      <c r="E116" s="18"/>
      <c r="F116" s="16">
        <v>1</v>
      </c>
      <c r="G116" s="115"/>
      <c r="H116" s="19"/>
      <c r="I116" s="19"/>
      <c r="J116" s="19"/>
      <c r="K116" s="19"/>
    </row>
    <row r="117" spans="1:11" s="20" customFormat="1" x14ac:dyDescent="0.25">
      <c r="A117" s="42"/>
      <c r="B117" s="31" t="s">
        <v>165</v>
      </c>
      <c r="C117" s="16" t="s">
        <v>53</v>
      </c>
      <c r="D117" s="52">
        <v>10</v>
      </c>
      <c r="E117" s="18"/>
      <c r="F117" s="16">
        <v>1</v>
      </c>
      <c r="G117" s="115"/>
      <c r="H117" s="19"/>
      <c r="I117" s="19"/>
      <c r="J117" s="19"/>
      <c r="K117" s="19"/>
    </row>
    <row r="118" spans="1:11" s="20" customFormat="1" x14ac:dyDescent="0.25">
      <c r="A118" s="42"/>
      <c r="B118" s="31" t="s">
        <v>166</v>
      </c>
      <c r="C118" s="16" t="s">
        <v>53</v>
      </c>
      <c r="D118" s="52">
        <v>10</v>
      </c>
      <c r="E118" s="18"/>
      <c r="F118" s="16">
        <v>1</v>
      </c>
      <c r="G118" s="115"/>
      <c r="H118" s="19"/>
      <c r="I118" s="19"/>
      <c r="J118" s="19"/>
      <c r="K118" s="19"/>
    </row>
    <row r="119" spans="1:11" s="20" customFormat="1" x14ac:dyDescent="0.25">
      <c r="A119" s="42"/>
      <c r="B119" s="31" t="s">
        <v>167</v>
      </c>
      <c r="C119" s="16" t="s">
        <v>53</v>
      </c>
      <c r="D119" s="52">
        <v>10</v>
      </c>
      <c r="E119" s="18"/>
      <c r="F119" s="16">
        <v>1</v>
      </c>
      <c r="G119" s="115"/>
      <c r="H119" s="19"/>
      <c r="I119" s="19"/>
      <c r="J119" s="19"/>
      <c r="K119" s="19"/>
    </row>
    <row r="120" spans="1:11" s="20" customFormat="1" x14ac:dyDescent="0.25">
      <c r="A120" s="42"/>
      <c r="B120" s="31" t="s">
        <v>714</v>
      </c>
      <c r="C120" s="16" t="s">
        <v>53</v>
      </c>
      <c r="D120" s="52">
        <v>10</v>
      </c>
      <c r="E120" s="18"/>
      <c r="F120" s="16">
        <v>1</v>
      </c>
      <c r="G120" s="115"/>
      <c r="H120" s="19"/>
      <c r="I120" s="19"/>
      <c r="J120" s="19"/>
      <c r="K120" s="19"/>
    </row>
    <row r="121" spans="1:11" s="20" customFormat="1" ht="42.75" customHeight="1" x14ac:dyDescent="0.25">
      <c r="A121" s="21" t="s">
        <v>174</v>
      </c>
      <c r="B121" s="31" t="s">
        <v>175</v>
      </c>
      <c r="C121" s="7"/>
      <c r="D121" s="52"/>
      <c r="E121" s="28"/>
      <c r="F121" s="7"/>
      <c r="G121" s="115"/>
      <c r="H121" s="19"/>
      <c r="I121" s="19"/>
      <c r="J121" s="19"/>
      <c r="K121" s="19"/>
    </row>
    <row r="122" spans="1:11" s="20" customFormat="1" x14ac:dyDescent="0.25">
      <c r="A122" s="42"/>
      <c r="B122" s="31" t="s">
        <v>164</v>
      </c>
      <c r="C122" s="16" t="s">
        <v>53</v>
      </c>
      <c r="D122" s="52">
        <v>1</v>
      </c>
      <c r="E122" s="18"/>
      <c r="F122" s="16">
        <v>1</v>
      </c>
      <c r="G122" s="115"/>
      <c r="H122" s="19"/>
      <c r="I122" s="19"/>
      <c r="J122" s="19"/>
      <c r="K122" s="19"/>
    </row>
    <row r="123" spans="1:11" s="20" customFormat="1" x14ac:dyDescent="0.25">
      <c r="A123" s="42"/>
      <c r="B123" s="31" t="s">
        <v>165</v>
      </c>
      <c r="C123" s="16" t="s">
        <v>53</v>
      </c>
      <c r="D123" s="52">
        <v>1</v>
      </c>
      <c r="E123" s="18"/>
      <c r="F123" s="16">
        <v>1</v>
      </c>
      <c r="G123" s="115"/>
      <c r="H123" s="19"/>
      <c r="I123" s="19"/>
      <c r="J123" s="19"/>
      <c r="K123" s="19"/>
    </row>
    <row r="124" spans="1:11" s="20" customFormat="1" x14ac:dyDescent="0.25">
      <c r="A124" s="42"/>
      <c r="B124" s="31" t="s">
        <v>166</v>
      </c>
      <c r="C124" s="16" t="s">
        <v>53</v>
      </c>
      <c r="D124" s="52">
        <v>1</v>
      </c>
      <c r="E124" s="18"/>
      <c r="F124" s="16">
        <v>1</v>
      </c>
      <c r="G124" s="115"/>
      <c r="H124" s="19"/>
      <c r="I124" s="19"/>
      <c r="J124" s="19"/>
      <c r="K124" s="19"/>
    </row>
    <row r="125" spans="1:11" s="20" customFormat="1" x14ac:dyDescent="0.25">
      <c r="A125" s="42"/>
      <c r="B125" s="31" t="s">
        <v>167</v>
      </c>
      <c r="C125" s="16" t="s">
        <v>53</v>
      </c>
      <c r="D125" s="52">
        <v>1</v>
      </c>
      <c r="E125" s="18"/>
      <c r="F125" s="16">
        <v>1</v>
      </c>
      <c r="G125" s="115"/>
      <c r="H125" s="19"/>
      <c r="I125" s="19"/>
      <c r="J125" s="19"/>
      <c r="K125" s="19"/>
    </row>
    <row r="126" spans="1:11" s="20" customFormat="1" x14ac:dyDescent="0.25">
      <c r="A126" s="42"/>
      <c r="B126" s="31" t="s">
        <v>714</v>
      </c>
      <c r="C126" s="16" t="s">
        <v>53</v>
      </c>
      <c r="D126" s="52">
        <v>1</v>
      </c>
      <c r="E126" s="18"/>
      <c r="F126" s="16">
        <v>1</v>
      </c>
      <c r="G126" s="115"/>
      <c r="H126" s="19"/>
      <c r="I126" s="19"/>
      <c r="J126" s="19"/>
      <c r="K126" s="19"/>
    </row>
    <row r="127" spans="1:11" s="20" customFormat="1" hidden="1" x14ac:dyDescent="0.25">
      <c r="A127" s="21" t="s">
        <v>176</v>
      </c>
      <c r="B127" s="31" t="s">
        <v>177</v>
      </c>
      <c r="C127" s="7"/>
      <c r="D127" s="52"/>
      <c r="E127" s="28"/>
      <c r="F127" s="7"/>
      <c r="G127" s="115"/>
      <c r="H127" s="19"/>
      <c r="I127" s="19"/>
      <c r="J127" s="19"/>
      <c r="K127" s="19"/>
    </row>
    <row r="128" spans="1:11" s="20" customFormat="1" hidden="1" x14ac:dyDescent="0.25">
      <c r="A128" s="42"/>
      <c r="B128" s="31" t="s">
        <v>164</v>
      </c>
      <c r="C128" s="16" t="s">
        <v>53</v>
      </c>
      <c r="D128" s="52"/>
      <c r="E128" s="18"/>
      <c r="F128" s="16">
        <v>1</v>
      </c>
      <c r="G128" s="115"/>
      <c r="H128" s="19"/>
      <c r="I128" s="19"/>
      <c r="J128" s="19"/>
      <c r="K128" s="19"/>
    </row>
    <row r="129" spans="1:11" s="20" customFormat="1" hidden="1" x14ac:dyDescent="0.25">
      <c r="A129" s="42"/>
      <c r="B129" s="31" t="s">
        <v>165</v>
      </c>
      <c r="C129" s="16" t="s">
        <v>53</v>
      </c>
      <c r="D129" s="52"/>
      <c r="E129" s="18"/>
      <c r="F129" s="16">
        <v>1</v>
      </c>
      <c r="G129" s="115"/>
      <c r="H129" s="19"/>
      <c r="I129" s="19"/>
      <c r="J129" s="19"/>
      <c r="K129" s="19"/>
    </row>
    <row r="130" spans="1:11" s="20" customFormat="1" hidden="1" x14ac:dyDescent="0.25">
      <c r="A130" s="42"/>
      <c r="B130" s="31" t="s">
        <v>166</v>
      </c>
      <c r="C130" s="16" t="s">
        <v>53</v>
      </c>
      <c r="D130" s="52"/>
      <c r="E130" s="18"/>
      <c r="F130" s="16">
        <v>1</v>
      </c>
      <c r="G130" s="115"/>
      <c r="H130" s="19"/>
      <c r="I130" s="19"/>
      <c r="J130" s="19"/>
      <c r="K130" s="19"/>
    </row>
    <row r="131" spans="1:11" s="20" customFormat="1" hidden="1" x14ac:dyDescent="0.25">
      <c r="A131" s="42"/>
      <c r="B131" s="31" t="s">
        <v>167</v>
      </c>
      <c r="C131" s="16" t="s">
        <v>53</v>
      </c>
      <c r="D131" s="52"/>
      <c r="E131" s="18"/>
      <c r="F131" s="16">
        <v>1</v>
      </c>
      <c r="G131" s="115"/>
      <c r="H131" s="19"/>
      <c r="I131" s="19"/>
      <c r="J131" s="19"/>
      <c r="K131" s="19"/>
    </row>
    <row r="132" spans="1:11" s="20" customFormat="1" hidden="1" x14ac:dyDescent="0.25">
      <c r="A132" s="42"/>
      <c r="B132" s="31" t="s">
        <v>173</v>
      </c>
      <c r="C132" s="16" t="s">
        <v>53</v>
      </c>
      <c r="D132" s="52"/>
      <c r="E132" s="18"/>
      <c r="F132" s="16">
        <v>1</v>
      </c>
      <c r="G132" s="115"/>
      <c r="H132" s="19"/>
      <c r="I132" s="19"/>
      <c r="J132" s="19"/>
      <c r="K132" s="19"/>
    </row>
    <row r="133" spans="1:11" s="20" customFormat="1" ht="42.75" customHeight="1" x14ac:dyDescent="0.25">
      <c r="A133" s="21" t="s">
        <v>178</v>
      </c>
      <c r="B133" s="31" t="s">
        <v>179</v>
      </c>
      <c r="C133" s="7"/>
      <c r="D133" s="52"/>
      <c r="E133" s="28"/>
      <c r="F133" s="7"/>
      <c r="G133" s="115"/>
      <c r="H133" s="19"/>
      <c r="I133" s="19"/>
      <c r="J133" s="19"/>
      <c r="K133" s="19"/>
    </row>
    <row r="134" spans="1:11" s="20" customFormat="1" ht="25.5" x14ac:dyDescent="0.25">
      <c r="A134" s="21" t="s">
        <v>180</v>
      </c>
      <c r="B134" s="31" t="s">
        <v>181</v>
      </c>
      <c r="C134" s="16" t="s">
        <v>53</v>
      </c>
      <c r="D134" s="52">
        <v>50</v>
      </c>
      <c r="E134" s="18"/>
      <c r="F134" s="16">
        <v>1</v>
      </c>
      <c r="G134" s="115"/>
      <c r="H134" s="19"/>
      <c r="I134" s="19"/>
      <c r="J134" s="19"/>
      <c r="K134" s="19"/>
    </row>
    <row r="135" spans="1:11" s="20" customFormat="1" ht="25.5" x14ac:dyDescent="0.25">
      <c r="A135" s="21" t="s">
        <v>182</v>
      </c>
      <c r="B135" s="31" t="s">
        <v>484</v>
      </c>
      <c r="C135" s="16" t="s">
        <v>53</v>
      </c>
      <c r="D135" s="52">
        <v>50</v>
      </c>
      <c r="E135" s="18"/>
      <c r="F135" s="16">
        <v>1</v>
      </c>
      <c r="G135" s="115"/>
      <c r="H135" s="19"/>
      <c r="I135" s="19"/>
      <c r="J135" s="19"/>
      <c r="K135" s="19"/>
    </row>
    <row r="136" spans="1:11" s="20" customFormat="1" ht="25.5" x14ac:dyDescent="0.25">
      <c r="A136" s="21" t="s">
        <v>184</v>
      </c>
      <c r="B136" s="31" t="s">
        <v>185</v>
      </c>
      <c r="C136" s="16" t="s">
        <v>53</v>
      </c>
      <c r="D136" s="52">
        <v>50</v>
      </c>
      <c r="E136" s="18"/>
      <c r="F136" s="16">
        <v>1</v>
      </c>
      <c r="G136" s="115"/>
      <c r="H136" s="19"/>
      <c r="I136" s="19"/>
      <c r="J136" s="19"/>
      <c r="K136" s="19"/>
    </row>
    <row r="137" spans="1:11" s="20" customFormat="1" ht="25.5" hidden="1" x14ac:dyDescent="0.25">
      <c r="A137" s="21" t="s">
        <v>186</v>
      </c>
      <c r="B137" s="31" t="s">
        <v>187</v>
      </c>
      <c r="C137" s="16"/>
      <c r="D137" s="52"/>
      <c r="E137" s="18"/>
      <c r="F137" s="16"/>
      <c r="G137" s="115"/>
      <c r="H137" s="19"/>
      <c r="I137" s="19"/>
      <c r="J137" s="19"/>
      <c r="K137" s="19"/>
    </row>
    <row r="138" spans="1:11" s="20" customFormat="1" hidden="1" x14ac:dyDescent="0.25">
      <c r="A138" s="39" t="s">
        <v>188</v>
      </c>
      <c r="B138" s="44" t="s">
        <v>189</v>
      </c>
      <c r="C138" s="45" t="s">
        <v>53</v>
      </c>
      <c r="D138" s="52"/>
      <c r="E138" s="18"/>
      <c r="F138" s="16">
        <v>1</v>
      </c>
      <c r="G138" s="115"/>
      <c r="H138" s="19"/>
      <c r="I138" s="19"/>
      <c r="J138" s="19"/>
      <c r="K138" s="19"/>
    </row>
    <row r="139" spans="1:11" s="20" customFormat="1" ht="18" hidden="1" customHeight="1" x14ac:dyDescent="0.25">
      <c r="A139" s="21" t="s">
        <v>190</v>
      </c>
      <c r="B139" s="31" t="s">
        <v>191</v>
      </c>
      <c r="C139" s="16" t="s">
        <v>53</v>
      </c>
      <c r="D139" s="52"/>
      <c r="E139" s="18"/>
      <c r="F139" s="16">
        <v>1</v>
      </c>
      <c r="G139" s="115"/>
      <c r="H139" s="19"/>
      <c r="I139" s="19"/>
      <c r="J139" s="19"/>
      <c r="K139" s="19"/>
    </row>
    <row r="140" spans="1:11" s="20" customFormat="1" x14ac:dyDescent="0.25">
      <c r="A140" s="21" t="s">
        <v>192</v>
      </c>
      <c r="B140" s="31" t="s">
        <v>193</v>
      </c>
      <c r="C140" s="16" t="s">
        <v>53</v>
      </c>
      <c r="D140" s="52">
        <v>2181</v>
      </c>
      <c r="E140" s="18"/>
      <c r="F140" s="16">
        <v>2</v>
      </c>
      <c r="G140" s="115"/>
      <c r="H140" s="19"/>
      <c r="I140" s="19"/>
      <c r="J140" s="19"/>
      <c r="K140" s="19"/>
    </row>
    <row r="141" spans="1:11" s="20" customFormat="1" x14ac:dyDescent="0.25">
      <c r="A141" s="21" t="s">
        <v>194</v>
      </c>
      <c r="B141" s="31" t="s">
        <v>195</v>
      </c>
      <c r="C141" s="16" t="s">
        <v>53</v>
      </c>
      <c r="D141" s="52">
        <v>200</v>
      </c>
      <c r="E141" s="18"/>
      <c r="F141" s="16">
        <v>1</v>
      </c>
      <c r="G141" s="115"/>
      <c r="H141" s="19"/>
      <c r="I141" s="19"/>
      <c r="J141" s="19"/>
      <c r="K141" s="19"/>
    </row>
    <row r="142" spans="1:11" s="20" customFormat="1" x14ac:dyDescent="0.25">
      <c r="A142" s="21" t="s">
        <v>196</v>
      </c>
      <c r="B142" s="31" t="s">
        <v>197</v>
      </c>
      <c r="C142" s="16" t="s">
        <v>53</v>
      </c>
      <c r="D142" s="52">
        <v>30</v>
      </c>
      <c r="E142" s="18"/>
      <c r="F142" s="16">
        <v>1</v>
      </c>
      <c r="G142" s="115"/>
      <c r="H142" s="19"/>
      <c r="I142" s="19"/>
      <c r="J142" s="19"/>
      <c r="K142" s="19"/>
    </row>
    <row r="143" spans="1:11" s="20" customFormat="1" x14ac:dyDescent="0.25">
      <c r="A143" s="21" t="s">
        <v>198</v>
      </c>
      <c r="B143" s="31" t="s">
        <v>199</v>
      </c>
      <c r="C143" s="16" t="s">
        <v>53</v>
      </c>
      <c r="D143" s="52">
        <v>20</v>
      </c>
      <c r="E143" s="18"/>
      <c r="F143" s="16">
        <v>1</v>
      </c>
      <c r="G143" s="115"/>
      <c r="H143" s="19"/>
      <c r="I143" s="19"/>
      <c r="J143" s="19"/>
      <c r="K143" s="19"/>
    </row>
    <row r="144" spans="1:11" s="20" customFormat="1" hidden="1" x14ac:dyDescent="0.25">
      <c r="A144" s="21" t="s">
        <v>200</v>
      </c>
      <c r="B144" s="46" t="s">
        <v>201</v>
      </c>
      <c r="C144" s="16" t="s">
        <v>53</v>
      </c>
      <c r="D144" s="52"/>
      <c r="E144" s="18"/>
      <c r="F144" s="16">
        <v>1</v>
      </c>
      <c r="G144" s="115"/>
      <c r="H144" s="19"/>
      <c r="I144" s="19"/>
      <c r="J144" s="19"/>
      <c r="K144" s="19"/>
    </row>
    <row r="145" spans="1:11" s="20" customFormat="1" x14ac:dyDescent="0.25">
      <c r="A145" s="21" t="s">
        <v>202</v>
      </c>
      <c r="B145" s="46" t="s">
        <v>203</v>
      </c>
      <c r="C145" s="16" t="s">
        <v>204</v>
      </c>
      <c r="D145" s="52">
        <v>25</v>
      </c>
      <c r="E145" s="18"/>
      <c r="F145" s="16">
        <v>1</v>
      </c>
      <c r="G145" s="115"/>
      <c r="H145" s="19"/>
      <c r="I145" s="19"/>
      <c r="J145" s="19"/>
      <c r="K145" s="19"/>
    </row>
    <row r="146" spans="1:11" s="20" customFormat="1" ht="25.5" hidden="1" x14ac:dyDescent="0.25">
      <c r="A146" s="21" t="s">
        <v>205</v>
      </c>
      <c r="B146" s="31" t="s">
        <v>206</v>
      </c>
      <c r="C146" s="16" t="s">
        <v>50</v>
      </c>
      <c r="D146" s="52"/>
      <c r="E146" s="18"/>
      <c r="F146" s="16">
        <v>1</v>
      </c>
      <c r="G146" s="115"/>
      <c r="H146" s="19"/>
      <c r="I146" s="19"/>
      <c r="J146" s="19"/>
      <c r="K146" s="19"/>
    </row>
    <row r="147" spans="1:11" s="30" customFormat="1" hidden="1" x14ac:dyDescent="0.25">
      <c r="A147" s="21" t="s">
        <v>200</v>
      </c>
      <c r="B147" s="31" t="s">
        <v>207</v>
      </c>
      <c r="C147" s="7"/>
      <c r="D147" s="41"/>
      <c r="E147" s="28"/>
      <c r="F147" s="7"/>
      <c r="G147" s="115"/>
      <c r="H147" s="29"/>
      <c r="I147" s="29"/>
      <c r="J147" s="29"/>
      <c r="K147" s="29"/>
    </row>
    <row r="148" spans="1:11" s="20" customFormat="1" ht="25.5" x14ac:dyDescent="0.25">
      <c r="A148" s="14" t="s">
        <v>208</v>
      </c>
      <c r="B148" s="31" t="s">
        <v>209</v>
      </c>
      <c r="C148" s="16"/>
      <c r="D148" s="52"/>
      <c r="E148" s="18"/>
      <c r="F148" s="16"/>
      <c r="G148" s="115"/>
      <c r="H148" s="19"/>
      <c r="I148" s="19"/>
      <c r="J148" s="19"/>
      <c r="K148" s="19"/>
    </row>
    <row r="149" spans="1:11" s="20" customFormat="1" x14ac:dyDescent="0.25">
      <c r="A149" s="21" t="s">
        <v>210</v>
      </c>
      <c r="B149" s="31" t="s">
        <v>211</v>
      </c>
      <c r="C149" s="16" t="s">
        <v>212</v>
      </c>
      <c r="D149" s="52">
        <v>327.3</v>
      </c>
      <c r="E149" s="18"/>
      <c r="F149" s="16">
        <v>2</v>
      </c>
      <c r="G149" s="115"/>
      <c r="H149" s="19"/>
      <c r="I149" s="19"/>
      <c r="J149" s="19"/>
      <c r="K149" s="19"/>
    </row>
    <row r="150" spans="1:11" s="20" customFormat="1" x14ac:dyDescent="0.25">
      <c r="A150" s="21" t="s">
        <v>213</v>
      </c>
      <c r="B150" s="31" t="s">
        <v>214</v>
      </c>
      <c r="C150" s="16" t="s">
        <v>215</v>
      </c>
      <c r="D150" s="52">
        <v>20</v>
      </c>
      <c r="E150" s="18"/>
      <c r="F150" s="16">
        <v>1</v>
      </c>
      <c r="G150" s="115"/>
      <c r="H150" s="19"/>
      <c r="I150" s="19"/>
      <c r="J150" s="19"/>
      <c r="K150" s="19"/>
    </row>
    <row r="151" spans="1:11" s="20" customFormat="1" x14ac:dyDescent="0.25">
      <c r="A151" s="21" t="s">
        <v>216</v>
      </c>
      <c r="B151" s="31" t="s">
        <v>217</v>
      </c>
      <c r="C151" s="16" t="s">
        <v>50</v>
      </c>
      <c r="D151" s="52">
        <v>50</v>
      </c>
      <c r="E151" s="18"/>
      <c r="F151" s="16">
        <v>1</v>
      </c>
      <c r="G151" s="115"/>
      <c r="H151" s="19"/>
      <c r="I151" s="19"/>
      <c r="J151" s="19"/>
      <c r="K151" s="19"/>
    </row>
    <row r="152" spans="1:11" s="20" customFormat="1" x14ac:dyDescent="0.25">
      <c r="A152" s="14" t="s">
        <v>218</v>
      </c>
      <c r="B152" s="31" t="s">
        <v>219</v>
      </c>
      <c r="C152" s="16"/>
      <c r="D152" s="52"/>
      <c r="E152" s="18"/>
      <c r="F152" s="16"/>
      <c r="G152" s="115"/>
      <c r="H152" s="19"/>
      <c r="I152" s="19"/>
      <c r="J152" s="19"/>
      <c r="K152" s="19"/>
    </row>
    <row r="153" spans="1:11" s="20" customFormat="1" x14ac:dyDescent="0.25">
      <c r="A153" s="21" t="s">
        <v>220</v>
      </c>
      <c r="B153" s="31" t="s">
        <v>221</v>
      </c>
      <c r="C153" s="16" t="s">
        <v>215</v>
      </c>
      <c r="D153" s="52">
        <v>7864</v>
      </c>
      <c r="E153" s="18"/>
      <c r="F153" s="16">
        <v>2</v>
      </c>
      <c r="G153" s="115"/>
      <c r="H153" s="19"/>
      <c r="I153" s="19"/>
      <c r="J153" s="19"/>
      <c r="K153" s="19"/>
    </row>
    <row r="154" spans="1:11" s="20" customFormat="1" x14ac:dyDescent="0.25">
      <c r="A154" s="21" t="s">
        <v>222</v>
      </c>
      <c r="B154" s="31" t="s">
        <v>223</v>
      </c>
      <c r="C154" s="16" t="s">
        <v>25</v>
      </c>
      <c r="D154" s="52">
        <v>10.3</v>
      </c>
      <c r="E154" s="18"/>
      <c r="F154" s="16">
        <v>2</v>
      </c>
      <c r="G154" s="115"/>
      <c r="H154" s="19"/>
      <c r="I154" s="19"/>
      <c r="J154" s="19"/>
      <c r="K154" s="19"/>
    </row>
    <row r="155" spans="1:11" s="20" customFormat="1" hidden="1" x14ac:dyDescent="0.25">
      <c r="A155" s="21" t="s">
        <v>224</v>
      </c>
      <c r="B155" s="31" t="s">
        <v>225</v>
      </c>
      <c r="C155" s="16" t="s">
        <v>25</v>
      </c>
      <c r="D155" s="52"/>
      <c r="E155" s="18"/>
      <c r="F155" s="16"/>
      <c r="G155" s="115"/>
      <c r="H155" s="19"/>
      <c r="I155" s="19"/>
      <c r="J155" s="19"/>
      <c r="K155" s="19"/>
    </row>
    <row r="156" spans="1:11" s="20" customFormat="1" hidden="1" x14ac:dyDescent="0.25">
      <c r="A156" s="21" t="s">
        <v>224</v>
      </c>
      <c r="B156" s="31" t="s">
        <v>226</v>
      </c>
      <c r="C156" s="16" t="s">
        <v>25</v>
      </c>
      <c r="D156" s="52"/>
      <c r="E156" s="18"/>
      <c r="F156" s="16">
        <v>2</v>
      </c>
      <c r="G156" s="115"/>
      <c r="H156" s="19"/>
      <c r="I156" s="19"/>
      <c r="J156" s="19"/>
      <c r="K156" s="19"/>
    </row>
    <row r="157" spans="1:11" s="20" customFormat="1" hidden="1" x14ac:dyDescent="0.25">
      <c r="A157" s="21" t="s">
        <v>224</v>
      </c>
      <c r="B157" s="31" t="s">
        <v>227</v>
      </c>
      <c r="C157" s="16" t="s">
        <v>25</v>
      </c>
      <c r="D157" s="52"/>
      <c r="E157" s="18"/>
      <c r="F157" s="16">
        <v>2</v>
      </c>
      <c r="G157" s="115"/>
      <c r="H157" s="19"/>
      <c r="I157" s="19"/>
      <c r="J157" s="19"/>
      <c r="K157" s="19"/>
    </row>
    <row r="158" spans="1:11" s="20" customFormat="1" hidden="1" x14ac:dyDescent="0.25">
      <c r="A158" s="21"/>
      <c r="B158" s="15"/>
      <c r="C158" s="16"/>
      <c r="D158" s="52"/>
      <c r="E158" s="18"/>
      <c r="F158" s="16"/>
      <c r="G158" s="115"/>
      <c r="H158" s="19"/>
      <c r="I158" s="19"/>
      <c r="J158" s="19"/>
      <c r="K158" s="19"/>
    </row>
    <row r="159" spans="1:11" s="20" customFormat="1" ht="25.5" x14ac:dyDescent="0.25">
      <c r="A159" s="14" t="s">
        <v>228</v>
      </c>
      <c r="B159" s="15" t="s">
        <v>229</v>
      </c>
      <c r="C159" s="25"/>
      <c r="D159" s="117"/>
      <c r="E159" s="18"/>
      <c r="F159" s="25"/>
      <c r="G159" s="115"/>
      <c r="H159" s="19"/>
      <c r="I159" s="19"/>
      <c r="J159" s="19"/>
      <c r="K159" s="19"/>
    </row>
    <row r="160" spans="1:11" s="20" customFormat="1" x14ac:dyDescent="0.25">
      <c r="A160" s="14" t="s">
        <v>230</v>
      </c>
      <c r="B160" s="24" t="s">
        <v>231</v>
      </c>
      <c r="C160" s="25" t="s">
        <v>16</v>
      </c>
      <c r="D160" s="64">
        <v>107.1</v>
      </c>
      <c r="E160" s="18"/>
      <c r="F160" s="25">
        <v>12</v>
      </c>
      <c r="G160" s="115"/>
      <c r="H160" s="19"/>
      <c r="I160" s="19"/>
      <c r="J160" s="19"/>
      <c r="K160" s="19"/>
    </row>
    <row r="161" spans="1:11" s="20" customFormat="1" hidden="1" x14ac:dyDescent="0.25">
      <c r="A161" s="21" t="s">
        <v>232</v>
      </c>
      <c r="B161" s="44" t="s">
        <v>233</v>
      </c>
      <c r="C161" s="25" t="s">
        <v>16</v>
      </c>
      <c r="D161" s="64"/>
      <c r="E161" s="18"/>
      <c r="F161" s="25">
        <v>12</v>
      </c>
      <c r="G161" s="115"/>
      <c r="H161" s="19"/>
      <c r="I161" s="19"/>
      <c r="J161" s="19"/>
      <c r="K161" s="19"/>
    </row>
    <row r="162" spans="1:11" s="30" customFormat="1" ht="25.5" x14ac:dyDescent="0.25">
      <c r="A162" s="14" t="s">
        <v>234</v>
      </c>
      <c r="B162" s="26" t="s">
        <v>235</v>
      </c>
      <c r="C162" s="47"/>
      <c r="D162" s="117"/>
      <c r="E162" s="18"/>
      <c r="F162" s="47"/>
      <c r="G162" s="115"/>
      <c r="H162" s="19"/>
      <c r="I162" s="29"/>
      <c r="J162" s="29"/>
      <c r="K162" s="29"/>
    </row>
    <row r="163" spans="1:11" s="30" customFormat="1" x14ac:dyDescent="0.25">
      <c r="A163" s="21" t="s">
        <v>236</v>
      </c>
      <c r="B163" s="31" t="s">
        <v>237</v>
      </c>
      <c r="C163" s="16" t="s">
        <v>113</v>
      </c>
      <c r="D163" s="52">
        <v>20</v>
      </c>
      <c r="E163" s="18"/>
      <c r="F163" s="25">
        <v>1</v>
      </c>
      <c r="G163" s="115"/>
      <c r="H163" s="19"/>
      <c r="I163" s="29"/>
      <c r="J163" s="29"/>
      <c r="K163" s="29"/>
    </row>
    <row r="164" spans="1:11" s="30" customFormat="1" x14ac:dyDescent="0.25">
      <c r="A164" s="21" t="s">
        <v>238</v>
      </c>
      <c r="B164" s="31" t="s">
        <v>239</v>
      </c>
      <c r="C164" s="16" t="s">
        <v>113</v>
      </c>
      <c r="D164" s="52">
        <v>20</v>
      </c>
      <c r="E164" s="18"/>
      <c r="F164" s="25">
        <v>1</v>
      </c>
      <c r="G164" s="115"/>
      <c r="H164" s="19"/>
      <c r="I164" s="29"/>
      <c r="J164" s="29"/>
      <c r="K164" s="29"/>
    </row>
    <row r="165" spans="1:11" s="30" customFormat="1" x14ac:dyDescent="0.25">
      <c r="A165" s="21" t="s">
        <v>240</v>
      </c>
      <c r="B165" s="31" t="s">
        <v>241</v>
      </c>
      <c r="C165" s="16" t="s">
        <v>25</v>
      </c>
      <c r="D165" s="52">
        <v>1</v>
      </c>
      <c r="E165" s="18"/>
      <c r="F165" s="25">
        <v>1</v>
      </c>
      <c r="G165" s="115"/>
      <c r="H165" s="19"/>
      <c r="I165" s="29"/>
      <c r="J165" s="29"/>
      <c r="K165" s="29"/>
    </row>
    <row r="166" spans="1:11" s="30" customFormat="1" x14ac:dyDescent="0.25">
      <c r="A166" s="21" t="s">
        <v>242</v>
      </c>
      <c r="B166" s="31" t="s">
        <v>243</v>
      </c>
      <c r="C166" s="16" t="s">
        <v>50</v>
      </c>
      <c r="D166" s="52">
        <v>20</v>
      </c>
      <c r="E166" s="18"/>
      <c r="F166" s="25">
        <v>1</v>
      </c>
      <c r="G166" s="115"/>
      <c r="H166" s="19"/>
      <c r="I166" s="29"/>
      <c r="J166" s="29"/>
      <c r="K166" s="29"/>
    </row>
    <row r="167" spans="1:11" s="30" customFormat="1" x14ac:dyDescent="0.25">
      <c r="A167" s="21" t="s">
        <v>244</v>
      </c>
      <c r="B167" s="31" t="s">
        <v>245</v>
      </c>
      <c r="C167" s="16" t="s">
        <v>113</v>
      </c>
      <c r="D167" s="52">
        <v>20</v>
      </c>
      <c r="E167" s="18"/>
      <c r="F167" s="25">
        <v>1</v>
      </c>
      <c r="G167" s="115"/>
      <c r="H167" s="19"/>
      <c r="I167" s="29"/>
      <c r="J167" s="29"/>
      <c r="K167" s="29"/>
    </row>
    <row r="168" spans="1:11" s="30" customFormat="1" x14ac:dyDescent="0.25">
      <c r="A168" s="21" t="s">
        <v>246</v>
      </c>
      <c r="B168" s="31" t="s">
        <v>247</v>
      </c>
      <c r="C168" s="16" t="s">
        <v>113</v>
      </c>
      <c r="D168" s="52">
        <v>20</v>
      </c>
      <c r="E168" s="18"/>
      <c r="F168" s="25">
        <v>1</v>
      </c>
      <c r="G168" s="115"/>
      <c r="H168" s="19"/>
      <c r="I168" s="29"/>
      <c r="J168" s="29"/>
      <c r="K168" s="29"/>
    </row>
    <row r="169" spans="1:11" s="30" customFormat="1" x14ac:dyDescent="0.25">
      <c r="A169" s="21" t="s">
        <v>248</v>
      </c>
      <c r="B169" s="31" t="s">
        <v>249</v>
      </c>
      <c r="C169" s="16" t="s">
        <v>16</v>
      </c>
      <c r="D169" s="52">
        <v>0.26</v>
      </c>
      <c r="E169" s="18"/>
      <c r="F169" s="25">
        <v>2</v>
      </c>
      <c r="G169" s="115"/>
      <c r="H169" s="19"/>
      <c r="I169" s="29"/>
      <c r="J169" s="29"/>
      <c r="K169" s="29"/>
    </row>
    <row r="170" spans="1:11" s="30" customFormat="1" ht="25.5" hidden="1" x14ac:dyDescent="0.2">
      <c r="A170" s="21" t="s">
        <v>250</v>
      </c>
      <c r="B170" s="48" t="s">
        <v>251</v>
      </c>
      <c r="C170" s="16" t="s">
        <v>16</v>
      </c>
      <c r="D170" s="41"/>
      <c r="E170" s="18"/>
      <c r="F170" s="25">
        <v>1</v>
      </c>
      <c r="G170" s="115"/>
      <c r="H170" s="19"/>
      <c r="I170" s="29"/>
      <c r="J170" s="29"/>
      <c r="K170" s="29"/>
    </row>
    <row r="171" spans="1:11" s="30" customFormat="1" ht="24.75" hidden="1" customHeight="1" x14ac:dyDescent="0.25">
      <c r="A171" s="21" t="s">
        <v>252</v>
      </c>
      <c r="B171" s="31" t="s">
        <v>253</v>
      </c>
      <c r="C171" s="16" t="s">
        <v>254</v>
      </c>
      <c r="D171" s="41"/>
      <c r="E171" s="18"/>
      <c r="F171" s="25">
        <v>1</v>
      </c>
      <c r="G171" s="115"/>
      <c r="H171" s="19"/>
      <c r="I171" s="29"/>
      <c r="J171" s="29"/>
      <c r="K171" s="29"/>
    </row>
    <row r="172" spans="1:11" s="30" customFormat="1" x14ac:dyDescent="0.25">
      <c r="A172" s="21" t="s">
        <v>255</v>
      </c>
      <c r="B172" s="31" t="s">
        <v>256</v>
      </c>
      <c r="C172" s="16" t="s">
        <v>53</v>
      </c>
      <c r="D172" s="52">
        <v>10</v>
      </c>
      <c r="E172" s="18"/>
      <c r="F172" s="25">
        <v>1</v>
      </c>
      <c r="G172" s="115"/>
      <c r="H172" s="19"/>
      <c r="I172" s="29"/>
      <c r="J172" s="29"/>
      <c r="K172" s="29"/>
    </row>
    <row r="173" spans="1:11" s="20" customFormat="1" hidden="1" x14ac:dyDescent="0.25">
      <c r="A173" s="21" t="s">
        <v>257</v>
      </c>
      <c r="B173" s="24" t="s">
        <v>258</v>
      </c>
      <c r="C173" s="25"/>
      <c r="D173" s="117"/>
      <c r="E173" s="18"/>
      <c r="F173" s="25"/>
      <c r="G173" s="115"/>
      <c r="H173" s="19"/>
      <c r="I173" s="19"/>
      <c r="J173" s="19"/>
      <c r="K173" s="19"/>
    </row>
    <row r="174" spans="1:11" s="20" customFormat="1" ht="28.5" hidden="1" customHeight="1" x14ac:dyDescent="0.25">
      <c r="A174" s="21" t="s">
        <v>259</v>
      </c>
      <c r="B174" s="24" t="s">
        <v>260</v>
      </c>
      <c r="C174" s="25" t="s">
        <v>16</v>
      </c>
      <c r="D174" s="64"/>
      <c r="E174" s="18"/>
      <c r="F174" s="25"/>
      <c r="G174" s="115"/>
      <c r="H174" s="19"/>
      <c r="I174" s="19"/>
      <c r="J174" s="19"/>
      <c r="K174" s="19"/>
    </row>
    <row r="175" spans="1:11" s="20" customFormat="1" ht="25.5" hidden="1" x14ac:dyDescent="0.25">
      <c r="A175" s="21" t="s">
        <v>261</v>
      </c>
      <c r="B175" s="24" t="s">
        <v>262</v>
      </c>
      <c r="C175" s="25" t="s">
        <v>16</v>
      </c>
      <c r="D175" s="64"/>
      <c r="E175" s="18"/>
      <c r="F175" s="25"/>
      <c r="G175" s="115"/>
      <c r="H175" s="19"/>
      <c r="I175" s="19"/>
      <c r="J175" s="19"/>
      <c r="K175" s="19"/>
    </row>
    <row r="176" spans="1:11" s="20" customFormat="1" hidden="1" x14ac:dyDescent="0.25">
      <c r="A176" s="21" t="s">
        <v>263</v>
      </c>
      <c r="B176" s="24" t="s">
        <v>264</v>
      </c>
      <c r="C176" s="25" t="s">
        <v>16</v>
      </c>
      <c r="D176" s="64"/>
      <c r="E176" s="18"/>
      <c r="F176" s="25"/>
      <c r="G176" s="115"/>
      <c r="H176" s="19"/>
      <c r="I176" s="19"/>
      <c r="J176" s="19"/>
      <c r="K176" s="19"/>
    </row>
    <row r="177" spans="1:11" s="20" customFormat="1" ht="25.5" hidden="1" x14ac:dyDescent="0.25">
      <c r="A177" s="21" t="s">
        <v>265</v>
      </c>
      <c r="B177" s="24" t="s">
        <v>266</v>
      </c>
      <c r="C177" s="25" t="s">
        <v>16</v>
      </c>
      <c r="D177" s="64"/>
      <c r="E177" s="18"/>
      <c r="F177" s="25"/>
      <c r="G177" s="115"/>
      <c r="H177" s="19"/>
      <c r="I177" s="19"/>
      <c r="J177" s="19"/>
      <c r="K177" s="19"/>
    </row>
    <row r="178" spans="1:11" s="20" customFormat="1" ht="26.25" customHeight="1" x14ac:dyDescent="0.25">
      <c r="A178" s="38" t="s">
        <v>267</v>
      </c>
      <c r="B178" s="15" t="s">
        <v>268</v>
      </c>
      <c r="C178" s="15"/>
      <c r="D178" s="31"/>
      <c r="E178" s="15"/>
      <c r="F178" s="15"/>
      <c r="G178" s="115"/>
      <c r="H178" s="19"/>
      <c r="I178" s="19"/>
      <c r="J178" s="19"/>
      <c r="K178" s="19"/>
    </row>
    <row r="179" spans="1:11" s="30" customFormat="1" x14ac:dyDescent="0.25">
      <c r="A179" s="38" t="s">
        <v>269</v>
      </c>
      <c r="B179" s="31" t="s">
        <v>270</v>
      </c>
      <c r="C179" s="47"/>
      <c r="D179" s="64"/>
      <c r="E179" s="28"/>
      <c r="F179" s="47"/>
      <c r="G179" s="115"/>
      <c r="H179" s="29"/>
      <c r="I179" s="29"/>
      <c r="J179" s="29"/>
      <c r="K179" s="29"/>
    </row>
    <row r="180" spans="1:11" s="30" customFormat="1" x14ac:dyDescent="0.25">
      <c r="A180" s="39" t="s">
        <v>271</v>
      </c>
      <c r="B180" s="31" t="s">
        <v>272</v>
      </c>
      <c r="C180" s="47"/>
      <c r="D180" s="64"/>
      <c r="E180" s="28"/>
      <c r="F180" s="47"/>
      <c r="G180" s="115"/>
      <c r="H180" s="29"/>
      <c r="I180" s="29"/>
      <c r="J180" s="29"/>
      <c r="K180" s="29"/>
    </row>
    <row r="181" spans="1:11" s="20" customFormat="1" x14ac:dyDescent="0.25">
      <c r="A181" s="39"/>
      <c r="B181" s="31" t="s">
        <v>273</v>
      </c>
      <c r="C181" s="25" t="s">
        <v>53</v>
      </c>
      <c r="D181" s="118">
        <v>20</v>
      </c>
      <c r="E181" s="18"/>
      <c r="F181" s="25">
        <v>1</v>
      </c>
      <c r="G181" s="115"/>
      <c r="H181" s="19"/>
      <c r="I181" s="19"/>
      <c r="J181" s="19"/>
      <c r="K181" s="19"/>
    </row>
    <row r="182" spans="1:11" s="20" customFormat="1" x14ac:dyDescent="0.25">
      <c r="A182" s="39"/>
      <c r="B182" s="33" t="s">
        <v>274</v>
      </c>
      <c r="C182" s="16" t="s">
        <v>53</v>
      </c>
      <c r="D182" s="119">
        <v>50</v>
      </c>
      <c r="E182" s="18"/>
      <c r="F182" s="16">
        <v>1</v>
      </c>
      <c r="G182" s="115"/>
      <c r="H182" s="19"/>
      <c r="I182" s="19"/>
      <c r="J182" s="19"/>
      <c r="K182" s="19"/>
    </row>
    <row r="183" spans="1:11" s="30" customFormat="1" x14ac:dyDescent="0.25">
      <c r="A183" s="39" t="s">
        <v>275</v>
      </c>
      <c r="B183" s="31" t="s">
        <v>276</v>
      </c>
      <c r="C183" s="7"/>
      <c r="D183" s="52"/>
      <c r="E183" s="28"/>
      <c r="F183" s="7"/>
      <c r="G183" s="115"/>
      <c r="H183" s="29"/>
      <c r="I183" s="29"/>
      <c r="J183" s="29"/>
      <c r="K183" s="29"/>
    </row>
    <row r="184" spans="1:11" s="20" customFormat="1" x14ac:dyDescent="0.25">
      <c r="A184" s="39"/>
      <c r="B184" s="33" t="s">
        <v>277</v>
      </c>
      <c r="C184" s="16"/>
      <c r="D184" s="52"/>
      <c r="E184" s="18"/>
      <c r="F184" s="16"/>
      <c r="G184" s="115"/>
      <c r="H184" s="19"/>
      <c r="I184" s="19"/>
      <c r="J184" s="19"/>
      <c r="K184" s="19"/>
    </row>
    <row r="185" spans="1:11" s="20" customFormat="1" x14ac:dyDescent="0.25">
      <c r="A185" s="39"/>
      <c r="B185" s="33" t="s">
        <v>278</v>
      </c>
      <c r="C185" s="16" t="s">
        <v>53</v>
      </c>
      <c r="D185" s="52">
        <v>20</v>
      </c>
      <c r="E185" s="18"/>
      <c r="F185" s="16">
        <v>1</v>
      </c>
      <c r="G185" s="115"/>
      <c r="H185" s="19"/>
      <c r="I185" s="19"/>
      <c r="J185" s="19"/>
      <c r="K185" s="19"/>
    </row>
    <row r="186" spans="1:11" s="20" customFormat="1" x14ac:dyDescent="0.25">
      <c r="A186" s="39"/>
      <c r="B186" s="33" t="s">
        <v>279</v>
      </c>
      <c r="C186" s="16" t="s">
        <v>53</v>
      </c>
      <c r="D186" s="52">
        <v>10</v>
      </c>
      <c r="E186" s="18"/>
      <c r="F186" s="16">
        <v>1</v>
      </c>
      <c r="G186" s="115"/>
      <c r="H186" s="19"/>
      <c r="I186" s="19"/>
      <c r="J186" s="19"/>
      <c r="K186" s="19"/>
    </row>
    <row r="187" spans="1:11" s="20" customFormat="1" x14ac:dyDescent="0.25">
      <c r="A187" s="39"/>
      <c r="B187" s="31" t="s">
        <v>280</v>
      </c>
      <c r="C187" s="16" t="s">
        <v>53</v>
      </c>
      <c r="D187" s="52">
        <v>20</v>
      </c>
      <c r="E187" s="18"/>
      <c r="F187" s="16">
        <v>1</v>
      </c>
      <c r="G187" s="115"/>
      <c r="H187" s="19"/>
      <c r="I187" s="19"/>
      <c r="J187" s="19"/>
      <c r="K187" s="19"/>
    </row>
    <row r="188" spans="1:11" s="20" customFormat="1" x14ac:dyDescent="0.25">
      <c r="A188" s="21" t="s">
        <v>281</v>
      </c>
      <c r="B188" s="31" t="s">
        <v>282</v>
      </c>
      <c r="C188" s="16" t="s">
        <v>53</v>
      </c>
      <c r="D188" s="52">
        <v>50</v>
      </c>
      <c r="E188" s="18"/>
      <c r="F188" s="16">
        <v>1</v>
      </c>
      <c r="G188" s="115"/>
      <c r="H188" s="19"/>
      <c r="I188" s="19"/>
      <c r="J188" s="19"/>
      <c r="K188" s="19"/>
    </row>
    <row r="189" spans="1:11" s="20" customFormat="1" x14ac:dyDescent="0.25">
      <c r="A189" s="21" t="s">
        <v>283</v>
      </c>
      <c r="B189" s="31" t="s">
        <v>284</v>
      </c>
      <c r="C189" s="16" t="s">
        <v>53</v>
      </c>
      <c r="D189" s="52">
        <v>10</v>
      </c>
      <c r="E189" s="18"/>
      <c r="F189" s="16">
        <v>1</v>
      </c>
      <c r="G189" s="115"/>
      <c r="H189" s="19"/>
      <c r="I189" s="19"/>
      <c r="J189" s="19"/>
      <c r="K189" s="19"/>
    </row>
    <row r="190" spans="1:11" s="20" customFormat="1" x14ac:dyDescent="0.25">
      <c r="A190" s="21" t="s">
        <v>285</v>
      </c>
      <c r="B190" s="31" t="s">
        <v>286</v>
      </c>
      <c r="C190" s="16" t="s">
        <v>53</v>
      </c>
      <c r="D190" s="52">
        <v>20</v>
      </c>
      <c r="E190" s="18"/>
      <c r="F190" s="16">
        <v>1</v>
      </c>
      <c r="G190" s="115"/>
      <c r="H190" s="19"/>
      <c r="I190" s="19"/>
      <c r="J190" s="19"/>
      <c r="K190" s="19"/>
    </row>
    <row r="191" spans="1:11" s="20" customFormat="1" x14ac:dyDescent="0.25">
      <c r="A191" s="21" t="s">
        <v>287</v>
      </c>
      <c r="B191" s="31" t="s">
        <v>288</v>
      </c>
      <c r="C191" s="16" t="s">
        <v>53</v>
      </c>
      <c r="D191" s="52">
        <v>20</v>
      </c>
      <c r="E191" s="18"/>
      <c r="F191" s="16">
        <v>1</v>
      </c>
      <c r="G191" s="115"/>
      <c r="H191" s="19"/>
      <c r="I191" s="19"/>
      <c r="J191" s="19"/>
      <c r="K191" s="19"/>
    </row>
    <row r="192" spans="1:11" s="30" customFormat="1" x14ac:dyDescent="0.25">
      <c r="A192" s="21" t="s">
        <v>289</v>
      </c>
      <c r="B192" s="31" t="s">
        <v>290</v>
      </c>
      <c r="C192" s="7"/>
      <c r="D192" s="52"/>
      <c r="E192" s="28"/>
      <c r="F192" s="7"/>
      <c r="G192" s="115"/>
      <c r="H192" s="29"/>
      <c r="I192" s="29"/>
      <c r="J192" s="29"/>
      <c r="K192" s="29"/>
    </row>
    <row r="193" spans="1:11" s="20" customFormat="1" x14ac:dyDescent="0.25">
      <c r="A193" s="21"/>
      <c r="B193" s="31" t="s">
        <v>291</v>
      </c>
      <c r="C193" s="16"/>
      <c r="D193" s="52"/>
      <c r="E193" s="18"/>
      <c r="F193" s="16"/>
      <c r="G193" s="115"/>
      <c r="H193" s="19"/>
      <c r="I193" s="19"/>
      <c r="J193" s="19"/>
      <c r="K193" s="19"/>
    </row>
    <row r="194" spans="1:11" s="20" customFormat="1" x14ac:dyDescent="0.25">
      <c r="A194" s="21"/>
      <c r="B194" s="31" t="s">
        <v>292</v>
      </c>
      <c r="C194" s="16" t="s">
        <v>53</v>
      </c>
      <c r="D194" s="52">
        <v>5</v>
      </c>
      <c r="E194" s="18"/>
      <c r="F194" s="16">
        <v>1</v>
      </c>
      <c r="G194" s="115"/>
      <c r="H194" s="19"/>
      <c r="I194" s="19"/>
      <c r="J194" s="19"/>
      <c r="K194" s="19"/>
    </row>
    <row r="195" spans="1:11" s="20" customFormat="1" x14ac:dyDescent="0.25">
      <c r="A195" s="21"/>
      <c r="B195" s="33" t="s">
        <v>293</v>
      </c>
      <c r="C195" s="16" t="s">
        <v>53</v>
      </c>
      <c r="D195" s="52">
        <v>5</v>
      </c>
      <c r="E195" s="18"/>
      <c r="F195" s="16">
        <v>1</v>
      </c>
      <c r="G195" s="115"/>
      <c r="H195" s="19"/>
      <c r="I195" s="19"/>
      <c r="J195" s="19"/>
      <c r="K195" s="19"/>
    </row>
    <row r="196" spans="1:11" s="20" customFormat="1" hidden="1" x14ac:dyDescent="0.25">
      <c r="A196" s="21"/>
      <c r="B196" s="31" t="s">
        <v>294</v>
      </c>
      <c r="C196" s="16"/>
      <c r="D196" s="52"/>
      <c r="E196" s="18"/>
      <c r="F196" s="16"/>
      <c r="G196" s="115"/>
      <c r="H196" s="19"/>
      <c r="I196" s="19"/>
      <c r="J196" s="19"/>
      <c r="K196" s="19"/>
    </row>
    <row r="197" spans="1:11" s="20" customFormat="1" hidden="1" x14ac:dyDescent="0.25">
      <c r="A197" s="21"/>
      <c r="B197" s="31" t="s">
        <v>292</v>
      </c>
      <c r="C197" s="16" t="s">
        <v>53</v>
      </c>
      <c r="D197" s="52"/>
      <c r="E197" s="18"/>
      <c r="F197" s="16">
        <v>1</v>
      </c>
      <c r="G197" s="115"/>
      <c r="H197" s="19"/>
      <c r="I197" s="19"/>
      <c r="J197" s="19"/>
      <c r="K197" s="19"/>
    </row>
    <row r="198" spans="1:11" s="20" customFormat="1" hidden="1" x14ac:dyDescent="0.25">
      <c r="A198" s="21"/>
      <c r="B198" s="33" t="s">
        <v>293</v>
      </c>
      <c r="C198" s="16" t="s">
        <v>53</v>
      </c>
      <c r="D198" s="52"/>
      <c r="E198" s="18"/>
      <c r="F198" s="16">
        <v>1</v>
      </c>
      <c r="G198" s="115"/>
      <c r="H198" s="19"/>
      <c r="I198" s="19"/>
      <c r="J198" s="19"/>
      <c r="K198" s="19"/>
    </row>
    <row r="199" spans="1:11" s="20" customFormat="1" hidden="1" x14ac:dyDescent="0.25">
      <c r="A199" s="21"/>
      <c r="B199" s="31" t="s">
        <v>295</v>
      </c>
      <c r="C199" s="16"/>
      <c r="D199" s="52"/>
      <c r="E199" s="18"/>
      <c r="F199" s="16"/>
      <c r="G199" s="115"/>
      <c r="H199" s="19"/>
      <c r="I199" s="19"/>
      <c r="J199" s="19"/>
      <c r="K199" s="19"/>
    </row>
    <row r="200" spans="1:11" s="20" customFormat="1" hidden="1" x14ac:dyDescent="0.25">
      <c r="A200" s="21"/>
      <c r="B200" s="31" t="s">
        <v>292</v>
      </c>
      <c r="C200" s="16" t="s">
        <v>53</v>
      </c>
      <c r="D200" s="52"/>
      <c r="E200" s="18"/>
      <c r="F200" s="16">
        <v>1</v>
      </c>
      <c r="G200" s="115"/>
      <c r="H200" s="19"/>
      <c r="I200" s="19"/>
      <c r="J200" s="19"/>
      <c r="K200" s="19"/>
    </row>
    <row r="201" spans="1:11" s="20" customFormat="1" hidden="1" x14ac:dyDescent="0.25">
      <c r="A201" s="21"/>
      <c r="B201" s="33" t="s">
        <v>293</v>
      </c>
      <c r="C201" s="16" t="s">
        <v>53</v>
      </c>
      <c r="D201" s="52"/>
      <c r="E201" s="18"/>
      <c r="F201" s="16">
        <v>1</v>
      </c>
      <c r="G201" s="115"/>
      <c r="H201" s="19"/>
      <c r="I201" s="19"/>
      <c r="J201" s="19"/>
      <c r="K201" s="19"/>
    </row>
    <row r="202" spans="1:11" s="30" customFormat="1" ht="25.5" x14ac:dyDescent="0.25">
      <c r="A202" s="21" t="s">
        <v>296</v>
      </c>
      <c r="B202" s="37" t="s">
        <v>297</v>
      </c>
      <c r="C202" s="7"/>
      <c r="D202" s="52"/>
      <c r="E202" s="28"/>
      <c r="F202" s="7"/>
      <c r="G202" s="115"/>
      <c r="H202" s="29"/>
      <c r="I202" s="29"/>
      <c r="J202" s="29"/>
      <c r="K202" s="29"/>
    </row>
    <row r="203" spans="1:11" s="20" customFormat="1" x14ac:dyDescent="0.25">
      <c r="A203" s="21"/>
      <c r="B203" s="44" t="s">
        <v>298</v>
      </c>
      <c r="C203" s="16"/>
      <c r="D203" s="41"/>
      <c r="E203" s="18"/>
      <c r="F203" s="16"/>
      <c r="G203" s="115"/>
      <c r="H203" s="19"/>
      <c r="I203" s="19"/>
      <c r="J203" s="19"/>
      <c r="K203" s="19"/>
    </row>
    <row r="204" spans="1:11" s="20" customFormat="1" x14ac:dyDescent="0.25">
      <c r="A204" s="21"/>
      <c r="B204" s="31" t="s">
        <v>292</v>
      </c>
      <c r="C204" s="16" t="s">
        <v>53</v>
      </c>
      <c r="D204" s="52">
        <v>10</v>
      </c>
      <c r="E204" s="18"/>
      <c r="F204" s="16">
        <v>1</v>
      </c>
      <c r="G204" s="115"/>
      <c r="H204" s="19"/>
      <c r="I204" s="19"/>
      <c r="J204" s="19"/>
      <c r="K204" s="19"/>
    </row>
    <row r="205" spans="1:11" s="20" customFormat="1" hidden="1" x14ac:dyDescent="0.25">
      <c r="A205" s="21" t="s">
        <v>299</v>
      </c>
      <c r="B205" s="44" t="s">
        <v>300</v>
      </c>
      <c r="C205" s="44"/>
      <c r="D205" s="44"/>
      <c r="E205" s="44"/>
      <c r="F205" s="44"/>
      <c r="G205" s="115"/>
      <c r="H205" s="19"/>
      <c r="I205" s="19"/>
      <c r="J205" s="19"/>
      <c r="K205" s="19"/>
    </row>
    <row r="206" spans="1:11" s="20" customFormat="1" hidden="1" x14ac:dyDescent="0.25">
      <c r="A206" s="21"/>
      <c r="B206" s="33" t="s">
        <v>301</v>
      </c>
      <c r="C206" s="16" t="s">
        <v>53</v>
      </c>
      <c r="D206" s="52"/>
      <c r="E206" s="18"/>
      <c r="F206" s="16">
        <v>1</v>
      </c>
      <c r="G206" s="115"/>
      <c r="H206" s="19"/>
      <c r="I206" s="19"/>
      <c r="J206" s="19"/>
      <c r="K206" s="19"/>
    </row>
    <row r="207" spans="1:11" s="20" customFormat="1" hidden="1" x14ac:dyDescent="0.25">
      <c r="A207" s="21"/>
      <c r="B207" s="33" t="s">
        <v>302</v>
      </c>
      <c r="C207" s="16" t="s">
        <v>53</v>
      </c>
      <c r="D207" s="52"/>
      <c r="E207" s="18"/>
      <c r="F207" s="16">
        <v>1</v>
      </c>
      <c r="G207" s="115"/>
      <c r="H207" s="19"/>
      <c r="I207" s="19"/>
      <c r="J207" s="19"/>
      <c r="K207" s="19"/>
    </row>
    <row r="208" spans="1:11" s="30" customFormat="1" ht="25.5" hidden="1" x14ac:dyDescent="0.25">
      <c r="A208" s="14" t="s">
        <v>303</v>
      </c>
      <c r="B208" s="50" t="s">
        <v>304</v>
      </c>
      <c r="C208" s="50"/>
      <c r="D208" s="37"/>
      <c r="E208" s="50"/>
      <c r="F208" s="50"/>
      <c r="G208" s="115"/>
      <c r="H208" s="29"/>
      <c r="I208" s="29"/>
      <c r="J208" s="29"/>
      <c r="K208" s="29"/>
    </row>
    <row r="209" spans="1:11" s="20" customFormat="1" hidden="1" x14ac:dyDescent="0.25">
      <c r="A209" s="21"/>
      <c r="B209" s="51" t="s">
        <v>305</v>
      </c>
      <c r="C209" s="16" t="s">
        <v>125</v>
      </c>
      <c r="D209" s="52"/>
      <c r="E209" s="18"/>
      <c r="F209" s="16">
        <v>1</v>
      </c>
      <c r="G209" s="115"/>
      <c r="H209" s="19"/>
      <c r="I209" s="19"/>
      <c r="J209" s="19"/>
      <c r="K209" s="19"/>
    </row>
    <row r="210" spans="1:11" s="20" customFormat="1" hidden="1" x14ac:dyDescent="0.25">
      <c r="A210" s="21"/>
      <c r="B210" s="51" t="s">
        <v>306</v>
      </c>
      <c r="C210" s="16" t="s">
        <v>125</v>
      </c>
      <c r="D210" s="52"/>
      <c r="E210" s="18"/>
      <c r="F210" s="16">
        <v>1</v>
      </c>
      <c r="G210" s="115"/>
      <c r="H210" s="19"/>
      <c r="I210" s="19"/>
      <c r="J210" s="19"/>
      <c r="K210" s="19"/>
    </row>
    <row r="211" spans="1:11" s="20" customFormat="1" x14ac:dyDescent="0.25">
      <c r="A211" s="21" t="s">
        <v>307</v>
      </c>
      <c r="B211" s="37" t="s">
        <v>308</v>
      </c>
      <c r="C211" s="16" t="s">
        <v>53</v>
      </c>
      <c r="D211" s="52">
        <v>30</v>
      </c>
      <c r="E211" s="18"/>
      <c r="F211" s="16">
        <v>1</v>
      </c>
      <c r="G211" s="115"/>
      <c r="H211" s="19"/>
      <c r="I211" s="19"/>
      <c r="J211" s="19"/>
      <c r="K211" s="19"/>
    </row>
    <row r="212" spans="1:11" s="20" customFormat="1" x14ac:dyDescent="0.25">
      <c r="A212" s="21" t="s">
        <v>309</v>
      </c>
      <c r="B212" s="37" t="s">
        <v>310</v>
      </c>
      <c r="C212" s="16" t="s">
        <v>53</v>
      </c>
      <c r="D212" s="52">
        <v>5</v>
      </c>
      <c r="E212" s="18"/>
      <c r="F212" s="16">
        <v>1</v>
      </c>
      <c r="G212" s="115"/>
      <c r="H212" s="19"/>
      <c r="I212" s="19"/>
      <c r="J212" s="19"/>
      <c r="K212" s="19"/>
    </row>
    <row r="213" spans="1:11" s="20" customFormat="1" ht="25.5" hidden="1" customHeight="1" x14ac:dyDescent="0.25">
      <c r="A213" s="21" t="s">
        <v>311</v>
      </c>
      <c r="B213" s="37" t="s">
        <v>312</v>
      </c>
      <c r="C213" s="16" t="s">
        <v>53</v>
      </c>
      <c r="D213" s="52"/>
      <c r="E213" s="18"/>
      <c r="F213" s="16">
        <v>1</v>
      </c>
      <c r="G213" s="115"/>
      <c r="H213" s="19"/>
      <c r="I213" s="19"/>
      <c r="J213" s="19"/>
      <c r="K213" s="19"/>
    </row>
    <row r="214" spans="1:11" s="30" customFormat="1" x14ac:dyDescent="0.25">
      <c r="A214" s="14" t="s">
        <v>313</v>
      </c>
      <c r="B214" s="31" t="s">
        <v>314</v>
      </c>
      <c r="C214" s="7"/>
      <c r="D214" s="52"/>
      <c r="E214" s="28"/>
      <c r="F214" s="7"/>
      <c r="G214" s="115"/>
      <c r="H214" s="29"/>
      <c r="I214" s="29"/>
      <c r="J214" s="29"/>
      <c r="K214" s="29"/>
    </row>
    <row r="215" spans="1:11" s="30" customFormat="1" hidden="1" x14ac:dyDescent="0.25">
      <c r="A215" s="21" t="s">
        <v>315</v>
      </c>
      <c r="B215" s="31" t="s">
        <v>316</v>
      </c>
      <c r="C215" s="16" t="s">
        <v>53</v>
      </c>
      <c r="D215" s="52"/>
      <c r="E215" s="18"/>
      <c r="F215" s="16">
        <v>1</v>
      </c>
      <c r="G215" s="115"/>
      <c r="H215" s="29"/>
      <c r="I215" s="29"/>
      <c r="J215" s="29"/>
      <c r="K215" s="29"/>
    </row>
    <row r="216" spans="1:11" s="30" customFormat="1" hidden="1" x14ac:dyDescent="0.25">
      <c r="A216" s="21" t="s">
        <v>317</v>
      </c>
      <c r="B216" s="31" t="s">
        <v>318</v>
      </c>
      <c r="C216" s="16" t="s">
        <v>53</v>
      </c>
      <c r="D216" s="52"/>
      <c r="E216" s="18"/>
      <c r="F216" s="16">
        <v>1</v>
      </c>
      <c r="G216" s="115"/>
      <c r="H216" s="29"/>
      <c r="I216" s="29"/>
      <c r="J216" s="29"/>
      <c r="K216" s="29"/>
    </row>
    <row r="217" spans="1:11" s="20" customFormat="1" hidden="1" x14ac:dyDescent="0.25">
      <c r="A217" s="21" t="s">
        <v>317</v>
      </c>
      <c r="B217" s="24" t="s">
        <v>319</v>
      </c>
      <c r="C217" s="16"/>
      <c r="D217" s="52"/>
      <c r="E217" s="18"/>
      <c r="F217" s="16"/>
      <c r="G217" s="115"/>
      <c r="H217" s="19"/>
      <c r="I217" s="19"/>
      <c r="J217" s="19"/>
      <c r="K217" s="19"/>
    </row>
    <row r="218" spans="1:11" s="20" customFormat="1" hidden="1" x14ac:dyDescent="0.25">
      <c r="A218" s="21" t="s">
        <v>320</v>
      </c>
      <c r="B218" s="24" t="s">
        <v>321</v>
      </c>
      <c r="C218" s="16" t="s">
        <v>99</v>
      </c>
      <c r="D218" s="52"/>
      <c r="E218" s="18"/>
      <c r="F218" s="16">
        <v>1</v>
      </c>
      <c r="G218" s="115"/>
      <c r="H218" s="19"/>
      <c r="I218" s="19"/>
      <c r="J218" s="19"/>
      <c r="K218" s="19"/>
    </row>
    <row r="219" spans="1:11" s="20" customFormat="1" hidden="1" x14ac:dyDescent="0.25">
      <c r="A219" s="21" t="s">
        <v>322</v>
      </c>
      <c r="B219" s="53" t="s">
        <v>323</v>
      </c>
      <c r="C219" s="16" t="s">
        <v>99</v>
      </c>
      <c r="D219" s="52"/>
      <c r="E219" s="18"/>
      <c r="F219" s="16">
        <v>1</v>
      </c>
      <c r="G219" s="115"/>
      <c r="H219" s="19"/>
      <c r="I219" s="19"/>
      <c r="J219" s="19"/>
      <c r="K219" s="19"/>
    </row>
    <row r="220" spans="1:11" s="20" customFormat="1" ht="27.75" customHeight="1" x14ac:dyDescent="0.25">
      <c r="A220" s="21" t="s">
        <v>324</v>
      </c>
      <c r="B220" s="53" t="s">
        <v>325</v>
      </c>
      <c r="C220" s="16" t="s">
        <v>113</v>
      </c>
      <c r="D220" s="52">
        <v>20</v>
      </c>
      <c r="E220" s="18"/>
      <c r="F220" s="16">
        <v>1</v>
      </c>
      <c r="G220" s="115"/>
      <c r="H220" s="19"/>
      <c r="I220" s="19"/>
      <c r="J220" s="19"/>
      <c r="K220" s="19"/>
    </row>
    <row r="221" spans="1:11" s="20" customFormat="1" ht="25.5" customHeight="1" x14ac:dyDescent="0.25">
      <c r="A221" s="21" t="s">
        <v>326</v>
      </c>
      <c r="B221" s="53" t="s">
        <v>327</v>
      </c>
      <c r="C221" s="16" t="s">
        <v>113</v>
      </c>
      <c r="D221" s="52">
        <v>10</v>
      </c>
      <c r="E221" s="18"/>
      <c r="F221" s="16">
        <v>1</v>
      </c>
      <c r="G221" s="115"/>
      <c r="H221" s="19"/>
      <c r="I221" s="19"/>
      <c r="J221" s="19"/>
      <c r="K221" s="19"/>
    </row>
    <row r="222" spans="1:11" s="20" customFormat="1" ht="51" hidden="1" x14ac:dyDescent="0.25">
      <c r="A222" s="21" t="s">
        <v>328</v>
      </c>
      <c r="B222" s="24" t="s">
        <v>329</v>
      </c>
      <c r="C222" s="54" t="s">
        <v>330</v>
      </c>
      <c r="D222" s="52"/>
      <c r="E222" s="18"/>
      <c r="F222" s="16">
        <v>2</v>
      </c>
      <c r="G222" s="115"/>
      <c r="H222" s="19"/>
      <c r="I222" s="19"/>
      <c r="J222" s="19"/>
      <c r="K222" s="19"/>
    </row>
    <row r="223" spans="1:11" s="20" customFormat="1" hidden="1" x14ac:dyDescent="0.25">
      <c r="A223" s="21" t="s">
        <v>331</v>
      </c>
      <c r="B223" s="24" t="s">
        <v>332</v>
      </c>
      <c r="C223" s="16"/>
      <c r="D223" s="52"/>
      <c r="E223" s="18"/>
      <c r="F223" s="16"/>
      <c r="G223" s="115"/>
      <c r="H223" s="19"/>
      <c r="I223" s="19"/>
      <c r="J223" s="19"/>
      <c r="K223" s="19"/>
    </row>
    <row r="224" spans="1:11" s="20" customFormat="1" ht="51" hidden="1" x14ac:dyDescent="0.25">
      <c r="A224" s="21" t="s">
        <v>333</v>
      </c>
      <c r="B224" s="53" t="s">
        <v>334</v>
      </c>
      <c r="C224" s="54" t="s">
        <v>335</v>
      </c>
      <c r="D224" s="52"/>
      <c r="E224" s="18"/>
      <c r="F224" s="16">
        <v>2</v>
      </c>
      <c r="G224" s="115"/>
      <c r="H224" s="19"/>
      <c r="I224" s="19"/>
      <c r="J224" s="19"/>
      <c r="K224" s="19"/>
    </row>
    <row r="225" spans="1:11" s="20" customFormat="1" x14ac:dyDescent="0.25">
      <c r="A225" s="21" t="s">
        <v>336</v>
      </c>
      <c r="B225" s="53" t="s">
        <v>337</v>
      </c>
      <c r="C225" s="25" t="s">
        <v>53</v>
      </c>
      <c r="D225" s="52">
        <v>20</v>
      </c>
      <c r="E225" s="18"/>
      <c r="F225" s="16">
        <v>1</v>
      </c>
      <c r="G225" s="115"/>
      <c r="H225" s="19"/>
      <c r="I225" s="19"/>
      <c r="J225" s="19"/>
      <c r="K225" s="19"/>
    </row>
    <row r="226" spans="1:11" s="20" customFormat="1" x14ac:dyDescent="0.25">
      <c r="A226" s="21" t="s">
        <v>338</v>
      </c>
      <c r="B226" s="35" t="s">
        <v>339</v>
      </c>
      <c r="C226" s="25" t="s">
        <v>53</v>
      </c>
      <c r="D226" s="52">
        <v>10</v>
      </c>
      <c r="E226" s="18"/>
      <c r="F226" s="16">
        <v>1</v>
      </c>
      <c r="G226" s="115"/>
      <c r="H226" s="19"/>
      <c r="I226" s="19"/>
      <c r="J226" s="19"/>
      <c r="K226" s="19"/>
    </row>
    <row r="227" spans="1:11" s="20" customFormat="1" x14ac:dyDescent="0.25">
      <c r="A227" s="21" t="s">
        <v>340</v>
      </c>
      <c r="B227" s="35" t="s">
        <v>341</v>
      </c>
      <c r="C227" s="25" t="s">
        <v>53</v>
      </c>
      <c r="D227" s="52">
        <v>10</v>
      </c>
      <c r="E227" s="18"/>
      <c r="F227" s="16">
        <v>1</v>
      </c>
      <c r="G227" s="115"/>
      <c r="H227" s="19"/>
      <c r="I227" s="19"/>
      <c r="J227" s="19"/>
      <c r="K227" s="19"/>
    </row>
    <row r="228" spans="1:11" s="20" customFormat="1" x14ac:dyDescent="0.25">
      <c r="A228" s="21" t="s">
        <v>342</v>
      </c>
      <c r="B228" s="55" t="s">
        <v>343</v>
      </c>
      <c r="C228" s="16"/>
      <c r="D228" s="52"/>
      <c r="E228" s="18"/>
      <c r="F228" s="16"/>
      <c r="G228" s="115"/>
      <c r="H228" s="19"/>
      <c r="I228" s="19"/>
      <c r="J228" s="19"/>
      <c r="K228" s="19"/>
    </row>
    <row r="229" spans="1:11" s="20" customFormat="1" x14ac:dyDescent="0.25">
      <c r="A229" s="21" t="s">
        <v>344</v>
      </c>
      <c r="B229" s="55" t="s">
        <v>345</v>
      </c>
      <c r="C229" s="16" t="s">
        <v>50</v>
      </c>
      <c r="D229" s="52">
        <v>30</v>
      </c>
      <c r="E229" s="18"/>
      <c r="F229" s="16">
        <v>1</v>
      </c>
      <c r="G229" s="115"/>
      <c r="H229" s="19"/>
      <c r="I229" s="19"/>
      <c r="J229" s="19"/>
      <c r="K229" s="19"/>
    </row>
    <row r="230" spans="1:11" s="20" customFormat="1" x14ac:dyDescent="0.25">
      <c r="A230" s="21" t="s">
        <v>346</v>
      </c>
      <c r="B230" s="55" t="s">
        <v>347</v>
      </c>
      <c r="C230" s="16" t="s">
        <v>50</v>
      </c>
      <c r="D230" s="52">
        <v>20</v>
      </c>
      <c r="E230" s="18"/>
      <c r="F230" s="16">
        <v>1</v>
      </c>
      <c r="G230" s="115"/>
      <c r="H230" s="19"/>
      <c r="I230" s="19"/>
      <c r="J230" s="19"/>
      <c r="K230" s="19"/>
    </row>
    <row r="231" spans="1:11" s="20" customFormat="1" x14ac:dyDescent="0.25">
      <c r="A231" s="21" t="s">
        <v>348</v>
      </c>
      <c r="B231" s="56" t="s">
        <v>349</v>
      </c>
      <c r="C231" s="16" t="s">
        <v>113</v>
      </c>
      <c r="D231" s="52">
        <v>20</v>
      </c>
      <c r="E231" s="18"/>
      <c r="F231" s="16">
        <v>1</v>
      </c>
      <c r="G231" s="115"/>
      <c r="H231" s="19"/>
      <c r="I231" s="19"/>
      <c r="J231" s="19"/>
      <c r="K231" s="19"/>
    </row>
    <row r="232" spans="1:11" s="20" customFormat="1" ht="25.5" x14ac:dyDescent="0.25">
      <c r="A232" s="21" t="s">
        <v>350</v>
      </c>
      <c r="B232" s="57" t="s">
        <v>351</v>
      </c>
      <c r="C232" s="16" t="s">
        <v>113</v>
      </c>
      <c r="D232" s="52">
        <v>20</v>
      </c>
      <c r="E232" s="18"/>
      <c r="F232" s="16">
        <v>1</v>
      </c>
      <c r="G232" s="115"/>
      <c r="H232" s="19"/>
      <c r="I232" s="19"/>
      <c r="J232" s="19"/>
      <c r="K232" s="19"/>
    </row>
    <row r="233" spans="1:11" s="20" customFormat="1" x14ac:dyDescent="0.25">
      <c r="A233" s="14" t="s">
        <v>352</v>
      </c>
      <c r="B233" s="24" t="s">
        <v>353</v>
      </c>
      <c r="C233" s="16"/>
      <c r="D233" s="52"/>
      <c r="E233" s="18"/>
      <c r="F233" s="16"/>
      <c r="G233" s="115"/>
      <c r="H233" s="19"/>
      <c r="I233" s="19"/>
      <c r="J233" s="19"/>
      <c r="K233" s="19"/>
    </row>
    <row r="234" spans="1:11" s="20" customFormat="1" hidden="1" x14ac:dyDescent="0.25">
      <c r="A234" s="21" t="s">
        <v>354</v>
      </c>
      <c r="B234" s="24" t="s">
        <v>355</v>
      </c>
      <c r="C234" s="16" t="s">
        <v>53</v>
      </c>
      <c r="D234" s="52"/>
      <c r="E234" s="18"/>
      <c r="F234" s="16">
        <v>12</v>
      </c>
      <c r="G234" s="115"/>
      <c r="H234" s="19"/>
      <c r="I234" s="19"/>
      <c r="J234" s="19"/>
      <c r="K234" s="19"/>
    </row>
    <row r="235" spans="1:11" s="20" customFormat="1" x14ac:dyDescent="0.25">
      <c r="A235" s="21" t="s">
        <v>356</v>
      </c>
      <c r="B235" s="24" t="s">
        <v>772</v>
      </c>
      <c r="C235" s="16" t="s">
        <v>53</v>
      </c>
      <c r="D235" s="52">
        <v>1</v>
      </c>
      <c r="E235" s="18"/>
      <c r="F235" s="16">
        <v>4</v>
      </c>
      <c r="G235" s="115"/>
      <c r="H235" s="19"/>
      <c r="I235" s="19"/>
      <c r="J235" s="19"/>
      <c r="K235" s="19"/>
    </row>
    <row r="236" spans="1:11" s="20" customFormat="1" hidden="1" x14ac:dyDescent="0.25">
      <c r="A236" s="14" t="s">
        <v>358</v>
      </c>
      <c r="B236" s="24" t="s">
        <v>359</v>
      </c>
      <c r="C236" s="24"/>
      <c r="D236" s="52"/>
      <c r="E236" s="18"/>
      <c r="F236" s="16"/>
      <c r="G236" s="115"/>
      <c r="H236" s="19"/>
      <c r="I236" s="19"/>
      <c r="J236" s="19"/>
      <c r="K236" s="19"/>
    </row>
    <row r="237" spans="1:11" s="20" customFormat="1" ht="31.5" hidden="1" x14ac:dyDescent="0.25">
      <c r="A237" s="21" t="s">
        <v>360</v>
      </c>
      <c r="B237" s="24" t="s">
        <v>361</v>
      </c>
      <c r="C237" s="58" t="s">
        <v>362</v>
      </c>
      <c r="D237" s="59"/>
      <c r="E237" s="60"/>
      <c r="F237" s="61">
        <v>2</v>
      </c>
      <c r="G237" s="115"/>
      <c r="H237" s="19"/>
      <c r="I237" s="19"/>
      <c r="J237" s="19"/>
      <c r="K237" s="19"/>
    </row>
    <row r="238" spans="1:11" s="30" customFormat="1" x14ac:dyDescent="0.25">
      <c r="A238" s="14" t="s">
        <v>363</v>
      </c>
      <c r="B238" s="26" t="s">
        <v>364</v>
      </c>
      <c r="C238" s="7"/>
      <c r="D238" s="52"/>
      <c r="E238" s="27"/>
      <c r="F238" s="7"/>
      <c r="G238" s="115"/>
      <c r="H238" s="19"/>
      <c r="I238" s="29"/>
      <c r="J238" s="29"/>
      <c r="K238" s="29"/>
    </row>
    <row r="239" spans="1:11" s="20" customFormat="1" ht="36" hidden="1" customHeight="1" x14ac:dyDescent="0.25">
      <c r="A239" s="21" t="s">
        <v>365</v>
      </c>
      <c r="B239" s="24" t="s">
        <v>366</v>
      </c>
      <c r="C239" s="62" t="s">
        <v>335</v>
      </c>
      <c r="D239" s="52"/>
      <c r="E239" s="18"/>
      <c r="F239" s="16">
        <v>12</v>
      </c>
      <c r="G239" s="115"/>
      <c r="H239" s="19"/>
      <c r="I239" s="19"/>
      <c r="J239" s="19"/>
      <c r="K239" s="19"/>
    </row>
    <row r="240" spans="1:11" s="20" customFormat="1" ht="25.5" hidden="1" x14ac:dyDescent="0.25">
      <c r="A240" s="21" t="s">
        <v>367</v>
      </c>
      <c r="B240" s="24" t="s">
        <v>368</v>
      </c>
      <c r="C240" s="62" t="s">
        <v>335</v>
      </c>
      <c r="D240" s="52"/>
      <c r="E240" s="18"/>
      <c r="F240" s="16">
        <v>0.5</v>
      </c>
      <c r="G240" s="115"/>
      <c r="H240" s="19"/>
      <c r="I240" s="19"/>
      <c r="J240" s="19"/>
      <c r="K240" s="19"/>
    </row>
    <row r="241" spans="1:11" s="20" customFormat="1" x14ac:dyDescent="0.25">
      <c r="A241" s="21" t="s">
        <v>369</v>
      </c>
      <c r="B241" s="24" t="s">
        <v>370</v>
      </c>
      <c r="C241" s="16" t="s">
        <v>50</v>
      </c>
      <c r="D241" s="52">
        <v>84</v>
      </c>
      <c r="E241" s="18"/>
      <c r="F241" s="16">
        <v>2</v>
      </c>
      <c r="G241" s="115"/>
      <c r="H241" s="19"/>
      <c r="I241" s="19"/>
      <c r="J241" s="19"/>
      <c r="K241" s="19"/>
    </row>
    <row r="242" spans="1:11" s="20" customFormat="1" x14ac:dyDescent="0.25">
      <c r="A242" s="21" t="s">
        <v>371</v>
      </c>
      <c r="B242" s="24" t="s">
        <v>372</v>
      </c>
      <c r="C242" s="16" t="s">
        <v>50</v>
      </c>
      <c r="D242" s="52">
        <v>300</v>
      </c>
      <c r="E242" s="18"/>
      <c r="F242" s="16">
        <v>1</v>
      </c>
      <c r="G242" s="115"/>
      <c r="H242" s="19"/>
      <c r="I242" s="19"/>
      <c r="J242" s="19"/>
      <c r="K242" s="19"/>
    </row>
    <row r="243" spans="1:11" s="20" customFormat="1" hidden="1" x14ac:dyDescent="0.25">
      <c r="A243" s="21" t="s">
        <v>373</v>
      </c>
      <c r="B243" s="24" t="s">
        <v>374</v>
      </c>
      <c r="C243" s="16" t="s">
        <v>50</v>
      </c>
      <c r="D243" s="52">
        <v>0</v>
      </c>
      <c r="E243" s="18"/>
      <c r="F243" s="16">
        <v>1</v>
      </c>
      <c r="G243" s="115"/>
      <c r="H243" s="19"/>
      <c r="I243" s="19"/>
      <c r="J243" s="19"/>
      <c r="K243" s="19"/>
    </row>
    <row r="244" spans="1:11" s="30" customFormat="1" hidden="1" x14ac:dyDescent="0.25">
      <c r="A244" s="14" t="s">
        <v>375</v>
      </c>
      <c r="B244" s="26" t="s">
        <v>376</v>
      </c>
      <c r="C244" s="26"/>
      <c r="D244" s="24"/>
      <c r="E244" s="26"/>
      <c r="F244" s="26"/>
      <c r="G244" s="115"/>
      <c r="H244" s="19"/>
      <c r="I244" s="29"/>
      <c r="J244" s="29"/>
      <c r="K244" s="29"/>
    </row>
    <row r="245" spans="1:11" s="30" customFormat="1" hidden="1" x14ac:dyDescent="0.25">
      <c r="A245" s="38" t="s">
        <v>377</v>
      </c>
      <c r="B245" s="15" t="s">
        <v>378</v>
      </c>
      <c r="C245" s="47"/>
      <c r="D245" s="64"/>
      <c r="E245" s="63"/>
      <c r="F245" s="47"/>
      <c r="G245" s="115"/>
      <c r="H245" s="29"/>
      <c r="I245" s="29"/>
      <c r="J245" s="29"/>
      <c r="K245" s="29"/>
    </row>
    <row r="246" spans="1:11" s="30" customFormat="1" ht="25.5" hidden="1" x14ac:dyDescent="0.25">
      <c r="A246" s="39"/>
      <c r="B246" s="33" t="s">
        <v>379</v>
      </c>
      <c r="C246" s="25" t="s">
        <v>16</v>
      </c>
      <c r="D246" s="117"/>
      <c r="E246" s="18"/>
      <c r="F246" s="25"/>
      <c r="G246" s="115"/>
      <c r="H246" s="19"/>
      <c r="I246" s="29"/>
      <c r="J246" s="29"/>
      <c r="K246" s="29"/>
    </row>
    <row r="247" spans="1:11" s="30" customFormat="1" hidden="1" x14ac:dyDescent="0.25">
      <c r="A247" s="21"/>
      <c r="B247" s="53" t="s">
        <v>380</v>
      </c>
      <c r="C247" s="16" t="s">
        <v>16</v>
      </c>
      <c r="D247" s="41"/>
      <c r="E247" s="18"/>
      <c r="F247" s="16"/>
      <c r="G247" s="115"/>
      <c r="H247" s="19"/>
      <c r="I247" s="29"/>
      <c r="J247" s="29"/>
      <c r="K247" s="29"/>
    </row>
    <row r="248" spans="1:11" s="30" customFormat="1" ht="25.5" hidden="1" x14ac:dyDescent="0.25">
      <c r="A248" s="21"/>
      <c r="B248" s="24" t="s">
        <v>381</v>
      </c>
      <c r="C248" s="16" t="s">
        <v>16</v>
      </c>
      <c r="D248" s="52"/>
      <c r="E248" s="18"/>
      <c r="F248" s="16"/>
      <c r="G248" s="115"/>
      <c r="H248" s="19"/>
      <c r="I248" s="29"/>
      <c r="J248" s="29"/>
      <c r="K248" s="29"/>
    </row>
    <row r="249" spans="1:11" s="30" customFormat="1" hidden="1" x14ac:dyDescent="0.25">
      <c r="A249" s="39"/>
      <c r="B249" s="33" t="s">
        <v>382</v>
      </c>
      <c r="C249" s="25"/>
      <c r="D249" s="64"/>
      <c r="E249" s="18"/>
      <c r="F249" s="25"/>
      <c r="G249" s="115"/>
      <c r="H249" s="19"/>
      <c r="I249" s="29"/>
      <c r="J249" s="29"/>
      <c r="K249" s="29"/>
    </row>
    <row r="250" spans="1:11" s="30" customFormat="1" ht="25.5" hidden="1" x14ac:dyDescent="0.25">
      <c r="A250" s="39"/>
      <c r="B250" s="33" t="s">
        <v>383</v>
      </c>
      <c r="C250" s="16" t="s">
        <v>50</v>
      </c>
      <c r="D250" s="52"/>
      <c r="E250" s="18"/>
      <c r="F250" s="16"/>
      <c r="G250" s="115"/>
      <c r="H250" s="19"/>
      <c r="I250" s="29"/>
      <c r="J250" s="29"/>
      <c r="K250" s="29"/>
    </row>
    <row r="251" spans="1:11" s="30" customFormat="1" ht="25.5" hidden="1" x14ac:dyDescent="0.25">
      <c r="A251" s="39"/>
      <c r="B251" s="33" t="s">
        <v>384</v>
      </c>
      <c r="C251" s="16" t="s">
        <v>50</v>
      </c>
      <c r="D251" s="52"/>
      <c r="E251" s="18"/>
      <c r="F251" s="16"/>
      <c r="G251" s="115"/>
      <c r="H251" s="19"/>
      <c r="I251" s="29"/>
      <c r="J251" s="29"/>
      <c r="K251" s="29"/>
    </row>
    <row r="252" spans="1:11" s="30" customFormat="1" ht="38.25" hidden="1" x14ac:dyDescent="0.25">
      <c r="A252" s="39"/>
      <c r="B252" s="33" t="s">
        <v>385</v>
      </c>
      <c r="C252" s="16" t="s">
        <v>50</v>
      </c>
      <c r="D252" s="52"/>
      <c r="E252" s="18"/>
      <c r="F252" s="16"/>
      <c r="G252" s="115"/>
      <c r="H252" s="19"/>
      <c r="I252" s="29"/>
      <c r="J252" s="29"/>
      <c r="K252" s="29"/>
    </row>
    <row r="253" spans="1:11" s="30" customFormat="1" hidden="1" x14ac:dyDescent="0.25">
      <c r="A253" s="39"/>
      <c r="B253" s="53" t="s">
        <v>386</v>
      </c>
      <c r="C253" s="16" t="s">
        <v>50</v>
      </c>
      <c r="D253" s="52"/>
      <c r="E253" s="18"/>
      <c r="F253" s="16"/>
      <c r="G253" s="115"/>
      <c r="H253" s="19"/>
      <c r="I253" s="29"/>
      <c r="J253" s="29"/>
      <c r="K253" s="29"/>
    </row>
    <row r="254" spans="1:11" s="30" customFormat="1" ht="51" hidden="1" x14ac:dyDescent="0.25">
      <c r="A254" s="39"/>
      <c r="B254" s="24" t="s">
        <v>387</v>
      </c>
      <c r="C254" s="16" t="s">
        <v>25</v>
      </c>
      <c r="D254" s="52"/>
      <c r="E254" s="18"/>
      <c r="F254" s="16"/>
      <c r="G254" s="115"/>
      <c r="H254" s="19"/>
      <c r="I254" s="29"/>
      <c r="J254" s="29"/>
      <c r="K254" s="29"/>
    </row>
    <row r="255" spans="1:11" s="30" customFormat="1" ht="25.5" hidden="1" x14ac:dyDescent="0.25">
      <c r="A255" s="39"/>
      <c r="B255" s="24" t="s">
        <v>388</v>
      </c>
      <c r="C255" s="16" t="s">
        <v>25</v>
      </c>
      <c r="D255" s="52"/>
      <c r="E255" s="18"/>
      <c r="F255" s="16"/>
      <c r="G255" s="115"/>
      <c r="H255" s="19"/>
      <c r="I255" s="29"/>
      <c r="J255" s="29"/>
      <c r="K255" s="29"/>
    </row>
    <row r="256" spans="1:11" s="30" customFormat="1" hidden="1" x14ac:dyDescent="0.25">
      <c r="A256" s="39"/>
      <c r="B256" s="24" t="s">
        <v>389</v>
      </c>
      <c r="C256" s="16"/>
      <c r="D256" s="52"/>
      <c r="E256" s="18"/>
      <c r="F256" s="16"/>
      <c r="G256" s="115"/>
      <c r="H256" s="19"/>
      <c r="I256" s="29"/>
      <c r="J256" s="29"/>
      <c r="K256" s="29"/>
    </row>
    <row r="257" spans="1:11" s="30" customFormat="1" hidden="1" x14ac:dyDescent="0.25">
      <c r="A257" s="39"/>
      <c r="B257" s="24" t="s">
        <v>390</v>
      </c>
      <c r="C257" s="16" t="s">
        <v>113</v>
      </c>
      <c r="D257" s="52"/>
      <c r="E257" s="18"/>
      <c r="F257" s="16"/>
      <c r="G257" s="115"/>
      <c r="H257" s="19"/>
      <c r="I257" s="29"/>
      <c r="J257" s="29"/>
      <c r="K257" s="29"/>
    </row>
    <row r="258" spans="1:11" s="30" customFormat="1" hidden="1" x14ac:dyDescent="0.25">
      <c r="A258" s="39"/>
      <c r="B258" s="24" t="s">
        <v>391</v>
      </c>
      <c r="C258" s="16" t="s">
        <v>113</v>
      </c>
      <c r="D258" s="52"/>
      <c r="E258" s="18"/>
      <c r="F258" s="16"/>
      <c r="G258" s="115"/>
      <c r="H258" s="19"/>
      <c r="I258" s="29"/>
      <c r="J258" s="29"/>
      <c r="K258" s="29"/>
    </row>
    <row r="259" spans="1:11" s="30" customFormat="1" hidden="1" x14ac:dyDescent="0.25">
      <c r="A259" s="39"/>
      <c r="B259" s="31" t="s">
        <v>392</v>
      </c>
      <c r="C259" s="25" t="s">
        <v>53</v>
      </c>
      <c r="D259" s="64"/>
      <c r="E259" s="18"/>
      <c r="F259" s="25"/>
      <c r="G259" s="115"/>
      <c r="H259" s="19"/>
      <c r="I259" s="29"/>
      <c r="J259" s="29"/>
      <c r="K259" s="29"/>
    </row>
    <row r="260" spans="1:11" s="30" customFormat="1" hidden="1" x14ac:dyDescent="0.25">
      <c r="A260" s="39"/>
      <c r="B260" s="31" t="s">
        <v>393</v>
      </c>
      <c r="C260" s="25" t="s">
        <v>113</v>
      </c>
      <c r="D260" s="64"/>
      <c r="E260" s="18"/>
      <c r="F260" s="25"/>
      <c r="G260" s="115"/>
      <c r="H260" s="19"/>
      <c r="I260" s="29"/>
      <c r="J260" s="29"/>
      <c r="K260" s="29"/>
    </row>
    <row r="261" spans="1:11" s="30" customFormat="1" ht="25.5" hidden="1" x14ac:dyDescent="0.25">
      <c r="A261" s="39"/>
      <c r="B261" s="24" t="s">
        <v>394</v>
      </c>
      <c r="C261" s="16" t="s">
        <v>53</v>
      </c>
      <c r="D261" s="52"/>
      <c r="E261" s="18"/>
      <c r="F261" s="16"/>
      <c r="G261" s="115"/>
      <c r="H261" s="19"/>
      <c r="I261" s="29"/>
      <c r="J261" s="29"/>
      <c r="K261" s="29"/>
    </row>
    <row r="262" spans="1:11" s="30" customFormat="1" hidden="1" x14ac:dyDescent="0.25">
      <c r="A262" s="39"/>
      <c r="B262" s="31" t="s">
        <v>395</v>
      </c>
      <c r="C262" s="25" t="s">
        <v>25</v>
      </c>
      <c r="D262" s="64"/>
      <c r="E262" s="18"/>
      <c r="F262" s="25"/>
      <c r="G262" s="115"/>
      <c r="H262" s="19"/>
      <c r="I262" s="29"/>
      <c r="J262" s="29"/>
      <c r="K262" s="29"/>
    </row>
    <row r="263" spans="1:11" s="30" customFormat="1" hidden="1" x14ac:dyDescent="0.25">
      <c r="A263" s="39"/>
      <c r="B263" s="31" t="s">
        <v>396</v>
      </c>
      <c r="C263" s="25" t="s">
        <v>50</v>
      </c>
      <c r="D263" s="64"/>
      <c r="E263" s="18"/>
      <c r="F263" s="25"/>
      <c r="G263" s="115"/>
      <c r="H263" s="19"/>
      <c r="I263" s="29"/>
      <c r="J263" s="29"/>
      <c r="K263" s="29"/>
    </row>
    <row r="264" spans="1:11" s="30" customFormat="1" hidden="1" x14ac:dyDescent="0.25">
      <c r="A264" s="39"/>
      <c r="B264" s="31" t="s">
        <v>397</v>
      </c>
      <c r="C264" s="25" t="s">
        <v>50</v>
      </c>
      <c r="D264" s="64"/>
      <c r="E264" s="18"/>
      <c r="F264" s="25"/>
      <c r="G264" s="115"/>
      <c r="H264" s="19"/>
      <c r="I264" s="29"/>
      <c r="J264" s="29"/>
      <c r="K264" s="29"/>
    </row>
    <row r="265" spans="1:11" s="30" customFormat="1" hidden="1" x14ac:dyDescent="0.25">
      <c r="A265" s="39"/>
      <c r="B265" s="31" t="s">
        <v>398</v>
      </c>
      <c r="C265" s="25" t="s">
        <v>50</v>
      </c>
      <c r="D265" s="64"/>
      <c r="E265" s="18"/>
      <c r="F265" s="25"/>
      <c r="G265" s="115"/>
      <c r="H265" s="19"/>
      <c r="I265" s="29"/>
      <c r="J265" s="29"/>
      <c r="K265" s="29"/>
    </row>
    <row r="266" spans="1:11" s="30" customFormat="1" hidden="1" x14ac:dyDescent="0.25">
      <c r="A266" s="39"/>
      <c r="B266" s="31" t="s">
        <v>399</v>
      </c>
      <c r="C266" s="25" t="s">
        <v>25</v>
      </c>
      <c r="D266" s="64"/>
      <c r="E266" s="18"/>
      <c r="F266" s="25"/>
      <c r="G266" s="115"/>
      <c r="H266" s="19"/>
      <c r="I266" s="29"/>
      <c r="J266" s="29"/>
      <c r="K266" s="29"/>
    </row>
    <row r="267" spans="1:11" s="30" customFormat="1" ht="25.5" hidden="1" x14ac:dyDescent="0.25">
      <c r="A267" s="21"/>
      <c r="B267" s="24" t="s">
        <v>400</v>
      </c>
      <c r="C267" s="16"/>
      <c r="D267" s="52"/>
      <c r="E267" s="18"/>
      <c r="F267" s="16"/>
      <c r="G267" s="115"/>
      <c r="H267" s="19"/>
      <c r="I267" s="29"/>
      <c r="J267" s="29"/>
      <c r="K267" s="29"/>
    </row>
    <row r="268" spans="1:11" s="30" customFormat="1" hidden="1" x14ac:dyDescent="0.25">
      <c r="A268" s="21"/>
      <c r="B268" s="24" t="s">
        <v>401</v>
      </c>
      <c r="C268" s="16" t="s">
        <v>53</v>
      </c>
      <c r="D268" s="52"/>
      <c r="E268" s="18"/>
      <c r="F268" s="16"/>
      <c r="G268" s="115"/>
      <c r="H268" s="19"/>
      <c r="I268" s="29"/>
      <c r="J268" s="29"/>
      <c r="K268" s="29"/>
    </row>
    <row r="269" spans="1:11" s="30" customFormat="1" hidden="1" x14ac:dyDescent="0.25">
      <c r="A269" s="21"/>
      <c r="B269" s="24" t="s">
        <v>402</v>
      </c>
      <c r="C269" s="16" t="s">
        <v>53</v>
      </c>
      <c r="D269" s="52"/>
      <c r="E269" s="18"/>
      <c r="F269" s="16"/>
      <c r="G269" s="115"/>
      <c r="H269" s="19"/>
      <c r="I269" s="29"/>
      <c r="J269" s="29"/>
      <c r="K269" s="29"/>
    </row>
    <row r="270" spans="1:11" s="30" customFormat="1" hidden="1" x14ac:dyDescent="0.25">
      <c r="A270" s="21"/>
      <c r="B270" s="24" t="s">
        <v>403</v>
      </c>
      <c r="C270" s="16" t="s">
        <v>53</v>
      </c>
      <c r="D270" s="52"/>
      <c r="E270" s="18"/>
      <c r="F270" s="16"/>
      <c r="G270" s="115"/>
      <c r="H270" s="19"/>
      <c r="I270" s="29"/>
      <c r="J270" s="29"/>
      <c r="K270" s="29"/>
    </row>
    <row r="271" spans="1:11" s="30" customFormat="1" hidden="1" x14ac:dyDescent="0.25">
      <c r="A271" s="38" t="s">
        <v>404</v>
      </c>
      <c r="B271" s="15" t="s">
        <v>405</v>
      </c>
      <c r="C271" s="47"/>
      <c r="D271" s="64"/>
      <c r="E271" s="28"/>
      <c r="F271" s="47"/>
      <c r="G271" s="115"/>
      <c r="H271" s="29"/>
      <c r="I271" s="29"/>
      <c r="J271" s="29"/>
      <c r="K271" s="29"/>
    </row>
    <row r="272" spans="1:11" s="30" customFormat="1" ht="25.5" hidden="1" x14ac:dyDescent="0.25">
      <c r="A272" s="39"/>
      <c r="B272" s="33" t="s">
        <v>379</v>
      </c>
      <c r="C272" s="25" t="s">
        <v>16</v>
      </c>
      <c r="D272" s="117"/>
      <c r="E272" s="18"/>
      <c r="F272" s="25"/>
      <c r="G272" s="115"/>
      <c r="H272" s="19"/>
      <c r="I272" s="29"/>
      <c r="J272" s="29"/>
      <c r="K272" s="29"/>
    </row>
    <row r="273" spans="1:11" s="30" customFormat="1" hidden="1" x14ac:dyDescent="0.25">
      <c r="A273" s="39"/>
      <c r="B273" s="53" t="s">
        <v>380</v>
      </c>
      <c r="C273" s="16" t="s">
        <v>16</v>
      </c>
      <c r="D273" s="52"/>
      <c r="E273" s="18"/>
      <c r="F273" s="16"/>
      <c r="G273" s="115"/>
      <c r="H273" s="19"/>
      <c r="I273" s="29"/>
      <c r="J273" s="29"/>
      <c r="K273" s="29"/>
    </row>
    <row r="274" spans="1:11" s="30" customFormat="1" hidden="1" x14ac:dyDescent="0.25">
      <c r="A274" s="39"/>
      <c r="B274" s="33" t="s">
        <v>382</v>
      </c>
      <c r="C274" s="25"/>
      <c r="D274" s="64"/>
      <c r="E274" s="18"/>
      <c r="F274" s="25"/>
      <c r="G274" s="115"/>
      <c r="H274" s="19"/>
      <c r="I274" s="29"/>
      <c r="J274" s="29"/>
      <c r="K274" s="29"/>
    </row>
    <row r="275" spans="1:11" s="30" customFormat="1" ht="25.5" hidden="1" x14ac:dyDescent="0.25">
      <c r="A275" s="21"/>
      <c r="B275" s="33" t="s">
        <v>383</v>
      </c>
      <c r="C275" s="16" t="s">
        <v>50</v>
      </c>
      <c r="D275" s="52"/>
      <c r="E275" s="18"/>
      <c r="F275" s="16"/>
      <c r="G275" s="115"/>
      <c r="H275" s="19"/>
      <c r="I275" s="29"/>
      <c r="J275" s="29"/>
      <c r="K275" s="29"/>
    </row>
    <row r="276" spans="1:11" s="30" customFormat="1" ht="38.25" hidden="1" x14ac:dyDescent="0.25">
      <c r="A276" s="21"/>
      <c r="B276" s="53" t="s">
        <v>406</v>
      </c>
      <c r="C276" s="16" t="s">
        <v>50</v>
      </c>
      <c r="D276" s="52"/>
      <c r="E276" s="18"/>
      <c r="F276" s="16"/>
      <c r="G276" s="115"/>
      <c r="H276" s="19"/>
      <c r="I276" s="29"/>
      <c r="J276" s="29"/>
      <c r="K276" s="29"/>
    </row>
    <row r="277" spans="1:11" s="30" customFormat="1" hidden="1" x14ac:dyDescent="0.25">
      <c r="A277" s="21"/>
      <c r="B277" s="53" t="s">
        <v>386</v>
      </c>
      <c r="C277" s="16" t="s">
        <v>50</v>
      </c>
      <c r="D277" s="52"/>
      <c r="E277" s="18"/>
      <c r="F277" s="16"/>
      <c r="G277" s="115"/>
      <c r="H277" s="19"/>
      <c r="I277" s="29"/>
      <c r="J277" s="29"/>
      <c r="K277" s="29"/>
    </row>
    <row r="278" spans="1:11" s="30" customFormat="1" ht="51" hidden="1" x14ac:dyDescent="0.25">
      <c r="A278" s="39"/>
      <c r="B278" s="53" t="s">
        <v>387</v>
      </c>
      <c r="C278" s="16" t="s">
        <v>25</v>
      </c>
      <c r="D278" s="52"/>
      <c r="E278" s="18"/>
      <c r="F278" s="16"/>
      <c r="G278" s="115"/>
      <c r="H278" s="19"/>
      <c r="I278" s="29"/>
      <c r="J278" s="29"/>
      <c r="K278" s="29"/>
    </row>
    <row r="279" spans="1:11" s="30" customFormat="1" hidden="1" x14ac:dyDescent="0.25">
      <c r="A279" s="39"/>
      <c r="B279" s="33" t="s">
        <v>392</v>
      </c>
      <c r="C279" s="25" t="s">
        <v>53</v>
      </c>
      <c r="D279" s="64"/>
      <c r="E279" s="18"/>
      <c r="F279" s="25"/>
      <c r="G279" s="115"/>
      <c r="H279" s="19"/>
      <c r="I279" s="29"/>
      <c r="J279" s="29"/>
      <c r="K279" s="29"/>
    </row>
    <row r="280" spans="1:11" s="30" customFormat="1" hidden="1" x14ac:dyDescent="0.25">
      <c r="A280" s="39"/>
      <c r="B280" s="33" t="s">
        <v>393</v>
      </c>
      <c r="C280" s="25" t="s">
        <v>113</v>
      </c>
      <c r="D280" s="64"/>
      <c r="E280" s="18"/>
      <c r="F280" s="25"/>
      <c r="G280" s="115"/>
      <c r="H280" s="19"/>
      <c r="I280" s="29"/>
      <c r="J280" s="29"/>
      <c r="K280" s="29"/>
    </row>
    <row r="281" spans="1:11" s="30" customFormat="1" ht="22.5" hidden="1" customHeight="1" x14ac:dyDescent="0.25">
      <c r="A281" s="39"/>
      <c r="B281" s="33" t="s">
        <v>395</v>
      </c>
      <c r="C281" s="25" t="s">
        <v>25</v>
      </c>
      <c r="D281" s="64"/>
      <c r="E281" s="18"/>
      <c r="F281" s="25"/>
      <c r="G281" s="115"/>
      <c r="H281" s="19"/>
      <c r="I281" s="29"/>
      <c r="J281" s="29"/>
      <c r="K281" s="29"/>
    </row>
    <row r="282" spans="1:11" s="30" customFormat="1" hidden="1" x14ac:dyDescent="0.25">
      <c r="A282" s="39"/>
      <c r="B282" s="33" t="s">
        <v>407</v>
      </c>
      <c r="C282" s="25" t="s">
        <v>50</v>
      </c>
      <c r="D282" s="64"/>
      <c r="E282" s="18"/>
      <c r="F282" s="25"/>
      <c r="G282" s="115"/>
      <c r="H282" s="19"/>
      <c r="I282" s="29"/>
      <c r="J282" s="29"/>
      <c r="K282" s="29"/>
    </row>
    <row r="283" spans="1:11" s="30" customFormat="1" hidden="1" x14ac:dyDescent="0.25">
      <c r="A283" s="39"/>
      <c r="B283" s="33" t="s">
        <v>408</v>
      </c>
      <c r="C283" s="25" t="s">
        <v>50</v>
      </c>
      <c r="D283" s="64"/>
      <c r="E283" s="18"/>
      <c r="F283" s="25"/>
      <c r="G283" s="115"/>
      <c r="H283" s="19"/>
      <c r="I283" s="29"/>
      <c r="J283" s="29"/>
      <c r="K283" s="29"/>
    </row>
    <row r="284" spans="1:11" s="30" customFormat="1" hidden="1" x14ac:dyDescent="0.25">
      <c r="A284" s="39"/>
      <c r="B284" s="33" t="s">
        <v>399</v>
      </c>
      <c r="C284" s="25" t="s">
        <v>25</v>
      </c>
      <c r="D284" s="64"/>
      <c r="E284" s="18"/>
      <c r="F284" s="25"/>
      <c r="G284" s="115"/>
      <c r="H284" s="19"/>
      <c r="I284" s="29"/>
      <c r="J284" s="29"/>
      <c r="K284" s="29"/>
    </row>
    <row r="285" spans="1:11" s="30" customFormat="1" ht="25.5" hidden="1" x14ac:dyDescent="0.25">
      <c r="A285" s="39"/>
      <c r="B285" s="24" t="s">
        <v>400</v>
      </c>
      <c r="C285" s="25"/>
      <c r="D285" s="64"/>
      <c r="E285" s="18"/>
      <c r="F285" s="25"/>
      <c r="G285" s="115"/>
      <c r="H285" s="19"/>
      <c r="I285" s="29"/>
      <c r="J285" s="29"/>
      <c r="K285" s="29"/>
    </row>
    <row r="286" spans="1:11" s="30" customFormat="1" hidden="1" x14ac:dyDescent="0.25">
      <c r="A286" s="39"/>
      <c r="B286" s="53" t="s">
        <v>409</v>
      </c>
      <c r="C286" s="16" t="s">
        <v>53</v>
      </c>
      <c r="D286" s="52"/>
      <c r="E286" s="18"/>
      <c r="F286" s="16"/>
      <c r="G286" s="115"/>
      <c r="H286" s="19"/>
      <c r="I286" s="29"/>
      <c r="J286" s="29"/>
      <c r="K286" s="29"/>
    </row>
    <row r="287" spans="1:11" s="30" customFormat="1" hidden="1" x14ac:dyDescent="0.25">
      <c r="A287" s="38" t="s">
        <v>410</v>
      </c>
      <c r="B287" s="26" t="s">
        <v>779</v>
      </c>
      <c r="C287" s="7"/>
      <c r="D287" s="41"/>
      <c r="E287" s="63"/>
      <c r="F287" s="7"/>
      <c r="G287" s="115"/>
      <c r="H287" s="29"/>
      <c r="I287" s="29"/>
      <c r="J287" s="29"/>
      <c r="K287" s="29"/>
    </row>
    <row r="288" spans="1:11" s="30" customFormat="1" ht="25.5" hidden="1" x14ac:dyDescent="0.25">
      <c r="A288" s="39"/>
      <c r="B288" s="33" t="s">
        <v>379</v>
      </c>
      <c r="C288" s="25" t="s">
        <v>16</v>
      </c>
      <c r="D288" s="64"/>
      <c r="E288" s="18"/>
      <c r="F288" s="25"/>
      <c r="G288" s="115"/>
      <c r="H288" s="19"/>
      <c r="I288" s="29"/>
      <c r="J288" s="29"/>
      <c r="K288" s="29"/>
    </row>
    <row r="289" spans="1:11" s="30" customFormat="1" hidden="1" x14ac:dyDescent="0.25">
      <c r="A289" s="39"/>
      <c r="B289" s="53" t="s">
        <v>380</v>
      </c>
      <c r="C289" s="16" t="s">
        <v>16</v>
      </c>
      <c r="D289" s="52"/>
      <c r="E289" s="18"/>
      <c r="F289" s="16"/>
      <c r="G289" s="115"/>
      <c r="H289" s="19"/>
      <c r="I289" s="29"/>
      <c r="J289" s="29"/>
      <c r="K289" s="29"/>
    </row>
    <row r="290" spans="1:11" s="30" customFormat="1" hidden="1" x14ac:dyDescent="0.25">
      <c r="A290" s="39"/>
      <c r="B290" s="33" t="s">
        <v>382</v>
      </c>
      <c r="C290" s="65"/>
      <c r="D290" s="52"/>
      <c r="E290" s="18"/>
      <c r="F290" s="16"/>
      <c r="G290" s="115"/>
      <c r="H290" s="19"/>
      <c r="I290" s="29"/>
      <c r="J290" s="29"/>
      <c r="K290" s="29"/>
    </row>
    <row r="291" spans="1:11" s="30" customFormat="1" ht="25.5" hidden="1" x14ac:dyDescent="0.25">
      <c r="A291" s="39"/>
      <c r="B291" s="33" t="s">
        <v>383</v>
      </c>
      <c r="C291" s="25" t="s">
        <v>50</v>
      </c>
      <c r="D291" s="52"/>
      <c r="E291" s="18"/>
      <c r="F291" s="16"/>
      <c r="G291" s="115"/>
      <c r="H291" s="19"/>
      <c r="I291" s="29"/>
      <c r="J291" s="29"/>
      <c r="K291" s="29"/>
    </row>
    <row r="292" spans="1:11" s="30" customFormat="1" ht="38.25" hidden="1" x14ac:dyDescent="0.25">
      <c r="A292" s="39"/>
      <c r="B292" s="33" t="s">
        <v>411</v>
      </c>
      <c r="C292" s="25" t="s">
        <v>50</v>
      </c>
      <c r="D292" s="52"/>
      <c r="E292" s="18"/>
      <c r="F292" s="16"/>
      <c r="G292" s="115"/>
      <c r="H292" s="19"/>
      <c r="I292" s="29"/>
      <c r="J292" s="29"/>
      <c r="K292" s="29"/>
    </row>
    <row r="293" spans="1:11" s="30" customFormat="1" hidden="1" x14ac:dyDescent="0.25">
      <c r="A293" s="39"/>
      <c r="B293" s="53" t="s">
        <v>386</v>
      </c>
      <c r="C293" s="25" t="s">
        <v>50</v>
      </c>
      <c r="D293" s="52"/>
      <c r="E293" s="18"/>
      <c r="F293" s="16"/>
      <c r="G293" s="115"/>
      <c r="H293" s="19"/>
      <c r="I293" s="29"/>
      <c r="J293" s="29"/>
      <c r="K293" s="29"/>
    </row>
    <row r="294" spans="1:11" s="30" customFormat="1" hidden="1" x14ac:dyDescent="0.25">
      <c r="A294" s="39"/>
      <c r="B294" s="24" t="s">
        <v>412</v>
      </c>
      <c r="C294" s="16" t="s">
        <v>25</v>
      </c>
      <c r="D294" s="52"/>
      <c r="E294" s="18"/>
      <c r="F294" s="16"/>
      <c r="G294" s="115"/>
      <c r="H294" s="19"/>
      <c r="I294" s="29"/>
      <c r="J294" s="29"/>
      <c r="K294" s="29"/>
    </row>
    <row r="295" spans="1:11" s="30" customFormat="1" ht="25.5" hidden="1" x14ac:dyDescent="0.25">
      <c r="A295" s="39"/>
      <c r="B295" s="31" t="s">
        <v>413</v>
      </c>
      <c r="C295" s="16" t="s">
        <v>25</v>
      </c>
      <c r="D295" s="52"/>
      <c r="E295" s="18"/>
      <c r="F295" s="16"/>
      <c r="G295" s="115"/>
      <c r="H295" s="19"/>
      <c r="I295" s="29"/>
      <c r="J295" s="29"/>
      <c r="K295" s="29"/>
    </row>
    <row r="296" spans="1:11" s="30" customFormat="1" hidden="1" x14ac:dyDescent="0.25">
      <c r="A296" s="39"/>
      <c r="B296" s="31" t="s">
        <v>414</v>
      </c>
      <c r="C296" s="16" t="s">
        <v>113</v>
      </c>
      <c r="D296" s="52"/>
      <c r="E296" s="18"/>
      <c r="F296" s="16"/>
      <c r="G296" s="115"/>
      <c r="H296" s="19"/>
      <c r="I296" s="29"/>
      <c r="J296" s="29"/>
      <c r="K296" s="29"/>
    </row>
    <row r="297" spans="1:11" s="30" customFormat="1" hidden="1" x14ac:dyDescent="0.25">
      <c r="A297" s="39"/>
      <c r="B297" s="31" t="s">
        <v>392</v>
      </c>
      <c r="C297" s="25" t="s">
        <v>53</v>
      </c>
      <c r="D297" s="64"/>
      <c r="E297" s="18"/>
      <c r="F297" s="25"/>
      <c r="G297" s="115"/>
      <c r="H297" s="19"/>
      <c r="I297" s="29"/>
      <c r="J297" s="29"/>
      <c r="K297" s="29"/>
    </row>
    <row r="298" spans="1:11" s="30" customFormat="1" hidden="1" x14ac:dyDescent="0.25">
      <c r="A298" s="39"/>
      <c r="B298" s="31" t="s">
        <v>393</v>
      </c>
      <c r="C298" s="25" t="s">
        <v>113</v>
      </c>
      <c r="D298" s="64"/>
      <c r="E298" s="18"/>
      <c r="F298" s="25"/>
      <c r="G298" s="115"/>
      <c r="H298" s="19"/>
      <c r="I298" s="29"/>
      <c r="J298" s="29"/>
      <c r="K298" s="29"/>
    </row>
    <row r="299" spans="1:11" s="30" customFormat="1" hidden="1" x14ac:dyDescent="0.25">
      <c r="A299" s="39"/>
      <c r="B299" s="31" t="s">
        <v>395</v>
      </c>
      <c r="C299" s="25" t="s">
        <v>25</v>
      </c>
      <c r="D299" s="64"/>
      <c r="E299" s="18"/>
      <c r="F299" s="25"/>
      <c r="G299" s="115"/>
      <c r="H299" s="19"/>
      <c r="I299" s="29"/>
      <c r="J299" s="29"/>
      <c r="K299" s="29"/>
    </row>
    <row r="300" spans="1:11" s="30" customFormat="1" hidden="1" x14ac:dyDescent="0.25">
      <c r="A300" s="39"/>
      <c r="B300" s="31" t="s">
        <v>415</v>
      </c>
      <c r="C300" s="25" t="s">
        <v>50</v>
      </c>
      <c r="D300" s="64"/>
      <c r="E300" s="18"/>
      <c r="F300" s="25"/>
      <c r="G300" s="115"/>
      <c r="H300" s="19"/>
      <c r="I300" s="29"/>
      <c r="J300" s="29"/>
      <c r="K300" s="29"/>
    </row>
    <row r="301" spans="1:11" s="30" customFormat="1" hidden="1" x14ac:dyDescent="0.25">
      <c r="A301" s="39"/>
      <c r="B301" s="31" t="s">
        <v>399</v>
      </c>
      <c r="C301" s="25" t="s">
        <v>25</v>
      </c>
      <c r="D301" s="64"/>
      <c r="E301" s="18"/>
      <c r="F301" s="25"/>
      <c r="G301" s="115"/>
      <c r="H301" s="19"/>
      <c r="I301" s="29"/>
      <c r="J301" s="29"/>
      <c r="K301" s="29"/>
    </row>
    <row r="302" spans="1:11" s="30" customFormat="1" ht="25.5" hidden="1" x14ac:dyDescent="0.25">
      <c r="A302" s="21"/>
      <c r="B302" s="24" t="s">
        <v>400</v>
      </c>
      <c r="C302" s="16"/>
      <c r="D302" s="52"/>
      <c r="E302" s="18"/>
      <c r="F302" s="16"/>
      <c r="G302" s="115"/>
      <c r="H302" s="19"/>
      <c r="I302" s="29"/>
      <c r="J302" s="29"/>
      <c r="K302" s="29"/>
    </row>
    <row r="303" spans="1:11" s="30" customFormat="1" hidden="1" x14ac:dyDescent="0.25">
      <c r="A303" s="21"/>
      <c r="B303" s="53" t="s">
        <v>402</v>
      </c>
      <c r="C303" s="16" t="s">
        <v>53</v>
      </c>
      <c r="D303" s="52"/>
      <c r="E303" s="18"/>
      <c r="F303" s="16"/>
      <c r="G303" s="115"/>
      <c r="H303" s="19"/>
      <c r="I303" s="29"/>
      <c r="J303" s="29"/>
      <c r="K303" s="29"/>
    </row>
    <row r="304" spans="1:11" s="30" customFormat="1" hidden="1" x14ac:dyDescent="0.25">
      <c r="A304" s="21"/>
      <c r="B304" s="33" t="s">
        <v>416</v>
      </c>
      <c r="C304" s="16" t="s">
        <v>53</v>
      </c>
      <c r="D304" s="52"/>
      <c r="E304" s="18"/>
      <c r="F304" s="16"/>
      <c r="G304" s="115"/>
      <c r="H304" s="19"/>
      <c r="I304" s="29"/>
      <c r="J304" s="29"/>
      <c r="K304" s="29"/>
    </row>
    <row r="305" spans="1:11" s="30" customFormat="1" hidden="1" x14ac:dyDescent="0.25">
      <c r="A305" s="38" t="s">
        <v>417</v>
      </c>
      <c r="B305" s="15" t="s">
        <v>780</v>
      </c>
      <c r="C305" s="7"/>
      <c r="D305" s="41"/>
      <c r="E305" s="63"/>
      <c r="F305" s="7"/>
      <c r="G305" s="115"/>
      <c r="H305" s="29"/>
      <c r="I305" s="29"/>
      <c r="J305" s="29"/>
      <c r="K305" s="29"/>
    </row>
    <row r="306" spans="1:11" s="30" customFormat="1" ht="25.5" hidden="1" x14ac:dyDescent="0.25">
      <c r="A306" s="39"/>
      <c r="B306" s="33" t="s">
        <v>379</v>
      </c>
      <c r="C306" s="25" t="s">
        <v>16</v>
      </c>
      <c r="D306" s="117"/>
      <c r="E306" s="18"/>
      <c r="F306" s="25"/>
      <c r="G306" s="115"/>
      <c r="H306" s="19"/>
      <c r="I306" s="29"/>
      <c r="J306" s="29"/>
      <c r="K306" s="29"/>
    </row>
    <row r="307" spans="1:11" s="30" customFormat="1" hidden="1" x14ac:dyDescent="0.25">
      <c r="A307" s="39"/>
      <c r="B307" s="53" t="s">
        <v>380</v>
      </c>
      <c r="C307" s="16" t="s">
        <v>16</v>
      </c>
      <c r="D307" s="52"/>
      <c r="E307" s="18"/>
      <c r="F307" s="16"/>
      <c r="G307" s="115"/>
      <c r="H307" s="19"/>
      <c r="I307" s="29"/>
      <c r="J307" s="29"/>
      <c r="K307" s="29"/>
    </row>
    <row r="308" spans="1:11" s="30" customFormat="1" hidden="1" x14ac:dyDescent="0.25">
      <c r="A308" s="39"/>
      <c r="B308" s="31" t="s">
        <v>418</v>
      </c>
      <c r="C308" s="16"/>
      <c r="D308" s="52"/>
      <c r="E308" s="18"/>
      <c r="F308" s="16"/>
      <c r="G308" s="115"/>
      <c r="H308" s="19"/>
      <c r="I308" s="29"/>
      <c r="J308" s="29"/>
      <c r="K308" s="29"/>
    </row>
    <row r="309" spans="1:11" s="30" customFormat="1" hidden="1" x14ac:dyDescent="0.25">
      <c r="A309" s="39"/>
      <c r="B309" s="33" t="s">
        <v>419</v>
      </c>
      <c r="C309" s="16" t="s">
        <v>50</v>
      </c>
      <c r="D309" s="52"/>
      <c r="E309" s="18"/>
      <c r="F309" s="16"/>
      <c r="G309" s="115"/>
      <c r="H309" s="19"/>
      <c r="I309" s="29"/>
      <c r="J309" s="29"/>
      <c r="K309" s="29"/>
    </row>
    <row r="310" spans="1:11" s="30" customFormat="1" hidden="1" x14ac:dyDescent="0.25">
      <c r="A310" s="39"/>
      <c r="B310" s="33" t="s">
        <v>420</v>
      </c>
      <c r="C310" s="16" t="s">
        <v>50</v>
      </c>
      <c r="D310" s="52"/>
      <c r="E310" s="18"/>
      <c r="F310" s="16"/>
      <c r="G310" s="115"/>
      <c r="H310" s="19"/>
      <c r="I310" s="29"/>
      <c r="J310" s="29"/>
      <c r="K310" s="29"/>
    </row>
    <row r="311" spans="1:11" s="30" customFormat="1" ht="51" hidden="1" x14ac:dyDescent="0.25">
      <c r="A311" s="39"/>
      <c r="B311" s="24" t="s">
        <v>387</v>
      </c>
      <c r="C311" s="16" t="s">
        <v>25</v>
      </c>
      <c r="D311" s="52"/>
      <c r="E311" s="18"/>
      <c r="F311" s="16"/>
      <c r="G311" s="115"/>
      <c r="H311" s="19"/>
      <c r="I311" s="29"/>
      <c r="J311" s="29"/>
      <c r="K311" s="29"/>
    </row>
    <row r="312" spans="1:11" s="30" customFormat="1" ht="27.75" hidden="1" customHeight="1" x14ac:dyDescent="0.25">
      <c r="A312" s="39"/>
      <c r="B312" s="24" t="s">
        <v>388</v>
      </c>
      <c r="C312" s="16" t="s">
        <v>25</v>
      </c>
      <c r="D312" s="52"/>
      <c r="E312" s="18"/>
      <c r="F312" s="16"/>
      <c r="G312" s="115"/>
      <c r="H312" s="19"/>
      <c r="I312" s="29"/>
      <c r="J312" s="29"/>
      <c r="K312" s="29"/>
    </row>
    <row r="313" spans="1:11" s="30" customFormat="1" hidden="1" x14ac:dyDescent="0.25">
      <c r="A313" s="39"/>
      <c r="B313" s="31" t="s">
        <v>421</v>
      </c>
      <c r="C313" s="16" t="s">
        <v>113</v>
      </c>
      <c r="D313" s="52"/>
      <c r="E313" s="18"/>
      <c r="F313" s="16"/>
      <c r="G313" s="115"/>
      <c r="H313" s="19"/>
      <c r="I313" s="29"/>
      <c r="J313" s="29"/>
      <c r="K313" s="29"/>
    </row>
    <row r="314" spans="1:11" s="30" customFormat="1" hidden="1" x14ac:dyDescent="0.25">
      <c r="A314" s="39"/>
      <c r="B314" s="31" t="s">
        <v>392</v>
      </c>
      <c r="C314" s="25" t="s">
        <v>53</v>
      </c>
      <c r="D314" s="64"/>
      <c r="E314" s="18"/>
      <c r="F314" s="25"/>
      <c r="G314" s="115"/>
      <c r="H314" s="19"/>
      <c r="I314" s="29"/>
      <c r="J314" s="29"/>
      <c r="K314" s="29"/>
    </row>
    <row r="315" spans="1:11" s="30" customFormat="1" hidden="1" x14ac:dyDescent="0.25">
      <c r="A315" s="39"/>
      <c r="B315" s="31" t="s">
        <v>393</v>
      </c>
      <c r="C315" s="25" t="s">
        <v>113</v>
      </c>
      <c r="D315" s="64"/>
      <c r="E315" s="18"/>
      <c r="F315" s="25"/>
      <c r="G315" s="115"/>
      <c r="H315" s="19"/>
      <c r="I315" s="29"/>
      <c r="J315" s="29"/>
      <c r="K315" s="29"/>
    </row>
    <row r="316" spans="1:11" s="30" customFormat="1" hidden="1" x14ac:dyDescent="0.25">
      <c r="A316" s="39"/>
      <c r="B316" s="31" t="s">
        <v>422</v>
      </c>
      <c r="C316" s="16" t="s">
        <v>53</v>
      </c>
      <c r="D316" s="52"/>
      <c r="E316" s="18"/>
      <c r="F316" s="16"/>
      <c r="G316" s="115"/>
      <c r="H316" s="19"/>
      <c r="I316" s="29"/>
      <c r="J316" s="29"/>
      <c r="K316" s="29"/>
    </row>
    <row r="317" spans="1:11" s="30" customFormat="1" hidden="1" x14ac:dyDescent="0.25">
      <c r="A317" s="39"/>
      <c r="B317" s="31" t="s">
        <v>395</v>
      </c>
      <c r="C317" s="25" t="s">
        <v>25</v>
      </c>
      <c r="D317" s="64"/>
      <c r="E317" s="18"/>
      <c r="F317" s="25"/>
      <c r="G317" s="115"/>
      <c r="H317" s="19"/>
      <c r="I317" s="29"/>
      <c r="J317" s="29"/>
      <c r="K317" s="29"/>
    </row>
    <row r="318" spans="1:11" s="30" customFormat="1" hidden="1" x14ac:dyDescent="0.25">
      <c r="A318" s="39"/>
      <c r="B318" s="31" t="s">
        <v>423</v>
      </c>
      <c r="C318" s="25" t="s">
        <v>50</v>
      </c>
      <c r="D318" s="64"/>
      <c r="E318" s="18"/>
      <c r="F318" s="25"/>
      <c r="G318" s="115"/>
      <c r="H318" s="19"/>
      <c r="I318" s="29"/>
      <c r="J318" s="29"/>
      <c r="K318" s="29"/>
    </row>
    <row r="319" spans="1:11" s="30" customFormat="1" hidden="1" x14ac:dyDescent="0.25">
      <c r="A319" s="39"/>
      <c r="B319" s="31" t="s">
        <v>399</v>
      </c>
      <c r="C319" s="25" t="s">
        <v>25</v>
      </c>
      <c r="D319" s="64"/>
      <c r="E319" s="18"/>
      <c r="F319" s="25"/>
      <c r="G319" s="115"/>
      <c r="H319" s="19"/>
      <c r="I319" s="29"/>
      <c r="J319" s="29"/>
      <c r="K319" s="29"/>
    </row>
    <row r="320" spans="1:11" s="30" customFormat="1" ht="25.5" hidden="1" x14ac:dyDescent="0.25">
      <c r="A320" s="21"/>
      <c r="B320" s="24" t="s">
        <v>400</v>
      </c>
      <c r="C320" s="16"/>
      <c r="D320" s="52"/>
      <c r="E320" s="18"/>
      <c r="F320" s="16"/>
      <c r="G320" s="115"/>
      <c r="H320" s="19"/>
      <c r="I320" s="29"/>
      <c r="J320" s="29"/>
      <c r="K320" s="29"/>
    </row>
    <row r="321" spans="1:11" s="30" customFormat="1" hidden="1" x14ac:dyDescent="0.25">
      <c r="A321" s="21"/>
      <c r="B321" s="24" t="s">
        <v>402</v>
      </c>
      <c r="C321" s="16" t="s">
        <v>53</v>
      </c>
      <c r="D321" s="52"/>
      <c r="E321" s="18"/>
      <c r="F321" s="16"/>
      <c r="G321" s="115"/>
      <c r="H321" s="19"/>
      <c r="I321" s="29"/>
      <c r="J321" s="29"/>
      <c r="K321" s="29"/>
    </row>
    <row r="322" spans="1:11" s="30" customFormat="1" hidden="1" x14ac:dyDescent="0.25">
      <c r="A322" s="21"/>
      <c r="B322" s="31" t="s">
        <v>424</v>
      </c>
      <c r="C322" s="16" t="s">
        <v>53</v>
      </c>
      <c r="D322" s="52"/>
      <c r="E322" s="18"/>
      <c r="F322" s="16"/>
      <c r="G322" s="115"/>
      <c r="H322" s="19"/>
      <c r="I322" s="29"/>
      <c r="J322" s="29"/>
      <c r="K322" s="29"/>
    </row>
    <row r="323" spans="1:11" s="30" customFormat="1" ht="25.5" hidden="1" x14ac:dyDescent="0.25">
      <c r="A323" s="39"/>
      <c r="B323" s="31" t="s">
        <v>425</v>
      </c>
      <c r="C323" s="16" t="s">
        <v>426</v>
      </c>
      <c r="D323" s="52"/>
      <c r="E323" s="18"/>
      <c r="F323" s="16"/>
      <c r="G323" s="115"/>
      <c r="H323" s="19"/>
      <c r="I323" s="29"/>
      <c r="J323" s="29"/>
      <c r="K323" s="29"/>
    </row>
    <row r="324" spans="1:11" s="30" customFormat="1" hidden="1" x14ac:dyDescent="0.25">
      <c r="A324" s="38" t="s">
        <v>427</v>
      </c>
      <c r="B324" s="15" t="s">
        <v>428</v>
      </c>
      <c r="C324" s="66"/>
      <c r="D324" s="68"/>
      <c r="E324" s="67"/>
      <c r="F324" s="66"/>
      <c r="G324" s="115"/>
      <c r="H324" s="29"/>
      <c r="I324" s="29"/>
      <c r="J324" s="29"/>
      <c r="K324" s="29"/>
    </row>
    <row r="325" spans="1:11" s="20" customFormat="1" ht="25.5" hidden="1" x14ac:dyDescent="0.25">
      <c r="A325" s="39"/>
      <c r="B325" s="33" t="s">
        <v>379</v>
      </c>
      <c r="C325" s="25" t="s">
        <v>16</v>
      </c>
      <c r="D325" s="64"/>
      <c r="E325" s="18"/>
      <c r="F325" s="25"/>
      <c r="G325" s="115"/>
      <c r="H325" s="19"/>
      <c r="I325" s="19"/>
      <c r="J325" s="19"/>
      <c r="K325" s="19"/>
    </row>
    <row r="326" spans="1:11" s="20" customFormat="1" hidden="1" x14ac:dyDescent="0.25">
      <c r="A326" s="39"/>
      <c r="B326" s="33" t="s">
        <v>382</v>
      </c>
      <c r="C326" s="65"/>
      <c r="D326" s="68"/>
      <c r="E326" s="18"/>
      <c r="F326" s="65"/>
      <c r="G326" s="115"/>
      <c r="H326" s="19"/>
      <c r="I326" s="19"/>
      <c r="J326" s="19"/>
      <c r="K326" s="19"/>
    </row>
    <row r="327" spans="1:11" s="20" customFormat="1" ht="25.5" hidden="1" x14ac:dyDescent="0.25">
      <c r="A327" s="39"/>
      <c r="B327" s="33" t="s">
        <v>383</v>
      </c>
      <c r="C327" s="25" t="s">
        <v>50</v>
      </c>
      <c r="D327" s="64"/>
      <c r="E327" s="18"/>
      <c r="F327" s="25"/>
      <c r="G327" s="115"/>
      <c r="H327" s="19"/>
      <c r="I327" s="19"/>
      <c r="J327" s="19"/>
      <c r="K327" s="19"/>
    </row>
    <row r="328" spans="1:11" s="20" customFormat="1" ht="38.25" hidden="1" x14ac:dyDescent="0.25">
      <c r="A328" s="39"/>
      <c r="B328" s="33" t="s">
        <v>429</v>
      </c>
      <c r="C328" s="25" t="s">
        <v>50</v>
      </c>
      <c r="D328" s="64"/>
      <c r="E328" s="18"/>
      <c r="F328" s="25"/>
      <c r="G328" s="115"/>
      <c r="H328" s="19"/>
      <c r="I328" s="19"/>
      <c r="J328" s="19"/>
      <c r="K328" s="19"/>
    </row>
    <row r="329" spans="1:11" s="20" customFormat="1" hidden="1" x14ac:dyDescent="0.25">
      <c r="A329" s="39"/>
      <c r="B329" s="53" t="s">
        <v>386</v>
      </c>
      <c r="C329" s="25" t="s">
        <v>50</v>
      </c>
      <c r="D329" s="64"/>
      <c r="E329" s="18"/>
      <c r="F329" s="25"/>
      <c r="G329" s="115"/>
      <c r="H329" s="19"/>
      <c r="I329" s="19"/>
      <c r="J329" s="19"/>
      <c r="K329" s="19"/>
    </row>
    <row r="330" spans="1:11" s="20" customFormat="1" ht="25.5" hidden="1" x14ac:dyDescent="0.25">
      <c r="A330" s="39"/>
      <c r="B330" s="31" t="s">
        <v>430</v>
      </c>
      <c r="C330" s="16" t="s">
        <v>25</v>
      </c>
      <c r="D330" s="52"/>
      <c r="E330" s="18"/>
      <c r="F330" s="16"/>
      <c r="G330" s="115"/>
      <c r="H330" s="19"/>
      <c r="I330" s="19"/>
      <c r="J330" s="19"/>
      <c r="K330" s="19"/>
    </row>
    <row r="331" spans="1:11" s="20" customFormat="1" hidden="1" x14ac:dyDescent="0.25">
      <c r="A331" s="39"/>
      <c r="B331" s="31" t="s">
        <v>421</v>
      </c>
      <c r="C331" s="16" t="s">
        <v>113</v>
      </c>
      <c r="D331" s="52"/>
      <c r="E331" s="18"/>
      <c r="F331" s="16"/>
      <c r="G331" s="115"/>
      <c r="H331" s="19"/>
      <c r="I331" s="19"/>
      <c r="J331" s="19"/>
      <c r="K331" s="19"/>
    </row>
    <row r="332" spans="1:11" s="20" customFormat="1" hidden="1" x14ac:dyDescent="0.25">
      <c r="A332" s="39"/>
      <c r="B332" s="31" t="s">
        <v>392</v>
      </c>
      <c r="C332" s="25" t="s">
        <v>53</v>
      </c>
      <c r="D332" s="64"/>
      <c r="E332" s="18"/>
      <c r="F332" s="25"/>
      <c r="G332" s="115"/>
      <c r="H332" s="19"/>
      <c r="I332" s="19"/>
      <c r="J332" s="19"/>
      <c r="K332" s="19"/>
    </row>
    <row r="333" spans="1:11" s="20" customFormat="1" hidden="1" x14ac:dyDescent="0.25">
      <c r="A333" s="39"/>
      <c r="B333" s="31" t="s">
        <v>393</v>
      </c>
      <c r="C333" s="25" t="s">
        <v>113</v>
      </c>
      <c r="D333" s="64"/>
      <c r="E333" s="18"/>
      <c r="F333" s="25"/>
      <c r="G333" s="115"/>
      <c r="H333" s="19"/>
      <c r="I333" s="19"/>
      <c r="J333" s="19"/>
      <c r="K333" s="19"/>
    </row>
    <row r="334" spans="1:11" s="20" customFormat="1" hidden="1" x14ac:dyDescent="0.25">
      <c r="A334" s="39"/>
      <c r="B334" s="31" t="s">
        <v>431</v>
      </c>
      <c r="C334" s="25" t="s">
        <v>53</v>
      </c>
      <c r="D334" s="64"/>
      <c r="E334" s="18"/>
      <c r="F334" s="25"/>
      <c r="G334" s="115"/>
      <c r="H334" s="19"/>
      <c r="I334" s="19"/>
      <c r="J334" s="19"/>
      <c r="K334" s="19"/>
    </row>
    <row r="335" spans="1:11" s="20" customFormat="1" ht="22.5" hidden="1" customHeight="1" x14ac:dyDescent="0.25">
      <c r="A335" s="39"/>
      <c r="B335" s="31" t="s">
        <v>395</v>
      </c>
      <c r="C335" s="25" t="s">
        <v>25</v>
      </c>
      <c r="D335" s="64"/>
      <c r="E335" s="18"/>
      <c r="F335" s="25"/>
      <c r="G335" s="115"/>
      <c r="H335" s="19"/>
      <c r="I335" s="19"/>
      <c r="J335" s="19"/>
      <c r="K335" s="19"/>
    </row>
    <row r="336" spans="1:11" s="20" customFormat="1" hidden="1" x14ac:dyDescent="0.25">
      <c r="A336" s="39"/>
      <c r="B336" s="31" t="s">
        <v>407</v>
      </c>
      <c r="C336" s="25" t="s">
        <v>50</v>
      </c>
      <c r="D336" s="64"/>
      <c r="E336" s="18"/>
      <c r="F336" s="25"/>
      <c r="G336" s="115"/>
      <c r="H336" s="19"/>
      <c r="I336" s="19"/>
      <c r="J336" s="19"/>
      <c r="K336" s="19"/>
    </row>
    <row r="337" spans="1:11" s="20" customFormat="1" hidden="1" x14ac:dyDescent="0.25">
      <c r="A337" s="39"/>
      <c r="B337" s="31" t="s">
        <v>432</v>
      </c>
      <c r="C337" s="25" t="s">
        <v>50</v>
      </c>
      <c r="D337" s="64"/>
      <c r="E337" s="18"/>
      <c r="F337" s="25"/>
      <c r="G337" s="115"/>
      <c r="H337" s="19"/>
      <c r="I337" s="19"/>
      <c r="J337" s="19"/>
      <c r="K337" s="19"/>
    </row>
    <row r="338" spans="1:11" s="20" customFormat="1" hidden="1" x14ac:dyDescent="0.25">
      <c r="A338" s="39"/>
      <c r="B338" s="31" t="s">
        <v>399</v>
      </c>
      <c r="C338" s="25" t="s">
        <v>25</v>
      </c>
      <c r="D338" s="64"/>
      <c r="E338" s="18"/>
      <c r="F338" s="25"/>
      <c r="G338" s="115"/>
      <c r="H338" s="19"/>
      <c r="I338" s="19"/>
      <c r="J338" s="19"/>
      <c r="K338" s="19"/>
    </row>
    <row r="339" spans="1:11" s="20" customFormat="1" hidden="1" x14ac:dyDescent="0.25">
      <c r="A339" s="39" t="s">
        <v>433</v>
      </c>
      <c r="B339" s="31" t="s">
        <v>434</v>
      </c>
      <c r="C339" s="25" t="s">
        <v>16</v>
      </c>
      <c r="D339" s="64"/>
      <c r="E339" s="69"/>
      <c r="F339" s="25"/>
      <c r="G339" s="115"/>
      <c r="H339" s="19"/>
      <c r="I339" s="19"/>
      <c r="J339" s="19"/>
      <c r="K339" s="19"/>
    </row>
    <row r="340" spans="1:11" s="20" customFormat="1" ht="25.5" hidden="1" x14ac:dyDescent="0.25">
      <c r="A340" s="14" t="s">
        <v>435</v>
      </c>
      <c r="B340" s="15" t="s">
        <v>436</v>
      </c>
      <c r="C340" s="15"/>
      <c r="D340" s="31"/>
      <c r="E340" s="15"/>
      <c r="F340" s="15"/>
      <c r="G340" s="115"/>
      <c r="H340" s="19"/>
      <c r="I340" s="19"/>
      <c r="J340" s="19"/>
      <c r="K340" s="19"/>
    </row>
    <row r="341" spans="1:11" s="20" customFormat="1" ht="25.5" hidden="1" x14ac:dyDescent="0.25">
      <c r="A341" s="39" t="s">
        <v>437</v>
      </c>
      <c r="B341" s="31" t="s">
        <v>379</v>
      </c>
      <c r="C341" s="25" t="s">
        <v>16</v>
      </c>
      <c r="D341" s="117"/>
      <c r="E341" s="18"/>
      <c r="F341" s="25"/>
      <c r="G341" s="115"/>
      <c r="H341" s="19"/>
      <c r="I341" s="19"/>
      <c r="J341" s="19"/>
      <c r="K341" s="19"/>
    </row>
    <row r="342" spans="1:11" s="20" customFormat="1" hidden="1" x14ac:dyDescent="0.25">
      <c r="A342" s="21" t="s">
        <v>438</v>
      </c>
      <c r="B342" s="31" t="s">
        <v>439</v>
      </c>
      <c r="C342" s="16"/>
      <c r="D342" s="41"/>
      <c r="E342" s="18"/>
      <c r="F342" s="16"/>
      <c r="G342" s="115"/>
      <c r="H342" s="19"/>
      <c r="I342" s="19"/>
      <c r="J342" s="19"/>
      <c r="K342" s="19"/>
    </row>
    <row r="343" spans="1:11" s="20" customFormat="1" hidden="1" x14ac:dyDescent="0.25">
      <c r="A343" s="21"/>
      <c r="B343" s="33" t="s">
        <v>440</v>
      </c>
      <c r="C343" s="16" t="s">
        <v>16</v>
      </c>
      <c r="D343" s="52"/>
      <c r="E343" s="18"/>
      <c r="F343" s="16"/>
      <c r="G343" s="115"/>
      <c r="H343" s="19"/>
      <c r="I343" s="19"/>
      <c r="J343" s="19"/>
      <c r="K343" s="19"/>
    </row>
    <row r="344" spans="1:11" s="20" customFormat="1" hidden="1" x14ac:dyDescent="0.25">
      <c r="A344" s="21"/>
      <c r="B344" s="33" t="s">
        <v>441</v>
      </c>
      <c r="C344" s="16" t="s">
        <v>16</v>
      </c>
      <c r="D344" s="52"/>
      <c r="E344" s="18"/>
      <c r="F344" s="16"/>
      <c r="G344" s="115"/>
      <c r="H344" s="19"/>
      <c r="I344" s="19"/>
      <c r="J344" s="19"/>
      <c r="K344" s="19"/>
    </row>
    <row r="345" spans="1:11" s="30" customFormat="1" hidden="1" x14ac:dyDescent="0.25">
      <c r="A345" s="14" t="s">
        <v>442</v>
      </c>
      <c r="B345" s="15" t="s">
        <v>443</v>
      </c>
      <c r="C345" s="7"/>
      <c r="D345" s="52"/>
      <c r="E345" s="28"/>
      <c r="F345" s="7"/>
      <c r="G345" s="115"/>
      <c r="H345" s="29"/>
      <c r="I345" s="29"/>
      <c r="J345" s="29"/>
      <c r="K345" s="29"/>
    </row>
    <row r="346" spans="1:11" s="20" customFormat="1" ht="25.5" hidden="1" x14ac:dyDescent="0.25">
      <c r="A346" s="21"/>
      <c r="B346" s="33" t="s">
        <v>444</v>
      </c>
      <c r="C346" s="16" t="s">
        <v>25</v>
      </c>
      <c r="D346" s="52"/>
      <c r="E346" s="18"/>
      <c r="F346" s="16"/>
      <c r="G346" s="115"/>
      <c r="H346" s="19"/>
      <c r="I346" s="19"/>
      <c r="J346" s="19"/>
      <c r="K346" s="19"/>
    </row>
    <row r="347" spans="1:11" s="20" customFormat="1" hidden="1" x14ac:dyDescent="0.25">
      <c r="A347" s="21"/>
      <c r="B347" s="33" t="s">
        <v>445</v>
      </c>
      <c r="C347" s="16" t="s">
        <v>53</v>
      </c>
      <c r="D347" s="52"/>
      <c r="E347" s="18"/>
      <c r="F347" s="16"/>
      <c r="G347" s="115"/>
      <c r="H347" s="19"/>
      <c r="I347" s="19"/>
      <c r="J347" s="19"/>
      <c r="K347" s="19"/>
    </row>
    <row r="348" spans="1:11" s="30" customFormat="1" ht="25.5" hidden="1" x14ac:dyDescent="0.25">
      <c r="A348" s="14" t="s">
        <v>446</v>
      </c>
      <c r="B348" s="15" t="s">
        <v>447</v>
      </c>
      <c r="C348" s="47"/>
      <c r="D348" s="64"/>
      <c r="E348" s="28"/>
      <c r="F348" s="47"/>
      <c r="G348" s="115"/>
      <c r="H348" s="29"/>
      <c r="I348" s="29"/>
      <c r="J348" s="29"/>
      <c r="K348" s="29"/>
    </row>
    <row r="349" spans="1:11" s="20" customFormat="1" ht="25.5" hidden="1" x14ac:dyDescent="0.25">
      <c r="A349" s="21"/>
      <c r="B349" s="33" t="s">
        <v>448</v>
      </c>
      <c r="C349" s="16" t="s">
        <v>25</v>
      </c>
      <c r="D349" s="52"/>
      <c r="E349" s="18"/>
      <c r="F349" s="16"/>
      <c r="G349" s="115"/>
      <c r="H349" s="19"/>
      <c r="I349" s="19"/>
      <c r="J349" s="19"/>
      <c r="K349" s="19"/>
    </row>
    <row r="350" spans="1:11" s="20" customFormat="1" hidden="1" x14ac:dyDescent="0.25">
      <c r="A350" s="21"/>
      <c r="B350" s="33" t="s">
        <v>449</v>
      </c>
      <c r="C350" s="16" t="s">
        <v>53</v>
      </c>
      <c r="D350" s="52"/>
      <c r="E350" s="18"/>
      <c r="F350" s="16"/>
      <c r="G350" s="115"/>
      <c r="H350" s="19"/>
      <c r="I350" s="19"/>
      <c r="J350" s="19"/>
      <c r="K350" s="19"/>
    </row>
    <row r="351" spans="1:11" s="30" customFormat="1" ht="25.5" hidden="1" x14ac:dyDescent="0.25">
      <c r="A351" s="14" t="s">
        <v>450</v>
      </c>
      <c r="B351" s="15" t="s">
        <v>451</v>
      </c>
      <c r="C351" s="7"/>
      <c r="D351" s="52"/>
      <c r="E351" s="28"/>
      <c r="F351" s="7"/>
      <c r="G351" s="115"/>
      <c r="H351" s="29"/>
      <c r="I351" s="29"/>
      <c r="J351" s="29"/>
      <c r="K351" s="29"/>
    </row>
    <row r="352" spans="1:11" s="20" customFormat="1" hidden="1" x14ac:dyDescent="0.25">
      <c r="A352" s="39"/>
      <c r="B352" s="33" t="s">
        <v>452</v>
      </c>
      <c r="C352" s="25" t="s">
        <v>50</v>
      </c>
      <c r="D352" s="64"/>
      <c r="E352" s="18"/>
      <c r="F352" s="25"/>
      <c r="G352" s="115"/>
      <c r="H352" s="19"/>
      <c r="I352" s="19"/>
      <c r="J352" s="19"/>
      <c r="K352" s="19"/>
    </row>
    <row r="353" spans="1:11" s="20" customFormat="1" hidden="1" x14ac:dyDescent="0.25">
      <c r="A353" s="39"/>
      <c r="B353" s="33" t="s">
        <v>453</v>
      </c>
      <c r="C353" s="25" t="s">
        <v>50</v>
      </c>
      <c r="D353" s="64"/>
      <c r="E353" s="18"/>
      <c r="F353" s="25"/>
      <c r="G353" s="115"/>
      <c r="H353" s="19"/>
      <c r="I353" s="19"/>
      <c r="J353" s="19"/>
      <c r="K353" s="19"/>
    </row>
    <row r="354" spans="1:11" s="20" customFormat="1" hidden="1" x14ac:dyDescent="0.25">
      <c r="A354" s="39"/>
      <c r="B354" s="33" t="s">
        <v>454</v>
      </c>
      <c r="C354" s="25" t="s">
        <v>50</v>
      </c>
      <c r="D354" s="64"/>
      <c r="E354" s="18"/>
      <c r="F354" s="25"/>
      <c r="G354" s="115"/>
      <c r="H354" s="19"/>
      <c r="I354" s="19"/>
      <c r="J354" s="19"/>
      <c r="K354" s="19"/>
    </row>
    <row r="355" spans="1:11" s="20" customFormat="1" hidden="1" x14ac:dyDescent="0.25">
      <c r="A355" s="39"/>
      <c r="B355" s="33" t="s">
        <v>455</v>
      </c>
      <c r="C355" s="25" t="s">
        <v>50</v>
      </c>
      <c r="D355" s="64"/>
      <c r="E355" s="18"/>
      <c r="F355" s="25"/>
      <c r="G355" s="115"/>
      <c r="H355" s="19"/>
      <c r="I355" s="19"/>
      <c r="J355" s="19"/>
      <c r="K355" s="19"/>
    </row>
    <row r="356" spans="1:11" s="20" customFormat="1" hidden="1" x14ac:dyDescent="0.25">
      <c r="A356" s="39"/>
      <c r="B356" s="33" t="s">
        <v>456</v>
      </c>
      <c r="C356" s="25" t="s">
        <v>25</v>
      </c>
      <c r="D356" s="64"/>
      <c r="E356" s="18"/>
      <c r="F356" s="25"/>
      <c r="G356" s="115"/>
      <c r="H356" s="19"/>
      <c r="I356" s="19"/>
      <c r="J356" s="19"/>
      <c r="K356" s="19"/>
    </row>
    <row r="357" spans="1:11" s="20" customFormat="1" hidden="1" x14ac:dyDescent="0.25">
      <c r="A357" s="14"/>
      <c r="B357" s="31" t="s">
        <v>457</v>
      </c>
      <c r="C357" s="16"/>
      <c r="D357" s="52"/>
      <c r="E357" s="18"/>
      <c r="F357" s="16"/>
      <c r="G357" s="115"/>
      <c r="H357" s="19"/>
      <c r="I357" s="19"/>
      <c r="J357" s="19"/>
      <c r="K357" s="19"/>
    </row>
    <row r="358" spans="1:11" s="20" customFormat="1" hidden="1" x14ac:dyDescent="0.25">
      <c r="A358" s="14"/>
      <c r="B358" s="31" t="s">
        <v>458</v>
      </c>
      <c r="C358" s="16" t="s">
        <v>53</v>
      </c>
      <c r="D358" s="52"/>
      <c r="E358" s="18"/>
      <c r="F358" s="16"/>
      <c r="G358" s="115"/>
      <c r="H358" s="19"/>
      <c r="I358" s="19"/>
      <c r="J358" s="19"/>
      <c r="K358" s="19"/>
    </row>
    <row r="359" spans="1:11" s="20" customFormat="1" hidden="1" x14ac:dyDescent="0.25">
      <c r="A359" s="14"/>
      <c r="B359" s="31" t="s">
        <v>459</v>
      </c>
      <c r="C359" s="16" t="s">
        <v>53</v>
      </c>
      <c r="D359" s="52"/>
      <c r="E359" s="18"/>
      <c r="F359" s="16"/>
      <c r="G359" s="115"/>
      <c r="H359" s="19"/>
      <c r="I359" s="19"/>
      <c r="J359" s="19"/>
      <c r="K359" s="19"/>
    </row>
    <row r="360" spans="1:11" s="30" customFormat="1" hidden="1" x14ac:dyDescent="0.25">
      <c r="A360" s="14" t="s">
        <v>460</v>
      </c>
      <c r="B360" s="15" t="s">
        <v>461</v>
      </c>
      <c r="C360" s="7"/>
      <c r="D360" s="52"/>
      <c r="E360" s="28"/>
      <c r="F360" s="7"/>
      <c r="G360" s="115"/>
      <c r="H360" s="29"/>
      <c r="I360" s="29"/>
      <c r="J360" s="29"/>
      <c r="K360" s="29"/>
    </row>
    <row r="361" spans="1:11" s="20" customFormat="1" ht="25.5" hidden="1" x14ac:dyDescent="0.25">
      <c r="A361" s="21"/>
      <c r="B361" s="24" t="s">
        <v>462</v>
      </c>
      <c r="C361" s="16" t="s">
        <v>53</v>
      </c>
      <c r="D361" s="52"/>
      <c r="E361" s="18"/>
      <c r="F361" s="16"/>
      <c r="G361" s="115"/>
      <c r="H361" s="19"/>
      <c r="I361" s="19"/>
      <c r="J361" s="19"/>
      <c r="K361" s="19"/>
    </row>
    <row r="362" spans="1:11" s="20" customFormat="1" ht="25.5" hidden="1" x14ac:dyDescent="0.25">
      <c r="A362" s="21"/>
      <c r="B362" s="24" t="s">
        <v>463</v>
      </c>
      <c r="C362" s="16" t="s">
        <v>53</v>
      </c>
      <c r="D362" s="52"/>
      <c r="E362" s="18"/>
      <c r="F362" s="16"/>
      <c r="G362" s="115"/>
      <c r="H362" s="19"/>
      <c r="I362" s="19"/>
      <c r="J362" s="19"/>
      <c r="K362" s="19"/>
    </row>
    <row r="363" spans="1:11" s="20" customFormat="1" hidden="1" x14ac:dyDescent="0.25">
      <c r="A363" s="21"/>
      <c r="B363" s="24" t="s">
        <v>464</v>
      </c>
      <c r="C363" s="16" t="s">
        <v>53</v>
      </c>
      <c r="D363" s="52"/>
      <c r="E363" s="18"/>
      <c r="F363" s="16"/>
      <c r="G363" s="115"/>
      <c r="H363" s="19"/>
      <c r="I363" s="19"/>
      <c r="J363" s="19"/>
      <c r="K363" s="19"/>
    </row>
    <row r="364" spans="1:11" s="30" customFormat="1" hidden="1" x14ac:dyDescent="0.25">
      <c r="A364" s="14" t="s">
        <v>465</v>
      </c>
      <c r="B364" s="26" t="s">
        <v>466</v>
      </c>
      <c r="C364" s="7"/>
      <c r="D364" s="52"/>
      <c r="E364" s="28"/>
      <c r="F364" s="7"/>
      <c r="G364" s="115"/>
      <c r="H364" s="29"/>
      <c r="I364" s="29"/>
      <c r="J364" s="29"/>
      <c r="K364" s="29"/>
    </row>
    <row r="365" spans="1:11" s="20" customFormat="1" ht="25.5" hidden="1" x14ac:dyDescent="0.25">
      <c r="A365" s="21"/>
      <c r="B365" s="31" t="s">
        <v>467</v>
      </c>
      <c r="C365" s="16" t="s">
        <v>53</v>
      </c>
      <c r="D365" s="52"/>
      <c r="E365" s="18"/>
      <c r="F365" s="16"/>
      <c r="G365" s="115"/>
      <c r="H365" s="19"/>
      <c r="I365" s="19"/>
      <c r="J365" s="19"/>
      <c r="K365" s="19"/>
    </row>
    <row r="366" spans="1:11" s="20" customFormat="1" hidden="1" x14ac:dyDescent="0.25">
      <c r="A366" s="21"/>
      <c r="B366" s="31" t="s">
        <v>468</v>
      </c>
      <c r="C366" s="16" t="s">
        <v>53</v>
      </c>
      <c r="D366" s="52"/>
      <c r="E366" s="18"/>
      <c r="F366" s="16"/>
      <c r="G366" s="115"/>
      <c r="H366" s="19"/>
      <c r="I366" s="19"/>
      <c r="J366" s="19"/>
      <c r="K366" s="19"/>
    </row>
    <row r="367" spans="1:11" s="30" customFormat="1" ht="25.5" hidden="1" x14ac:dyDescent="0.25">
      <c r="A367" s="14" t="s">
        <v>469</v>
      </c>
      <c r="B367" s="15" t="s">
        <v>470</v>
      </c>
      <c r="C367" s="7"/>
      <c r="D367" s="52"/>
      <c r="E367" s="28"/>
      <c r="F367" s="7"/>
      <c r="G367" s="115"/>
      <c r="H367" s="29"/>
      <c r="I367" s="29"/>
      <c r="J367" s="29"/>
      <c r="K367" s="29"/>
    </row>
    <row r="368" spans="1:11" s="20" customFormat="1" ht="51" hidden="1" x14ac:dyDescent="0.25">
      <c r="A368" s="21"/>
      <c r="B368" s="24" t="s">
        <v>387</v>
      </c>
      <c r="C368" s="16" t="s">
        <v>25</v>
      </c>
      <c r="D368" s="52"/>
      <c r="E368" s="18"/>
      <c r="F368" s="16"/>
      <c r="G368" s="115"/>
      <c r="H368" s="19"/>
      <c r="I368" s="19"/>
      <c r="J368" s="19"/>
      <c r="K368" s="19"/>
    </row>
    <row r="369" spans="1:50" s="20" customFormat="1" ht="25.5" hidden="1" x14ac:dyDescent="0.25">
      <c r="A369" s="21"/>
      <c r="B369" s="24" t="s">
        <v>388</v>
      </c>
      <c r="C369" s="16" t="s">
        <v>25</v>
      </c>
      <c r="D369" s="52"/>
      <c r="E369" s="18"/>
      <c r="F369" s="16"/>
      <c r="G369" s="115"/>
      <c r="H369" s="19"/>
      <c r="I369" s="19"/>
      <c r="J369" s="19"/>
      <c r="K369" s="19"/>
    </row>
    <row r="370" spans="1:50" s="20" customFormat="1" ht="38.25" hidden="1" x14ac:dyDescent="0.25">
      <c r="A370" s="21"/>
      <c r="B370" s="31" t="s">
        <v>471</v>
      </c>
      <c r="C370" s="16" t="s">
        <v>25</v>
      </c>
      <c r="D370" s="52"/>
      <c r="E370" s="18"/>
      <c r="F370" s="16"/>
      <c r="G370" s="115"/>
      <c r="H370" s="19"/>
      <c r="I370" s="19"/>
      <c r="J370" s="19"/>
      <c r="K370" s="19"/>
    </row>
    <row r="371" spans="1:50" s="20" customFormat="1" hidden="1" x14ac:dyDescent="0.25">
      <c r="A371" s="21"/>
      <c r="B371" s="33" t="s">
        <v>472</v>
      </c>
      <c r="C371" s="16"/>
      <c r="D371" s="52"/>
      <c r="E371" s="18"/>
      <c r="F371" s="16"/>
      <c r="G371" s="115"/>
      <c r="H371" s="19"/>
      <c r="I371" s="19"/>
      <c r="J371" s="19"/>
      <c r="K371" s="19"/>
    </row>
    <row r="372" spans="1:50" s="20" customFormat="1" hidden="1" x14ac:dyDescent="0.25">
      <c r="A372" s="21"/>
      <c r="B372" s="33" t="s">
        <v>473</v>
      </c>
      <c r="C372" s="16"/>
      <c r="D372" s="52"/>
      <c r="E372" s="18"/>
      <c r="F372" s="16"/>
      <c r="G372" s="115"/>
      <c r="H372" s="19"/>
      <c r="I372" s="19"/>
      <c r="J372" s="19"/>
      <c r="K372" s="19"/>
    </row>
    <row r="373" spans="1:50" s="20" customFormat="1" hidden="1" x14ac:dyDescent="0.25">
      <c r="A373" s="21"/>
      <c r="B373" s="31" t="s">
        <v>474</v>
      </c>
      <c r="C373" s="16" t="s">
        <v>25</v>
      </c>
      <c r="D373" s="52"/>
      <c r="E373" s="18"/>
      <c r="F373" s="16"/>
      <c r="G373" s="115"/>
      <c r="H373" s="19"/>
      <c r="I373" s="19"/>
      <c r="J373" s="19"/>
      <c r="K373" s="19"/>
    </row>
    <row r="374" spans="1:50" s="20" customFormat="1" ht="25.5" hidden="1" x14ac:dyDescent="0.25">
      <c r="A374" s="14" t="s">
        <v>475</v>
      </c>
      <c r="B374" s="26" t="s">
        <v>476</v>
      </c>
      <c r="C374" s="16"/>
      <c r="D374" s="52"/>
      <c r="E374" s="18"/>
      <c r="F374" s="16"/>
      <c r="G374" s="115"/>
      <c r="H374" s="19"/>
      <c r="I374" s="19"/>
      <c r="J374" s="19"/>
      <c r="K374" s="19"/>
    </row>
    <row r="375" spans="1:50" s="20" customFormat="1" hidden="1" x14ac:dyDescent="0.25">
      <c r="A375" s="21"/>
      <c r="B375" s="24" t="s">
        <v>402</v>
      </c>
      <c r="C375" s="16" t="s">
        <v>53</v>
      </c>
      <c r="D375" s="52"/>
      <c r="E375" s="18"/>
      <c r="F375" s="16"/>
      <c r="G375" s="115"/>
      <c r="H375" s="19"/>
      <c r="I375" s="19"/>
      <c r="J375" s="19"/>
      <c r="K375" s="19"/>
    </row>
    <row r="376" spans="1:50" s="20" customFormat="1" hidden="1" x14ac:dyDescent="0.25">
      <c r="A376" s="21"/>
      <c r="B376" s="31" t="s">
        <v>403</v>
      </c>
      <c r="C376" s="16" t="s">
        <v>53</v>
      </c>
      <c r="D376" s="52"/>
      <c r="E376" s="18"/>
      <c r="F376" s="16"/>
      <c r="G376" s="115"/>
      <c r="H376" s="19"/>
      <c r="I376" s="19"/>
      <c r="J376" s="19"/>
      <c r="K376" s="19"/>
    </row>
    <row r="377" spans="1:50" s="20" customFormat="1" ht="25.5" hidden="1" x14ac:dyDescent="0.25">
      <c r="A377" s="14" t="s">
        <v>477</v>
      </c>
      <c r="B377" s="15" t="s">
        <v>478</v>
      </c>
      <c r="C377" s="16" t="s">
        <v>16</v>
      </c>
      <c r="D377" s="52"/>
      <c r="E377" s="18"/>
      <c r="F377" s="16"/>
      <c r="G377" s="115"/>
      <c r="H377" s="19"/>
      <c r="I377" s="19"/>
      <c r="J377" s="19"/>
      <c r="K377" s="19"/>
    </row>
    <row r="378" spans="1:50" s="20" customFormat="1" x14ac:dyDescent="0.25">
      <c r="A378" s="38" t="s">
        <v>479</v>
      </c>
      <c r="B378" s="15" t="s">
        <v>480</v>
      </c>
      <c r="C378" s="28"/>
      <c r="D378" s="186"/>
      <c r="E378" s="28"/>
      <c r="F378" s="28"/>
      <c r="G378" s="116"/>
      <c r="H378" s="19"/>
      <c r="I378" s="19"/>
      <c r="J378" s="19"/>
      <c r="K378" s="19"/>
    </row>
    <row r="379" spans="1:50" s="20" customFormat="1" x14ac:dyDescent="0.25">
      <c r="A379" s="70"/>
      <c r="B379" s="15" t="s">
        <v>481</v>
      </c>
      <c r="C379" s="28"/>
      <c r="D379" s="186"/>
      <c r="E379" s="28"/>
      <c r="F379" s="28"/>
      <c r="G379" s="115"/>
      <c r="H379" s="19"/>
      <c r="I379" s="19"/>
      <c r="J379" s="19"/>
      <c r="K379" s="19"/>
    </row>
    <row r="380" spans="1:50" s="20" customFormat="1" x14ac:dyDescent="0.25">
      <c r="A380" s="38"/>
      <c r="B380" s="15" t="s">
        <v>482</v>
      </c>
      <c r="C380" s="28"/>
      <c r="D380" s="186"/>
      <c r="E380" s="28"/>
      <c r="F380" s="28"/>
      <c r="G380" s="115"/>
      <c r="H380" s="19"/>
      <c r="I380" s="19"/>
      <c r="J380" s="19"/>
      <c r="K380" s="19"/>
    </row>
    <row r="381" spans="1:50" s="20" customFormat="1" x14ac:dyDescent="0.25">
      <c r="A381" s="70"/>
      <c r="B381" s="40" t="s">
        <v>517</v>
      </c>
      <c r="C381" s="371"/>
      <c r="D381" s="372"/>
      <c r="E381" s="372"/>
      <c r="F381" s="372"/>
      <c r="G381" s="373"/>
      <c r="H381" s="19"/>
      <c r="I381" s="19"/>
      <c r="J381" s="19"/>
      <c r="K381" s="19"/>
    </row>
    <row r="382" spans="1:50" s="20" customFormat="1" x14ac:dyDescent="0.25">
      <c r="A382" s="200"/>
      <c r="B382" s="201"/>
      <c r="C382" s="199"/>
      <c r="D382" s="202"/>
      <c r="E382" s="203"/>
      <c r="F382" s="199"/>
      <c r="G382" s="204"/>
      <c r="H382" s="19"/>
      <c r="I382" s="19"/>
      <c r="J382" s="19"/>
      <c r="K382" s="19"/>
    </row>
    <row r="383" spans="1:50" s="20" customFormat="1" x14ac:dyDescent="0.25">
      <c r="A383" s="200"/>
      <c r="B383" s="205"/>
      <c r="C383" s="206"/>
      <c r="D383" s="207"/>
      <c r="E383" s="208"/>
      <c r="F383" s="206"/>
      <c r="G383" s="209"/>
      <c r="H383" s="8"/>
      <c r="I383" s="8"/>
      <c r="J383" s="8"/>
      <c r="K383" s="8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spans="1:50" s="20" customFormat="1" x14ac:dyDescent="0.25">
      <c r="A384" s="200"/>
      <c r="B384" s="205"/>
      <c r="C384" s="206"/>
      <c r="D384" s="207"/>
      <c r="E384" s="208"/>
      <c r="F384" s="206"/>
      <c r="G384" s="209"/>
      <c r="H384" s="8"/>
      <c r="I384" s="8"/>
      <c r="J384" s="8"/>
      <c r="K384" s="8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</row>
    <row r="385" spans="1:50" s="20" customFormat="1" ht="33.75" customHeight="1" x14ac:dyDescent="0.25">
      <c r="A385" s="210"/>
      <c r="B385" s="211"/>
      <c r="C385" s="212"/>
      <c r="D385" s="213"/>
      <c r="E385" s="214"/>
      <c r="F385" s="212"/>
      <c r="G385" s="215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:50" s="20" customFormat="1" x14ac:dyDescent="0.25">
      <c r="A386" s="210"/>
      <c r="B386" s="211"/>
      <c r="C386" s="212"/>
      <c r="D386" s="213"/>
      <c r="E386" s="214"/>
      <c r="F386" s="212"/>
      <c r="G386" s="215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:50" s="20" customFormat="1" x14ac:dyDescent="0.25">
      <c r="A387" s="193"/>
      <c r="B387" s="211"/>
      <c r="C387" s="212"/>
      <c r="D387" s="213"/>
      <c r="E387" s="214"/>
      <c r="F387" s="212"/>
      <c r="G387" s="215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s="20" customFormat="1" x14ac:dyDescent="0.25">
      <c r="A388" s="193"/>
      <c r="B388" s="211"/>
      <c r="C388" s="212"/>
      <c r="D388" s="213"/>
      <c r="E388" s="214"/>
      <c r="F388" s="212"/>
      <c r="G388" s="215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s="88" customFormat="1" x14ac:dyDescent="0.25">
      <c r="A389" s="193"/>
      <c r="B389" s="211"/>
      <c r="C389" s="212"/>
      <c r="D389" s="213"/>
      <c r="E389" s="214"/>
      <c r="F389" s="212"/>
      <c r="G389" s="215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s="20" customFormat="1" x14ac:dyDescent="0.25">
      <c r="A390" s="193"/>
      <c r="B390" s="211"/>
      <c r="C390" s="212"/>
      <c r="D390" s="213"/>
      <c r="E390" s="214"/>
      <c r="F390" s="212"/>
      <c r="G390" s="215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s="20" customFormat="1" x14ac:dyDescent="0.25">
      <c r="A391" s="193"/>
      <c r="B391" s="211"/>
      <c r="C391" s="212"/>
      <c r="D391" s="213"/>
      <c r="E391" s="214"/>
      <c r="F391" s="212"/>
      <c r="G391" s="215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s="20" customFormat="1" x14ac:dyDescent="0.25">
      <c r="A392" s="193"/>
      <c r="B392" s="211"/>
      <c r="C392" s="212"/>
      <c r="D392" s="213"/>
      <c r="E392" s="214"/>
      <c r="F392" s="212"/>
      <c r="G392" s="215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s="20" customFormat="1" x14ac:dyDescent="0.25">
      <c r="A393" s="193"/>
      <c r="B393" s="211"/>
      <c r="C393" s="212"/>
      <c r="D393" s="213"/>
      <c r="E393" s="214"/>
      <c r="F393" s="212"/>
      <c r="G393" s="215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s="20" customFormat="1" x14ac:dyDescent="0.25">
      <c r="A394" s="193"/>
      <c r="B394" s="211"/>
      <c r="C394" s="212"/>
      <c r="D394" s="213"/>
      <c r="E394" s="214"/>
      <c r="F394" s="212"/>
      <c r="G394" s="215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s="20" customFormat="1" x14ac:dyDescent="0.25">
      <c r="A395" s="193"/>
      <c r="B395" s="211"/>
      <c r="C395" s="212"/>
      <c r="D395" s="213"/>
      <c r="E395" s="214"/>
      <c r="F395" s="212"/>
      <c r="G395" s="215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s="20" customFormat="1" x14ac:dyDescent="0.25">
      <c r="A396" s="193"/>
      <c r="B396" s="211"/>
      <c r="C396" s="212"/>
      <c r="D396" s="213"/>
      <c r="E396" s="214"/>
      <c r="F396" s="212"/>
      <c r="G396" s="215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s="20" customFormat="1" x14ac:dyDescent="0.25">
      <c r="A397" s="193"/>
      <c r="B397" s="211"/>
      <c r="C397" s="212"/>
      <c r="D397" s="213"/>
      <c r="E397" s="214"/>
      <c r="F397" s="212"/>
      <c r="G397" s="215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s="20" customFormat="1" x14ac:dyDescent="0.25">
      <c r="A398" s="193"/>
      <c r="B398" s="211"/>
      <c r="C398" s="212"/>
      <c r="D398" s="213"/>
      <c r="E398" s="214"/>
      <c r="F398" s="212"/>
      <c r="G398" s="215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s="20" customFormat="1" x14ac:dyDescent="0.25">
      <c r="A399" s="193"/>
      <c r="B399" s="211"/>
      <c r="C399" s="212"/>
      <c r="D399" s="213"/>
      <c r="E399" s="214"/>
      <c r="F399" s="212"/>
      <c r="G399" s="215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s="20" customFormat="1" x14ac:dyDescent="0.25">
      <c r="A400" s="193"/>
      <c r="B400" s="211"/>
      <c r="C400" s="212"/>
      <c r="D400" s="213"/>
      <c r="E400" s="214"/>
      <c r="F400" s="212"/>
      <c r="G400" s="215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s="20" customFormat="1" x14ac:dyDescent="0.25">
      <c r="A401" s="193"/>
      <c r="B401" s="211"/>
      <c r="C401" s="212"/>
      <c r="D401" s="213"/>
      <c r="E401" s="214"/>
      <c r="F401" s="212"/>
      <c r="G401" s="215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s="20" customFormat="1" x14ac:dyDescent="0.25">
      <c r="A402" s="193"/>
      <c r="B402" s="211"/>
      <c r="C402" s="212"/>
      <c r="D402" s="213"/>
      <c r="E402" s="214"/>
      <c r="F402" s="212"/>
      <c r="G402" s="215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s="20" customFormat="1" x14ac:dyDescent="0.25">
      <c r="A403" s="193"/>
      <c r="B403" s="211"/>
      <c r="C403" s="212"/>
      <c r="D403" s="213"/>
      <c r="E403" s="214"/>
      <c r="F403" s="212"/>
      <c r="G403" s="215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s="20" customFormat="1" x14ac:dyDescent="0.25">
      <c r="A404" s="193"/>
      <c r="B404" s="211"/>
      <c r="C404" s="212"/>
      <c r="D404" s="213"/>
      <c r="E404" s="214"/>
      <c r="F404" s="212"/>
      <c r="G404" s="215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s="20" customFormat="1" x14ac:dyDescent="0.25">
      <c r="A405" s="193"/>
      <c r="B405" s="211"/>
      <c r="C405" s="212"/>
      <c r="D405" s="213"/>
      <c r="E405" s="214"/>
      <c r="F405" s="212"/>
      <c r="G405" s="215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s="20" customFormat="1" x14ac:dyDescent="0.25">
      <c r="A406" s="193"/>
      <c r="B406" s="211"/>
      <c r="C406" s="212"/>
      <c r="D406" s="213"/>
      <c r="E406" s="214"/>
      <c r="F406" s="212"/>
      <c r="G406" s="215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s="20" customFormat="1" x14ac:dyDescent="0.25">
      <c r="A407" s="193"/>
      <c r="B407" s="211"/>
      <c r="C407" s="212"/>
      <c r="D407" s="213"/>
      <c r="E407" s="214"/>
      <c r="F407" s="212"/>
      <c r="G407" s="215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s="20" customFormat="1" x14ac:dyDescent="0.25">
      <c r="A408" s="193"/>
      <c r="B408" s="211"/>
      <c r="C408" s="212"/>
      <c r="D408" s="213"/>
      <c r="E408" s="214"/>
      <c r="F408" s="212"/>
      <c r="G408" s="215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s="20" customFormat="1" x14ac:dyDescent="0.25">
      <c r="A409" s="193"/>
      <c r="B409" s="211"/>
      <c r="C409" s="212"/>
      <c r="D409" s="213"/>
      <c r="E409" s="214"/>
      <c r="F409" s="212"/>
      <c r="G409" s="215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s="20" customFormat="1" x14ac:dyDescent="0.25">
      <c r="A410" s="193"/>
      <c r="B410" s="211"/>
      <c r="C410" s="212"/>
      <c r="D410" s="213"/>
      <c r="E410" s="214"/>
      <c r="F410" s="212"/>
      <c r="G410" s="215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s="20" customFormat="1" x14ac:dyDescent="0.25">
      <c r="A411" s="193"/>
      <c r="B411" s="211"/>
      <c r="C411" s="212"/>
      <c r="D411" s="213"/>
      <c r="E411" s="214"/>
      <c r="F411" s="212"/>
      <c r="G411" s="215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s="20" customFormat="1" x14ac:dyDescent="0.25">
      <c r="A412" s="193"/>
      <c r="B412" s="211"/>
      <c r="C412" s="212"/>
      <c r="D412" s="213"/>
      <c r="E412" s="214"/>
      <c r="F412" s="212"/>
      <c r="G412" s="215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s="20" customFormat="1" x14ac:dyDescent="0.25">
      <c r="A413" s="193"/>
      <c r="B413" s="211"/>
      <c r="C413" s="212"/>
      <c r="D413" s="213"/>
      <c r="E413" s="214"/>
      <c r="F413" s="212"/>
      <c r="G413" s="215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s="20" customFormat="1" x14ac:dyDescent="0.25">
      <c r="A414" s="193"/>
      <c r="B414" s="211"/>
      <c r="C414" s="212"/>
      <c r="D414" s="213"/>
      <c r="E414" s="214"/>
      <c r="F414" s="212"/>
      <c r="G414" s="215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s="20" customFormat="1" x14ac:dyDescent="0.25">
      <c r="A415" s="193"/>
      <c r="B415" s="211"/>
      <c r="C415" s="212"/>
      <c r="D415" s="213"/>
      <c r="E415" s="214"/>
      <c r="F415" s="212"/>
      <c r="G415" s="215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s="20" customFormat="1" x14ac:dyDescent="0.25">
      <c r="A416" s="193"/>
      <c r="B416" s="211"/>
      <c r="C416" s="212"/>
      <c r="D416" s="213"/>
      <c r="E416" s="214"/>
      <c r="F416" s="212"/>
      <c r="G416" s="215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s="20" customFormat="1" x14ac:dyDescent="0.25">
      <c r="A417" s="193"/>
      <c r="B417" s="211"/>
      <c r="C417" s="212"/>
      <c r="D417" s="213"/>
      <c r="E417" s="214"/>
      <c r="F417" s="212"/>
      <c r="G417" s="215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s="20" customFormat="1" x14ac:dyDescent="0.25">
      <c r="A418" s="193"/>
      <c r="B418" s="211"/>
      <c r="C418" s="212"/>
      <c r="D418" s="213"/>
      <c r="E418" s="214"/>
      <c r="F418" s="212"/>
      <c r="G418" s="215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s="20" customFormat="1" x14ac:dyDescent="0.25">
      <c r="A419" s="193"/>
      <c r="B419" s="211"/>
      <c r="C419" s="212"/>
      <c r="D419" s="213"/>
      <c r="E419" s="214"/>
      <c r="F419" s="212"/>
      <c r="G419" s="215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s="20" customFormat="1" x14ac:dyDescent="0.25">
      <c r="A420" s="193"/>
      <c r="B420" s="211"/>
      <c r="C420" s="212"/>
      <c r="D420" s="213"/>
      <c r="E420" s="214"/>
      <c r="F420" s="212"/>
      <c r="G420" s="215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s="30" customFormat="1" x14ac:dyDescent="0.25">
      <c r="A421" s="193"/>
      <c r="B421" s="211"/>
      <c r="C421" s="212"/>
      <c r="D421" s="213"/>
      <c r="E421" s="214"/>
      <c r="F421" s="212"/>
      <c r="G421" s="215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s="20" customFormat="1" x14ac:dyDescent="0.25">
      <c r="A422" s="193"/>
      <c r="B422" s="211"/>
      <c r="C422" s="212"/>
      <c r="D422" s="213"/>
      <c r="E422" s="214"/>
      <c r="F422" s="212"/>
      <c r="G422" s="215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s="20" customFormat="1" x14ac:dyDescent="0.25">
      <c r="A423" s="193"/>
      <c r="B423" s="211"/>
      <c r="C423" s="212"/>
      <c r="D423" s="213"/>
      <c r="E423" s="214"/>
      <c r="F423" s="212"/>
      <c r="G423" s="215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s="20" customFormat="1" x14ac:dyDescent="0.25">
      <c r="A424" s="193"/>
      <c r="B424" s="211"/>
      <c r="C424" s="212"/>
      <c r="D424" s="213"/>
      <c r="E424" s="214"/>
      <c r="F424" s="212"/>
      <c r="G424" s="215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s="20" customFormat="1" x14ac:dyDescent="0.25">
      <c r="A425" s="193"/>
      <c r="B425" s="211"/>
      <c r="C425" s="212"/>
      <c r="D425" s="213"/>
      <c r="E425" s="214"/>
      <c r="F425" s="212"/>
      <c r="G425" s="215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s="20" customFormat="1" x14ac:dyDescent="0.25">
      <c r="A426" s="193"/>
      <c r="B426" s="211"/>
      <c r="C426" s="212"/>
      <c r="D426" s="213"/>
      <c r="E426" s="214"/>
      <c r="F426" s="212"/>
      <c r="G426" s="215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s="20" customFormat="1" x14ac:dyDescent="0.25">
      <c r="A427" s="193"/>
      <c r="B427" s="211"/>
      <c r="C427" s="212"/>
      <c r="D427" s="213"/>
      <c r="E427" s="214"/>
      <c r="F427" s="212"/>
      <c r="G427" s="215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s="20" customFormat="1" x14ac:dyDescent="0.25">
      <c r="A428" s="193"/>
      <c r="B428" s="211"/>
      <c r="C428" s="212"/>
      <c r="D428" s="213"/>
      <c r="E428" s="214"/>
      <c r="F428" s="212"/>
      <c r="G428" s="215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s="20" customFormat="1" x14ac:dyDescent="0.25">
      <c r="A429" s="193"/>
      <c r="B429" s="211"/>
      <c r="C429" s="212"/>
      <c r="D429" s="213"/>
      <c r="E429" s="214"/>
      <c r="F429" s="212"/>
      <c r="G429" s="215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s="20" customFormat="1" x14ac:dyDescent="0.25">
      <c r="A430" s="193"/>
      <c r="B430" s="211"/>
      <c r="C430" s="212"/>
      <c r="D430" s="213"/>
      <c r="E430" s="214"/>
      <c r="F430" s="212"/>
      <c r="G430" s="215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s="20" customFormat="1" x14ac:dyDescent="0.25">
      <c r="A431" s="193"/>
      <c r="B431" s="211"/>
      <c r="C431" s="212"/>
      <c r="D431" s="213"/>
      <c r="E431" s="214"/>
      <c r="F431" s="212"/>
      <c r="G431" s="215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s="20" customFormat="1" x14ac:dyDescent="0.25">
      <c r="A432" s="193"/>
      <c r="B432" s="211"/>
      <c r="C432" s="212"/>
      <c r="D432" s="213"/>
      <c r="E432" s="214"/>
      <c r="F432" s="212"/>
      <c r="G432" s="215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s="20" customFormat="1" x14ac:dyDescent="0.25">
      <c r="A433" s="193"/>
      <c r="B433" s="211"/>
      <c r="C433" s="212"/>
      <c r="D433" s="213"/>
      <c r="E433" s="214"/>
      <c r="F433" s="212"/>
      <c r="G433" s="215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s="20" customFormat="1" x14ac:dyDescent="0.25">
      <c r="A434" s="193"/>
      <c r="B434" s="211"/>
      <c r="C434" s="212"/>
      <c r="D434" s="213"/>
      <c r="E434" s="214"/>
      <c r="F434" s="212"/>
      <c r="G434" s="215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s="20" customFormat="1" x14ac:dyDescent="0.25">
      <c r="A435" s="193"/>
      <c r="B435" s="211"/>
      <c r="C435" s="212"/>
      <c r="D435" s="213"/>
      <c r="E435" s="214"/>
      <c r="F435" s="212"/>
      <c r="G435" s="215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s="20" customFormat="1" x14ac:dyDescent="0.25">
      <c r="A436" s="193"/>
      <c r="B436" s="211"/>
      <c r="C436" s="212"/>
      <c r="D436" s="213"/>
      <c r="E436" s="214"/>
      <c r="F436" s="212"/>
      <c r="G436" s="215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s="20" customFormat="1" x14ac:dyDescent="0.25">
      <c r="A437" s="193"/>
      <c r="B437" s="211"/>
      <c r="C437" s="212"/>
      <c r="D437" s="213"/>
      <c r="E437" s="214"/>
      <c r="F437" s="212"/>
      <c r="G437" s="215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s="20" customFormat="1" x14ac:dyDescent="0.25">
      <c r="A438" s="193"/>
      <c r="B438" s="211"/>
      <c r="C438" s="212"/>
      <c r="D438" s="213"/>
      <c r="E438" s="214"/>
      <c r="F438" s="212"/>
      <c r="G438" s="215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s="20" customFormat="1" x14ac:dyDescent="0.25">
      <c r="A439" s="193"/>
      <c r="B439" s="211"/>
      <c r="C439" s="212"/>
      <c r="D439" s="213"/>
      <c r="E439" s="214"/>
      <c r="F439" s="212"/>
      <c r="G439" s="215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s="20" customFormat="1" x14ac:dyDescent="0.25">
      <c r="A440" s="193"/>
      <c r="B440" s="211"/>
      <c r="C440" s="212"/>
      <c r="D440" s="213"/>
      <c r="E440" s="214"/>
      <c r="F440" s="212"/>
      <c r="G440" s="215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s="20" customFormat="1" x14ac:dyDescent="0.25">
      <c r="A441" s="193"/>
      <c r="B441" s="211"/>
      <c r="C441" s="212"/>
      <c r="D441" s="213"/>
      <c r="E441" s="214"/>
      <c r="F441" s="212"/>
      <c r="G441" s="215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s="20" customFormat="1" x14ac:dyDescent="0.25">
      <c r="A442" s="193"/>
      <c r="B442" s="211"/>
      <c r="C442" s="212"/>
      <c r="D442" s="213"/>
      <c r="E442" s="214"/>
      <c r="F442" s="212"/>
      <c r="G442" s="215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s="20" customFormat="1" x14ac:dyDescent="0.25">
      <c r="A443" s="193"/>
      <c r="B443" s="211"/>
      <c r="C443" s="212"/>
      <c r="D443" s="213"/>
      <c r="E443" s="214"/>
      <c r="F443" s="212"/>
      <c r="G443" s="215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s="20" customFormat="1" x14ac:dyDescent="0.25">
      <c r="A444" s="193"/>
      <c r="B444" s="211"/>
      <c r="C444" s="212"/>
      <c r="D444" s="213"/>
      <c r="E444" s="214"/>
      <c r="F444" s="212"/>
      <c r="G444" s="215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s="20" customFormat="1" x14ac:dyDescent="0.25">
      <c r="A445" s="193"/>
      <c r="B445" s="211"/>
      <c r="C445" s="212"/>
      <c r="D445" s="213"/>
      <c r="E445" s="214"/>
      <c r="F445" s="212"/>
      <c r="G445" s="215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s="20" customFormat="1" x14ac:dyDescent="0.25">
      <c r="A446" s="193"/>
      <c r="B446" s="211"/>
      <c r="C446" s="212"/>
      <c r="D446" s="213"/>
      <c r="E446" s="214"/>
      <c r="F446" s="212"/>
      <c r="G446" s="215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s="20" customFormat="1" x14ac:dyDescent="0.25">
      <c r="A447" s="193"/>
      <c r="B447" s="211"/>
      <c r="C447" s="212"/>
      <c r="D447" s="213"/>
      <c r="E447" s="214"/>
      <c r="F447" s="212"/>
      <c r="G447" s="215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s="20" customFormat="1" x14ac:dyDescent="0.25">
      <c r="A448" s="193"/>
      <c r="B448" s="211"/>
      <c r="C448" s="212"/>
      <c r="D448" s="213"/>
      <c r="E448" s="214"/>
      <c r="F448" s="212"/>
      <c r="G448" s="215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s="20" customFormat="1" x14ac:dyDescent="0.25">
      <c r="A449" s="193"/>
      <c r="B449" s="211"/>
      <c r="C449" s="212"/>
      <c r="D449" s="213"/>
      <c r="E449" s="214"/>
      <c r="F449" s="212"/>
      <c r="G449" s="215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s="20" customFormat="1" x14ac:dyDescent="0.25">
      <c r="A450" s="193"/>
      <c r="B450" s="211"/>
      <c r="C450" s="212"/>
      <c r="D450" s="213"/>
      <c r="E450" s="214"/>
      <c r="F450" s="212"/>
      <c r="G450" s="215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s="20" customFormat="1" x14ac:dyDescent="0.25">
      <c r="A451" s="193"/>
      <c r="B451" s="211"/>
      <c r="C451" s="212"/>
      <c r="D451" s="213"/>
      <c r="E451" s="214"/>
      <c r="F451" s="212"/>
      <c r="G451" s="215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s="20" customFormat="1" x14ac:dyDescent="0.25">
      <c r="A452" s="193"/>
      <c r="B452" s="211"/>
      <c r="C452" s="212"/>
      <c r="D452" s="213"/>
      <c r="E452" s="214"/>
      <c r="F452" s="212"/>
      <c r="G452" s="215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s="20" customFormat="1" x14ac:dyDescent="0.25">
      <c r="A453" s="193"/>
      <c r="B453" s="211"/>
      <c r="C453" s="212"/>
      <c r="D453" s="213"/>
      <c r="E453" s="214"/>
      <c r="F453" s="212"/>
      <c r="G453" s="215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spans="1:50" s="20" customFormat="1" x14ac:dyDescent="0.25">
      <c r="A454" s="193"/>
      <c r="B454" s="211"/>
      <c r="C454" s="212"/>
      <c r="D454" s="213"/>
      <c r="E454" s="214"/>
      <c r="F454" s="212"/>
      <c r="G454" s="215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50" s="20" customFormat="1" x14ac:dyDescent="0.25">
      <c r="A455" s="193"/>
      <c r="B455" s="211"/>
      <c r="C455" s="212"/>
      <c r="D455" s="213"/>
      <c r="E455" s="214"/>
      <c r="F455" s="212"/>
      <c r="G455" s="215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spans="1:50" s="20" customFormat="1" x14ac:dyDescent="0.25">
      <c r="A456" s="193"/>
      <c r="B456" s="211"/>
      <c r="C456" s="212"/>
      <c r="D456" s="213"/>
      <c r="E456" s="214"/>
      <c r="F456" s="212"/>
      <c r="G456" s="215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spans="1:50" s="20" customFormat="1" x14ac:dyDescent="0.25">
      <c r="A457" s="193"/>
      <c r="B457" s="211"/>
      <c r="C457" s="212"/>
      <c r="D457" s="213"/>
      <c r="E457" s="214"/>
      <c r="F457" s="212"/>
      <c r="G457" s="215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50" s="20" customFormat="1" x14ac:dyDescent="0.25">
      <c r="A458" s="193"/>
      <c r="B458" s="211"/>
      <c r="C458" s="212"/>
      <c r="D458" s="213"/>
      <c r="E458" s="214"/>
      <c r="F458" s="212"/>
      <c r="G458" s="215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spans="1:50" s="20" customFormat="1" x14ac:dyDescent="0.25">
      <c r="A459" s="193"/>
      <c r="B459" s="211"/>
      <c r="C459" s="212"/>
      <c r="D459" s="213"/>
      <c r="E459" s="214"/>
      <c r="F459" s="212"/>
      <c r="G459" s="215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spans="1:50" s="20" customFormat="1" x14ac:dyDescent="0.25">
      <c r="A460" s="193"/>
      <c r="B460" s="211"/>
      <c r="C460" s="212"/>
      <c r="D460" s="213"/>
      <c r="E460" s="214"/>
      <c r="F460" s="212"/>
      <c r="G460" s="215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spans="1:50" s="30" customFormat="1" x14ac:dyDescent="0.25">
      <c r="A461" s="193"/>
      <c r="B461" s="211"/>
      <c r="C461" s="212"/>
      <c r="D461" s="213"/>
      <c r="E461" s="214"/>
      <c r="F461" s="212"/>
      <c r="G461" s="215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spans="1:50" s="20" customFormat="1" x14ac:dyDescent="0.25">
      <c r="A462" s="193"/>
      <c r="B462" s="211"/>
      <c r="C462" s="212"/>
      <c r="D462" s="213"/>
      <c r="E462" s="214"/>
      <c r="F462" s="212"/>
      <c r="G462" s="215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50" s="20" customFormat="1" x14ac:dyDescent="0.25">
      <c r="A463" s="193"/>
      <c r="B463" s="211"/>
      <c r="C463" s="212"/>
      <c r="D463" s="213"/>
      <c r="E463" s="214"/>
      <c r="F463" s="212"/>
      <c r="G463" s="215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spans="1:50" s="20" customFormat="1" x14ac:dyDescent="0.25">
      <c r="A464" s="193"/>
      <c r="B464" s="211"/>
      <c r="C464" s="212"/>
      <c r="D464" s="213"/>
      <c r="E464" s="214"/>
      <c r="F464" s="212"/>
      <c r="G464" s="215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1:50" s="20" customFormat="1" x14ac:dyDescent="0.25">
      <c r="A465" s="193"/>
      <c r="B465" s="211"/>
      <c r="C465" s="212"/>
      <c r="D465" s="213"/>
      <c r="E465" s="214"/>
      <c r="F465" s="212"/>
      <c r="G465" s="215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50" s="20" customFormat="1" x14ac:dyDescent="0.25">
      <c r="A466" s="193"/>
      <c r="B466" s="211"/>
      <c r="C466" s="212"/>
      <c r="D466" s="213"/>
      <c r="E466" s="214"/>
      <c r="F466" s="212"/>
      <c r="G466" s="215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1:50" s="20" customFormat="1" x14ac:dyDescent="0.25">
      <c r="A467" s="193"/>
      <c r="B467" s="211"/>
      <c r="C467" s="212"/>
      <c r="D467" s="213"/>
      <c r="E467" s="214"/>
      <c r="F467" s="212"/>
      <c r="G467" s="215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spans="1:50" s="20" customFormat="1" x14ac:dyDescent="0.25">
      <c r="A468" s="193"/>
      <c r="B468" s="211"/>
      <c r="C468" s="212"/>
      <c r="D468" s="213"/>
      <c r="E468" s="214"/>
      <c r="F468" s="212"/>
      <c r="G468" s="215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spans="1:50" s="20" customFormat="1" ht="33" customHeight="1" x14ac:dyDescent="0.25">
      <c r="A469" s="193"/>
      <c r="B469" s="211"/>
      <c r="C469" s="212"/>
      <c r="D469" s="213"/>
      <c r="E469" s="214"/>
      <c r="F469" s="212"/>
      <c r="G469" s="215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spans="1:50" s="89" customFormat="1" x14ac:dyDescent="0.25">
      <c r="A470" s="193"/>
      <c r="B470" s="211"/>
      <c r="C470" s="212"/>
      <c r="D470" s="213"/>
      <c r="E470" s="214"/>
      <c r="F470" s="212"/>
      <c r="G470" s="215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1" spans="1:50" s="89" customFormat="1" x14ac:dyDescent="0.25">
      <c r="A471" s="193"/>
      <c r="B471" s="211"/>
      <c r="C471" s="212"/>
      <c r="D471" s="213"/>
      <c r="E471" s="214"/>
      <c r="F471" s="212"/>
      <c r="G471" s="215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</row>
    <row r="472" spans="1:50" s="89" customFormat="1" x14ac:dyDescent="0.25">
      <c r="A472" s="193"/>
      <c r="B472" s="211"/>
      <c r="C472" s="212"/>
      <c r="D472" s="213"/>
      <c r="E472" s="214"/>
      <c r="F472" s="212"/>
      <c r="G472" s="215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</row>
    <row r="473" spans="1:50" s="89" customFormat="1" x14ac:dyDescent="0.25">
      <c r="A473" s="193"/>
      <c r="B473" s="211"/>
      <c r="C473" s="212"/>
      <c r="D473" s="213"/>
      <c r="E473" s="214"/>
      <c r="F473" s="212"/>
      <c r="G473" s="215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</row>
    <row r="474" spans="1:50" s="89" customFormat="1" x14ac:dyDescent="0.25">
      <c r="A474" s="193"/>
      <c r="B474" s="211"/>
      <c r="C474" s="212"/>
      <c r="D474" s="213"/>
      <c r="E474" s="214"/>
      <c r="F474" s="212"/>
      <c r="G474" s="215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</row>
    <row r="475" spans="1:50" s="89" customFormat="1" x14ac:dyDescent="0.25">
      <c r="A475" s="193"/>
      <c r="B475" s="211"/>
      <c r="C475" s="212"/>
      <c r="D475" s="213"/>
      <c r="E475" s="214"/>
      <c r="F475" s="212"/>
      <c r="G475" s="215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</row>
    <row r="480" spans="1:50" s="90" customFormat="1" x14ac:dyDescent="0.25">
      <c r="A480" s="193"/>
      <c r="B480" s="211"/>
      <c r="C480" s="212"/>
      <c r="D480" s="213"/>
      <c r="E480" s="214"/>
      <c r="F480" s="212"/>
      <c r="G480" s="215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</row>
  </sheetData>
  <mergeCells count="8">
    <mergeCell ref="C381:G381"/>
    <mergeCell ref="A1:G1"/>
    <mergeCell ref="A4:G4"/>
    <mergeCell ref="A5:G5"/>
    <mergeCell ref="A6:G6"/>
    <mergeCell ref="A7:G7"/>
    <mergeCell ref="A2:G2"/>
    <mergeCell ref="A3:G3"/>
  </mergeCells>
  <pageMargins left="0.25" right="0.25" top="0.75" bottom="0.75" header="0.3" footer="0.3"/>
  <pageSetup paperSize="9" scale="81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72"/>
  <sheetViews>
    <sheetView showGridLines="0" zoomScale="110" zoomScaleNormal="110" zoomScaleSheetLayoutView="75" workbookViewId="0">
      <selection activeCell="C378" sqref="C378:G378"/>
    </sheetView>
  </sheetViews>
  <sheetFormatPr defaultColWidth="12.85546875" defaultRowHeight="15.75" x14ac:dyDescent="0.25"/>
  <cols>
    <col min="1" max="1" width="9.28515625" style="2" customWidth="1"/>
    <col min="2" max="2" width="55.28515625" style="83" customWidth="1"/>
    <col min="3" max="3" width="9.7109375" style="84" customWidth="1"/>
    <col min="4" max="4" width="14.7109375" style="85" customWidth="1"/>
    <col min="5" max="5" width="14.7109375" style="86" customWidth="1"/>
    <col min="6" max="6" width="11.28515625" style="84" customWidth="1"/>
    <col min="7" max="7" width="19.7109375" style="87" customWidth="1"/>
    <col min="8" max="251" width="8.85546875" style="1" customWidth="1"/>
    <col min="252" max="252" width="10.42578125" style="1" customWidth="1"/>
    <col min="253" max="253" width="48.42578125" style="1" customWidth="1"/>
    <col min="254" max="254" width="11.5703125" style="1" customWidth="1"/>
    <col min="255" max="16384" width="12.85546875" style="1"/>
  </cols>
  <sheetData>
    <row r="1" spans="1:11" x14ac:dyDescent="0.25">
      <c r="A1" s="351" t="s">
        <v>0</v>
      </c>
      <c r="B1" s="351"/>
      <c r="C1" s="351"/>
      <c r="D1" s="351"/>
      <c r="E1" s="351"/>
      <c r="F1" s="351"/>
      <c r="G1" s="351"/>
    </row>
    <row r="2" spans="1:11" x14ac:dyDescent="0.25">
      <c r="A2" s="378" t="s">
        <v>785</v>
      </c>
      <c r="B2" s="378"/>
      <c r="C2" s="378"/>
      <c r="D2" s="378"/>
      <c r="E2" s="378"/>
      <c r="F2" s="378"/>
      <c r="G2" s="378"/>
    </row>
    <row r="3" spans="1:11" x14ac:dyDescent="0.25">
      <c r="A3" s="359" t="s">
        <v>784</v>
      </c>
      <c r="B3" s="359"/>
      <c r="C3" s="359"/>
      <c r="D3" s="359"/>
      <c r="E3" s="359"/>
      <c r="F3" s="359"/>
      <c r="G3" s="359"/>
    </row>
    <row r="4" spans="1:11" x14ac:dyDescent="0.25">
      <c r="A4" s="352" t="s">
        <v>1</v>
      </c>
      <c r="B4" s="352"/>
      <c r="C4" s="352"/>
      <c r="D4" s="352"/>
      <c r="E4" s="352"/>
      <c r="F4" s="352"/>
      <c r="G4" s="352"/>
    </row>
    <row r="5" spans="1:11" x14ac:dyDescent="0.25">
      <c r="A5" s="352" t="s">
        <v>2</v>
      </c>
      <c r="B5" s="352"/>
      <c r="C5" s="352"/>
      <c r="D5" s="352"/>
      <c r="E5" s="352"/>
      <c r="F5" s="352"/>
      <c r="G5" s="352"/>
    </row>
    <row r="6" spans="1:11" x14ac:dyDescent="0.25">
      <c r="A6" s="353"/>
      <c r="B6" s="353"/>
      <c r="C6" s="353"/>
      <c r="D6" s="353"/>
      <c r="E6" s="353"/>
      <c r="F6" s="353"/>
      <c r="G6" s="353"/>
    </row>
    <row r="7" spans="1:11" x14ac:dyDescent="0.25">
      <c r="A7" s="354" t="s">
        <v>789</v>
      </c>
      <c r="B7" s="354"/>
      <c r="C7" s="354"/>
      <c r="D7" s="354"/>
      <c r="E7" s="354"/>
      <c r="F7" s="354"/>
      <c r="G7" s="354"/>
    </row>
    <row r="9" spans="1:11" ht="76.5" x14ac:dyDescent="0.25">
      <c r="A9" s="158" t="s">
        <v>3</v>
      </c>
      <c r="B9" s="4" t="s">
        <v>4</v>
      </c>
      <c r="C9" s="4" t="s">
        <v>5</v>
      </c>
      <c r="D9" s="5" t="s">
        <v>6</v>
      </c>
      <c r="E9" s="6" t="s">
        <v>7</v>
      </c>
      <c r="F9" s="7" t="s">
        <v>8</v>
      </c>
      <c r="G9" s="6" t="s">
        <v>9</v>
      </c>
      <c r="H9" s="8"/>
      <c r="I9" s="8"/>
      <c r="J9" s="8"/>
      <c r="K9" s="8"/>
    </row>
    <row r="10" spans="1:11" s="13" customFormat="1" ht="12.75" x14ac:dyDescent="0.25">
      <c r="A10" s="9">
        <v>1</v>
      </c>
      <c r="B10" s="10">
        <v>2</v>
      </c>
      <c r="C10" s="10">
        <v>3</v>
      </c>
      <c r="D10" s="10">
        <v>5</v>
      </c>
      <c r="E10" s="10">
        <v>4</v>
      </c>
      <c r="F10" s="11">
        <v>6</v>
      </c>
      <c r="G10" s="10">
        <v>7</v>
      </c>
      <c r="H10" s="12"/>
      <c r="I10" s="12"/>
      <c r="J10" s="12"/>
      <c r="K10" s="12"/>
    </row>
    <row r="11" spans="1:11" s="20" customFormat="1" x14ac:dyDescent="0.25">
      <c r="A11" s="14" t="s">
        <v>10</v>
      </c>
      <c r="B11" s="15" t="s">
        <v>11</v>
      </c>
      <c r="C11" s="16"/>
      <c r="D11" s="17"/>
      <c r="E11" s="18"/>
      <c r="F11" s="16"/>
      <c r="G11" s="18"/>
      <c r="H11" s="19"/>
      <c r="I11" s="19"/>
      <c r="J11" s="19"/>
      <c r="K11" s="19"/>
    </row>
    <row r="12" spans="1:11" s="20" customFormat="1" ht="25.5" x14ac:dyDescent="0.25">
      <c r="A12" s="21" t="s">
        <v>12</v>
      </c>
      <c r="B12" s="15" t="s">
        <v>535</v>
      </c>
      <c r="C12" s="16" t="s">
        <v>14</v>
      </c>
      <c r="D12" s="52">
        <v>15.69</v>
      </c>
      <c r="E12" s="18"/>
      <c r="F12" s="16">
        <v>4</v>
      </c>
      <c r="G12" s="23"/>
      <c r="H12" s="19"/>
      <c r="I12" s="19"/>
      <c r="J12" s="19"/>
      <c r="K12" s="19"/>
    </row>
    <row r="13" spans="1:11" s="20" customFormat="1" ht="25.5" x14ac:dyDescent="0.25">
      <c r="A13" s="14"/>
      <c r="B13" s="15" t="s">
        <v>536</v>
      </c>
      <c r="C13" s="16" t="s">
        <v>16</v>
      </c>
      <c r="D13" s="52">
        <v>2.21</v>
      </c>
      <c r="E13" s="18"/>
      <c r="F13" s="16">
        <v>3</v>
      </c>
      <c r="G13" s="23"/>
      <c r="H13" s="19"/>
      <c r="I13" s="19"/>
      <c r="J13" s="19"/>
      <c r="K13" s="19"/>
    </row>
    <row r="14" spans="1:11" s="20" customFormat="1" ht="25.5" x14ac:dyDescent="0.25">
      <c r="A14" s="14"/>
      <c r="B14" s="15" t="s">
        <v>537</v>
      </c>
      <c r="C14" s="16" t="s">
        <v>16</v>
      </c>
      <c r="D14" s="52">
        <v>2.48</v>
      </c>
      <c r="E14" s="18"/>
      <c r="F14" s="16">
        <v>2</v>
      </c>
      <c r="G14" s="23"/>
      <c r="H14" s="19"/>
      <c r="I14" s="19"/>
      <c r="J14" s="19"/>
      <c r="K14" s="19"/>
    </row>
    <row r="15" spans="1:11" s="20" customFormat="1" ht="25.5" x14ac:dyDescent="0.25">
      <c r="A15" s="14"/>
      <c r="B15" s="15" t="s">
        <v>538</v>
      </c>
      <c r="C15" s="16" t="s">
        <v>16</v>
      </c>
      <c r="D15" s="52">
        <v>1.3</v>
      </c>
      <c r="E15" s="18"/>
      <c r="F15" s="16">
        <v>1</v>
      </c>
      <c r="G15" s="23"/>
      <c r="H15" s="19"/>
      <c r="I15" s="19"/>
      <c r="J15" s="19"/>
      <c r="K15" s="19"/>
    </row>
    <row r="16" spans="1:11" s="20" customFormat="1" ht="25.5" x14ac:dyDescent="0.25">
      <c r="A16" s="14"/>
      <c r="B16" s="24" t="s">
        <v>539</v>
      </c>
      <c r="C16" s="16" t="s">
        <v>16</v>
      </c>
      <c r="D16" s="52">
        <v>1.0900000000000001</v>
      </c>
      <c r="E16" s="18"/>
      <c r="F16" s="16">
        <v>4</v>
      </c>
      <c r="G16" s="23"/>
      <c r="H16" s="19"/>
      <c r="I16" s="19"/>
      <c r="J16" s="19"/>
      <c r="K16" s="19"/>
    </row>
    <row r="17" spans="1:11" s="20" customFormat="1" ht="25.5" x14ac:dyDescent="0.25">
      <c r="A17" s="21" t="s">
        <v>18</v>
      </c>
      <c r="B17" s="15" t="s">
        <v>19</v>
      </c>
      <c r="C17" s="16" t="s">
        <v>16</v>
      </c>
      <c r="D17" s="52">
        <v>4.8499999999999996</v>
      </c>
      <c r="E17" s="18"/>
      <c r="F17" s="25">
        <v>3</v>
      </c>
      <c r="G17" s="23"/>
      <c r="H17" s="19"/>
      <c r="I17" s="19"/>
      <c r="J17" s="19"/>
      <c r="K17" s="19"/>
    </row>
    <row r="18" spans="1:11" s="20" customFormat="1" x14ac:dyDescent="0.25">
      <c r="A18" s="21" t="s">
        <v>21</v>
      </c>
      <c r="B18" s="24" t="s">
        <v>22</v>
      </c>
      <c r="C18" s="16" t="s">
        <v>16</v>
      </c>
      <c r="D18" s="52">
        <v>15.09</v>
      </c>
      <c r="E18" s="18"/>
      <c r="F18" s="16">
        <v>2</v>
      </c>
      <c r="G18" s="23"/>
      <c r="H18" s="19"/>
      <c r="I18" s="19"/>
      <c r="J18" s="19"/>
      <c r="K18" s="19"/>
    </row>
    <row r="19" spans="1:11" s="20" customFormat="1" x14ac:dyDescent="0.25">
      <c r="A19" s="14"/>
      <c r="B19" s="24" t="s">
        <v>22</v>
      </c>
      <c r="C19" s="16" t="s">
        <v>16</v>
      </c>
      <c r="D19" s="52">
        <v>1.1599999999999999</v>
      </c>
      <c r="E19" s="18"/>
      <c r="F19" s="16">
        <v>1</v>
      </c>
      <c r="G19" s="23"/>
      <c r="H19" s="19"/>
      <c r="I19" s="19"/>
      <c r="J19" s="19"/>
      <c r="K19" s="19"/>
    </row>
    <row r="20" spans="1:11" s="20" customFormat="1" x14ac:dyDescent="0.25">
      <c r="A20" s="14" t="s">
        <v>23</v>
      </c>
      <c r="B20" s="24" t="s">
        <v>24</v>
      </c>
      <c r="C20" s="16" t="s">
        <v>25</v>
      </c>
      <c r="D20" s="52">
        <v>5</v>
      </c>
      <c r="E20" s="18"/>
      <c r="F20" s="16">
        <v>1</v>
      </c>
      <c r="G20" s="23"/>
      <c r="H20" s="19"/>
      <c r="I20" s="19"/>
      <c r="J20" s="19"/>
      <c r="K20" s="19"/>
    </row>
    <row r="21" spans="1:11" s="20" customFormat="1" ht="25.5" hidden="1" x14ac:dyDescent="0.25">
      <c r="A21" s="14" t="s">
        <v>26</v>
      </c>
      <c r="B21" s="24" t="s">
        <v>27</v>
      </c>
      <c r="C21" s="16"/>
      <c r="D21" s="22">
        <v>0</v>
      </c>
      <c r="E21" s="18"/>
      <c r="F21" s="16">
        <v>0</v>
      </c>
      <c r="G21" s="23"/>
      <c r="H21" s="19"/>
      <c r="I21" s="19"/>
      <c r="J21" s="19"/>
      <c r="K21" s="19"/>
    </row>
    <row r="22" spans="1:11" s="20" customFormat="1" hidden="1" x14ac:dyDescent="0.25">
      <c r="A22" s="14" t="s">
        <v>28</v>
      </c>
      <c r="B22" s="24" t="s">
        <v>29</v>
      </c>
      <c r="C22" s="16" t="s">
        <v>25</v>
      </c>
      <c r="D22" s="22">
        <v>0</v>
      </c>
      <c r="E22" s="18"/>
      <c r="F22" s="16">
        <v>1</v>
      </c>
      <c r="G22" s="23"/>
      <c r="H22" s="19"/>
      <c r="I22" s="19"/>
      <c r="J22" s="19"/>
      <c r="K22" s="19"/>
    </row>
    <row r="23" spans="1:11" s="20" customFormat="1" x14ac:dyDescent="0.25">
      <c r="A23" s="14" t="s">
        <v>30</v>
      </c>
      <c r="B23" s="15" t="s">
        <v>31</v>
      </c>
      <c r="C23" s="16"/>
      <c r="D23" s="22"/>
      <c r="E23" s="27"/>
      <c r="F23" s="16"/>
      <c r="G23" s="23"/>
      <c r="H23" s="19"/>
      <c r="I23" s="19"/>
      <c r="J23" s="19"/>
      <c r="K23" s="19"/>
    </row>
    <row r="24" spans="1:11" s="30" customFormat="1" x14ac:dyDescent="0.25">
      <c r="A24" s="14" t="s">
        <v>32</v>
      </c>
      <c r="B24" s="31" t="s">
        <v>33</v>
      </c>
      <c r="C24" s="7"/>
      <c r="D24" s="22"/>
      <c r="E24" s="28"/>
      <c r="F24" s="7"/>
      <c r="G24" s="23"/>
      <c r="H24" s="29"/>
      <c r="I24" s="29"/>
      <c r="J24" s="29"/>
      <c r="K24" s="29"/>
    </row>
    <row r="25" spans="1:11" s="20" customFormat="1" x14ac:dyDescent="0.25">
      <c r="A25" s="21" t="s">
        <v>34</v>
      </c>
      <c r="B25" s="31" t="s">
        <v>35</v>
      </c>
      <c r="C25" s="16" t="s">
        <v>16</v>
      </c>
      <c r="D25" s="52">
        <v>1.38</v>
      </c>
      <c r="E25" s="18"/>
      <c r="F25" s="16">
        <v>1</v>
      </c>
      <c r="G25" s="23"/>
      <c r="H25" s="19"/>
      <c r="I25" s="19"/>
      <c r="J25" s="19"/>
      <c r="K25" s="19"/>
    </row>
    <row r="26" spans="1:11" s="20" customFormat="1" x14ac:dyDescent="0.25">
      <c r="A26" s="21" t="s">
        <v>36</v>
      </c>
      <c r="B26" s="31" t="s">
        <v>37</v>
      </c>
      <c r="C26" s="16" t="s">
        <v>16</v>
      </c>
      <c r="D26" s="52">
        <v>17.579999999999998</v>
      </c>
      <c r="E26" s="18"/>
      <c r="F26" s="16">
        <v>1</v>
      </c>
      <c r="G26" s="23"/>
      <c r="H26" s="19"/>
      <c r="I26" s="19"/>
      <c r="J26" s="19"/>
      <c r="K26" s="19"/>
    </row>
    <row r="27" spans="1:11" s="20" customFormat="1" ht="25.5" x14ac:dyDescent="0.25">
      <c r="A27" s="14" t="s">
        <v>38</v>
      </c>
      <c r="B27" s="15" t="s">
        <v>39</v>
      </c>
      <c r="C27" s="16"/>
      <c r="D27" s="41"/>
      <c r="E27" s="27"/>
      <c r="F27" s="16"/>
      <c r="G27" s="23"/>
      <c r="H27" s="19"/>
      <c r="I27" s="19"/>
      <c r="J27" s="19"/>
      <c r="K27" s="19"/>
    </row>
    <row r="28" spans="1:11" s="94" customFormat="1" hidden="1" x14ac:dyDescent="0.25">
      <c r="A28" s="14" t="s">
        <v>40</v>
      </c>
      <c r="B28" s="24" t="s">
        <v>41</v>
      </c>
      <c r="C28" s="7"/>
      <c r="D28" s="17"/>
      <c r="E28" s="28"/>
      <c r="F28" s="7"/>
      <c r="G28" s="23"/>
      <c r="H28" s="93"/>
      <c r="I28" s="93"/>
      <c r="J28" s="93"/>
      <c r="K28" s="93"/>
    </row>
    <row r="29" spans="1:11" s="92" customFormat="1" hidden="1" x14ac:dyDescent="0.25">
      <c r="A29" s="21"/>
      <c r="B29" s="33" t="s">
        <v>42</v>
      </c>
      <c r="C29" s="16" t="s">
        <v>25</v>
      </c>
      <c r="D29" s="22">
        <v>0</v>
      </c>
      <c r="E29" s="18"/>
      <c r="F29" s="16">
        <v>1</v>
      </c>
      <c r="G29" s="23"/>
      <c r="H29" s="91"/>
      <c r="I29" s="91"/>
      <c r="J29" s="91"/>
      <c r="K29" s="91"/>
    </row>
    <row r="30" spans="1:11" s="92" customFormat="1" hidden="1" x14ac:dyDescent="0.25">
      <c r="A30" s="21"/>
      <c r="B30" s="33" t="s">
        <v>43</v>
      </c>
      <c r="C30" s="16" t="s">
        <v>25</v>
      </c>
      <c r="D30" s="22">
        <v>0</v>
      </c>
      <c r="E30" s="18"/>
      <c r="F30" s="16">
        <v>1</v>
      </c>
      <c r="G30" s="23"/>
      <c r="H30" s="91"/>
      <c r="I30" s="91"/>
      <c r="J30" s="91"/>
      <c r="K30" s="91"/>
    </row>
    <row r="31" spans="1:11" s="92" customFormat="1" hidden="1" x14ac:dyDescent="0.25">
      <c r="A31" s="21"/>
      <c r="B31" s="33" t="s">
        <v>35</v>
      </c>
      <c r="C31" s="16" t="s">
        <v>25</v>
      </c>
      <c r="D31" s="22">
        <v>0</v>
      </c>
      <c r="E31" s="18"/>
      <c r="F31" s="16">
        <v>1</v>
      </c>
      <c r="G31" s="23"/>
      <c r="H31" s="91"/>
      <c r="I31" s="91"/>
      <c r="J31" s="91"/>
      <c r="K31" s="91"/>
    </row>
    <row r="32" spans="1:11" s="94" customFormat="1" hidden="1" x14ac:dyDescent="0.25">
      <c r="A32" s="14" t="s">
        <v>44</v>
      </c>
      <c r="B32" s="24" t="s">
        <v>45</v>
      </c>
      <c r="C32" s="7"/>
      <c r="D32" s="22"/>
      <c r="E32" s="28"/>
      <c r="F32" s="7"/>
      <c r="G32" s="23"/>
      <c r="H32" s="93"/>
      <c r="I32" s="93"/>
      <c r="J32" s="93"/>
      <c r="K32" s="93"/>
    </row>
    <row r="33" spans="1:11" s="92" customFormat="1" hidden="1" x14ac:dyDescent="0.25">
      <c r="A33" s="21"/>
      <c r="B33" s="33" t="s">
        <v>42</v>
      </c>
      <c r="C33" s="16" t="s">
        <v>25</v>
      </c>
      <c r="D33" s="22">
        <v>0</v>
      </c>
      <c r="E33" s="18"/>
      <c r="F33" s="16">
        <v>1</v>
      </c>
      <c r="G33" s="23"/>
      <c r="H33" s="91"/>
      <c r="I33" s="91"/>
      <c r="J33" s="91"/>
      <c r="K33" s="91"/>
    </row>
    <row r="34" spans="1:11" s="92" customFormat="1" hidden="1" x14ac:dyDescent="0.25">
      <c r="A34" s="21"/>
      <c r="B34" s="33" t="s">
        <v>43</v>
      </c>
      <c r="C34" s="16" t="s">
        <v>25</v>
      </c>
      <c r="D34" s="22">
        <v>0</v>
      </c>
      <c r="E34" s="18"/>
      <c r="F34" s="16">
        <v>1</v>
      </c>
      <c r="G34" s="23"/>
      <c r="H34" s="91"/>
      <c r="I34" s="91"/>
      <c r="J34" s="91"/>
      <c r="K34" s="91"/>
    </row>
    <row r="35" spans="1:11" s="92" customFormat="1" hidden="1" x14ac:dyDescent="0.25">
      <c r="A35" s="21"/>
      <c r="B35" s="33" t="s">
        <v>35</v>
      </c>
      <c r="C35" s="16" t="s">
        <v>25</v>
      </c>
      <c r="D35" s="22">
        <v>0</v>
      </c>
      <c r="E35" s="18"/>
      <c r="F35" s="16"/>
      <c r="G35" s="23"/>
      <c r="H35" s="91"/>
      <c r="I35" s="91"/>
      <c r="J35" s="91"/>
      <c r="K35" s="91"/>
    </row>
    <row r="36" spans="1:11" s="94" customFormat="1" ht="25.5" hidden="1" x14ac:dyDescent="0.25">
      <c r="A36" s="14" t="s">
        <v>46</v>
      </c>
      <c r="B36" s="24" t="s">
        <v>47</v>
      </c>
      <c r="C36" s="16" t="s">
        <v>25</v>
      </c>
      <c r="D36" s="22"/>
      <c r="E36" s="18"/>
      <c r="F36" s="16">
        <v>8</v>
      </c>
      <c r="G36" s="23"/>
      <c r="H36" s="93"/>
      <c r="I36" s="93"/>
      <c r="J36" s="93"/>
      <c r="K36" s="93"/>
    </row>
    <row r="37" spans="1:11" s="92" customFormat="1" hidden="1" x14ac:dyDescent="0.25">
      <c r="A37" s="21" t="s">
        <v>48</v>
      </c>
      <c r="B37" s="24" t="s">
        <v>49</v>
      </c>
      <c r="C37" s="16" t="s">
        <v>50</v>
      </c>
      <c r="D37" s="22">
        <v>0</v>
      </c>
      <c r="E37" s="18"/>
      <c r="F37" s="16">
        <v>1</v>
      </c>
      <c r="G37" s="23"/>
      <c r="H37" s="91"/>
      <c r="I37" s="91"/>
      <c r="J37" s="91"/>
      <c r="K37" s="91"/>
    </row>
    <row r="38" spans="1:11" s="92" customFormat="1" ht="28.5" hidden="1" customHeight="1" x14ac:dyDescent="0.25">
      <c r="A38" s="21" t="s">
        <v>51</v>
      </c>
      <c r="B38" s="24" t="s">
        <v>52</v>
      </c>
      <c r="C38" s="16" t="s">
        <v>53</v>
      </c>
      <c r="D38" s="22">
        <v>0</v>
      </c>
      <c r="E38" s="18"/>
      <c r="F38" s="16">
        <v>1</v>
      </c>
      <c r="G38" s="23"/>
      <c r="H38" s="91"/>
      <c r="I38" s="91"/>
      <c r="J38" s="91"/>
      <c r="K38" s="91"/>
    </row>
    <row r="39" spans="1:11" s="92" customFormat="1" hidden="1" x14ac:dyDescent="0.25">
      <c r="A39" s="21" t="s">
        <v>54</v>
      </c>
      <c r="B39" s="24" t="s">
        <v>55</v>
      </c>
      <c r="C39" s="16" t="s">
        <v>53</v>
      </c>
      <c r="D39" s="22">
        <v>0</v>
      </c>
      <c r="E39" s="18"/>
      <c r="F39" s="16">
        <v>1</v>
      </c>
      <c r="G39" s="23"/>
      <c r="H39" s="91"/>
      <c r="I39" s="91"/>
      <c r="J39" s="91"/>
      <c r="K39" s="91"/>
    </row>
    <row r="40" spans="1:11" s="92" customFormat="1" hidden="1" x14ac:dyDescent="0.25">
      <c r="A40" s="21" t="s">
        <v>56</v>
      </c>
      <c r="B40" s="24" t="s">
        <v>57</v>
      </c>
      <c r="C40" s="16" t="s">
        <v>53</v>
      </c>
      <c r="D40" s="22">
        <v>0</v>
      </c>
      <c r="E40" s="18"/>
      <c r="F40" s="16">
        <v>8</v>
      </c>
      <c r="G40" s="23"/>
      <c r="H40" s="91"/>
      <c r="I40" s="91"/>
      <c r="J40" s="91"/>
      <c r="K40" s="91"/>
    </row>
    <row r="41" spans="1:11" s="92" customFormat="1" hidden="1" x14ac:dyDescent="0.25">
      <c r="A41" s="21" t="s">
        <v>58</v>
      </c>
      <c r="B41" s="24" t="s">
        <v>59</v>
      </c>
      <c r="C41" s="16" t="s">
        <v>53</v>
      </c>
      <c r="D41" s="22">
        <v>0</v>
      </c>
      <c r="E41" s="18"/>
      <c r="F41" s="16">
        <v>1</v>
      </c>
      <c r="G41" s="23"/>
      <c r="H41" s="91"/>
      <c r="I41" s="91"/>
      <c r="J41" s="91"/>
      <c r="K41" s="91"/>
    </row>
    <row r="42" spans="1:11" s="92" customFormat="1" ht="30" hidden="1" customHeight="1" x14ac:dyDescent="0.25">
      <c r="A42" s="14" t="s">
        <v>60</v>
      </c>
      <c r="B42" s="34" t="s">
        <v>61</v>
      </c>
      <c r="C42" s="16"/>
      <c r="D42" s="22"/>
      <c r="E42" s="18"/>
      <c r="F42" s="16"/>
      <c r="G42" s="23"/>
      <c r="H42" s="91"/>
      <c r="I42" s="91"/>
      <c r="J42" s="91"/>
      <c r="K42" s="91"/>
    </row>
    <row r="43" spans="1:11" s="92" customFormat="1" ht="25.5" hidden="1" x14ac:dyDescent="0.25">
      <c r="A43" s="21" t="s">
        <v>62</v>
      </c>
      <c r="B43" s="35" t="s">
        <v>63</v>
      </c>
      <c r="C43" s="16" t="s">
        <v>53</v>
      </c>
      <c r="D43" s="22">
        <v>0</v>
      </c>
      <c r="E43" s="18"/>
      <c r="F43" s="16">
        <v>1</v>
      </c>
      <c r="G43" s="23"/>
      <c r="H43" s="91"/>
      <c r="I43" s="91"/>
      <c r="J43" s="91"/>
      <c r="K43" s="91"/>
    </row>
    <row r="44" spans="1:11" s="92" customFormat="1" hidden="1" x14ac:dyDescent="0.25">
      <c r="A44" s="21" t="s">
        <v>64</v>
      </c>
      <c r="B44" s="35" t="s">
        <v>65</v>
      </c>
      <c r="C44" s="16" t="s">
        <v>53</v>
      </c>
      <c r="D44" s="22">
        <v>0</v>
      </c>
      <c r="E44" s="18"/>
      <c r="F44" s="16">
        <v>1</v>
      </c>
      <c r="G44" s="23"/>
      <c r="H44" s="91"/>
      <c r="I44" s="91"/>
      <c r="J44" s="91"/>
      <c r="K44" s="91"/>
    </row>
    <row r="45" spans="1:11" s="92" customFormat="1" ht="25.5" hidden="1" x14ac:dyDescent="0.25">
      <c r="A45" s="21" t="s">
        <v>66</v>
      </c>
      <c r="B45" s="35" t="s">
        <v>67</v>
      </c>
      <c r="C45" s="16" t="s">
        <v>53</v>
      </c>
      <c r="D45" s="22">
        <v>0</v>
      </c>
      <c r="E45" s="18"/>
      <c r="F45" s="16">
        <v>1</v>
      </c>
      <c r="G45" s="23"/>
      <c r="H45" s="91"/>
      <c r="I45" s="91"/>
      <c r="J45" s="91"/>
      <c r="K45" s="91"/>
    </row>
    <row r="46" spans="1:11" s="92" customFormat="1" ht="25.5" hidden="1" x14ac:dyDescent="0.25">
      <c r="A46" s="21" t="s">
        <v>68</v>
      </c>
      <c r="B46" s="35" t="s">
        <v>69</v>
      </c>
      <c r="C46" s="16" t="s">
        <v>53</v>
      </c>
      <c r="D46" s="22">
        <v>0</v>
      </c>
      <c r="E46" s="18"/>
      <c r="F46" s="16">
        <v>1</v>
      </c>
      <c r="G46" s="23"/>
      <c r="H46" s="91"/>
      <c r="I46" s="91"/>
      <c r="J46" s="91"/>
      <c r="K46" s="91"/>
    </row>
    <row r="47" spans="1:11" s="92" customFormat="1" hidden="1" x14ac:dyDescent="0.25">
      <c r="A47" s="21" t="s">
        <v>70</v>
      </c>
      <c r="B47" s="35" t="s">
        <v>71</v>
      </c>
      <c r="C47" s="16" t="s">
        <v>53</v>
      </c>
      <c r="D47" s="22">
        <v>0</v>
      </c>
      <c r="E47" s="18"/>
      <c r="F47" s="16">
        <v>1</v>
      </c>
      <c r="G47" s="23"/>
      <c r="H47" s="91"/>
      <c r="I47" s="91"/>
      <c r="J47" s="91"/>
      <c r="K47" s="91"/>
    </row>
    <row r="48" spans="1:11" s="92" customFormat="1" hidden="1" x14ac:dyDescent="0.25">
      <c r="A48" s="21" t="s">
        <v>72</v>
      </c>
      <c r="B48" s="35" t="s">
        <v>73</v>
      </c>
      <c r="C48" s="16" t="s">
        <v>53</v>
      </c>
      <c r="D48" s="22">
        <v>0</v>
      </c>
      <c r="E48" s="18"/>
      <c r="F48" s="16">
        <v>1</v>
      </c>
      <c r="G48" s="23"/>
      <c r="H48" s="91"/>
      <c r="I48" s="91"/>
      <c r="J48" s="91"/>
      <c r="K48" s="91"/>
    </row>
    <row r="49" spans="1:11" s="92" customFormat="1" hidden="1" x14ac:dyDescent="0.25">
      <c r="A49" s="21" t="s">
        <v>74</v>
      </c>
      <c r="B49" s="35" t="s">
        <v>75</v>
      </c>
      <c r="C49" s="16" t="s">
        <v>53</v>
      </c>
      <c r="D49" s="22">
        <v>0</v>
      </c>
      <c r="E49" s="18"/>
      <c r="F49" s="16">
        <v>1</v>
      </c>
      <c r="G49" s="23"/>
      <c r="H49" s="91"/>
      <c r="I49" s="91"/>
      <c r="J49" s="91"/>
      <c r="K49" s="91"/>
    </row>
    <row r="50" spans="1:11" s="92" customFormat="1" ht="25.5" hidden="1" x14ac:dyDescent="0.25">
      <c r="A50" s="21" t="s">
        <v>76</v>
      </c>
      <c r="B50" s="35" t="s">
        <v>77</v>
      </c>
      <c r="C50" s="16" t="s">
        <v>53</v>
      </c>
      <c r="D50" s="22">
        <v>0</v>
      </c>
      <c r="E50" s="18"/>
      <c r="F50" s="16">
        <v>1</v>
      </c>
      <c r="G50" s="23"/>
      <c r="H50" s="91"/>
      <c r="I50" s="91"/>
      <c r="J50" s="91"/>
      <c r="K50" s="91"/>
    </row>
    <row r="51" spans="1:11" s="92" customFormat="1" hidden="1" x14ac:dyDescent="0.25">
      <c r="A51" s="14" t="s">
        <v>78</v>
      </c>
      <c r="B51" s="15" t="s">
        <v>79</v>
      </c>
      <c r="C51" s="16"/>
      <c r="D51" s="22"/>
      <c r="E51" s="27"/>
      <c r="F51" s="16"/>
      <c r="G51" s="23"/>
      <c r="H51" s="91"/>
      <c r="I51" s="91"/>
      <c r="J51" s="91"/>
      <c r="K51" s="91"/>
    </row>
    <row r="52" spans="1:11" s="92" customFormat="1" ht="25.5" hidden="1" x14ac:dyDescent="0.25">
      <c r="A52" s="14" t="s">
        <v>80</v>
      </c>
      <c r="B52" s="24" t="s">
        <v>81</v>
      </c>
      <c r="C52" s="16" t="s">
        <v>25</v>
      </c>
      <c r="D52" s="22">
        <v>0</v>
      </c>
      <c r="E52" s="18"/>
      <c r="F52" s="16">
        <v>8</v>
      </c>
      <c r="G52" s="23"/>
      <c r="H52" s="91"/>
      <c r="I52" s="91"/>
      <c r="J52" s="91"/>
      <c r="K52" s="91"/>
    </row>
    <row r="53" spans="1:11" s="92" customFormat="1" ht="25.5" hidden="1" x14ac:dyDescent="0.25">
      <c r="A53" s="14" t="s">
        <v>82</v>
      </c>
      <c r="B53" s="24" t="s">
        <v>83</v>
      </c>
      <c r="C53" s="16" t="s">
        <v>53</v>
      </c>
      <c r="D53" s="22">
        <v>0</v>
      </c>
      <c r="E53" s="18"/>
      <c r="F53" s="16">
        <v>1</v>
      </c>
      <c r="G53" s="23"/>
      <c r="H53" s="91"/>
      <c r="I53" s="91"/>
      <c r="J53" s="91"/>
      <c r="K53" s="91"/>
    </row>
    <row r="54" spans="1:11" s="20" customFormat="1" x14ac:dyDescent="0.25">
      <c r="A54" s="14" t="s">
        <v>84</v>
      </c>
      <c r="B54" s="15" t="s">
        <v>85</v>
      </c>
      <c r="C54" s="16"/>
      <c r="D54" s="22"/>
      <c r="E54" s="27"/>
      <c r="F54" s="16"/>
      <c r="G54" s="23"/>
      <c r="H54" s="19"/>
      <c r="I54" s="19"/>
      <c r="J54" s="19"/>
      <c r="K54" s="19"/>
    </row>
    <row r="55" spans="1:11" s="20" customFormat="1" ht="25.5" x14ac:dyDescent="0.25">
      <c r="A55" s="14" t="s">
        <v>86</v>
      </c>
      <c r="B55" s="24" t="s">
        <v>87</v>
      </c>
      <c r="C55" s="16" t="s">
        <v>25</v>
      </c>
      <c r="D55" s="52">
        <v>6.3</v>
      </c>
      <c r="E55" s="18"/>
      <c r="F55" s="16">
        <v>8</v>
      </c>
      <c r="G55" s="23"/>
      <c r="H55" s="19"/>
      <c r="I55" s="19"/>
      <c r="J55" s="19"/>
      <c r="K55" s="19"/>
    </row>
    <row r="56" spans="1:11" s="20" customFormat="1" ht="25.5" x14ac:dyDescent="0.25">
      <c r="A56" s="14" t="s">
        <v>88</v>
      </c>
      <c r="B56" s="24" t="s">
        <v>89</v>
      </c>
      <c r="C56" s="16" t="s">
        <v>53</v>
      </c>
      <c r="D56" s="52">
        <v>50</v>
      </c>
      <c r="E56" s="18"/>
      <c r="F56" s="16">
        <v>1</v>
      </c>
      <c r="G56" s="23"/>
      <c r="H56" s="19"/>
      <c r="I56" s="19"/>
      <c r="J56" s="19"/>
      <c r="K56" s="19"/>
    </row>
    <row r="57" spans="1:11" s="20" customFormat="1" x14ac:dyDescent="0.25">
      <c r="A57" s="36" t="s">
        <v>90</v>
      </c>
      <c r="B57" s="15" t="s">
        <v>777</v>
      </c>
      <c r="C57" s="16"/>
      <c r="D57" s="41"/>
      <c r="E57" s="27"/>
      <c r="F57" s="16"/>
      <c r="G57" s="23"/>
      <c r="H57" s="19"/>
      <c r="I57" s="19"/>
      <c r="J57" s="19"/>
      <c r="K57" s="19"/>
    </row>
    <row r="58" spans="1:11" s="20" customFormat="1" x14ac:dyDescent="0.25">
      <c r="A58" s="14" t="s">
        <v>91</v>
      </c>
      <c r="B58" s="24" t="s">
        <v>92</v>
      </c>
      <c r="C58" s="16"/>
      <c r="D58" s="41"/>
      <c r="E58" s="18"/>
      <c r="F58" s="16"/>
      <c r="G58" s="23"/>
      <c r="H58" s="19"/>
      <c r="I58" s="19"/>
      <c r="J58" s="19"/>
      <c r="K58" s="19"/>
    </row>
    <row r="59" spans="1:11" s="20" customFormat="1" ht="25.5" x14ac:dyDescent="0.25">
      <c r="A59" s="21" t="s">
        <v>93</v>
      </c>
      <c r="B59" s="24" t="s">
        <v>94</v>
      </c>
      <c r="C59" s="16" t="s">
        <v>25</v>
      </c>
      <c r="D59" s="52">
        <v>10</v>
      </c>
      <c r="E59" s="18"/>
      <c r="F59" s="16">
        <v>1</v>
      </c>
      <c r="G59" s="23"/>
      <c r="H59" s="19"/>
      <c r="I59" s="19"/>
      <c r="J59" s="19"/>
      <c r="K59" s="19"/>
    </row>
    <row r="60" spans="1:11" s="20" customFormat="1" x14ac:dyDescent="0.25">
      <c r="A60" s="21" t="s">
        <v>95</v>
      </c>
      <c r="B60" s="24" t="s">
        <v>96</v>
      </c>
      <c r="C60" s="16" t="s">
        <v>25</v>
      </c>
      <c r="D60" s="52">
        <v>188.43</v>
      </c>
      <c r="E60" s="18"/>
      <c r="F60" s="16">
        <v>2</v>
      </c>
      <c r="G60" s="23"/>
      <c r="H60" s="19"/>
      <c r="I60" s="19"/>
      <c r="J60" s="19"/>
      <c r="K60" s="19"/>
    </row>
    <row r="61" spans="1:11" s="20" customFormat="1" ht="25.5" customHeight="1" x14ac:dyDescent="0.25">
      <c r="A61" s="21" t="s">
        <v>97</v>
      </c>
      <c r="B61" s="24" t="s">
        <v>98</v>
      </c>
      <c r="C61" s="16" t="s">
        <v>99</v>
      </c>
      <c r="D61" s="11">
        <v>12500</v>
      </c>
      <c r="E61" s="18"/>
      <c r="F61" s="16">
        <v>1</v>
      </c>
      <c r="G61" s="23"/>
      <c r="H61" s="19"/>
      <c r="I61" s="19"/>
      <c r="J61" s="19"/>
      <c r="K61" s="19"/>
    </row>
    <row r="62" spans="1:11" s="20" customFormat="1" x14ac:dyDescent="0.25">
      <c r="A62" s="21" t="s">
        <v>100</v>
      </c>
      <c r="B62" s="24" t="s">
        <v>101</v>
      </c>
      <c r="C62" s="16" t="s">
        <v>99</v>
      </c>
      <c r="D62" s="52">
        <v>10</v>
      </c>
      <c r="E62" s="18"/>
      <c r="F62" s="16">
        <v>1</v>
      </c>
      <c r="G62" s="23"/>
      <c r="H62" s="19"/>
      <c r="I62" s="19"/>
      <c r="J62" s="19"/>
      <c r="K62" s="19"/>
    </row>
    <row r="63" spans="1:11" s="20" customFormat="1" x14ac:dyDescent="0.25">
      <c r="A63" s="21" t="s">
        <v>102</v>
      </c>
      <c r="B63" s="24" t="s">
        <v>103</v>
      </c>
      <c r="C63" s="16" t="s">
        <v>25</v>
      </c>
      <c r="D63" s="52">
        <v>5</v>
      </c>
      <c r="E63" s="18"/>
      <c r="F63" s="16">
        <v>1</v>
      </c>
      <c r="G63" s="23"/>
      <c r="H63" s="19"/>
      <c r="I63" s="19"/>
      <c r="J63" s="19"/>
      <c r="K63" s="19"/>
    </row>
    <row r="64" spans="1:11" s="20" customFormat="1" x14ac:dyDescent="0.25">
      <c r="A64" s="14" t="s">
        <v>104</v>
      </c>
      <c r="B64" s="31" t="s">
        <v>776</v>
      </c>
      <c r="C64" s="16"/>
      <c r="D64" s="52"/>
      <c r="E64" s="18"/>
      <c r="F64" s="16"/>
      <c r="G64" s="23"/>
      <c r="H64" s="19"/>
      <c r="I64" s="19"/>
      <c r="J64" s="19"/>
      <c r="K64" s="19"/>
    </row>
    <row r="65" spans="1:11" s="20" customFormat="1" x14ac:dyDescent="0.25">
      <c r="A65" s="21" t="s">
        <v>105</v>
      </c>
      <c r="B65" s="24" t="s">
        <v>96</v>
      </c>
      <c r="C65" s="16" t="s">
        <v>25</v>
      </c>
      <c r="D65" s="52">
        <v>5.4</v>
      </c>
      <c r="E65" s="18"/>
      <c r="F65" s="16">
        <v>2</v>
      </c>
      <c r="G65" s="23"/>
      <c r="H65" s="19"/>
      <c r="I65" s="19"/>
      <c r="J65" s="19"/>
      <c r="K65" s="19"/>
    </row>
    <row r="66" spans="1:11" s="20" customFormat="1" ht="26.25" customHeight="1" x14ac:dyDescent="0.25">
      <c r="A66" s="21" t="s">
        <v>106</v>
      </c>
      <c r="B66" s="24" t="s">
        <v>98</v>
      </c>
      <c r="C66" s="16" t="s">
        <v>99</v>
      </c>
      <c r="D66" s="52">
        <v>50</v>
      </c>
      <c r="E66" s="18"/>
      <c r="F66" s="16">
        <v>1</v>
      </c>
      <c r="G66" s="23"/>
      <c r="H66" s="19"/>
      <c r="I66" s="19"/>
      <c r="J66" s="19"/>
      <c r="K66" s="19"/>
    </row>
    <row r="67" spans="1:11" s="20" customFormat="1" x14ac:dyDescent="0.25">
      <c r="A67" s="21" t="s">
        <v>107</v>
      </c>
      <c r="B67" s="24" t="s">
        <v>101</v>
      </c>
      <c r="C67" s="16" t="s">
        <v>99</v>
      </c>
      <c r="D67" s="52">
        <v>5</v>
      </c>
      <c r="E67" s="18"/>
      <c r="F67" s="16">
        <v>1</v>
      </c>
      <c r="G67" s="23"/>
      <c r="H67" s="19"/>
      <c r="I67" s="19"/>
      <c r="J67" s="19"/>
      <c r="K67" s="19"/>
    </row>
    <row r="68" spans="1:11" s="20" customFormat="1" x14ac:dyDescent="0.25">
      <c r="A68" s="21" t="s">
        <v>108</v>
      </c>
      <c r="B68" s="24" t="s">
        <v>109</v>
      </c>
      <c r="C68" s="16" t="s">
        <v>25</v>
      </c>
      <c r="D68" s="52">
        <v>2</v>
      </c>
      <c r="E68" s="18"/>
      <c r="F68" s="16">
        <v>1</v>
      </c>
      <c r="G68" s="23"/>
      <c r="H68" s="19"/>
      <c r="I68" s="19"/>
      <c r="J68" s="19"/>
      <c r="K68" s="19"/>
    </row>
    <row r="69" spans="1:11" s="20" customFormat="1" ht="22.5" customHeight="1" x14ac:dyDescent="0.25">
      <c r="A69" s="14" t="s">
        <v>110</v>
      </c>
      <c r="B69" s="24" t="s">
        <v>111</v>
      </c>
      <c r="C69" s="16"/>
      <c r="D69" s="41"/>
      <c r="E69" s="18"/>
      <c r="F69" s="16"/>
      <c r="G69" s="23"/>
      <c r="H69" s="19"/>
      <c r="I69" s="19"/>
      <c r="J69" s="19"/>
      <c r="K69" s="19"/>
    </row>
    <row r="70" spans="1:11" s="20" customFormat="1" ht="30" customHeight="1" x14ac:dyDescent="0.25">
      <c r="A70" s="21" t="s">
        <v>112</v>
      </c>
      <c r="B70" s="24" t="s">
        <v>98</v>
      </c>
      <c r="C70" s="16" t="s">
        <v>113</v>
      </c>
      <c r="D70" s="52">
        <v>546</v>
      </c>
      <c r="E70" s="18"/>
      <c r="F70" s="16">
        <v>1</v>
      </c>
      <c r="G70" s="23"/>
      <c r="H70" s="19"/>
      <c r="I70" s="19"/>
      <c r="J70" s="19"/>
      <c r="K70" s="19"/>
    </row>
    <row r="71" spans="1:11" s="20" customFormat="1" x14ac:dyDescent="0.25">
      <c r="A71" s="21" t="s">
        <v>114</v>
      </c>
      <c r="B71" s="24" t="s">
        <v>101</v>
      </c>
      <c r="C71" s="16" t="s">
        <v>113</v>
      </c>
      <c r="D71" s="52">
        <v>5</v>
      </c>
      <c r="E71" s="18"/>
      <c r="F71" s="16">
        <v>1</v>
      </c>
      <c r="G71" s="23"/>
      <c r="H71" s="19"/>
      <c r="I71" s="19"/>
      <c r="J71" s="19"/>
      <c r="K71" s="19"/>
    </row>
    <row r="72" spans="1:11" s="20" customFormat="1" x14ac:dyDescent="0.25">
      <c r="A72" s="21" t="s">
        <v>115</v>
      </c>
      <c r="B72" s="24" t="s">
        <v>109</v>
      </c>
      <c r="C72" s="16" t="s">
        <v>25</v>
      </c>
      <c r="D72" s="52">
        <v>1</v>
      </c>
      <c r="E72" s="18"/>
      <c r="F72" s="16">
        <v>1</v>
      </c>
      <c r="G72" s="23"/>
      <c r="H72" s="19"/>
      <c r="I72" s="19"/>
      <c r="J72" s="19"/>
      <c r="K72" s="19"/>
    </row>
    <row r="73" spans="1:11" s="20" customFormat="1" x14ac:dyDescent="0.25">
      <c r="A73" s="14" t="s">
        <v>116</v>
      </c>
      <c r="B73" s="31" t="s">
        <v>117</v>
      </c>
      <c r="C73" s="16"/>
      <c r="D73" s="41"/>
      <c r="E73" s="18"/>
      <c r="F73" s="16"/>
      <c r="G73" s="23"/>
      <c r="H73" s="19"/>
      <c r="I73" s="19"/>
      <c r="J73" s="19"/>
      <c r="K73" s="19"/>
    </row>
    <row r="74" spans="1:11" s="20" customFormat="1" x14ac:dyDescent="0.25">
      <c r="A74" s="21" t="s">
        <v>118</v>
      </c>
      <c r="B74" s="24" t="s">
        <v>96</v>
      </c>
      <c r="C74" s="16" t="s">
        <v>25</v>
      </c>
      <c r="D74" s="52">
        <v>18.25</v>
      </c>
      <c r="E74" s="18"/>
      <c r="F74" s="16">
        <v>2</v>
      </c>
      <c r="G74" s="23"/>
      <c r="H74" s="19"/>
      <c r="I74" s="19"/>
      <c r="J74" s="19"/>
      <c r="K74" s="19"/>
    </row>
    <row r="75" spans="1:11" s="20" customFormat="1" ht="28.5" customHeight="1" x14ac:dyDescent="0.25">
      <c r="A75" s="21" t="s">
        <v>119</v>
      </c>
      <c r="B75" s="24" t="s">
        <v>98</v>
      </c>
      <c r="C75" s="16" t="s">
        <v>99</v>
      </c>
      <c r="D75" s="52">
        <v>300</v>
      </c>
      <c r="E75" s="18"/>
      <c r="F75" s="16">
        <v>1</v>
      </c>
      <c r="G75" s="23"/>
      <c r="H75" s="19"/>
      <c r="I75" s="19"/>
      <c r="J75" s="19"/>
      <c r="K75" s="19"/>
    </row>
    <row r="76" spans="1:11" s="20" customFormat="1" x14ac:dyDescent="0.25">
      <c r="A76" s="21" t="s">
        <v>120</v>
      </c>
      <c r="B76" s="24" t="s">
        <v>101</v>
      </c>
      <c r="C76" s="16" t="s">
        <v>99</v>
      </c>
      <c r="D76" s="52">
        <v>5</v>
      </c>
      <c r="E76" s="18"/>
      <c r="F76" s="16">
        <v>1</v>
      </c>
      <c r="G76" s="23"/>
      <c r="H76" s="19"/>
      <c r="I76" s="19"/>
      <c r="J76" s="19"/>
      <c r="K76" s="19"/>
    </row>
    <row r="77" spans="1:11" s="20" customFormat="1" x14ac:dyDescent="0.25">
      <c r="A77" s="21" t="s">
        <v>121</v>
      </c>
      <c r="B77" s="24" t="s">
        <v>122</v>
      </c>
      <c r="C77" s="16" t="s">
        <v>25</v>
      </c>
      <c r="D77" s="52">
        <v>2</v>
      </c>
      <c r="E77" s="18"/>
      <c r="F77" s="16">
        <v>1</v>
      </c>
      <c r="G77" s="23"/>
      <c r="H77" s="19"/>
      <c r="I77" s="19"/>
      <c r="J77" s="19"/>
      <c r="K77" s="19"/>
    </row>
    <row r="78" spans="1:11" s="20" customFormat="1" ht="25.5" hidden="1" x14ac:dyDescent="0.25">
      <c r="A78" s="21" t="s">
        <v>123</v>
      </c>
      <c r="B78" s="37" t="s">
        <v>124</v>
      </c>
      <c r="C78" s="16" t="s">
        <v>125</v>
      </c>
      <c r="D78" s="52">
        <v>0</v>
      </c>
      <c r="E78" s="18"/>
      <c r="F78" s="16">
        <v>1</v>
      </c>
      <c r="G78" s="23"/>
      <c r="H78" s="19"/>
      <c r="I78" s="19"/>
      <c r="J78" s="19"/>
      <c r="K78" s="19"/>
    </row>
    <row r="79" spans="1:11" s="20" customFormat="1" hidden="1" x14ac:dyDescent="0.25">
      <c r="A79" s="14" t="s">
        <v>126</v>
      </c>
      <c r="B79" s="15" t="s">
        <v>127</v>
      </c>
      <c r="C79" s="16"/>
      <c r="D79" s="22"/>
      <c r="E79" s="18"/>
      <c r="F79" s="16"/>
      <c r="G79" s="23"/>
      <c r="H79" s="19"/>
      <c r="I79" s="19"/>
      <c r="J79" s="19"/>
      <c r="K79" s="19"/>
    </row>
    <row r="80" spans="1:11" s="20" customFormat="1" hidden="1" x14ac:dyDescent="0.25">
      <c r="A80" s="21" t="s">
        <v>128</v>
      </c>
      <c r="B80" s="24" t="s">
        <v>96</v>
      </c>
      <c r="C80" s="16" t="s">
        <v>25</v>
      </c>
      <c r="D80" s="22">
        <v>0</v>
      </c>
      <c r="E80" s="18"/>
      <c r="F80" s="16">
        <v>2</v>
      </c>
      <c r="G80" s="23"/>
      <c r="H80" s="19"/>
      <c r="I80" s="19"/>
      <c r="J80" s="19"/>
      <c r="K80" s="19"/>
    </row>
    <row r="81" spans="1:11" s="30" customFormat="1" hidden="1" x14ac:dyDescent="0.25">
      <c r="A81" s="14" t="s">
        <v>129</v>
      </c>
      <c r="B81" s="26" t="s">
        <v>130</v>
      </c>
      <c r="C81" s="7"/>
      <c r="D81" s="22"/>
      <c r="E81" s="28"/>
      <c r="F81" s="7"/>
      <c r="G81" s="23"/>
      <c r="H81" s="29"/>
      <c r="I81" s="29"/>
      <c r="J81" s="29"/>
      <c r="K81" s="29"/>
    </row>
    <row r="82" spans="1:11" s="20" customFormat="1" hidden="1" x14ac:dyDescent="0.25">
      <c r="A82" s="21" t="s">
        <v>131</v>
      </c>
      <c r="B82" s="24" t="s">
        <v>96</v>
      </c>
      <c r="C82" s="16" t="s">
        <v>25</v>
      </c>
      <c r="D82" s="22">
        <v>0</v>
      </c>
      <c r="E82" s="18"/>
      <c r="F82" s="16">
        <v>2</v>
      </c>
      <c r="G82" s="23"/>
      <c r="H82" s="19"/>
      <c r="I82" s="19"/>
      <c r="J82" s="19"/>
      <c r="K82" s="19"/>
    </row>
    <row r="83" spans="1:11" s="30" customFormat="1" hidden="1" x14ac:dyDescent="0.25">
      <c r="A83" s="14" t="s">
        <v>132</v>
      </c>
      <c r="B83" s="49" t="s">
        <v>133</v>
      </c>
      <c r="C83" s="7"/>
      <c r="D83" s="22"/>
      <c r="E83" s="28"/>
      <c r="F83" s="7"/>
      <c r="G83" s="23"/>
      <c r="H83" s="29"/>
      <c r="I83" s="29"/>
      <c r="J83" s="29"/>
      <c r="K83" s="29"/>
    </row>
    <row r="84" spans="1:11" s="20" customFormat="1" ht="25.5" hidden="1" x14ac:dyDescent="0.25">
      <c r="A84" s="21" t="s">
        <v>134</v>
      </c>
      <c r="B84" s="37" t="s">
        <v>135</v>
      </c>
      <c r="C84" s="16" t="s">
        <v>125</v>
      </c>
      <c r="D84" s="22">
        <v>0</v>
      </c>
      <c r="E84" s="18"/>
      <c r="F84" s="16">
        <v>2</v>
      </c>
      <c r="G84" s="23"/>
      <c r="H84" s="19"/>
      <c r="I84" s="19"/>
      <c r="J84" s="19"/>
      <c r="K84" s="19"/>
    </row>
    <row r="85" spans="1:11" s="20" customFormat="1" hidden="1" x14ac:dyDescent="0.25">
      <c r="A85" s="21" t="s">
        <v>136</v>
      </c>
      <c r="B85" s="37" t="s">
        <v>137</v>
      </c>
      <c r="C85" s="16" t="s">
        <v>25</v>
      </c>
      <c r="D85" s="22"/>
      <c r="E85" s="18"/>
      <c r="F85" s="16">
        <v>1</v>
      </c>
      <c r="G85" s="23"/>
      <c r="H85" s="19"/>
      <c r="I85" s="19"/>
      <c r="J85" s="19"/>
      <c r="K85" s="19"/>
    </row>
    <row r="86" spans="1:11" s="20" customFormat="1" ht="25.5" x14ac:dyDescent="0.25">
      <c r="A86" s="38" t="s">
        <v>138</v>
      </c>
      <c r="B86" s="15" t="s">
        <v>139</v>
      </c>
      <c r="C86" s="25" t="s">
        <v>25</v>
      </c>
      <c r="D86" s="64">
        <v>223.18</v>
      </c>
      <c r="E86" s="27"/>
      <c r="F86" s="25">
        <v>8</v>
      </c>
      <c r="G86" s="23"/>
      <c r="H86" s="19"/>
      <c r="I86" s="19"/>
      <c r="J86" s="19"/>
      <c r="K86" s="19"/>
    </row>
    <row r="87" spans="1:11" s="92" customFormat="1" ht="33" hidden="1" customHeight="1" x14ac:dyDescent="0.25">
      <c r="A87" s="225" t="s">
        <v>140</v>
      </c>
      <c r="B87" s="226" t="s">
        <v>141</v>
      </c>
      <c r="C87" s="108" t="s">
        <v>25</v>
      </c>
      <c r="D87" s="227">
        <v>0</v>
      </c>
      <c r="E87" s="228"/>
      <c r="F87" s="108">
        <v>4</v>
      </c>
      <c r="G87" s="129"/>
      <c r="H87" s="91"/>
      <c r="I87" s="91"/>
      <c r="J87" s="91"/>
      <c r="K87" s="91"/>
    </row>
    <row r="88" spans="1:11" s="20" customFormat="1" ht="25.5" x14ac:dyDescent="0.25">
      <c r="A88" s="38" t="s">
        <v>142</v>
      </c>
      <c r="B88" s="15" t="s">
        <v>143</v>
      </c>
      <c r="C88" s="16"/>
      <c r="D88" s="41"/>
      <c r="E88" s="27"/>
      <c r="F88" s="16"/>
      <c r="G88" s="23"/>
      <c r="H88" s="19"/>
      <c r="I88" s="19"/>
      <c r="J88" s="19"/>
      <c r="K88" s="19"/>
    </row>
    <row r="89" spans="1:11" s="20" customFormat="1" x14ac:dyDescent="0.25">
      <c r="A89" s="39"/>
      <c r="B89" s="33" t="s">
        <v>144</v>
      </c>
      <c r="C89" s="16" t="s">
        <v>53</v>
      </c>
      <c r="D89" s="52">
        <v>50</v>
      </c>
      <c r="E89" s="18"/>
      <c r="F89" s="16">
        <v>1</v>
      </c>
      <c r="G89" s="23"/>
      <c r="H89" s="19"/>
      <c r="I89" s="19"/>
      <c r="J89" s="19"/>
      <c r="K89" s="19"/>
    </row>
    <row r="90" spans="1:11" s="20" customFormat="1" x14ac:dyDescent="0.25">
      <c r="A90" s="39"/>
      <c r="B90" s="33" t="s">
        <v>145</v>
      </c>
      <c r="C90" s="16" t="s">
        <v>790</v>
      </c>
      <c r="D90" s="52">
        <v>25</v>
      </c>
      <c r="E90" s="18"/>
      <c r="F90" s="16">
        <v>1</v>
      </c>
      <c r="G90" s="23"/>
      <c r="H90" s="19"/>
      <c r="I90" s="19"/>
      <c r="J90" s="19"/>
      <c r="K90" s="19"/>
    </row>
    <row r="91" spans="1:11" s="20" customFormat="1" x14ac:dyDescent="0.25">
      <c r="A91" s="39"/>
      <c r="B91" s="33" t="s">
        <v>146</v>
      </c>
      <c r="C91" s="16" t="s">
        <v>99</v>
      </c>
      <c r="D91" s="52">
        <v>20</v>
      </c>
      <c r="E91" s="18"/>
      <c r="F91" s="16">
        <v>1</v>
      </c>
      <c r="G91" s="23"/>
      <c r="H91" s="19"/>
      <c r="I91" s="19"/>
      <c r="J91" s="19"/>
      <c r="K91" s="19"/>
    </row>
    <row r="92" spans="1:11" s="20" customFormat="1" x14ac:dyDescent="0.25">
      <c r="A92" s="39"/>
      <c r="B92" s="33" t="s">
        <v>147</v>
      </c>
      <c r="C92" s="16" t="s">
        <v>50</v>
      </c>
      <c r="D92" s="52">
        <v>20</v>
      </c>
      <c r="E92" s="18"/>
      <c r="F92" s="16">
        <v>1</v>
      </c>
      <c r="G92" s="23"/>
      <c r="H92" s="19"/>
      <c r="I92" s="19"/>
      <c r="J92" s="19"/>
      <c r="K92" s="19"/>
    </row>
    <row r="93" spans="1:11" s="20" customFormat="1" ht="38.25" x14ac:dyDescent="0.25">
      <c r="A93" s="38" t="s">
        <v>148</v>
      </c>
      <c r="B93" s="40" t="s">
        <v>149</v>
      </c>
      <c r="C93" s="16"/>
      <c r="D93" s="41"/>
      <c r="E93" s="27"/>
      <c r="F93" s="16"/>
      <c r="G93" s="23"/>
      <c r="H93" s="19"/>
      <c r="I93" s="19"/>
      <c r="J93" s="19"/>
      <c r="K93" s="19"/>
    </row>
    <row r="94" spans="1:11" s="20" customFormat="1" x14ac:dyDescent="0.25">
      <c r="A94" s="39" t="s">
        <v>150</v>
      </c>
      <c r="B94" s="33" t="s">
        <v>151</v>
      </c>
      <c r="C94" s="16" t="s">
        <v>53</v>
      </c>
      <c r="D94" s="52">
        <v>50</v>
      </c>
      <c r="E94" s="18"/>
      <c r="F94" s="16">
        <v>2</v>
      </c>
      <c r="G94" s="23"/>
      <c r="H94" s="19"/>
      <c r="I94" s="19"/>
      <c r="J94" s="19"/>
      <c r="K94" s="19"/>
    </row>
    <row r="95" spans="1:11" s="20" customFormat="1" x14ac:dyDescent="0.25">
      <c r="A95" s="39" t="s">
        <v>152</v>
      </c>
      <c r="B95" s="33" t="s">
        <v>153</v>
      </c>
      <c r="C95" s="16" t="s">
        <v>50</v>
      </c>
      <c r="D95" s="52">
        <v>25</v>
      </c>
      <c r="E95" s="18"/>
      <c r="F95" s="16">
        <v>2</v>
      </c>
      <c r="G95" s="23"/>
      <c r="H95" s="19"/>
      <c r="I95" s="19"/>
      <c r="J95" s="19"/>
      <c r="K95" s="19"/>
    </row>
    <row r="96" spans="1:11" s="20" customFormat="1" x14ac:dyDescent="0.25">
      <c r="A96" s="39" t="s">
        <v>154</v>
      </c>
      <c r="B96" s="33" t="s">
        <v>155</v>
      </c>
      <c r="C96" s="16" t="s">
        <v>99</v>
      </c>
      <c r="D96" s="52">
        <v>3</v>
      </c>
      <c r="E96" s="18"/>
      <c r="F96" s="16">
        <v>2</v>
      </c>
      <c r="G96" s="23"/>
      <c r="H96" s="19"/>
      <c r="I96" s="19"/>
      <c r="J96" s="19"/>
      <c r="K96" s="19"/>
    </row>
    <row r="97" spans="1:11" s="20" customFormat="1" x14ac:dyDescent="0.25">
      <c r="A97" s="39" t="s">
        <v>156</v>
      </c>
      <c r="B97" s="33" t="s">
        <v>157</v>
      </c>
      <c r="C97" s="16" t="s">
        <v>50</v>
      </c>
      <c r="D97" s="52">
        <v>100</v>
      </c>
      <c r="E97" s="18"/>
      <c r="F97" s="16">
        <v>2</v>
      </c>
      <c r="G97" s="23"/>
      <c r="H97" s="19"/>
      <c r="I97" s="19"/>
      <c r="J97" s="19"/>
      <c r="K97" s="19"/>
    </row>
    <row r="98" spans="1:11" s="30" customFormat="1" ht="25.5" x14ac:dyDescent="0.25">
      <c r="A98" s="14" t="s">
        <v>158</v>
      </c>
      <c r="B98" s="15" t="s">
        <v>159</v>
      </c>
      <c r="C98" s="7"/>
      <c r="D98" s="41"/>
      <c r="E98" s="27"/>
      <c r="F98" s="7"/>
      <c r="G98" s="23"/>
      <c r="H98" s="19"/>
      <c r="I98" s="29"/>
      <c r="J98" s="29"/>
      <c r="K98" s="29"/>
    </row>
    <row r="99" spans="1:11" s="30" customFormat="1" x14ac:dyDescent="0.25">
      <c r="A99" s="14" t="s">
        <v>160</v>
      </c>
      <c r="B99" s="31" t="s">
        <v>161</v>
      </c>
      <c r="C99" s="7"/>
      <c r="D99" s="17"/>
      <c r="E99" s="28"/>
      <c r="F99" s="7"/>
      <c r="G99" s="23"/>
      <c r="H99" s="29"/>
      <c r="I99" s="29"/>
      <c r="J99" s="29"/>
      <c r="K99" s="29"/>
    </row>
    <row r="100" spans="1:11" s="20" customFormat="1" ht="25.5" x14ac:dyDescent="0.25">
      <c r="A100" s="21" t="s">
        <v>162</v>
      </c>
      <c r="B100" s="31" t="s">
        <v>163</v>
      </c>
      <c r="C100" s="16"/>
      <c r="D100" s="41"/>
      <c r="E100" s="18"/>
      <c r="F100" s="16"/>
      <c r="G100" s="23"/>
      <c r="H100" s="19"/>
      <c r="I100" s="19"/>
      <c r="J100" s="19"/>
      <c r="K100" s="19"/>
    </row>
    <row r="101" spans="1:11" s="20" customFormat="1" x14ac:dyDescent="0.25">
      <c r="A101" s="42"/>
      <c r="B101" s="31" t="s">
        <v>164</v>
      </c>
      <c r="C101" s="16" t="s">
        <v>53</v>
      </c>
      <c r="D101" s="52">
        <v>10</v>
      </c>
      <c r="E101" s="18"/>
      <c r="F101" s="16">
        <v>1</v>
      </c>
      <c r="G101" s="23"/>
      <c r="H101" s="19"/>
      <c r="I101" s="19"/>
      <c r="J101" s="19"/>
      <c r="K101" s="19"/>
    </row>
    <row r="102" spans="1:11" s="20" customFormat="1" x14ac:dyDescent="0.25">
      <c r="A102" s="42"/>
      <c r="B102" s="31" t="s">
        <v>165</v>
      </c>
      <c r="C102" s="16" t="s">
        <v>53</v>
      </c>
      <c r="D102" s="52">
        <v>10</v>
      </c>
      <c r="E102" s="18"/>
      <c r="F102" s="16">
        <v>1</v>
      </c>
      <c r="G102" s="23"/>
      <c r="H102" s="19"/>
      <c r="I102" s="19"/>
      <c r="J102" s="19"/>
      <c r="K102" s="19"/>
    </row>
    <row r="103" spans="1:11" s="20" customFormat="1" x14ac:dyDescent="0.25">
      <c r="A103" s="42"/>
      <c r="B103" s="31" t="s">
        <v>166</v>
      </c>
      <c r="C103" s="16" t="s">
        <v>53</v>
      </c>
      <c r="D103" s="52">
        <v>15</v>
      </c>
      <c r="E103" s="18"/>
      <c r="F103" s="16">
        <v>1</v>
      </c>
      <c r="G103" s="23"/>
      <c r="H103" s="19"/>
      <c r="I103" s="19"/>
      <c r="J103" s="19"/>
      <c r="K103" s="19"/>
    </row>
    <row r="104" spans="1:11" s="20" customFormat="1" x14ac:dyDescent="0.25">
      <c r="A104" s="42"/>
      <c r="B104" s="31" t="s">
        <v>167</v>
      </c>
      <c r="C104" s="16" t="s">
        <v>53</v>
      </c>
      <c r="D104" s="52">
        <v>10</v>
      </c>
      <c r="E104" s="18"/>
      <c r="F104" s="16">
        <v>1</v>
      </c>
      <c r="G104" s="23"/>
      <c r="H104" s="19"/>
      <c r="I104" s="19"/>
      <c r="J104" s="19"/>
      <c r="K104" s="19"/>
    </row>
    <row r="105" spans="1:11" s="20" customFormat="1" x14ac:dyDescent="0.25">
      <c r="A105" s="42"/>
      <c r="B105" s="31" t="s">
        <v>168</v>
      </c>
      <c r="C105" s="16" t="s">
        <v>53</v>
      </c>
      <c r="D105" s="52">
        <v>5</v>
      </c>
      <c r="E105" s="18"/>
      <c r="F105" s="16">
        <v>1</v>
      </c>
      <c r="G105" s="23"/>
      <c r="H105" s="19"/>
      <c r="I105" s="19"/>
      <c r="J105" s="19"/>
      <c r="K105" s="19"/>
    </row>
    <row r="106" spans="1:11" s="20" customFormat="1" ht="25.5" x14ac:dyDescent="0.25">
      <c r="A106" s="21" t="s">
        <v>169</v>
      </c>
      <c r="B106" s="31" t="s">
        <v>170</v>
      </c>
      <c r="C106" s="16"/>
      <c r="D106" s="41"/>
      <c r="E106" s="18"/>
      <c r="F106" s="16"/>
      <c r="G106" s="23"/>
      <c r="H106" s="19"/>
      <c r="I106" s="19"/>
      <c r="J106" s="19"/>
      <c r="K106" s="19"/>
    </row>
    <row r="107" spans="1:11" s="20" customFormat="1" hidden="1" x14ac:dyDescent="0.25">
      <c r="A107" s="42"/>
      <c r="B107" s="31" t="s">
        <v>164</v>
      </c>
      <c r="C107" s="16" t="s">
        <v>53</v>
      </c>
      <c r="D107" s="52">
        <v>0</v>
      </c>
      <c r="E107" s="18"/>
      <c r="F107" s="16">
        <v>1</v>
      </c>
      <c r="G107" s="23"/>
      <c r="H107" s="19"/>
      <c r="I107" s="19"/>
      <c r="J107" s="19"/>
      <c r="K107" s="19"/>
    </row>
    <row r="108" spans="1:11" s="92" customFormat="1" hidden="1" x14ac:dyDescent="0.25">
      <c r="A108" s="187"/>
      <c r="B108" s="188" t="s">
        <v>165</v>
      </c>
      <c r="C108" s="109" t="s">
        <v>53</v>
      </c>
      <c r="D108" s="189">
        <v>0</v>
      </c>
      <c r="E108" s="107"/>
      <c r="F108" s="109">
        <v>1</v>
      </c>
      <c r="G108" s="129"/>
      <c r="H108" s="91"/>
      <c r="I108" s="91"/>
      <c r="J108" s="91"/>
      <c r="K108" s="91"/>
    </row>
    <row r="109" spans="1:11" s="20" customFormat="1" x14ac:dyDescent="0.25">
      <c r="A109" s="42"/>
      <c r="B109" s="31" t="s">
        <v>166</v>
      </c>
      <c r="C109" s="16" t="s">
        <v>53</v>
      </c>
      <c r="D109" s="52">
        <v>3</v>
      </c>
      <c r="E109" s="18"/>
      <c r="F109" s="16">
        <v>1</v>
      </c>
      <c r="G109" s="23"/>
      <c r="H109" s="19"/>
      <c r="I109" s="19"/>
      <c r="J109" s="19"/>
      <c r="K109" s="19"/>
    </row>
    <row r="110" spans="1:11" s="20" customFormat="1" x14ac:dyDescent="0.25">
      <c r="A110" s="42"/>
      <c r="B110" s="31" t="s">
        <v>167</v>
      </c>
      <c r="C110" s="16" t="s">
        <v>53</v>
      </c>
      <c r="D110" s="52">
        <v>3</v>
      </c>
      <c r="E110" s="18"/>
      <c r="F110" s="16">
        <v>1</v>
      </c>
      <c r="G110" s="23"/>
      <c r="H110" s="19"/>
      <c r="I110" s="19"/>
      <c r="J110" s="19"/>
      <c r="K110" s="19"/>
    </row>
    <row r="111" spans="1:11" s="20" customFormat="1" x14ac:dyDescent="0.25">
      <c r="A111" s="43"/>
      <c r="B111" s="31" t="s">
        <v>168</v>
      </c>
      <c r="C111" s="16" t="s">
        <v>53</v>
      </c>
      <c r="D111" s="52">
        <v>3</v>
      </c>
      <c r="E111" s="18"/>
      <c r="F111" s="16">
        <v>1</v>
      </c>
      <c r="G111" s="23"/>
      <c r="H111" s="19"/>
      <c r="I111" s="19"/>
      <c r="J111" s="19"/>
      <c r="K111" s="19"/>
    </row>
    <row r="112" spans="1:11" s="30" customFormat="1" hidden="1" x14ac:dyDescent="0.25">
      <c r="A112" s="21" t="s">
        <v>171</v>
      </c>
      <c r="B112" s="31" t="s">
        <v>172</v>
      </c>
      <c r="C112" s="7"/>
      <c r="D112" s="52"/>
      <c r="E112" s="28"/>
      <c r="F112" s="7"/>
      <c r="G112" s="23"/>
      <c r="H112" s="29"/>
      <c r="I112" s="29"/>
      <c r="J112" s="29"/>
      <c r="K112" s="29"/>
    </row>
    <row r="113" spans="1:11" s="20" customFormat="1" hidden="1" x14ac:dyDescent="0.25">
      <c r="A113" s="232"/>
      <c r="B113" s="188" t="s">
        <v>164</v>
      </c>
      <c r="C113" s="109" t="s">
        <v>53</v>
      </c>
      <c r="D113" s="110">
        <v>0</v>
      </c>
      <c r="E113" s="107"/>
      <c r="F113" s="109">
        <v>1</v>
      </c>
      <c r="G113" s="129"/>
      <c r="H113" s="19"/>
      <c r="I113" s="19"/>
      <c r="J113" s="19"/>
      <c r="K113" s="19"/>
    </row>
    <row r="114" spans="1:11" s="20" customFormat="1" hidden="1" x14ac:dyDescent="0.25">
      <c r="A114" s="232"/>
      <c r="B114" s="188" t="s">
        <v>165</v>
      </c>
      <c r="C114" s="109" t="s">
        <v>53</v>
      </c>
      <c r="D114" s="110">
        <v>0</v>
      </c>
      <c r="E114" s="107"/>
      <c r="F114" s="109">
        <v>1</v>
      </c>
      <c r="G114" s="129"/>
      <c r="H114" s="19"/>
      <c r="I114" s="19"/>
      <c r="J114" s="19"/>
      <c r="K114" s="19"/>
    </row>
    <row r="115" spans="1:11" s="20" customFormat="1" hidden="1" x14ac:dyDescent="0.25">
      <c r="A115" s="187"/>
      <c r="B115" s="188" t="s">
        <v>166</v>
      </c>
      <c r="C115" s="109" t="s">
        <v>53</v>
      </c>
      <c r="D115" s="110">
        <v>0</v>
      </c>
      <c r="E115" s="107"/>
      <c r="F115" s="109">
        <v>1</v>
      </c>
      <c r="G115" s="129"/>
      <c r="H115" s="19"/>
      <c r="I115" s="19"/>
      <c r="J115" s="19"/>
      <c r="K115" s="19"/>
    </row>
    <row r="116" spans="1:11" s="20" customFormat="1" hidden="1" x14ac:dyDescent="0.25">
      <c r="A116" s="187"/>
      <c r="B116" s="188" t="s">
        <v>167</v>
      </c>
      <c r="C116" s="109" t="s">
        <v>53</v>
      </c>
      <c r="D116" s="110">
        <v>0</v>
      </c>
      <c r="E116" s="107"/>
      <c r="F116" s="109">
        <v>1</v>
      </c>
      <c r="G116" s="129"/>
      <c r="H116" s="19"/>
      <c r="I116" s="19"/>
      <c r="J116" s="19"/>
      <c r="K116" s="19"/>
    </row>
    <row r="117" spans="1:11" s="20" customFormat="1" hidden="1" x14ac:dyDescent="0.25">
      <c r="A117" s="42"/>
      <c r="B117" s="31" t="s">
        <v>173</v>
      </c>
      <c r="C117" s="16" t="s">
        <v>53</v>
      </c>
      <c r="D117" s="22">
        <v>0</v>
      </c>
      <c r="E117" s="18"/>
      <c r="F117" s="16">
        <v>1</v>
      </c>
      <c r="G117" s="23"/>
      <c r="H117" s="19"/>
      <c r="I117" s="19"/>
      <c r="J117" s="19"/>
      <c r="K117" s="19"/>
    </row>
    <row r="118" spans="1:11" s="20" customFormat="1" ht="42.75" hidden="1" customHeight="1" x14ac:dyDescent="0.25">
      <c r="A118" s="14" t="s">
        <v>174</v>
      </c>
      <c r="B118" s="15" t="s">
        <v>175</v>
      </c>
      <c r="C118" s="7"/>
      <c r="D118" s="22"/>
      <c r="E118" s="28"/>
      <c r="F118" s="7"/>
      <c r="G118" s="23"/>
      <c r="H118" s="19"/>
      <c r="I118" s="19"/>
      <c r="J118" s="19"/>
      <c r="K118" s="19"/>
    </row>
    <row r="119" spans="1:11" s="20" customFormat="1" hidden="1" x14ac:dyDescent="0.25">
      <c r="A119" s="43"/>
      <c r="B119" s="31" t="s">
        <v>164</v>
      </c>
      <c r="C119" s="16" t="s">
        <v>53</v>
      </c>
      <c r="D119" s="22">
        <v>0</v>
      </c>
      <c r="E119" s="18"/>
      <c r="F119" s="16">
        <v>1</v>
      </c>
      <c r="G119" s="23"/>
      <c r="H119" s="19"/>
      <c r="I119" s="19"/>
      <c r="J119" s="19"/>
      <c r="K119" s="19"/>
    </row>
    <row r="120" spans="1:11" s="20" customFormat="1" hidden="1" x14ac:dyDescent="0.25">
      <c r="A120" s="43"/>
      <c r="B120" s="31" t="s">
        <v>165</v>
      </c>
      <c r="C120" s="16" t="s">
        <v>53</v>
      </c>
      <c r="D120" s="22">
        <v>0</v>
      </c>
      <c r="E120" s="18"/>
      <c r="F120" s="16">
        <v>1</v>
      </c>
      <c r="G120" s="23"/>
      <c r="H120" s="19"/>
      <c r="I120" s="19"/>
      <c r="J120" s="19"/>
      <c r="K120" s="19"/>
    </row>
    <row r="121" spans="1:11" s="20" customFormat="1" hidden="1" x14ac:dyDescent="0.25">
      <c r="A121" s="42"/>
      <c r="B121" s="31" t="s">
        <v>166</v>
      </c>
      <c r="C121" s="16" t="s">
        <v>53</v>
      </c>
      <c r="D121" s="22">
        <v>0</v>
      </c>
      <c r="E121" s="18"/>
      <c r="F121" s="16">
        <v>1</v>
      </c>
      <c r="G121" s="23"/>
      <c r="H121" s="19"/>
      <c r="I121" s="19"/>
      <c r="J121" s="19"/>
      <c r="K121" s="19"/>
    </row>
    <row r="122" spans="1:11" s="20" customFormat="1" hidden="1" x14ac:dyDescent="0.25">
      <c r="A122" s="42"/>
      <c r="B122" s="31" t="s">
        <v>167</v>
      </c>
      <c r="C122" s="16" t="s">
        <v>53</v>
      </c>
      <c r="D122" s="22">
        <v>0</v>
      </c>
      <c r="E122" s="18"/>
      <c r="F122" s="16">
        <v>1</v>
      </c>
      <c r="G122" s="23"/>
      <c r="H122" s="19"/>
      <c r="I122" s="19"/>
      <c r="J122" s="19"/>
      <c r="K122" s="19"/>
    </row>
    <row r="123" spans="1:11" s="20" customFormat="1" hidden="1" x14ac:dyDescent="0.25">
      <c r="A123" s="42"/>
      <c r="B123" s="31" t="s">
        <v>173</v>
      </c>
      <c r="C123" s="16" t="s">
        <v>53</v>
      </c>
      <c r="D123" s="22">
        <v>0</v>
      </c>
      <c r="E123" s="18"/>
      <c r="F123" s="16">
        <v>1</v>
      </c>
      <c r="G123" s="23"/>
      <c r="H123" s="19"/>
      <c r="I123" s="19"/>
      <c r="J123" s="19"/>
      <c r="K123" s="19"/>
    </row>
    <row r="124" spans="1:11" s="20" customFormat="1" ht="25.5" hidden="1" x14ac:dyDescent="0.25">
      <c r="A124" s="14" t="s">
        <v>176</v>
      </c>
      <c r="B124" s="15" t="s">
        <v>177</v>
      </c>
      <c r="C124" s="7"/>
      <c r="D124" s="22"/>
      <c r="E124" s="28"/>
      <c r="F124" s="7"/>
      <c r="G124" s="23"/>
      <c r="H124" s="19"/>
      <c r="I124" s="19"/>
      <c r="J124" s="19"/>
      <c r="K124" s="19"/>
    </row>
    <row r="125" spans="1:11" s="20" customFormat="1" hidden="1" x14ac:dyDescent="0.25">
      <c r="A125" s="43"/>
      <c r="B125" s="31" t="s">
        <v>164</v>
      </c>
      <c r="C125" s="16" t="s">
        <v>53</v>
      </c>
      <c r="D125" s="22">
        <v>0</v>
      </c>
      <c r="E125" s="18"/>
      <c r="F125" s="16">
        <v>1</v>
      </c>
      <c r="G125" s="23"/>
      <c r="H125" s="19"/>
      <c r="I125" s="19"/>
      <c r="J125" s="19"/>
      <c r="K125" s="19"/>
    </row>
    <row r="126" spans="1:11" s="20" customFormat="1" hidden="1" x14ac:dyDescent="0.25">
      <c r="A126" s="43"/>
      <c r="B126" s="31" t="s">
        <v>165</v>
      </c>
      <c r="C126" s="16" t="s">
        <v>53</v>
      </c>
      <c r="D126" s="22">
        <v>0</v>
      </c>
      <c r="E126" s="18"/>
      <c r="F126" s="16">
        <v>1</v>
      </c>
      <c r="G126" s="23"/>
      <c r="H126" s="19"/>
      <c r="I126" s="19"/>
      <c r="J126" s="19"/>
      <c r="K126" s="19"/>
    </row>
    <row r="127" spans="1:11" s="20" customFormat="1" hidden="1" x14ac:dyDescent="0.25">
      <c r="A127" s="42"/>
      <c r="B127" s="31" t="s">
        <v>166</v>
      </c>
      <c r="C127" s="16" t="s">
        <v>53</v>
      </c>
      <c r="D127" s="22">
        <v>0</v>
      </c>
      <c r="E127" s="18"/>
      <c r="F127" s="16">
        <v>1</v>
      </c>
      <c r="G127" s="23"/>
      <c r="H127" s="19"/>
      <c r="I127" s="19"/>
      <c r="J127" s="19"/>
      <c r="K127" s="19"/>
    </row>
    <row r="128" spans="1:11" s="20" customFormat="1" hidden="1" x14ac:dyDescent="0.25">
      <c r="A128" s="42"/>
      <c r="B128" s="31" t="s">
        <v>167</v>
      </c>
      <c r="C128" s="16" t="s">
        <v>53</v>
      </c>
      <c r="D128" s="22">
        <v>0</v>
      </c>
      <c r="E128" s="18"/>
      <c r="F128" s="16">
        <v>1</v>
      </c>
      <c r="G128" s="23"/>
      <c r="H128" s="19"/>
      <c r="I128" s="19"/>
      <c r="J128" s="19"/>
      <c r="K128" s="19"/>
    </row>
    <row r="129" spans="1:11" s="20" customFormat="1" hidden="1" x14ac:dyDescent="0.25">
      <c r="A129" s="42"/>
      <c r="B129" s="31" t="s">
        <v>173</v>
      </c>
      <c r="C129" s="16" t="s">
        <v>53</v>
      </c>
      <c r="D129" s="22">
        <v>0</v>
      </c>
      <c r="E129" s="18"/>
      <c r="F129" s="16">
        <v>1</v>
      </c>
      <c r="G129" s="23"/>
      <c r="H129" s="19"/>
      <c r="I129" s="19"/>
      <c r="J129" s="19"/>
      <c r="K129" s="19"/>
    </row>
    <row r="130" spans="1:11" s="20" customFormat="1" ht="42.75" customHeight="1" x14ac:dyDescent="0.25">
      <c r="A130" s="21" t="s">
        <v>178</v>
      </c>
      <c r="B130" s="31" t="s">
        <v>179</v>
      </c>
      <c r="C130" s="7"/>
      <c r="D130" s="22"/>
      <c r="E130" s="28"/>
      <c r="F130" s="7"/>
      <c r="G130" s="23"/>
      <c r="H130" s="19"/>
      <c r="I130" s="19"/>
      <c r="J130" s="19"/>
      <c r="K130" s="19"/>
    </row>
    <row r="131" spans="1:11" s="20" customFormat="1" ht="25.5" x14ac:dyDescent="0.25">
      <c r="A131" s="21" t="s">
        <v>180</v>
      </c>
      <c r="B131" s="31" t="s">
        <v>181</v>
      </c>
      <c r="C131" s="16" t="s">
        <v>53</v>
      </c>
      <c r="D131" s="52">
        <v>5</v>
      </c>
      <c r="E131" s="18"/>
      <c r="F131" s="16">
        <v>1</v>
      </c>
      <c r="G131" s="23"/>
      <c r="H131" s="19"/>
      <c r="I131" s="19"/>
      <c r="J131" s="19"/>
      <c r="K131" s="19"/>
    </row>
    <row r="132" spans="1:11" s="20" customFormat="1" ht="25.5" x14ac:dyDescent="0.25">
      <c r="A132" s="21" t="s">
        <v>182</v>
      </c>
      <c r="B132" s="31" t="s">
        <v>484</v>
      </c>
      <c r="C132" s="16" t="s">
        <v>53</v>
      </c>
      <c r="D132" s="52">
        <v>5</v>
      </c>
      <c r="E132" s="18"/>
      <c r="F132" s="16">
        <v>1</v>
      </c>
      <c r="G132" s="23"/>
      <c r="H132" s="19"/>
      <c r="I132" s="19"/>
      <c r="J132" s="19"/>
      <c r="K132" s="19"/>
    </row>
    <row r="133" spans="1:11" s="20" customFormat="1" ht="25.5" x14ac:dyDescent="0.25">
      <c r="A133" s="21" t="s">
        <v>184</v>
      </c>
      <c r="B133" s="31" t="s">
        <v>185</v>
      </c>
      <c r="C133" s="16" t="s">
        <v>53</v>
      </c>
      <c r="D133" s="52">
        <v>5</v>
      </c>
      <c r="E133" s="18"/>
      <c r="F133" s="16">
        <v>1</v>
      </c>
      <c r="G133" s="23"/>
      <c r="H133" s="19"/>
      <c r="I133" s="19"/>
      <c r="J133" s="19"/>
      <c r="K133" s="19"/>
    </row>
    <row r="134" spans="1:11" s="20" customFormat="1" ht="25.5" hidden="1" x14ac:dyDescent="0.25">
      <c r="A134" s="21" t="s">
        <v>186</v>
      </c>
      <c r="B134" s="31" t="s">
        <v>187</v>
      </c>
      <c r="C134" s="16"/>
      <c r="D134" s="52"/>
      <c r="E134" s="18"/>
      <c r="F134" s="16"/>
      <c r="G134" s="23"/>
      <c r="H134" s="19"/>
      <c r="I134" s="19"/>
      <c r="J134" s="19"/>
      <c r="K134" s="19"/>
    </row>
    <row r="135" spans="1:11" s="20" customFormat="1" x14ac:dyDescent="0.25">
      <c r="A135" s="39" t="s">
        <v>188</v>
      </c>
      <c r="B135" s="44" t="s">
        <v>189</v>
      </c>
      <c r="C135" s="25" t="s">
        <v>53</v>
      </c>
      <c r="D135" s="52">
        <v>200</v>
      </c>
      <c r="E135" s="18"/>
      <c r="F135" s="16">
        <v>1</v>
      </c>
      <c r="G135" s="23"/>
      <c r="H135" s="19"/>
      <c r="I135" s="19"/>
      <c r="J135" s="19"/>
      <c r="K135" s="19"/>
    </row>
    <row r="136" spans="1:11" s="20" customFormat="1" ht="18" customHeight="1" x14ac:dyDescent="0.25">
      <c r="A136" s="21" t="s">
        <v>190</v>
      </c>
      <c r="B136" s="31" t="s">
        <v>540</v>
      </c>
      <c r="C136" s="16" t="s">
        <v>53</v>
      </c>
      <c r="D136" s="52">
        <v>20</v>
      </c>
      <c r="E136" s="18"/>
      <c r="F136" s="16">
        <v>1</v>
      </c>
      <c r="G136" s="23"/>
      <c r="H136" s="19"/>
      <c r="I136" s="19"/>
      <c r="J136" s="19"/>
      <c r="K136" s="19"/>
    </row>
    <row r="137" spans="1:11" s="20" customFormat="1" x14ac:dyDescent="0.25">
      <c r="A137" s="21" t="s">
        <v>192</v>
      </c>
      <c r="B137" s="31" t="s">
        <v>193</v>
      </c>
      <c r="C137" s="16" t="s">
        <v>53</v>
      </c>
      <c r="D137" s="52">
        <v>199</v>
      </c>
      <c r="E137" s="18"/>
      <c r="F137" s="16">
        <v>2</v>
      </c>
      <c r="G137" s="23"/>
      <c r="H137" s="19"/>
      <c r="I137" s="19"/>
      <c r="J137" s="19"/>
      <c r="K137" s="19"/>
    </row>
    <row r="138" spans="1:11" s="20" customFormat="1" x14ac:dyDescent="0.25">
      <c r="A138" s="21" t="s">
        <v>194</v>
      </c>
      <c r="B138" s="31" t="s">
        <v>195</v>
      </c>
      <c r="C138" s="16" t="s">
        <v>53</v>
      </c>
      <c r="D138" s="52">
        <v>50</v>
      </c>
      <c r="E138" s="18"/>
      <c r="F138" s="16">
        <v>1</v>
      </c>
      <c r="G138" s="23"/>
      <c r="H138" s="19"/>
      <c r="I138" s="19"/>
      <c r="J138" s="19"/>
      <c r="K138" s="19"/>
    </row>
    <row r="139" spans="1:11" s="20" customFormat="1" x14ac:dyDescent="0.25">
      <c r="A139" s="21" t="s">
        <v>196</v>
      </c>
      <c r="B139" s="31" t="s">
        <v>197</v>
      </c>
      <c r="C139" s="16" t="s">
        <v>53</v>
      </c>
      <c r="D139" s="52">
        <v>5</v>
      </c>
      <c r="E139" s="18"/>
      <c r="F139" s="16">
        <v>1</v>
      </c>
      <c r="G139" s="23"/>
      <c r="H139" s="19"/>
      <c r="I139" s="19"/>
      <c r="J139" s="19"/>
      <c r="K139" s="19"/>
    </row>
    <row r="140" spans="1:11" s="20" customFormat="1" hidden="1" x14ac:dyDescent="0.25">
      <c r="A140" s="21" t="s">
        <v>198</v>
      </c>
      <c r="B140" s="31" t="s">
        <v>199</v>
      </c>
      <c r="C140" s="16" t="s">
        <v>53</v>
      </c>
      <c r="D140" s="52">
        <v>0</v>
      </c>
      <c r="E140" s="18"/>
      <c r="F140" s="16">
        <v>1</v>
      </c>
      <c r="G140" s="23"/>
      <c r="H140" s="19"/>
      <c r="I140" s="19"/>
      <c r="J140" s="19"/>
      <c r="K140" s="19"/>
    </row>
    <row r="141" spans="1:11" s="20" customFormat="1" hidden="1" x14ac:dyDescent="0.25">
      <c r="A141" s="21" t="s">
        <v>200</v>
      </c>
      <c r="B141" s="46" t="s">
        <v>201</v>
      </c>
      <c r="C141" s="16" t="s">
        <v>53</v>
      </c>
      <c r="D141" s="52">
        <v>0</v>
      </c>
      <c r="E141" s="18"/>
      <c r="F141" s="16">
        <v>1</v>
      </c>
      <c r="G141" s="23"/>
      <c r="H141" s="19"/>
      <c r="I141" s="19"/>
      <c r="J141" s="19"/>
      <c r="K141" s="19"/>
    </row>
    <row r="142" spans="1:11" s="20" customFormat="1" x14ac:dyDescent="0.25">
      <c r="A142" s="21" t="s">
        <v>202</v>
      </c>
      <c r="B142" s="46" t="s">
        <v>203</v>
      </c>
      <c r="C142" s="16" t="s">
        <v>204</v>
      </c>
      <c r="D142" s="52">
        <v>50</v>
      </c>
      <c r="E142" s="18"/>
      <c r="F142" s="16">
        <v>1</v>
      </c>
      <c r="G142" s="23"/>
      <c r="H142" s="19"/>
      <c r="I142" s="19"/>
      <c r="J142" s="19"/>
      <c r="K142" s="19"/>
    </row>
    <row r="143" spans="1:11" s="20" customFormat="1" ht="25.5" x14ac:dyDescent="0.25">
      <c r="A143" s="21" t="s">
        <v>205</v>
      </c>
      <c r="B143" s="31" t="s">
        <v>206</v>
      </c>
      <c r="C143" s="16" t="s">
        <v>50</v>
      </c>
      <c r="D143" s="52">
        <v>50</v>
      </c>
      <c r="E143" s="18"/>
      <c r="F143" s="16">
        <v>1</v>
      </c>
      <c r="G143" s="23"/>
      <c r="H143" s="19"/>
      <c r="I143" s="19"/>
      <c r="J143" s="19"/>
      <c r="K143" s="19"/>
    </row>
    <row r="144" spans="1:11" s="30" customFormat="1" x14ac:dyDescent="0.25">
      <c r="A144" s="21" t="s">
        <v>200</v>
      </c>
      <c r="B144" s="31" t="s">
        <v>207</v>
      </c>
      <c r="C144" s="7"/>
      <c r="D144" s="41"/>
      <c r="E144" s="28"/>
      <c r="F144" s="7"/>
      <c r="G144" s="23"/>
      <c r="H144" s="29"/>
      <c r="I144" s="29"/>
      <c r="J144" s="29"/>
      <c r="K144" s="29"/>
    </row>
    <row r="145" spans="1:11" s="20" customFormat="1" ht="25.5" x14ac:dyDescent="0.25">
      <c r="A145" s="14" t="s">
        <v>208</v>
      </c>
      <c r="B145" s="31" t="s">
        <v>209</v>
      </c>
      <c r="C145" s="16"/>
      <c r="D145" s="52"/>
      <c r="E145" s="18"/>
      <c r="F145" s="16"/>
      <c r="G145" s="23"/>
      <c r="H145" s="19"/>
      <c r="I145" s="19"/>
      <c r="J145" s="19"/>
      <c r="K145" s="19"/>
    </row>
    <row r="146" spans="1:11" s="20" customFormat="1" x14ac:dyDescent="0.25">
      <c r="A146" s="21" t="s">
        <v>210</v>
      </c>
      <c r="B146" s="31" t="s">
        <v>211</v>
      </c>
      <c r="C146" s="16" t="s">
        <v>212</v>
      </c>
      <c r="D146" s="52">
        <v>185.1</v>
      </c>
      <c r="E146" s="18"/>
      <c r="F146" s="16">
        <v>2</v>
      </c>
      <c r="G146" s="23"/>
      <c r="H146" s="19"/>
      <c r="I146" s="19"/>
      <c r="J146" s="19"/>
      <c r="K146" s="19"/>
    </row>
    <row r="147" spans="1:11" s="20" customFormat="1" x14ac:dyDescent="0.25">
      <c r="A147" s="21" t="s">
        <v>213</v>
      </c>
      <c r="B147" s="31" t="s">
        <v>214</v>
      </c>
      <c r="C147" s="16" t="s">
        <v>215</v>
      </c>
      <c r="D147" s="52">
        <v>0</v>
      </c>
      <c r="E147" s="18"/>
      <c r="F147" s="16">
        <v>1</v>
      </c>
      <c r="G147" s="23"/>
      <c r="H147" s="19"/>
      <c r="I147" s="19"/>
      <c r="J147" s="19"/>
      <c r="K147" s="19"/>
    </row>
    <row r="148" spans="1:11" s="20" customFormat="1" x14ac:dyDescent="0.25">
      <c r="A148" s="21" t="s">
        <v>216</v>
      </c>
      <c r="B148" s="31" t="s">
        <v>217</v>
      </c>
      <c r="C148" s="16" t="s">
        <v>50</v>
      </c>
      <c r="D148" s="52">
        <v>10</v>
      </c>
      <c r="E148" s="18"/>
      <c r="F148" s="16">
        <v>1</v>
      </c>
      <c r="G148" s="23"/>
      <c r="H148" s="19"/>
      <c r="I148" s="19"/>
      <c r="J148" s="19"/>
      <c r="K148" s="19"/>
    </row>
    <row r="149" spans="1:11" s="20" customFormat="1" x14ac:dyDescent="0.25">
      <c r="A149" s="21" t="s">
        <v>218</v>
      </c>
      <c r="B149" s="31" t="s">
        <v>219</v>
      </c>
      <c r="C149" s="16"/>
      <c r="D149" s="52"/>
      <c r="E149" s="18"/>
      <c r="F149" s="16"/>
      <c r="G149" s="23"/>
      <c r="H149" s="19"/>
      <c r="I149" s="19"/>
      <c r="J149" s="19"/>
      <c r="K149" s="19"/>
    </row>
    <row r="150" spans="1:11" s="20" customFormat="1" x14ac:dyDescent="0.25">
      <c r="A150" s="21" t="s">
        <v>220</v>
      </c>
      <c r="B150" s="31" t="s">
        <v>221</v>
      </c>
      <c r="C150" s="16" t="s">
        <v>215</v>
      </c>
      <c r="D150" s="52">
        <v>1757</v>
      </c>
      <c r="E150" s="18"/>
      <c r="F150" s="16">
        <v>2</v>
      </c>
      <c r="G150" s="23"/>
      <c r="H150" s="19"/>
      <c r="I150" s="19"/>
      <c r="J150" s="19"/>
      <c r="K150" s="19"/>
    </row>
    <row r="151" spans="1:11" s="20" customFormat="1" x14ac:dyDescent="0.25">
      <c r="A151" s="21" t="s">
        <v>222</v>
      </c>
      <c r="B151" s="31" t="s">
        <v>223</v>
      </c>
      <c r="C151" s="16" t="s">
        <v>25</v>
      </c>
      <c r="D151" s="52">
        <v>7.6</v>
      </c>
      <c r="E151" s="18"/>
      <c r="F151" s="16">
        <v>2</v>
      </c>
      <c r="G151" s="23"/>
      <c r="H151" s="19"/>
      <c r="I151" s="19"/>
      <c r="J151" s="19"/>
      <c r="K151" s="19"/>
    </row>
    <row r="152" spans="1:11" s="20" customFormat="1" ht="25.5" hidden="1" x14ac:dyDescent="0.25">
      <c r="A152" s="21" t="s">
        <v>224</v>
      </c>
      <c r="B152" s="15" t="s">
        <v>225</v>
      </c>
      <c r="C152" s="16" t="s">
        <v>25</v>
      </c>
      <c r="D152" s="52">
        <v>0</v>
      </c>
      <c r="E152" s="18"/>
      <c r="F152" s="16"/>
      <c r="G152" s="23"/>
      <c r="H152" s="19"/>
      <c r="I152" s="19"/>
      <c r="J152" s="19"/>
      <c r="K152" s="19"/>
    </row>
    <row r="153" spans="1:11" s="20" customFormat="1" hidden="1" x14ac:dyDescent="0.25">
      <c r="A153" s="21" t="s">
        <v>224</v>
      </c>
      <c r="B153" s="31" t="s">
        <v>226</v>
      </c>
      <c r="C153" s="16" t="s">
        <v>25</v>
      </c>
      <c r="D153" s="52">
        <v>0</v>
      </c>
      <c r="E153" s="18"/>
      <c r="F153" s="16">
        <v>2</v>
      </c>
      <c r="G153" s="23"/>
      <c r="H153" s="19"/>
      <c r="I153" s="19"/>
      <c r="J153" s="19"/>
      <c r="K153" s="19"/>
    </row>
    <row r="154" spans="1:11" s="92" customFormat="1" hidden="1" x14ac:dyDescent="0.25">
      <c r="A154" s="223" t="s">
        <v>224</v>
      </c>
      <c r="B154" s="188" t="s">
        <v>227</v>
      </c>
      <c r="C154" s="109" t="s">
        <v>25</v>
      </c>
      <c r="D154" s="189">
        <v>0</v>
      </c>
      <c r="E154" s="107"/>
      <c r="F154" s="109">
        <v>2</v>
      </c>
      <c r="G154" s="129"/>
      <c r="H154" s="91"/>
      <c r="I154" s="91"/>
      <c r="J154" s="91"/>
      <c r="K154" s="91"/>
    </row>
    <row r="155" spans="1:11" s="20" customFormat="1" hidden="1" x14ac:dyDescent="0.25">
      <c r="A155" s="21"/>
      <c r="B155" s="15"/>
      <c r="C155" s="16"/>
      <c r="D155" s="52"/>
      <c r="E155" s="18"/>
      <c r="F155" s="16"/>
      <c r="G155" s="23"/>
      <c r="H155" s="19"/>
      <c r="I155" s="19"/>
      <c r="J155" s="19"/>
      <c r="K155" s="19"/>
    </row>
    <row r="156" spans="1:11" s="20" customFormat="1" ht="25.5" x14ac:dyDescent="0.25">
      <c r="A156" s="14" t="s">
        <v>228</v>
      </c>
      <c r="B156" s="15" t="s">
        <v>229</v>
      </c>
      <c r="C156" s="25"/>
      <c r="D156" s="117"/>
      <c r="E156" s="18"/>
      <c r="F156" s="25"/>
      <c r="G156" s="23"/>
      <c r="H156" s="19"/>
      <c r="I156" s="19"/>
      <c r="J156" s="19"/>
      <c r="K156" s="19"/>
    </row>
    <row r="157" spans="1:11" s="20" customFormat="1" x14ac:dyDescent="0.25">
      <c r="A157" s="14" t="s">
        <v>230</v>
      </c>
      <c r="B157" s="24" t="s">
        <v>231</v>
      </c>
      <c r="C157" s="25" t="s">
        <v>16</v>
      </c>
      <c r="D157" s="64">
        <v>53.67</v>
      </c>
      <c r="E157" s="18"/>
      <c r="F157" s="25">
        <v>12</v>
      </c>
      <c r="G157" s="23"/>
      <c r="H157" s="19"/>
      <c r="I157" s="19"/>
      <c r="J157" s="19"/>
      <c r="K157" s="19"/>
    </row>
    <row r="158" spans="1:11" s="20" customFormat="1" x14ac:dyDescent="0.25">
      <c r="A158" s="14" t="s">
        <v>232</v>
      </c>
      <c r="B158" s="44" t="s">
        <v>233</v>
      </c>
      <c r="C158" s="25" t="s">
        <v>16</v>
      </c>
      <c r="D158" s="64">
        <v>1.0900000000000001</v>
      </c>
      <c r="E158" s="18"/>
      <c r="F158" s="25">
        <v>12</v>
      </c>
      <c r="G158" s="23"/>
      <c r="H158" s="19"/>
      <c r="I158" s="19"/>
      <c r="J158" s="19"/>
      <c r="K158" s="19"/>
    </row>
    <row r="159" spans="1:11" s="30" customFormat="1" ht="25.5" x14ac:dyDescent="0.25">
      <c r="A159" s="14" t="s">
        <v>234</v>
      </c>
      <c r="B159" s="26" t="s">
        <v>235</v>
      </c>
      <c r="C159" s="47"/>
      <c r="D159" s="117"/>
      <c r="E159" s="18"/>
      <c r="F159" s="47"/>
      <c r="G159" s="23"/>
      <c r="H159" s="19"/>
      <c r="I159" s="29"/>
      <c r="J159" s="29"/>
      <c r="K159" s="29"/>
    </row>
    <row r="160" spans="1:11" s="30" customFormat="1" x14ac:dyDescent="0.25">
      <c r="A160" s="21" t="s">
        <v>236</v>
      </c>
      <c r="B160" s="31" t="s">
        <v>237</v>
      </c>
      <c r="C160" s="16" t="s">
        <v>113</v>
      </c>
      <c r="D160" s="69">
        <v>30</v>
      </c>
      <c r="E160" s="18"/>
      <c r="F160" s="25">
        <v>1</v>
      </c>
      <c r="G160" s="23"/>
      <c r="H160" s="19"/>
      <c r="I160" s="29"/>
      <c r="J160" s="29"/>
      <c r="K160" s="29"/>
    </row>
    <row r="161" spans="1:11" s="30" customFormat="1" x14ac:dyDescent="0.25">
      <c r="A161" s="21" t="s">
        <v>238</v>
      </c>
      <c r="B161" s="31" t="s">
        <v>239</v>
      </c>
      <c r="C161" s="16" t="s">
        <v>113</v>
      </c>
      <c r="D161" s="69">
        <v>30</v>
      </c>
      <c r="E161" s="18"/>
      <c r="F161" s="25">
        <v>1</v>
      </c>
      <c r="G161" s="23"/>
      <c r="H161" s="19"/>
      <c r="I161" s="29"/>
      <c r="J161" s="29"/>
      <c r="K161" s="29"/>
    </row>
    <row r="162" spans="1:11" s="30" customFormat="1" x14ac:dyDescent="0.25">
      <c r="A162" s="21" t="s">
        <v>240</v>
      </c>
      <c r="B162" s="31" t="s">
        <v>241</v>
      </c>
      <c r="C162" s="16" t="s">
        <v>485</v>
      </c>
      <c r="D162" s="69">
        <v>2</v>
      </c>
      <c r="E162" s="18"/>
      <c r="F162" s="25">
        <v>1</v>
      </c>
      <c r="G162" s="23"/>
      <c r="H162" s="19"/>
      <c r="I162" s="29"/>
      <c r="J162" s="29"/>
      <c r="K162" s="29"/>
    </row>
    <row r="163" spans="1:11" s="30" customFormat="1" x14ac:dyDescent="0.25">
      <c r="A163" s="21" t="s">
        <v>242</v>
      </c>
      <c r="B163" s="31" t="s">
        <v>243</v>
      </c>
      <c r="C163" s="16" t="s">
        <v>50</v>
      </c>
      <c r="D163" s="69">
        <v>2</v>
      </c>
      <c r="E163" s="18"/>
      <c r="F163" s="25">
        <v>1</v>
      </c>
      <c r="G163" s="23"/>
      <c r="H163" s="19"/>
      <c r="I163" s="29"/>
      <c r="J163" s="29"/>
      <c r="K163" s="29"/>
    </row>
    <row r="164" spans="1:11" s="30" customFormat="1" x14ac:dyDescent="0.25">
      <c r="A164" s="21" t="s">
        <v>244</v>
      </c>
      <c r="B164" s="31" t="s">
        <v>245</v>
      </c>
      <c r="C164" s="16" t="s">
        <v>113</v>
      </c>
      <c r="D164" s="69">
        <v>10</v>
      </c>
      <c r="E164" s="18"/>
      <c r="F164" s="25">
        <v>1</v>
      </c>
      <c r="G164" s="23"/>
      <c r="H164" s="19"/>
      <c r="I164" s="29"/>
      <c r="J164" s="29"/>
      <c r="K164" s="29"/>
    </row>
    <row r="165" spans="1:11" s="30" customFormat="1" hidden="1" x14ac:dyDescent="0.25">
      <c r="A165" s="21" t="s">
        <v>246</v>
      </c>
      <c r="B165" s="31" t="s">
        <v>247</v>
      </c>
      <c r="C165" s="16" t="s">
        <v>113</v>
      </c>
      <c r="D165" s="69">
        <v>0</v>
      </c>
      <c r="E165" s="18"/>
      <c r="F165" s="25">
        <v>1</v>
      </c>
      <c r="G165" s="23"/>
      <c r="H165" s="19"/>
      <c r="I165" s="29"/>
      <c r="J165" s="29"/>
      <c r="K165" s="29"/>
    </row>
    <row r="166" spans="1:11" s="30" customFormat="1" x14ac:dyDescent="0.25">
      <c r="A166" s="21" t="s">
        <v>248</v>
      </c>
      <c r="B166" s="31" t="s">
        <v>249</v>
      </c>
      <c r="C166" s="16" t="s">
        <v>16</v>
      </c>
      <c r="D166" s="69">
        <v>5.77</v>
      </c>
      <c r="E166" s="18"/>
      <c r="F166" s="25">
        <v>2</v>
      </c>
      <c r="G166" s="23"/>
      <c r="H166" s="19"/>
      <c r="I166" s="29"/>
      <c r="J166" s="29"/>
      <c r="K166" s="29"/>
    </row>
    <row r="167" spans="1:11" s="30" customFormat="1" ht="25.5" hidden="1" x14ac:dyDescent="0.2">
      <c r="A167" s="21" t="s">
        <v>250</v>
      </c>
      <c r="B167" s="48" t="s">
        <v>251</v>
      </c>
      <c r="C167" s="16" t="s">
        <v>16</v>
      </c>
      <c r="D167" s="69">
        <v>0</v>
      </c>
      <c r="E167" s="18"/>
      <c r="F167" s="25">
        <v>1</v>
      </c>
      <c r="G167" s="23"/>
      <c r="H167" s="19"/>
      <c r="I167" s="29"/>
      <c r="J167" s="29"/>
      <c r="K167" s="29"/>
    </row>
    <row r="168" spans="1:11" s="30" customFormat="1" ht="24.75" customHeight="1" x14ac:dyDescent="0.25">
      <c r="A168" s="21" t="s">
        <v>252</v>
      </c>
      <c r="B168" s="31" t="s">
        <v>253</v>
      </c>
      <c r="C168" s="190" t="s">
        <v>254</v>
      </c>
      <c r="D168" s="69">
        <v>1</v>
      </c>
      <c r="E168" s="18"/>
      <c r="F168" s="25">
        <v>1</v>
      </c>
      <c r="G168" s="23"/>
      <c r="H168" s="19"/>
      <c r="I168" s="29"/>
      <c r="J168" s="29"/>
      <c r="K168" s="29"/>
    </row>
    <row r="169" spans="1:11" s="30" customFormat="1" x14ac:dyDescent="0.25">
      <c r="A169" s="21" t="s">
        <v>255</v>
      </c>
      <c r="B169" s="31" t="s">
        <v>256</v>
      </c>
      <c r="C169" s="16" t="s">
        <v>53</v>
      </c>
      <c r="D169" s="69">
        <v>5</v>
      </c>
      <c r="E169" s="18"/>
      <c r="F169" s="25">
        <v>1</v>
      </c>
      <c r="G169" s="23"/>
      <c r="H169" s="19"/>
      <c r="I169" s="29"/>
      <c r="J169" s="29"/>
      <c r="K169" s="29"/>
    </row>
    <row r="170" spans="1:11" s="20" customFormat="1" hidden="1" x14ac:dyDescent="0.25">
      <c r="A170" s="21" t="s">
        <v>257</v>
      </c>
      <c r="B170" s="24" t="s">
        <v>258</v>
      </c>
      <c r="C170" s="25"/>
      <c r="D170" s="117"/>
      <c r="E170" s="18"/>
      <c r="F170" s="25"/>
      <c r="G170" s="23"/>
      <c r="H170" s="19"/>
      <c r="I170" s="19"/>
      <c r="J170" s="19"/>
      <c r="K170" s="19"/>
    </row>
    <row r="171" spans="1:11" s="20" customFormat="1" ht="28.5" hidden="1" customHeight="1" x14ac:dyDescent="0.25">
      <c r="A171" s="21" t="s">
        <v>259</v>
      </c>
      <c r="B171" s="24" t="s">
        <v>260</v>
      </c>
      <c r="C171" s="25" t="s">
        <v>16</v>
      </c>
      <c r="D171" s="64">
        <v>0</v>
      </c>
      <c r="E171" s="18"/>
      <c r="F171" s="25">
        <v>0</v>
      </c>
      <c r="G171" s="23"/>
      <c r="H171" s="19"/>
      <c r="I171" s="19"/>
      <c r="J171" s="19"/>
      <c r="K171" s="19"/>
    </row>
    <row r="172" spans="1:11" s="20" customFormat="1" ht="25.5" hidden="1" x14ac:dyDescent="0.25">
      <c r="A172" s="21" t="s">
        <v>261</v>
      </c>
      <c r="B172" s="24" t="s">
        <v>262</v>
      </c>
      <c r="C172" s="25" t="s">
        <v>16</v>
      </c>
      <c r="D172" s="64">
        <v>0</v>
      </c>
      <c r="E172" s="18"/>
      <c r="F172" s="25">
        <v>0</v>
      </c>
      <c r="G172" s="23"/>
      <c r="H172" s="19"/>
      <c r="I172" s="19"/>
      <c r="J172" s="19"/>
      <c r="K172" s="19"/>
    </row>
    <row r="173" spans="1:11" s="20" customFormat="1" hidden="1" x14ac:dyDescent="0.25">
      <c r="A173" s="21" t="s">
        <v>263</v>
      </c>
      <c r="B173" s="24" t="s">
        <v>264</v>
      </c>
      <c r="C173" s="25" t="s">
        <v>16</v>
      </c>
      <c r="D173" s="64">
        <v>0</v>
      </c>
      <c r="E173" s="18"/>
      <c r="F173" s="25">
        <v>0</v>
      </c>
      <c r="G173" s="23"/>
      <c r="H173" s="19"/>
      <c r="I173" s="19"/>
      <c r="J173" s="19"/>
      <c r="K173" s="19"/>
    </row>
    <row r="174" spans="1:11" s="20" customFormat="1" ht="25.5" hidden="1" x14ac:dyDescent="0.25">
      <c r="A174" s="21" t="s">
        <v>265</v>
      </c>
      <c r="B174" s="24" t="s">
        <v>266</v>
      </c>
      <c r="C174" s="25" t="s">
        <v>16</v>
      </c>
      <c r="D174" s="64">
        <v>0</v>
      </c>
      <c r="E174" s="18"/>
      <c r="F174" s="25">
        <v>0</v>
      </c>
      <c r="G174" s="23"/>
      <c r="H174" s="19"/>
      <c r="I174" s="19"/>
      <c r="J174" s="19"/>
      <c r="K174" s="19"/>
    </row>
    <row r="175" spans="1:11" s="20" customFormat="1" ht="26.25" customHeight="1" x14ac:dyDescent="0.25">
      <c r="A175" s="38" t="s">
        <v>267</v>
      </c>
      <c r="B175" s="15" t="s">
        <v>268</v>
      </c>
      <c r="C175" s="15"/>
      <c r="D175" s="31"/>
      <c r="E175" s="15"/>
      <c r="F175" s="15"/>
      <c r="G175" s="23"/>
      <c r="H175" s="19"/>
      <c r="I175" s="19"/>
      <c r="J175" s="19"/>
      <c r="K175" s="19"/>
    </row>
    <row r="176" spans="1:11" s="30" customFormat="1" x14ac:dyDescent="0.25">
      <c r="A176" s="38" t="s">
        <v>269</v>
      </c>
      <c r="B176" s="31" t="s">
        <v>270</v>
      </c>
      <c r="C176" s="47"/>
      <c r="D176" s="64"/>
      <c r="E176" s="28"/>
      <c r="F176" s="47"/>
      <c r="G176" s="23"/>
      <c r="H176" s="29"/>
      <c r="I176" s="29"/>
      <c r="J176" s="29"/>
      <c r="K176" s="29"/>
    </row>
    <row r="177" spans="1:11" s="30" customFormat="1" x14ac:dyDescent="0.25">
      <c r="A177" s="39" t="s">
        <v>271</v>
      </c>
      <c r="B177" s="31" t="s">
        <v>272</v>
      </c>
      <c r="C177" s="47"/>
      <c r="D177" s="64"/>
      <c r="E177" s="28"/>
      <c r="F177" s="47"/>
      <c r="G177" s="23"/>
      <c r="H177" s="29"/>
      <c r="I177" s="29"/>
      <c r="J177" s="29"/>
      <c r="K177" s="29"/>
    </row>
    <row r="178" spans="1:11" s="20" customFormat="1" x14ac:dyDescent="0.25">
      <c r="A178" s="39"/>
      <c r="B178" s="31" t="s">
        <v>273</v>
      </c>
      <c r="C178" s="25" t="s">
        <v>53</v>
      </c>
      <c r="D178" s="118">
        <v>10</v>
      </c>
      <c r="E178" s="18"/>
      <c r="F178" s="25">
        <v>1</v>
      </c>
      <c r="G178" s="23"/>
      <c r="H178" s="19"/>
      <c r="I178" s="19"/>
      <c r="J178" s="19"/>
      <c r="K178" s="19"/>
    </row>
    <row r="179" spans="1:11" s="20" customFormat="1" x14ac:dyDescent="0.25">
      <c r="A179" s="39"/>
      <c r="B179" s="33" t="s">
        <v>274</v>
      </c>
      <c r="C179" s="16" t="s">
        <v>53</v>
      </c>
      <c r="D179" s="118">
        <v>10</v>
      </c>
      <c r="E179" s="18"/>
      <c r="F179" s="16">
        <v>1</v>
      </c>
      <c r="G179" s="23"/>
      <c r="H179" s="19"/>
      <c r="I179" s="19"/>
      <c r="J179" s="19"/>
      <c r="K179" s="19"/>
    </row>
    <row r="180" spans="1:11" s="30" customFormat="1" x14ac:dyDescent="0.25">
      <c r="A180" s="39" t="s">
        <v>275</v>
      </c>
      <c r="B180" s="31" t="s">
        <v>276</v>
      </c>
      <c r="C180" s="7"/>
      <c r="D180" s="52"/>
      <c r="E180" s="28"/>
      <c r="F180" s="7"/>
      <c r="G180" s="23"/>
      <c r="H180" s="29"/>
      <c r="I180" s="29"/>
      <c r="J180" s="29"/>
      <c r="K180" s="29"/>
    </row>
    <row r="181" spans="1:11" s="20" customFormat="1" x14ac:dyDescent="0.25">
      <c r="A181" s="39"/>
      <c r="B181" s="33" t="s">
        <v>277</v>
      </c>
      <c r="C181" s="16"/>
      <c r="D181" s="52"/>
      <c r="E181" s="18"/>
      <c r="F181" s="16"/>
      <c r="G181" s="23"/>
      <c r="H181" s="19"/>
      <c r="I181" s="19"/>
      <c r="J181" s="19"/>
      <c r="K181" s="19"/>
    </row>
    <row r="182" spans="1:11" s="20" customFormat="1" x14ac:dyDescent="0.25">
      <c r="A182" s="39"/>
      <c r="B182" s="33" t="s">
        <v>278</v>
      </c>
      <c r="C182" s="16" t="s">
        <v>53</v>
      </c>
      <c r="D182" s="52">
        <v>10</v>
      </c>
      <c r="E182" s="18"/>
      <c r="F182" s="16">
        <v>1</v>
      </c>
      <c r="G182" s="23"/>
      <c r="H182" s="19"/>
      <c r="I182" s="19"/>
      <c r="J182" s="19"/>
      <c r="K182" s="19"/>
    </row>
    <row r="183" spans="1:11" s="92" customFormat="1" hidden="1" x14ac:dyDescent="0.25">
      <c r="A183" s="39"/>
      <c r="B183" s="224" t="s">
        <v>279</v>
      </c>
      <c r="C183" s="109" t="s">
        <v>53</v>
      </c>
      <c r="D183" s="189">
        <v>0</v>
      </c>
      <c r="E183" s="107"/>
      <c r="F183" s="109">
        <v>1</v>
      </c>
      <c r="G183" s="129"/>
      <c r="H183" s="91"/>
      <c r="I183" s="91"/>
      <c r="J183" s="91"/>
      <c r="K183" s="91"/>
    </row>
    <row r="184" spans="1:11" s="20" customFormat="1" x14ac:dyDescent="0.25">
      <c r="A184" s="39"/>
      <c r="B184" s="31" t="s">
        <v>280</v>
      </c>
      <c r="C184" s="16" t="s">
        <v>53</v>
      </c>
      <c r="D184" s="52">
        <v>4</v>
      </c>
      <c r="E184" s="18"/>
      <c r="F184" s="16">
        <v>1</v>
      </c>
      <c r="G184" s="23"/>
      <c r="H184" s="19"/>
      <c r="I184" s="19"/>
      <c r="J184" s="19"/>
      <c r="K184" s="19"/>
    </row>
    <row r="185" spans="1:11" s="20" customFormat="1" x14ac:dyDescent="0.25">
      <c r="A185" s="21" t="s">
        <v>281</v>
      </c>
      <c r="B185" s="31" t="s">
        <v>282</v>
      </c>
      <c r="C185" s="16" t="s">
        <v>53</v>
      </c>
      <c r="D185" s="52">
        <v>20</v>
      </c>
      <c r="E185" s="18"/>
      <c r="F185" s="16">
        <v>1</v>
      </c>
      <c r="G185" s="23"/>
      <c r="H185" s="19"/>
      <c r="I185" s="19"/>
      <c r="J185" s="19"/>
      <c r="K185" s="19"/>
    </row>
    <row r="186" spans="1:11" s="20" customFormat="1" x14ac:dyDescent="0.25">
      <c r="A186" s="21" t="s">
        <v>283</v>
      </c>
      <c r="B186" s="31" t="s">
        <v>284</v>
      </c>
      <c r="C186" s="16" t="s">
        <v>53</v>
      </c>
      <c r="D186" s="52">
        <v>5</v>
      </c>
      <c r="E186" s="18"/>
      <c r="F186" s="16">
        <v>1</v>
      </c>
      <c r="G186" s="23"/>
      <c r="H186" s="19"/>
      <c r="I186" s="19"/>
      <c r="J186" s="19"/>
      <c r="K186" s="19"/>
    </row>
    <row r="187" spans="1:11" s="20" customFormat="1" x14ac:dyDescent="0.25">
      <c r="A187" s="21" t="s">
        <v>285</v>
      </c>
      <c r="B187" s="31" t="s">
        <v>286</v>
      </c>
      <c r="C187" s="16" t="s">
        <v>53</v>
      </c>
      <c r="D187" s="52">
        <v>5</v>
      </c>
      <c r="E187" s="18"/>
      <c r="F187" s="16">
        <v>1</v>
      </c>
      <c r="G187" s="23"/>
      <c r="H187" s="19"/>
      <c r="I187" s="19"/>
      <c r="J187" s="19"/>
      <c r="K187" s="19"/>
    </row>
    <row r="188" spans="1:11" s="20" customFormat="1" x14ac:dyDescent="0.25">
      <c r="A188" s="21" t="s">
        <v>287</v>
      </c>
      <c r="B188" s="31" t="s">
        <v>288</v>
      </c>
      <c r="C188" s="16" t="s">
        <v>53</v>
      </c>
      <c r="D188" s="52">
        <v>3</v>
      </c>
      <c r="E188" s="18"/>
      <c r="F188" s="16">
        <v>1</v>
      </c>
      <c r="G188" s="23"/>
      <c r="H188" s="19"/>
      <c r="I188" s="19"/>
      <c r="J188" s="19"/>
      <c r="K188" s="19"/>
    </row>
    <row r="189" spans="1:11" s="30" customFormat="1" x14ac:dyDescent="0.25">
      <c r="A189" s="21" t="s">
        <v>289</v>
      </c>
      <c r="B189" s="31" t="s">
        <v>290</v>
      </c>
      <c r="C189" s="7"/>
      <c r="D189" s="52"/>
      <c r="E189" s="28"/>
      <c r="F189" s="7"/>
      <c r="G189" s="23"/>
      <c r="H189" s="29"/>
      <c r="I189" s="29"/>
      <c r="J189" s="29"/>
      <c r="K189" s="29"/>
    </row>
    <row r="190" spans="1:11" s="20" customFormat="1" x14ac:dyDescent="0.25">
      <c r="A190" s="21"/>
      <c r="B190" s="31" t="s">
        <v>291</v>
      </c>
      <c r="C190" s="16"/>
      <c r="D190" s="52"/>
      <c r="E190" s="18"/>
      <c r="F190" s="16"/>
      <c r="G190" s="23"/>
      <c r="H190" s="19"/>
      <c r="I190" s="19"/>
      <c r="J190" s="19"/>
      <c r="K190" s="19"/>
    </row>
    <row r="191" spans="1:11" s="20" customFormat="1" x14ac:dyDescent="0.25">
      <c r="A191" s="21"/>
      <c r="B191" s="31" t="s">
        <v>292</v>
      </c>
      <c r="C191" s="16" t="s">
        <v>53</v>
      </c>
      <c r="D191" s="52">
        <v>5</v>
      </c>
      <c r="E191" s="18"/>
      <c r="F191" s="16">
        <v>1</v>
      </c>
      <c r="G191" s="23"/>
      <c r="H191" s="19"/>
      <c r="I191" s="19"/>
      <c r="J191" s="19"/>
      <c r="K191" s="19"/>
    </row>
    <row r="192" spans="1:11" s="20" customFormat="1" x14ac:dyDescent="0.25">
      <c r="A192" s="21"/>
      <c r="B192" s="33" t="s">
        <v>293</v>
      </c>
      <c r="C192" s="16" t="s">
        <v>53</v>
      </c>
      <c r="D192" s="52">
        <v>5</v>
      </c>
      <c r="E192" s="18"/>
      <c r="F192" s="16">
        <v>1</v>
      </c>
      <c r="G192" s="23"/>
      <c r="H192" s="19"/>
      <c r="I192" s="19"/>
      <c r="J192" s="19"/>
      <c r="K192" s="19"/>
    </row>
    <row r="193" spans="1:11" s="20" customFormat="1" hidden="1" x14ac:dyDescent="0.25">
      <c r="A193" s="21"/>
      <c r="B193" s="31" t="s">
        <v>294</v>
      </c>
      <c r="C193" s="16"/>
      <c r="D193" s="52"/>
      <c r="E193" s="18"/>
      <c r="F193" s="16"/>
      <c r="G193" s="23"/>
      <c r="H193" s="19"/>
      <c r="I193" s="19"/>
      <c r="J193" s="19"/>
      <c r="K193" s="19"/>
    </row>
    <row r="194" spans="1:11" s="20" customFormat="1" hidden="1" x14ac:dyDescent="0.25">
      <c r="A194" s="21"/>
      <c r="B194" s="31" t="s">
        <v>292</v>
      </c>
      <c r="C194" s="16" t="s">
        <v>53</v>
      </c>
      <c r="D194" s="52">
        <v>0</v>
      </c>
      <c r="E194" s="18"/>
      <c r="F194" s="16">
        <v>1</v>
      </c>
      <c r="G194" s="23"/>
      <c r="H194" s="19"/>
      <c r="I194" s="19"/>
      <c r="J194" s="19"/>
      <c r="K194" s="19"/>
    </row>
    <row r="195" spans="1:11" s="20" customFormat="1" hidden="1" x14ac:dyDescent="0.25">
      <c r="A195" s="21"/>
      <c r="B195" s="33" t="s">
        <v>293</v>
      </c>
      <c r="C195" s="16" t="s">
        <v>53</v>
      </c>
      <c r="D195" s="52">
        <v>0</v>
      </c>
      <c r="E195" s="18"/>
      <c r="F195" s="16">
        <v>1</v>
      </c>
      <c r="G195" s="23"/>
      <c r="H195" s="19"/>
      <c r="I195" s="19"/>
      <c r="J195" s="19"/>
      <c r="K195" s="19"/>
    </row>
    <row r="196" spans="1:11" s="20" customFormat="1" hidden="1" x14ac:dyDescent="0.25">
      <c r="A196" s="21"/>
      <c r="B196" s="31" t="s">
        <v>295</v>
      </c>
      <c r="C196" s="16"/>
      <c r="D196" s="52"/>
      <c r="E196" s="18"/>
      <c r="F196" s="16"/>
      <c r="G196" s="23"/>
      <c r="H196" s="19"/>
      <c r="I196" s="19"/>
      <c r="J196" s="19"/>
      <c r="K196" s="19"/>
    </row>
    <row r="197" spans="1:11" s="20" customFormat="1" hidden="1" x14ac:dyDescent="0.25">
      <c r="A197" s="21"/>
      <c r="B197" s="31" t="s">
        <v>292</v>
      </c>
      <c r="C197" s="16" t="s">
        <v>53</v>
      </c>
      <c r="D197" s="52">
        <v>0</v>
      </c>
      <c r="E197" s="18"/>
      <c r="F197" s="16">
        <v>1</v>
      </c>
      <c r="G197" s="23"/>
      <c r="H197" s="19"/>
      <c r="I197" s="19"/>
      <c r="J197" s="19"/>
      <c r="K197" s="19"/>
    </row>
    <row r="198" spans="1:11" s="20" customFormat="1" hidden="1" x14ac:dyDescent="0.25">
      <c r="A198" s="21"/>
      <c r="B198" s="33" t="s">
        <v>293</v>
      </c>
      <c r="C198" s="16" t="s">
        <v>53</v>
      </c>
      <c r="D198" s="52">
        <v>0</v>
      </c>
      <c r="E198" s="18"/>
      <c r="F198" s="16">
        <v>1</v>
      </c>
      <c r="G198" s="23"/>
      <c r="H198" s="19"/>
      <c r="I198" s="19"/>
      <c r="J198" s="19"/>
      <c r="K198" s="19"/>
    </row>
    <row r="199" spans="1:11" s="30" customFormat="1" ht="25.5" x14ac:dyDescent="0.25">
      <c r="A199" s="21" t="s">
        <v>296</v>
      </c>
      <c r="B199" s="37" t="s">
        <v>297</v>
      </c>
      <c r="C199" s="7"/>
      <c r="D199" s="52"/>
      <c r="E199" s="28"/>
      <c r="F199" s="7"/>
      <c r="G199" s="23"/>
      <c r="H199" s="29"/>
      <c r="I199" s="29"/>
      <c r="J199" s="29"/>
      <c r="K199" s="29"/>
    </row>
    <row r="200" spans="1:11" s="20" customFormat="1" x14ac:dyDescent="0.25">
      <c r="A200" s="21"/>
      <c r="B200" s="44" t="s">
        <v>298</v>
      </c>
      <c r="C200" s="16"/>
      <c r="D200" s="41"/>
      <c r="E200" s="18"/>
      <c r="F200" s="16"/>
      <c r="G200" s="23"/>
      <c r="H200" s="19"/>
      <c r="I200" s="19"/>
      <c r="J200" s="19"/>
      <c r="K200" s="19"/>
    </row>
    <row r="201" spans="1:11" s="20" customFormat="1" x14ac:dyDescent="0.25">
      <c r="A201" s="21"/>
      <c r="B201" s="31" t="s">
        <v>292</v>
      </c>
      <c r="C201" s="16" t="s">
        <v>53</v>
      </c>
      <c r="D201" s="52">
        <v>5</v>
      </c>
      <c r="E201" s="18"/>
      <c r="F201" s="16">
        <v>1</v>
      </c>
      <c r="G201" s="23"/>
      <c r="H201" s="19"/>
      <c r="I201" s="19"/>
      <c r="J201" s="19"/>
      <c r="K201" s="19"/>
    </row>
    <row r="202" spans="1:11" s="20" customFormat="1" hidden="1" x14ac:dyDescent="0.25">
      <c r="A202" s="21" t="s">
        <v>299</v>
      </c>
      <c r="B202" s="44" t="s">
        <v>300</v>
      </c>
      <c r="C202" s="44"/>
      <c r="D202" s="44"/>
      <c r="E202" s="44"/>
      <c r="F202" s="44"/>
      <c r="G202" s="23"/>
      <c r="H202" s="19"/>
      <c r="I202" s="19"/>
      <c r="J202" s="19"/>
      <c r="K202" s="19"/>
    </row>
    <row r="203" spans="1:11" s="20" customFormat="1" hidden="1" x14ac:dyDescent="0.25">
      <c r="A203" s="21"/>
      <c r="B203" s="33" t="s">
        <v>301</v>
      </c>
      <c r="C203" s="16" t="s">
        <v>53</v>
      </c>
      <c r="D203" s="52"/>
      <c r="E203" s="18"/>
      <c r="F203" s="16">
        <v>1</v>
      </c>
      <c r="G203" s="23"/>
      <c r="H203" s="19"/>
      <c r="I203" s="19"/>
      <c r="J203" s="19"/>
      <c r="K203" s="19"/>
    </row>
    <row r="204" spans="1:11" s="20" customFormat="1" hidden="1" x14ac:dyDescent="0.25">
      <c r="A204" s="21"/>
      <c r="B204" s="33" t="s">
        <v>302</v>
      </c>
      <c r="C204" s="16" t="s">
        <v>53</v>
      </c>
      <c r="D204" s="52">
        <v>0</v>
      </c>
      <c r="E204" s="18"/>
      <c r="F204" s="16">
        <v>1</v>
      </c>
      <c r="G204" s="23"/>
      <c r="H204" s="19"/>
      <c r="I204" s="19"/>
      <c r="J204" s="19"/>
      <c r="K204" s="19"/>
    </row>
    <row r="205" spans="1:11" s="30" customFormat="1" ht="25.5" hidden="1" x14ac:dyDescent="0.25">
      <c r="A205" s="14" t="s">
        <v>303</v>
      </c>
      <c r="B205" s="50" t="s">
        <v>304</v>
      </c>
      <c r="C205" s="50"/>
      <c r="D205" s="37"/>
      <c r="E205" s="50"/>
      <c r="F205" s="50"/>
      <c r="G205" s="23"/>
      <c r="H205" s="29"/>
      <c r="I205" s="29"/>
      <c r="J205" s="29"/>
      <c r="K205" s="29"/>
    </row>
    <row r="206" spans="1:11" s="20" customFormat="1" hidden="1" x14ac:dyDescent="0.25">
      <c r="A206" s="21"/>
      <c r="B206" s="51" t="s">
        <v>305</v>
      </c>
      <c r="C206" s="16" t="s">
        <v>125</v>
      </c>
      <c r="D206" s="52">
        <v>0</v>
      </c>
      <c r="E206" s="18"/>
      <c r="F206" s="16">
        <v>1</v>
      </c>
      <c r="G206" s="23"/>
      <c r="H206" s="19"/>
      <c r="I206" s="19"/>
      <c r="J206" s="19"/>
      <c r="K206" s="19"/>
    </row>
    <row r="207" spans="1:11" s="20" customFormat="1" hidden="1" x14ac:dyDescent="0.25">
      <c r="A207" s="21"/>
      <c r="B207" s="51" t="s">
        <v>306</v>
      </c>
      <c r="C207" s="16" t="s">
        <v>125</v>
      </c>
      <c r="D207" s="52">
        <v>0</v>
      </c>
      <c r="E207" s="18"/>
      <c r="F207" s="16">
        <v>1</v>
      </c>
      <c r="G207" s="23"/>
      <c r="H207" s="19"/>
      <c r="I207" s="19"/>
      <c r="J207" s="19"/>
      <c r="K207" s="19"/>
    </row>
    <row r="208" spans="1:11" s="20" customFormat="1" hidden="1" x14ac:dyDescent="0.25">
      <c r="A208" s="21" t="s">
        <v>307</v>
      </c>
      <c r="B208" s="37" t="s">
        <v>308</v>
      </c>
      <c r="C208" s="16" t="s">
        <v>53</v>
      </c>
      <c r="D208" s="52">
        <v>0</v>
      </c>
      <c r="E208" s="18"/>
      <c r="F208" s="16">
        <v>1</v>
      </c>
      <c r="G208" s="23"/>
      <c r="H208" s="19"/>
      <c r="I208" s="19"/>
      <c r="J208" s="19"/>
      <c r="K208" s="19"/>
    </row>
    <row r="209" spans="1:11" s="20" customFormat="1" hidden="1" x14ac:dyDescent="0.25">
      <c r="A209" s="21" t="s">
        <v>309</v>
      </c>
      <c r="B209" s="37" t="s">
        <v>310</v>
      </c>
      <c r="C209" s="16" t="s">
        <v>53</v>
      </c>
      <c r="D209" s="52">
        <v>0</v>
      </c>
      <c r="E209" s="18"/>
      <c r="F209" s="16">
        <v>1</v>
      </c>
      <c r="G209" s="23"/>
      <c r="H209" s="19"/>
      <c r="I209" s="19"/>
      <c r="J209" s="19"/>
      <c r="K209" s="19"/>
    </row>
    <row r="210" spans="1:11" s="20" customFormat="1" ht="25.5" hidden="1" customHeight="1" x14ac:dyDescent="0.25">
      <c r="A210" s="21" t="s">
        <v>311</v>
      </c>
      <c r="B210" s="37" t="s">
        <v>312</v>
      </c>
      <c r="C210" s="16" t="s">
        <v>53</v>
      </c>
      <c r="D210" s="52">
        <v>0</v>
      </c>
      <c r="E210" s="18"/>
      <c r="F210" s="16">
        <v>1</v>
      </c>
      <c r="G210" s="23"/>
      <c r="H210" s="19"/>
      <c r="I210" s="19"/>
      <c r="J210" s="19"/>
      <c r="K210" s="19"/>
    </row>
    <row r="211" spans="1:11" s="30" customFormat="1" x14ac:dyDescent="0.25">
      <c r="A211" s="14" t="s">
        <v>313</v>
      </c>
      <c r="B211" s="15" t="s">
        <v>314</v>
      </c>
      <c r="C211" s="7"/>
      <c r="D211" s="52"/>
      <c r="E211" s="28"/>
      <c r="F211" s="7"/>
      <c r="G211" s="23"/>
      <c r="H211" s="29"/>
      <c r="I211" s="29"/>
      <c r="J211" s="29"/>
      <c r="K211" s="29"/>
    </row>
    <row r="212" spans="1:11" s="30" customFormat="1" x14ac:dyDescent="0.25">
      <c r="A212" s="21" t="s">
        <v>315</v>
      </c>
      <c r="B212" s="31" t="s">
        <v>316</v>
      </c>
      <c r="C212" s="16" t="s">
        <v>53</v>
      </c>
      <c r="D212" s="52">
        <v>2</v>
      </c>
      <c r="E212" s="18"/>
      <c r="F212" s="16">
        <v>1</v>
      </c>
      <c r="G212" s="23"/>
      <c r="H212" s="29"/>
      <c r="I212" s="29"/>
      <c r="J212" s="29"/>
      <c r="K212" s="29"/>
    </row>
    <row r="213" spans="1:11" s="30" customFormat="1" hidden="1" x14ac:dyDescent="0.25">
      <c r="A213" s="21" t="s">
        <v>317</v>
      </c>
      <c r="B213" s="31" t="s">
        <v>318</v>
      </c>
      <c r="C213" s="16" t="s">
        <v>53</v>
      </c>
      <c r="D213" s="52">
        <v>0</v>
      </c>
      <c r="E213" s="18"/>
      <c r="F213" s="16">
        <v>1</v>
      </c>
      <c r="G213" s="23"/>
      <c r="H213" s="29"/>
      <c r="I213" s="29"/>
      <c r="J213" s="29"/>
      <c r="K213" s="29"/>
    </row>
    <row r="214" spans="1:11" s="20" customFormat="1" hidden="1" x14ac:dyDescent="0.25">
      <c r="A214" s="21" t="s">
        <v>317</v>
      </c>
      <c r="B214" s="24" t="s">
        <v>319</v>
      </c>
      <c r="C214" s="16"/>
      <c r="D214" s="52"/>
      <c r="E214" s="18"/>
      <c r="F214" s="16"/>
      <c r="G214" s="23"/>
      <c r="H214" s="19"/>
      <c r="I214" s="19"/>
      <c r="J214" s="19"/>
      <c r="K214" s="19"/>
    </row>
    <row r="215" spans="1:11" s="20" customFormat="1" x14ac:dyDescent="0.25">
      <c r="A215" s="21" t="s">
        <v>320</v>
      </c>
      <c r="B215" s="24" t="s">
        <v>321</v>
      </c>
      <c r="C215" s="16" t="s">
        <v>99</v>
      </c>
      <c r="D215" s="52">
        <v>70</v>
      </c>
      <c r="E215" s="18"/>
      <c r="F215" s="16">
        <v>1</v>
      </c>
      <c r="G215" s="23"/>
      <c r="H215" s="19"/>
      <c r="I215" s="19"/>
      <c r="J215" s="19"/>
      <c r="K215" s="19"/>
    </row>
    <row r="216" spans="1:11" s="20" customFormat="1" x14ac:dyDescent="0.25">
      <c r="A216" s="21" t="s">
        <v>322</v>
      </c>
      <c r="B216" s="53" t="s">
        <v>323</v>
      </c>
      <c r="C216" s="16" t="s">
        <v>99</v>
      </c>
      <c r="D216" s="52">
        <v>70</v>
      </c>
      <c r="E216" s="18"/>
      <c r="F216" s="16">
        <v>1</v>
      </c>
      <c r="G216" s="23"/>
      <c r="H216" s="19"/>
      <c r="I216" s="19"/>
      <c r="J216" s="19"/>
      <c r="K216" s="19"/>
    </row>
    <row r="217" spans="1:11" s="20" customFormat="1" ht="27.75" customHeight="1" x14ac:dyDescent="0.25">
      <c r="A217" s="21" t="s">
        <v>324</v>
      </c>
      <c r="B217" s="53" t="s">
        <v>325</v>
      </c>
      <c r="C217" s="16" t="s">
        <v>113</v>
      </c>
      <c r="D217" s="52">
        <v>10</v>
      </c>
      <c r="E217" s="18"/>
      <c r="F217" s="16">
        <v>1</v>
      </c>
      <c r="G217" s="23"/>
      <c r="H217" s="19"/>
      <c r="I217" s="19"/>
      <c r="J217" s="19"/>
      <c r="K217" s="19"/>
    </row>
    <row r="218" spans="1:11" s="20" customFormat="1" ht="25.5" customHeight="1" x14ac:dyDescent="0.25">
      <c r="A218" s="21" t="s">
        <v>326</v>
      </c>
      <c r="B218" s="53" t="s">
        <v>327</v>
      </c>
      <c r="C218" s="16" t="s">
        <v>113</v>
      </c>
      <c r="D218" s="52">
        <v>10</v>
      </c>
      <c r="E218" s="18"/>
      <c r="F218" s="16">
        <v>1</v>
      </c>
      <c r="G218" s="23"/>
      <c r="H218" s="19"/>
      <c r="I218" s="19"/>
      <c r="J218" s="19"/>
      <c r="K218" s="19"/>
    </row>
    <row r="219" spans="1:11" s="20" customFormat="1" ht="51" x14ac:dyDescent="0.25">
      <c r="A219" s="21" t="s">
        <v>328</v>
      </c>
      <c r="B219" s="24" t="s">
        <v>329</v>
      </c>
      <c r="C219" s="54" t="s">
        <v>330</v>
      </c>
      <c r="D219" s="52">
        <v>1</v>
      </c>
      <c r="E219" s="18"/>
      <c r="F219" s="16">
        <v>2</v>
      </c>
      <c r="G219" s="23"/>
      <c r="H219" s="19"/>
      <c r="I219" s="19"/>
      <c r="J219" s="19"/>
      <c r="K219" s="19"/>
    </row>
    <row r="220" spans="1:11" s="20" customFormat="1" hidden="1" x14ac:dyDescent="0.25">
      <c r="A220" s="21" t="s">
        <v>331</v>
      </c>
      <c r="B220" s="24" t="s">
        <v>332</v>
      </c>
      <c r="C220" s="16"/>
      <c r="D220" s="52"/>
      <c r="E220" s="18"/>
      <c r="F220" s="16"/>
      <c r="G220" s="23"/>
      <c r="H220" s="19"/>
      <c r="I220" s="19"/>
      <c r="J220" s="19"/>
      <c r="K220" s="19"/>
    </row>
    <row r="221" spans="1:11" s="20" customFormat="1" ht="51" hidden="1" x14ac:dyDescent="0.25">
      <c r="A221" s="21" t="s">
        <v>333</v>
      </c>
      <c r="B221" s="53" t="s">
        <v>334</v>
      </c>
      <c r="C221" s="54" t="s">
        <v>335</v>
      </c>
      <c r="D221" s="52"/>
      <c r="E221" s="18"/>
      <c r="F221" s="16">
        <v>2</v>
      </c>
      <c r="G221" s="23"/>
      <c r="H221" s="19"/>
      <c r="I221" s="19"/>
      <c r="J221" s="19"/>
      <c r="K221" s="19"/>
    </row>
    <row r="222" spans="1:11" s="20" customFormat="1" hidden="1" x14ac:dyDescent="0.25">
      <c r="A222" s="21" t="s">
        <v>336</v>
      </c>
      <c r="B222" s="53" t="s">
        <v>337</v>
      </c>
      <c r="C222" s="25" t="s">
        <v>53</v>
      </c>
      <c r="D222" s="52"/>
      <c r="E222" s="18"/>
      <c r="F222" s="16">
        <v>1</v>
      </c>
      <c r="G222" s="23"/>
      <c r="H222" s="19"/>
      <c r="I222" s="19"/>
      <c r="J222" s="19"/>
      <c r="K222" s="19"/>
    </row>
    <row r="223" spans="1:11" s="20" customFormat="1" hidden="1" x14ac:dyDescent="0.25">
      <c r="A223" s="21" t="s">
        <v>338</v>
      </c>
      <c r="B223" s="35" t="s">
        <v>339</v>
      </c>
      <c r="C223" s="25" t="s">
        <v>53</v>
      </c>
      <c r="D223" s="52"/>
      <c r="E223" s="18"/>
      <c r="F223" s="16">
        <v>1</v>
      </c>
      <c r="G223" s="23"/>
      <c r="H223" s="19"/>
      <c r="I223" s="19"/>
      <c r="J223" s="19"/>
      <c r="K223" s="19"/>
    </row>
    <row r="224" spans="1:11" s="20" customFormat="1" hidden="1" x14ac:dyDescent="0.25">
      <c r="A224" s="21" t="s">
        <v>340</v>
      </c>
      <c r="B224" s="35" t="s">
        <v>341</v>
      </c>
      <c r="C224" s="25" t="s">
        <v>53</v>
      </c>
      <c r="D224" s="52">
        <v>0</v>
      </c>
      <c r="E224" s="18"/>
      <c r="F224" s="16">
        <v>1</v>
      </c>
      <c r="G224" s="23"/>
      <c r="H224" s="19"/>
      <c r="I224" s="19"/>
      <c r="J224" s="19"/>
      <c r="K224" s="19"/>
    </row>
    <row r="225" spans="1:11" s="20" customFormat="1" x14ac:dyDescent="0.25">
      <c r="A225" s="21" t="s">
        <v>342</v>
      </c>
      <c r="B225" s="55" t="s">
        <v>343</v>
      </c>
      <c r="C225" s="16"/>
      <c r="D225" s="52"/>
      <c r="E225" s="18"/>
      <c r="F225" s="16"/>
      <c r="G225" s="23"/>
      <c r="H225" s="19"/>
      <c r="I225" s="19"/>
      <c r="J225" s="19"/>
      <c r="K225" s="19"/>
    </row>
    <row r="226" spans="1:11" s="20" customFormat="1" x14ac:dyDescent="0.25">
      <c r="A226" s="21" t="s">
        <v>344</v>
      </c>
      <c r="B226" s="55" t="s">
        <v>345</v>
      </c>
      <c r="C226" s="16" t="s">
        <v>50</v>
      </c>
      <c r="D226" s="52">
        <v>5</v>
      </c>
      <c r="E226" s="18"/>
      <c r="F226" s="16">
        <v>1</v>
      </c>
      <c r="G226" s="23"/>
      <c r="H226" s="19"/>
      <c r="I226" s="19"/>
      <c r="J226" s="19"/>
      <c r="K226" s="19"/>
    </row>
    <row r="227" spans="1:11" s="20" customFormat="1" hidden="1" x14ac:dyDescent="0.25">
      <c r="A227" s="21" t="s">
        <v>346</v>
      </c>
      <c r="B227" s="55" t="s">
        <v>347</v>
      </c>
      <c r="C227" s="16" t="s">
        <v>50</v>
      </c>
      <c r="D227" s="52">
        <v>0</v>
      </c>
      <c r="E227" s="18"/>
      <c r="F227" s="16">
        <v>1</v>
      </c>
      <c r="G227" s="23"/>
      <c r="H227" s="19"/>
      <c r="I227" s="19"/>
      <c r="J227" s="19"/>
      <c r="K227" s="19"/>
    </row>
    <row r="228" spans="1:11" s="20" customFormat="1" ht="25.5" hidden="1" x14ac:dyDescent="0.25">
      <c r="A228" s="21" t="s">
        <v>348</v>
      </c>
      <c r="B228" s="56" t="s">
        <v>349</v>
      </c>
      <c r="C228" s="16" t="s">
        <v>113</v>
      </c>
      <c r="D228" s="64"/>
      <c r="E228" s="18"/>
      <c r="F228" s="16">
        <v>1</v>
      </c>
      <c r="G228" s="23"/>
      <c r="H228" s="19"/>
      <c r="I228" s="19"/>
      <c r="J228" s="19"/>
      <c r="K228" s="19"/>
    </row>
    <row r="229" spans="1:11" s="20" customFormat="1" ht="25.5" hidden="1" x14ac:dyDescent="0.25">
      <c r="A229" s="21" t="s">
        <v>350</v>
      </c>
      <c r="B229" s="57" t="s">
        <v>351</v>
      </c>
      <c r="C229" s="16" t="s">
        <v>113</v>
      </c>
      <c r="D229" s="64"/>
      <c r="E229" s="18"/>
      <c r="F229" s="16">
        <v>1</v>
      </c>
      <c r="G229" s="23"/>
      <c r="H229" s="19"/>
      <c r="I229" s="19"/>
      <c r="J229" s="19"/>
      <c r="K229" s="19"/>
    </row>
    <row r="230" spans="1:11" s="20" customFormat="1" hidden="1" x14ac:dyDescent="0.25">
      <c r="A230" s="21" t="s">
        <v>352</v>
      </c>
      <c r="B230" s="24" t="s">
        <v>353</v>
      </c>
      <c r="C230" s="16"/>
      <c r="D230" s="64"/>
      <c r="E230" s="18"/>
      <c r="F230" s="16"/>
      <c r="G230" s="23"/>
      <c r="H230" s="19"/>
      <c r="I230" s="19"/>
      <c r="J230" s="19"/>
      <c r="K230" s="19"/>
    </row>
    <row r="231" spans="1:11" s="20" customFormat="1" hidden="1" x14ac:dyDescent="0.25">
      <c r="A231" s="21" t="s">
        <v>354</v>
      </c>
      <c r="B231" s="24" t="s">
        <v>355</v>
      </c>
      <c r="C231" s="16" t="s">
        <v>53</v>
      </c>
      <c r="D231" s="64">
        <v>0</v>
      </c>
      <c r="E231" s="18"/>
      <c r="F231" s="16">
        <v>12</v>
      </c>
      <c r="G231" s="23"/>
      <c r="H231" s="19"/>
      <c r="I231" s="19"/>
      <c r="J231" s="19"/>
      <c r="K231" s="19"/>
    </row>
    <row r="232" spans="1:11" s="20" customFormat="1" hidden="1" x14ac:dyDescent="0.25">
      <c r="A232" s="21" t="s">
        <v>356</v>
      </c>
      <c r="B232" s="24" t="s">
        <v>357</v>
      </c>
      <c r="C232" s="16" t="s">
        <v>53</v>
      </c>
      <c r="D232" s="64">
        <v>0</v>
      </c>
      <c r="E232" s="18"/>
      <c r="F232" s="16">
        <v>4</v>
      </c>
      <c r="G232" s="23"/>
      <c r="H232" s="19"/>
      <c r="I232" s="19"/>
      <c r="J232" s="19"/>
      <c r="K232" s="19"/>
    </row>
    <row r="233" spans="1:11" s="20" customFormat="1" hidden="1" x14ac:dyDescent="0.25">
      <c r="A233" s="21" t="s">
        <v>358</v>
      </c>
      <c r="B233" s="24" t="s">
        <v>359</v>
      </c>
      <c r="C233" s="24"/>
      <c r="D233" s="64"/>
      <c r="E233" s="18"/>
      <c r="F233" s="16"/>
      <c r="G233" s="23"/>
      <c r="H233" s="19"/>
      <c r="I233" s="19"/>
      <c r="J233" s="19"/>
      <c r="K233" s="19"/>
    </row>
    <row r="234" spans="1:11" s="20" customFormat="1" ht="51" hidden="1" x14ac:dyDescent="0.25">
      <c r="A234" s="21" t="s">
        <v>360</v>
      </c>
      <c r="B234" s="24" t="s">
        <v>361</v>
      </c>
      <c r="C234" s="24" t="s">
        <v>362</v>
      </c>
      <c r="D234" s="220">
        <v>0</v>
      </c>
      <c r="E234" s="221"/>
      <c r="F234" s="222">
        <v>2</v>
      </c>
      <c r="G234" s="23"/>
      <c r="H234" s="19"/>
      <c r="I234" s="19"/>
      <c r="J234" s="19"/>
      <c r="K234" s="19"/>
    </row>
    <row r="235" spans="1:11" s="30" customFormat="1" x14ac:dyDescent="0.25">
      <c r="A235" s="14" t="s">
        <v>363</v>
      </c>
      <c r="B235" s="26" t="s">
        <v>364</v>
      </c>
      <c r="C235" s="7"/>
      <c r="D235" s="64"/>
      <c r="E235" s="27"/>
      <c r="F235" s="7"/>
      <c r="G235" s="23"/>
      <c r="H235" s="19"/>
      <c r="I235" s="29"/>
      <c r="J235" s="29"/>
      <c r="K235" s="29"/>
    </row>
    <row r="236" spans="1:11" s="20" customFormat="1" ht="36" customHeight="1" x14ac:dyDescent="0.25">
      <c r="A236" s="21" t="s">
        <v>365</v>
      </c>
      <c r="B236" s="24" t="s">
        <v>366</v>
      </c>
      <c r="C236" s="54" t="s">
        <v>335</v>
      </c>
      <c r="D236" s="64">
        <v>1</v>
      </c>
      <c r="E236" s="18"/>
      <c r="F236" s="16">
        <v>12</v>
      </c>
      <c r="G236" s="23"/>
      <c r="H236" s="19"/>
      <c r="I236" s="19"/>
      <c r="J236" s="19"/>
      <c r="K236" s="19"/>
    </row>
    <row r="237" spans="1:11" s="20" customFormat="1" ht="51" x14ac:dyDescent="0.25">
      <c r="A237" s="21" t="s">
        <v>367</v>
      </c>
      <c r="B237" s="24" t="s">
        <v>368</v>
      </c>
      <c r="C237" s="54" t="s">
        <v>335</v>
      </c>
      <c r="D237" s="64">
        <v>1</v>
      </c>
      <c r="E237" s="18"/>
      <c r="F237" s="16">
        <v>0.5</v>
      </c>
      <c r="G237" s="23"/>
      <c r="H237" s="19"/>
      <c r="I237" s="19"/>
      <c r="J237" s="19"/>
      <c r="K237" s="19"/>
    </row>
    <row r="238" spans="1:11" s="20" customFormat="1" x14ac:dyDescent="0.25">
      <c r="A238" s="21" t="s">
        <v>369</v>
      </c>
      <c r="B238" s="24" t="s">
        <v>370</v>
      </c>
      <c r="C238" s="16" t="s">
        <v>50</v>
      </c>
      <c r="D238" s="64">
        <v>78</v>
      </c>
      <c r="E238" s="18"/>
      <c r="F238" s="16">
        <v>2</v>
      </c>
      <c r="G238" s="23"/>
      <c r="H238" s="19"/>
      <c r="I238" s="19"/>
      <c r="J238" s="19"/>
      <c r="K238" s="19"/>
    </row>
    <row r="239" spans="1:11" s="20" customFormat="1" x14ac:dyDescent="0.25">
      <c r="A239" s="21" t="s">
        <v>371</v>
      </c>
      <c r="B239" s="24" t="s">
        <v>372</v>
      </c>
      <c r="C239" s="16" t="s">
        <v>50</v>
      </c>
      <c r="D239" s="52">
        <v>200</v>
      </c>
      <c r="E239" s="18"/>
      <c r="F239" s="16">
        <v>1</v>
      </c>
      <c r="G239" s="23"/>
      <c r="H239" s="19"/>
      <c r="I239" s="19"/>
      <c r="J239" s="19"/>
      <c r="K239" s="19"/>
    </row>
    <row r="240" spans="1:11" s="20" customFormat="1" x14ac:dyDescent="0.25">
      <c r="A240" s="21" t="s">
        <v>373</v>
      </c>
      <c r="B240" s="24" t="s">
        <v>374</v>
      </c>
      <c r="C240" s="16" t="s">
        <v>50</v>
      </c>
      <c r="D240" s="52">
        <v>200</v>
      </c>
      <c r="E240" s="18"/>
      <c r="F240" s="16">
        <v>1</v>
      </c>
      <c r="G240" s="23"/>
      <c r="H240" s="19"/>
      <c r="I240" s="19"/>
      <c r="J240" s="19"/>
      <c r="K240" s="19"/>
    </row>
    <row r="241" spans="1:11" s="30" customFormat="1" hidden="1" x14ac:dyDescent="0.25">
      <c r="A241" s="14" t="s">
        <v>375</v>
      </c>
      <c r="B241" s="26" t="s">
        <v>376</v>
      </c>
      <c r="C241" s="26"/>
      <c r="D241" s="216"/>
      <c r="E241" s="26"/>
      <c r="F241" s="26"/>
      <c r="G241" s="23"/>
      <c r="H241" s="19"/>
      <c r="I241" s="29"/>
      <c r="J241" s="29"/>
      <c r="K241" s="29"/>
    </row>
    <row r="242" spans="1:11" s="30" customFormat="1" hidden="1" x14ac:dyDescent="0.25">
      <c r="A242" s="38" t="s">
        <v>377</v>
      </c>
      <c r="B242" s="15" t="s">
        <v>378</v>
      </c>
      <c r="C242" s="47"/>
      <c r="D242" s="217"/>
      <c r="E242" s="63"/>
      <c r="F242" s="47"/>
      <c r="G242" s="23"/>
      <c r="H242" s="29"/>
      <c r="I242" s="29"/>
      <c r="J242" s="29"/>
      <c r="K242" s="29"/>
    </row>
    <row r="243" spans="1:11" s="30" customFormat="1" ht="25.5" hidden="1" x14ac:dyDescent="0.25">
      <c r="A243" s="39"/>
      <c r="B243" s="33" t="s">
        <v>379</v>
      </c>
      <c r="C243" s="25" t="s">
        <v>16</v>
      </c>
      <c r="D243" s="218">
        <v>0</v>
      </c>
      <c r="E243" s="18"/>
      <c r="F243" s="25">
        <v>0</v>
      </c>
      <c r="G243" s="23"/>
      <c r="H243" s="19"/>
      <c r="I243" s="29"/>
      <c r="J243" s="29"/>
      <c r="K243" s="29"/>
    </row>
    <row r="244" spans="1:11" s="30" customFormat="1" hidden="1" x14ac:dyDescent="0.25">
      <c r="A244" s="21"/>
      <c r="B244" s="53" t="s">
        <v>380</v>
      </c>
      <c r="C244" s="16" t="s">
        <v>16</v>
      </c>
      <c r="D244" s="218">
        <v>0</v>
      </c>
      <c r="E244" s="18"/>
      <c r="F244" s="16">
        <v>0</v>
      </c>
      <c r="G244" s="23"/>
      <c r="H244" s="19"/>
      <c r="I244" s="29"/>
      <c r="J244" s="29"/>
      <c r="K244" s="29"/>
    </row>
    <row r="245" spans="1:11" s="30" customFormat="1" ht="25.5" hidden="1" x14ac:dyDescent="0.25">
      <c r="A245" s="21"/>
      <c r="B245" s="24" t="s">
        <v>381</v>
      </c>
      <c r="C245" s="16" t="s">
        <v>16</v>
      </c>
      <c r="D245" s="217">
        <v>0</v>
      </c>
      <c r="E245" s="18"/>
      <c r="F245" s="16">
        <v>0</v>
      </c>
      <c r="G245" s="23"/>
      <c r="H245" s="19"/>
      <c r="I245" s="29"/>
      <c r="J245" s="29"/>
      <c r="K245" s="29"/>
    </row>
    <row r="246" spans="1:11" s="30" customFormat="1" hidden="1" x14ac:dyDescent="0.25">
      <c r="A246" s="39"/>
      <c r="B246" s="33" t="s">
        <v>382</v>
      </c>
      <c r="C246" s="25"/>
      <c r="D246" s="217"/>
      <c r="E246" s="18"/>
      <c r="F246" s="25"/>
      <c r="G246" s="23"/>
      <c r="H246" s="19"/>
      <c r="I246" s="29"/>
      <c r="J246" s="29"/>
      <c r="K246" s="29"/>
    </row>
    <row r="247" spans="1:11" s="30" customFormat="1" ht="25.5" hidden="1" x14ac:dyDescent="0.25">
      <c r="A247" s="39"/>
      <c r="B247" s="33" t="s">
        <v>383</v>
      </c>
      <c r="C247" s="16" t="s">
        <v>50</v>
      </c>
      <c r="D247" s="217">
        <v>0</v>
      </c>
      <c r="E247" s="18"/>
      <c r="F247" s="16">
        <v>0</v>
      </c>
      <c r="G247" s="23"/>
      <c r="H247" s="19"/>
      <c r="I247" s="29"/>
      <c r="J247" s="29"/>
      <c r="K247" s="29"/>
    </row>
    <row r="248" spans="1:11" s="30" customFormat="1" ht="25.5" hidden="1" x14ac:dyDescent="0.25">
      <c r="A248" s="39"/>
      <c r="B248" s="33" t="s">
        <v>384</v>
      </c>
      <c r="C248" s="16" t="s">
        <v>50</v>
      </c>
      <c r="D248" s="217">
        <v>0</v>
      </c>
      <c r="E248" s="18"/>
      <c r="F248" s="16">
        <v>0</v>
      </c>
      <c r="G248" s="23"/>
      <c r="H248" s="19"/>
      <c r="I248" s="29"/>
      <c r="J248" s="29"/>
      <c r="K248" s="29"/>
    </row>
    <row r="249" spans="1:11" s="30" customFormat="1" ht="38.25" hidden="1" x14ac:dyDescent="0.25">
      <c r="A249" s="39"/>
      <c r="B249" s="33" t="s">
        <v>385</v>
      </c>
      <c r="C249" s="16" t="s">
        <v>50</v>
      </c>
      <c r="D249" s="64">
        <v>0</v>
      </c>
      <c r="E249" s="18"/>
      <c r="F249" s="16">
        <v>0</v>
      </c>
      <c r="G249" s="23"/>
      <c r="H249" s="19"/>
      <c r="I249" s="29"/>
      <c r="J249" s="29"/>
      <c r="K249" s="29"/>
    </row>
    <row r="250" spans="1:11" s="30" customFormat="1" hidden="1" x14ac:dyDescent="0.25">
      <c r="A250" s="39"/>
      <c r="B250" s="53" t="s">
        <v>386</v>
      </c>
      <c r="C250" s="16" t="s">
        <v>50</v>
      </c>
      <c r="D250" s="64">
        <v>0</v>
      </c>
      <c r="E250" s="18"/>
      <c r="F250" s="16">
        <v>0</v>
      </c>
      <c r="G250" s="23"/>
      <c r="H250" s="19"/>
      <c r="I250" s="29"/>
      <c r="J250" s="29"/>
      <c r="K250" s="29"/>
    </row>
    <row r="251" spans="1:11" s="30" customFormat="1" ht="51" hidden="1" x14ac:dyDescent="0.25">
      <c r="A251" s="39"/>
      <c r="B251" s="24" t="s">
        <v>387</v>
      </c>
      <c r="C251" s="16" t="s">
        <v>25</v>
      </c>
      <c r="D251" s="64">
        <v>0</v>
      </c>
      <c r="E251" s="18"/>
      <c r="F251" s="16"/>
      <c r="G251" s="23"/>
      <c r="H251" s="19"/>
      <c r="I251" s="29"/>
      <c r="J251" s="29"/>
      <c r="K251" s="29"/>
    </row>
    <row r="252" spans="1:11" s="30" customFormat="1" ht="25.5" hidden="1" x14ac:dyDescent="0.25">
      <c r="A252" s="39"/>
      <c r="B252" s="24" t="s">
        <v>388</v>
      </c>
      <c r="C252" s="16" t="s">
        <v>25</v>
      </c>
      <c r="D252" s="64">
        <v>0</v>
      </c>
      <c r="E252" s="18"/>
      <c r="F252" s="16">
        <v>0</v>
      </c>
      <c r="G252" s="23"/>
      <c r="H252" s="19"/>
      <c r="I252" s="29"/>
      <c r="J252" s="29"/>
      <c r="K252" s="29"/>
    </row>
    <row r="253" spans="1:11" s="30" customFormat="1" hidden="1" x14ac:dyDescent="0.25">
      <c r="A253" s="39"/>
      <c r="B253" s="24" t="s">
        <v>389</v>
      </c>
      <c r="C253" s="16"/>
      <c r="D253" s="64">
        <v>0</v>
      </c>
      <c r="E253" s="18"/>
      <c r="F253" s="16">
        <v>0</v>
      </c>
      <c r="G253" s="23"/>
      <c r="H253" s="19"/>
      <c r="I253" s="29"/>
      <c r="J253" s="29"/>
      <c r="K253" s="29"/>
    </row>
    <row r="254" spans="1:11" s="30" customFormat="1" hidden="1" x14ac:dyDescent="0.25">
      <c r="A254" s="39"/>
      <c r="B254" s="24" t="s">
        <v>390</v>
      </c>
      <c r="C254" s="16" t="s">
        <v>113</v>
      </c>
      <c r="D254" s="64">
        <v>0</v>
      </c>
      <c r="E254" s="18"/>
      <c r="F254" s="16">
        <v>0</v>
      </c>
      <c r="G254" s="23"/>
      <c r="H254" s="19"/>
      <c r="I254" s="29"/>
      <c r="J254" s="29"/>
      <c r="K254" s="29"/>
    </row>
    <row r="255" spans="1:11" s="30" customFormat="1" hidden="1" x14ac:dyDescent="0.25">
      <c r="A255" s="39"/>
      <c r="B255" s="24" t="s">
        <v>391</v>
      </c>
      <c r="C255" s="16" t="s">
        <v>113</v>
      </c>
      <c r="D255" s="64">
        <v>0</v>
      </c>
      <c r="E255" s="18"/>
      <c r="F255" s="16">
        <v>0</v>
      </c>
      <c r="G255" s="23"/>
      <c r="H255" s="19"/>
      <c r="I255" s="29"/>
      <c r="J255" s="29"/>
      <c r="K255" s="29"/>
    </row>
    <row r="256" spans="1:11" s="30" customFormat="1" hidden="1" x14ac:dyDescent="0.25">
      <c r="A256" s="39"/>
      <c r="B256" s="31" t="s">
        <v>392</v>
      </c>
      <c r="C256" s="25" t="s">
        <v>53</v>
      </c>
      <c r="D256" s="64">
        <v>0</v>
      </c>
      <c r="E256" s="18"/>
      <c r="F256" s="25">
        <v>0</v>
      </c>
      <c r="G256" s="23"/>
      <c r="H256" s="19"/>
      <c r="I256" s="29"/>
      <c r="J256" s="29"/>
      <c r="K256" s="29"/>
    </row>
    <row r="257" spans="1:11" s="30" customFormat="1" hidden="1" x14ac:dyDescent="0.25">
      <c r="A257" s="39"/>
      <c r="B257" s="31" t="s">
        <v>393</v>
      </c>
      <c r="C257" s="25" t="s">
        <v>113</v>
      </c>
      <c r="D257" s="64">
        <v>0</v>
      </c>
      <c r="E257" s="18"/>
      <c r="F257" s="25">
        <v>0</v>
      </c>
      <c r="G257" s="23"/>
      <c r="H257" s="19"/>
      <c r="I257" s="29"/>
      <c r="J257" s="29"/>
      <c r="K257" s="29"/>
    </row>
    <row r="258" spans="1:11" s="30" customFormat="1" ht="25.5" hidden="1" x14ac:dyDescent="0.25">
      <c r="A258" s="39"/>
      <c r="B258" s="24" t="s">
        <v>394</v>
      </c>
      <c r="C258" s="16" t="s">
        <v>53</v>
      </c>
      <c r="D258" s="64">
        <v>0</v>
      </c>
      <c r="E258" s="18"/>
      <c r="F258" s="16">
        <v>0</v>
      </c>
      <c r="G258" s="23"/>
      <c r="H258" s="19"/>
      <c r="I258" s="29"/>
      <c r="J258" s="29"/>
      <c r="K258" s="29"/>
    </row>
    <row r="259" spans="1:11" s="30" customFormat="1" hidden="1" x14ac:dyDescent="0.25">
      <c r="A259" s="39"/>
      <c r="B259" s="31" t="s">
        <v>395</v>
      </c>
      <c r="C259" s="25" t="s">
        <v>25</v>
      </c>
      <c r="D259" s="64">
        <v>0</v>
      </c>
      <c r="E259" s="18"/>
      <c r="F259" s="25">
        <v>0</v>
      </c>
      <c r="G259" s="23"/>
      <c r="H259" s="19"/>
      <c r="I259" s="29"/>
      <c r="J259" s="29"/>
      <c r="K259" s="29"/>
    </row>
    <row r="260" spans="1:11" s="30" customFormat="1" hidden="1" x14ac:dyDescent="0.25">
      <c r="A260" s="39"/>
      <c r="B260" s="31" t="s">
        <v>396</v>
      </c>
      <c r="C260" s="25" t="s">
        <v>50</v>
      </c>
      <c r="D260" s="64">
        <v>0</v>
      </c>
      <c r="E260" s="18"/>
      <c r="F260" s="25">
        <v>0</v>
      </c>
      <c r="G260" s="23"/>
      <c r="H260" s="19"/>
      <c r="I260" s="29"/>
      <c r="J260" s="29"/>
      <c r="K260" s="29"/>
    </row>
    <row r="261" spans="1:11" s="30" customFormat="1" hidden="1" x14ac:dyDescent="0.25">
      <c r="A261" s="39"/>
      <c r="B261" s="31" t="s">
        <v>397</v>
      </c>
      <c r="C261" s="25" t="s">
        <v>50</v>
      </c>
      <c r="D261" s="64">
        <v>0</v>
      </c>
      <c r="E261" s="18"/>
      <c r="F261" s="25">
        <v>0</v>
      </c>
      <c r="G261" s="23"/>
      <c r="H261" s="19"/>
      <c r="I261" s="29"/>
      <c r="J261" s="29"/>
      <c r="K261" s="29"/>
    </row>
    <row r="262" spans="1:11" s="30" customFormat="1" hidden="1" x14ac:dyDescent="0.25">
      <c r="A262" s="39"/>
      <c r="B262" s="31" t="s">
        <v>398</v>
      </c>
      <c r="C262" s="25" t="s">
        <v>50</v>
      </c>
      <c r="D262" s="64">
        <v>0</v>
      </c>
      <c r="E262" s="18"/>
      <c r="F262" s="25">
        <v>0</v>
      </c>
      <c r="G262" s="23"/>
      <c r="H262" s="19"/>
      <c r="I262" s="29"/>
      <c r="J262" s="29"/>
      <c r="K262" s="29"/>
    </row>
    <row r="263" spans="1:11" s="30" customFormat="1" hidden="1" x14ac:dyDescent="0.25">
      <c r="A263" s="39"/>
      <c r="B263" s="31" t="s">
        <v>399</v>
      </c>
      <c r="C263" s="25" t="s">
        <v>25</v>
      </c>
      <c r="D263" s="64">
        <v>0</v>
      </c>
      <c r="E263" s="18"/>
      <c r="F263" s="25">
        <v>0</v>
      </c>
      <c r="G263" s="23"/>
      <c r="H263" s="19"/>
      <c r="I263" s="29"/>
      <c r="J263" s="29"/>
      <c r="K263" s="29"/>
    </row>
    <row r="264" spans="1:11" s="30" customFormat="1" ht="25.5" hidden="1" x14ac:dyDescent="0.25">
      <c r="A264" s="21"/>
      <c r="B264" s="24" t="s">
        <v>400</v>
      </c>
      <c r="C264" s="16"/>
      <c r="D264" s="64"/>
      <c r="E264" s="18"/>
      <c r="F264" s="16"/>
      <c r="G264" s="23"/>
      <c r="H264" s="19"/>
      <c r="I264" s="29"/>
      <c r="J264" s="29"/>
      <c r="K264" s="29"/>
    </row>
    <row r="265" spans="1:11" s="30" customFormat="1" hidden="1" x14ac:dyDescent="0.25">
      <c r="A265" s="21"/>
      <c r="B265" s="24" t="s">
        <v>401</v>
      </c>
      <c r="C265" s="16" t="s">
        <v>53</v>
      </c>
      <c r="D265" s="64">
        <v>0</v>
      </c>
      <c r="E265" s="18"/>
      <c r="F265" s="16">
        <v>0</v>
      </c>
      <c r="G265" s="23"/>
      <c r="H265" s="19"/>
      <c r="I265" s="29"/>
      <c r="J265" s="29"/>
      <c r="K265" s="29"/>
    </row>
    <row r="266" spans="1:11" s="30" customFormat="1" hidden="1" x14ac:dyDescent="0.25">
      <c r="A266" s="21"/>
      <c r="B266" s="24" t="s">
        <v>402</v>
      </c>
      <c r="C266" s="16" t="s">
        <v>53</v>
      </c>
      <c r="D266" s="64">
        <v>0</v>
      </c>
      <c r="E266" s="18"/>
      <c r="F266" s="16">
        <v>0</v>
      </c>
      <c r="G266" s="23"/>
      <c r="H266" s="19"/>
      <c r="I266" s="29"/>
      <c r="J266" s="29"/>
      <c r="K266" s="29"/>
    </row>
    <row r="267" spans="1:11" s="30" customFormat="1" hidden="1" x14ac:dyDescent="0.25">
      <c r="A267" s="21"/>
      <c r="B267" s="24" t="s">
        <v>403</v>
      </c>
      <c r="C267" s="16" t="s">
        <v>53</v>
      </c>
      <c r="D267" s="64">
        <v>0</v>
      </c>
      <c r="E267" s="18"/>
      <c r="F267" s="16">
        <v>0</v>
      </c>
      <c r="G267" s="23"/>
      <c r="H267" s="19"/>
      <c r="I267" s="29"/>
      <c r="J267" s="29"/>
      <c r="K267" s="29"/>
    </row>
    <row r="268" spans="1:11" s="30" customFormat="1" hidden="1" x14ac:dyDescent="0.25">
      <c r="A268" s="38" t="s">
        <v>404</v>
      </c>
      <c r="B268" s="15" t="s">
        <v>405</v>
      </c>
      <c r="C268" s="47"/>
      <c r="D268" s="64"/>
      <c r="E268" s="28"/>
      <c r="F268" s="47"/>
      <c r="G268" s="23"/>
      <c r="H268" s="29"/>
      <c r="I268" s="29"/>
      <c r="J268" s="29"/>
      <c r="K268" s="29"/>
    </row>
    <row r="269" spans="1:11" s="30" customFormat="1" ht="25.5" hidden="1" x14ac:dyDescent="0.25">
      <c r="A269" s="39"/>
      <c r="B269" s="33" t="s">
        <v>379</v>
      </c>
      <c r="C269" s="25" t="s">
        <v>16</v>
      </c>
      <c r="D269" s="117">
        <v>0</v>
      </c>
      <c r="E269" s="18"/>
      <c r="F269" s="25">
        <v>0</v>
      </c>
      <c r="G269" s="23"/>
      <c r="H269" s="19"/>
      <c r="I269" s="29"/>
      <c r="J269" s="29"/>
      <c r="K269" s="29"/>
    </row>
    <row r="270" spans="1:11" s="30" customFormat="1" hidden="1" x14ac:dyDescent="0.25">
      <c r="A270" s="39"/>
      <c r="B270" s="53" t="s">
        <v>380</v>
      </c>
      <c r="C270" s="16" t="s">
        <v>16</v>
      </c>
      <c r="D270" s="64">
        <v>0</v>
      </c>
      <c r="E270" s="18"/>
      <c r="F270" s="16">
        <v>0</v>
      </c>
      <c r="G270" s="23"/>
      <c r="H270" s="19"/>
      <c r="I270" s="29"/>
      <c r="J270" s="29"/>
      <c r="K270" s="29"/>
    </row>
    <row r="271" spans="1:11" s="30" customFormat="1" hidden="1" x14ac:dyDescent="0.25">
      <c r="A271" s="39"/>
      <c r="B271" s="33" t="s">
        <v>382</v>
      </c>
      <c r="C271" s="25"/>
      <c r="D271" s="64"/>
      <c r="E271" s="18"/>
      <c r="F271" s="25"/>
      <c r="G271" s="23"/>
      <c r="H271" s="19"/>
      <c r="I271" s="29"/>
      <c r="J271" s="29"/>
      <c r="K271" s="29"/>
    </row>
    <row r="272" spans="1:11" s="30" customFormat="1" ht="25.5" hidden="1" x14ac:dyDescent="0.25">
      <c r="A272" s="21"/>
      <c r="B272" s="33" t="s">
        <v>383</v>
      </c>
      <c r="C272" s="16" t="s">
        <v>50</v>
      </c>
      <c r="D272" s="64">
        <v>0</v>
      </c>
      <c r="E272" s="18"/>
      <c r="F272" s="16">
        <v>0</v>
      </c>
      <c r="G272" s="23"/>
      <c r="H272" s="19"/>
      <c r="I272" s="29"/>
      <c r="J272" s="29"/>
      <c r="K272" s="29"/>
    </row>
    <row r="273" spans="1:11" s="30" customFormat="1" ht="38.25" hidden="1" x14ac:dyDescent="0.25">
      <c r="A273" s="21"/>
      <c r="B273" s="53" t="s">
        <v>406</v>
      </c>
      <c r="C273" s="16" t="s">
        <v>50</v>
      </c>
      <c r="D273" s="64">
        <v>0</v>
      </c>
      <c r="E273" s="18"/>
      <c r="F273" s="16">
        <v>0</v>
      </c>
      <c r="G273" s="23"/>
      <c r="H273" s="19"/>
      <c r="I273" s="29"/>
      <c r="J273" s="29"/>
      <c r="K273" s="29"/>
    </row>
    <row r="274" spans="1:11" s="30" customFormat="1" hidden="1" x14ac:dyDescent="0.25">
      <c r="A274" s="21"/>
      <c r="B274" s="53" t="s">
        <v>386</v>
      </c>
      <c r="C274" s="16" t="s">
        <v>50</v>
      </c>
      <c r="D274" s="64"/>
      <c r="E274" s="18"/>
      <c r="F274" s="16"/>
      <c r="G274" s="23"/>
      <c r="H274" s="19"/>
      <c r="I274" s="29"/>
      <c r="J274" s="29"/>
      <c r="K274" s="29"/>
    </row>
    <row r="275" spans="1:11" s="30" customFormat="1" ht="51" hidden="1" x14ac:dyDescent="0.25">
      <c r="A275" s="39"/>
      <c r="B275" s="53" t="s">
        <v>387</v>
      </c>
      <c r="C275" s="16" t="s">
        <v>25</v>
      </c>
      <c r="D275" s="64">
        <v>0</v>
      </c>
      <c r="E275" s="18"/>
      <c r="F275" s="16">
        <v>0</v>
      </c>
      <c r="G275" s="23"/>
      <c r="H275" s="19"/>
      <c r="I275" s="29"/>
      <c r="J275" s="29"/>
      <c r="K275" s="29"/>
    </row>
    <row r="276" spans="1:11" s="30" customFormat="1" hidden="1" x14ac:dyDescent="0.25">
      <c r="A276" s="39"/>
      <c r="B276" s="33" t="s">
        <v>392</v>
      </c>
      <c r="C276" s="25" t="s">
        <v>53</v>
      </c>
      <c r="D276" s="64">
        <v>0</v>
      </c>
      <c r="E276" s="18"/>
      <c r="F276" s="25">
        <v>0</v>
      </c>
      <c r="G276" s="23"/>
      <c r="H276" s="19"/>
      <c r="I276" s="29"/>
      <c r="J276" s="29"/>
      <c r="K276" s="29"/>
    </row>
    <row r="277" spans="1:11" s="30" customFormat="1" hidden="1" x14ac:dyDescent="0.25">
      <c r="A277" s="39"/>
      <c r="B277" s="33" t="s">
        <v>393</v>
      </c>
      <c r="C277" s="25" t="s">
        <v>113</v>
      </c>
      <c r="D277" s="64">
        <v>0</v>
      </c>
      <c r="E277" s="18"/>
      <c r="F277" s="25">
        <v>0</v>
      </c>
      <c r="G277" s="23"/>
      <c r="H277" s="19"/>
      <c r="I277" s="29"/>
      <c r="J277" s="29"/>
      <c r="K277" s="29"/>
    </row>
    <row r="278" spans="1:11" s="30" customFormat="1" ht="22.5" hidden="1" customHeight="1" x14ac:dyDescent="0.25">
      <c r="A278" s="39"/>
      <c r="B278" s="33" t="s">
        <v>395</v>
      </c>
      <c r="C278" s="25" t="s">
        <v>25</v>
      </c>
      <c r="D278" s="64">
        <v>0</v>
      </c>
      <c r="E278" s="18"/>
      <c r="F278" s="25">
        <v>0</v>
      </c>
      <c r="G278" s="23"/>
      <c r="H278" s="19"/>
      <c r="I278" s="29"/>
      <c r="J278" s="29"/>
      <c r="K278" s="29"/>
    </row>
    <row r="279" spans="1:11" s="30" customFormat="1" hidden="1" x14ac:dyDescent="0.25">
      <c r="A279" s="39"/>
      <c r="B279" s="33" t="s">
        <v>407</v>
      </c>
      <c r="C279" s="25" t="s">
        <v>50</v>
      </c>
      <c r="D279" s="64">
        <v>0</v>
      </c>
      <c r="E279" s="18"/>
      <c r="F279" s="25">
        <v>0</v>
      </c>
      <c r="G279" s="23"/>
      <c r="H279" s="19"/>
      <c r="I279" s="29"/>
      <c r="J279" s="29"/>
      <c r="K279" s="29"/>
    </row>
    <row r="280" spans="1:11" s="30" customFormat="1" hidden="1" x14ac:dyDescent="0.25">
      <c r="A280" s="39"/>
      <c r="B280" s="33" t="s">
        <v>408</v>
      </c>
      <c r="C280" s="25" t="s">
        <v>50</v>
      </c>
      <c r="D280" s="64">
        <v>0</v>
      </c>
      <c r="E280" s="18"/>
      <c r="F280" s="25">
        <v>0</v>
      </c>
      <c r="G280" s="23"/>
      <c r="H280" s="19"/>
      <c r="I280" s="29"/>
      <c r="J280" s="29"/>
      <c r="K280" s="29"/>
    </row>
    <row r="281" spans="1:11" s="30" customFormat="1" hidden="1" x14ac:dyDescent="0.25">
      <c r="A281" s="39"/>
      <c r="B281" s="33" t="s">
        <v>399</v>
      </c>
      <c r="C281" s="25" t="s">
        <v>25</v>
      </c>
      <c r="D281" s="64">
        <v>0</v>
      </c>
      <c r="E281" s="18"/>
      <c r="F281" s="25">
        <v>0</v>
      </c>
      <c r="G281" s="23"/>
      <c r="H281" s="19"/>
      <c r="I281" s="29"/>
      <c r="J281" s="29"/>
      <c r="K281" s="29"/>
    </row>
    <row r="282" spans="1:11" s="30" customFormat="1" ht="25.5" hidden="1" x14ac:dyDescent="0.25">
      <c r="A282" s="39"/>
      <c r="B282" s="24" t="s">
        <v>400</v>
      </c>
      <c r="C282" s="25"/>
      <c r="D282" s="64"/>
      <c r="E282" s="18"/>
      <c r="F282" s="25"/>
      <c r="G282" s="23"/>
      <c r="H282" s="19"/>
      <c r="I282" s="29"/>
      <c r="J282" s="29"/>
      <c r="K282" s="29"/>
    </row>
    <row r="283" spans="1:11" s="30" customFormat="1" hidden="1" x14ac:dyDescent="0.25">
      <c r="A283" s="39"/>
      <c r="B283" s="53" t="s">
        <v>409</v>
      </c>
      <c r="C283" s="16" t="s">
        <v>53</v>
      </c>
      <c r="D283" s="64">
        <v>0</v>
      </c>
      <c r="E283" s="18"/>
      <c r="F283" s="16">
        <v>0</v>
      </c>
      <c r="G283" s="23"/>
      <c r="H283" s="19"/>
      <c r="I283" s="29"/>
      <c r="J283" s="29"/>
      <c r="K283" s="29"/>
    </row>
    <row r="284" spans="1:11" s="30" customFormat="1" hidden="1" x14ac:dyDescent="0.25">
      <c r="A284" s="38" t="s">
        <v>410</v>
      </c>
      <c r="B284" s="26" t="s">
        <v>779</v>
      </c>
      <c r="C284" s="7"/>
      <c r="D284" s="117"/>
      <c r="E284" s="63"/>
      <c r="F284" s="7"/>
      <c r="G284" s="23"/>
      <c r="H284" s="29"/>
      <c r="I284" s="29"/>
      <c r="J284" s="29"/>
      <c r="K284" s="29"/>
    </row>
    <row r="285" spans="1:11" s="30" customFormat="1" ht="25.5" hidden="1" x14ac:dyDescent="0.25">
      <c r="A285" s="39"/>
      <c r="B285" s="33" t="s">
        <v>379</v>
      </c>
      <c r="C285" s="25" t="s">
        <v>16</v>
      </c>
      <c r="D285" s="64">
        <v>0</v>
      </c>
      <c r="E285" s="18"/>
      <c r="F285" s="25">
        <v>0</v>
      </c>
      <c r="G285" s="23"/>
      <c r="H285" s="19"/>
      <c r="I285" s="29"/>
      <c r="J285" s="29"/>
      <c r="K285" s="29"/>
    </row>
    <row r="286" spans="1:11" s="30" customFormat="1" hidden="1" x14ac:dyDescent="0.25">
      <c r="A286" s="39"/>
      <c r="B286" s="53" t="s">
        <v>380</v>
      </c>
      <c r="C286" s="16" t="s">
        <v>16</v>
      </c>
      <c r="D286" s="64">
        <v>0</v>
      </c>
      <c r="E286" s="18"/>
      <c r="F286" s="16">
        <v>0</v>
      </c>
      <c r="G286" s="23"/>
      <c r="H286" s="19"/>
      <c r="I286" s="29"/>
      <c r="J286" s="29"/>
      <c r="K286" s="29"/>
    </row>
    <row r="287" spans="1:11" s="30" customFormat="1" hidden="1" x14ac:dyDescent="0.25">
      <c r="A287" s="39"/>
      <c r="B287" s="33" t="s">
        <v>382</v>
      </c>
      <c r="C287" s="65"/>
      <c r="D287" s="64"/>
      <c r="E287" s="18"/>
      <c r="F287" s="16"/>
      <c r="G287" s="23"/>
      <c r="H287" s="19"/>
      <c r="I287" s="29"/>
      <c r="J287" s="29"/>
      <c r="K287" s="29"/>
    </row>
    <row r="288" spans="1:11" s="30" customFormat="1" ht="25.5" hidden="1" x14ac:dyDescent="0.25">
      <c r="A288" s="39"/>
      <c r="B288" s="33" t="s">
        <v>383</v>
      </c>
      <c r="C288" s="25" t="s">
        <v>50</v>
      </c>
      <c r="D288" s="64">
        <v>0</v>
      </c>
      <c r="E288" s="18"/>
      <c r="F288" s="16">
        <v>0</v>
      </c>
      <c r="G288" s="23"/>
      <c r="H288" s="19"/>
      <c r="I288" s="29"/>
      <c r="J288" s="29"/>
      <c r="K288" s="29"/>
    </row>
    <row r="289" spans="1:11" s="30" customFormat="1" ht="38.25" hidden="1" x14ac:dyDescent="0.25">
      <c r="A289" s="39"/>
      <c r="B289" s="33" t="s">
        <v>411</v>
      </c>
      <c r="C289" s="25" t="s">
        <v>50</v>
      </c>
      <c r="D289" s="64">
        <v>0</v>
      </c>
      <c r="E289" s="18"/>
      <c r="F289" s="16">
        <v>0</v>
      </c>
      <c r="G289" s="23"/>
      <c r="H289" s="19"/>
      <c r="I289" s="29"/>
      <c r="J289" s="29"/>
      <c r="K289" s="29"/>
    </row>
    <row r="290" spans="1:11" s="30" customFormat="1" hidden="1" x14ac:dyDescent="0.25">
      <c r="A290" s="39"/>
      <c r="B290" s="53" t="s">
        <v>386</v>
      </c>
      <c r="C290" s="25" t="s">
        <v>50</v>
      </c>
      <c r="D290" s="64">
        <v>0</v>
      </c>
      <c r="E290" s="18"/>
      <c r="F290" s="16">
        <v>0</v>
      </c>
      <c r="G290" s="23"/>
      <c r="H290" s="19"/>
      <c r="I290" s="29"/>
      <c r="J290" s="29"/>
      <c r="K290" s="29"/>
    </row>
    <row r="291" spans="1:11" s="30" customFormat="1" hidden="1" x14ac:dyDescent="0.25">
      <c r="A291" s="39"/>
      <c r="B291" s="24" t="s">
        <v>412</v>
      </c>
      <c r="C291" s="16" t="s">
        <v>25</v>
      </c>
      <c r="D291" s="64">
        <v>0</v>
      </c>
      <c r="E291" s="18"/>
      <c r="F291" s="16">
        <v>0</v>
      </c>
      <c r="G291" s="23"/>
      <c r="H291" s="19"/>
      <c r="I291" s="29"/>
      <c r="J291" s="29"/>
      <c r="K291" s="29"/>
    </row>
    <row r="292" spans="1:11" s="30" customFormat="1" ht="25.5" hidden="1" x14ac:dyDescent="0.25">
      <c r="A292" s="39"/>
      <c r="B292" s="31" t="s">
        <v>413</v>
      </c>
      <c r="C292" s="16" t="s">
        <v>25</v>
      </c>
      <c r="D292" s="64">
        <v>0</v>
      </c>
      <c r="E292" s="18"/>
      <c r="F292" s="16">
        <v>0</v>
      </c>
      <c r="G292" s="23"/>
      <c r="H292" s="19"/>
      <c r="I292" s="29"/>
      <c r="J292" s="29"/>
      <c r="K292" s="29"/>
    </row>
    <row r="293" spans="1:11" s="30" customFormat="1" hidden="1" x14ac:dyDescent="0.25">
      <c r="A293" s="39"/>
      <c r="B293" s="31" t="s">
        <v>414</v>
      </c>
      <c r="C293" s="16" t="s">
        <v>113</v>
      </c>
      <c r="D293" s="64">
        <v>0</v>
      </c>
      <c r="E293" s="18"/>
      <c r="F293" s="16">
        <v>0</v>
      </c>
      <c r="G293" s="23"/>
      <c r="H293" s="19"/>
      <c r="I293" s="29"/>
      <c r="J293" s="29"/>
      <c r="K293" s="29"/>
    </row>
    <row r="294" spans="1:11" s="30" customFormat="1" hidden="1" x14ac:dyDescent="0.25">
      <c r="A294" s="39"/>
      <c r="B294" s="31" t="s">
        <v>392</v>
      </c>
      <c r="C294" s="25" t="s">
        <v>53</v>
      </c>
      <c r="D294" s="64">
        <v>0</v>
      </c>
      <c r="E294" s="18"/>
      <c r="F294" s="25">
        <v>0</v>
      </c>
      <c r="G294" s="23"/>
      <c r="H294" s="19"/>
      <c r="I294" s="29"/>
      <c r="J294" s="29"/>
      <c r="K294" s="29"/>
    </row>
    <row r="295" spans="1:11" s="30" customFormat="1" hidden="1" x14ac:dyDescent="0.25">
      <c r="A295" s="39"/>
      <c r="B295" s="31" t="s">
        <v>393</v>
      </c>
      <c r="C295" s="25" t="s">
        <v>113</v>
      </c>
      <c r="D295" s="64">
        <v>0</v>
      </c>
      <c r="E295" s="18"/>
      <c r="F295" s="25">
        <v>0</v>
      </c>
      <c r="G295" s="23"/>
      <c r="H295" s="19"/>
      <c r="I295" s="29"/>
      <c r="J295" s="29"/>
      <c r="K295" s="29"/>
    </row>
    <row r="296" spans="1:11" s="30" customFormat="1" hidden="1" x14ac:dyDescent="0.25">
      <c r="A296" s="39"/>
      <c r="B296" s="31" t="s">
        <v>395</v>
      </c>
      <c r="C296" s="25" t="s">
        <v>25</v>
      </c>
      <c r="D296" s="64">
        <v>0</v>
      </c>
      <c r="E296" s="18"/>
      <c r="F296" s="25">
        <v>0</v>
      </c>
      <c r="G296" s="23"/>
      <c r="H296" s="19"/>
      <c r="I296" s="29"/>
      <c r="J296" s="29"/>
      <c r="K296" s="29"/>
    </row>
    <row r="297" spans="1:11" s="30" customFormat="1" hidden="1" x14ac:dyDescent="0.25">
      <c r="A297" s="39"/>
      <c r="B297" s="31" t="s">
        <v>415</v>
      </c>
      <c r="C297" s="25" t="s">
        <v>50</v>
      </c>
      <c r="D297" s="64">
        <v>0</v>
      </c>
      <c r="E297" s="18"/>
      <c r="F297" s="25">
        <v>0</v>
      </c>
      <c r="G297" s="23"/>
      <c r="H297" s="19"/>
      <c r="I297" s="29"/>
      <c r="J297" s="29"/>
      <c r="K297" s="29"/>
    </row>
    <row r="298" spans="1:11" s="30" customFormat="1" hidden="1" x14ac:dyDescent="0.25">
      <c r="A298" s="39"/>
      <c r="B298" s="31" t="s">
        <v>399</v>
      </c>
      <c r="C298" s="25" t="s">
        <v>25</v>
      </c>
      <c r="D298" s="64">
        <v>0</v>
      </c>
      <c r="E298" s="18"/>
      <c r="F298" s="25">
        <v>0</v>
      </c>
      <c r="G298" s="23"/>
      <c r="H298" s="19"/>
      <c r="I298" s="29"/>
      <c r="J298" s="29"/>
      <c r="K298" s="29"/>
    </row>
    <row r="299" spans="1:11" s="30" customFormat="1" ht="25.5" hidden="1" x14ac:dyDescent="0.25">
      <c r="A299" s="21"/>
      <c r="B299" s="24" t="s">
        <v>400</v>
      </c>
      <c r="C299" s="16"/>
      <c r="D299" s="52"/>
      <c r="E299" s="18"/>
      <c r="F299" s="16"/>
      <c r="G299" s="23"/>
      <c r="H299" s="19"/>
      <c r="I299" s="29"/>
      <c r="J299" s="29"/>
      <c r="K299" s="29"/>
    </row>
    <row r="300" spans="1:11" s="30" customFormat="1" hidden="1" x14ac:dyDescent="0.25">
      <c r="A300" s="21"/>
      <c r="B300" s="53" t="s">
        <v>402</v>
      </c>
      <c r="C300" s="16" t="s">
        <v>53</v>
      </c>
      <c r="D300" s="64">
        <v>0</v>
      </c>
      <c r="E300" s="18"/>
      <c r="F300" s="16">
        <v>0</v>
      </c>
      <c r="G300" s="23"/>
      <c r="H300" s="19"/>
      <c r="I300" s="29"/>
      <c r="J300" s="29"/>
      <c r="K300" s="29"/>
    </row>
    <row r="301" spans="1:11" s="30" customFormat="1" hidden="1" x14ac:dyDescent="0.25">
      <c r="A301" s="21"/>
      <c r="B301" s="33" t="s">
        <v>416</v>
      </c>
      <c r="C301" s="16" t="s">
        <v>53</v>
      </c>
      <c r="D301" s="64">
        <v>0</v>
      </c>
      <c r="E301" s="18"/>
      <c r="F301" s="16">
        <v>0</v>
      </c>
      <c r="G301" s="23"/>
      <c r="H301" s="19"/>
      <c r="I301" s="29"/>
      <c r="J301" s="29"/>
      <c r="K301" s="29"/>
    </row>
    <row r="302" spans="1:11" s="30" customFormat="1" hidden="1" x14ac:dyDescent="0.25">
      <c r="A302" s="38" t="s">
        <v>417</v>
      </c>
      <c r="B302" s="15" t="s">
        <v>780</v>
      </c>
      <c r="C302" s="7"/>
      <c r="D302" s="117"/>
      <c r="E302" s="63"/>
      <c r="F302" s="7"/>
      <c r="G302" s="23"/>
      <c r="H302" s="29"/>
      <c r="I302" s="29"/>
      <c r="J302" s="29"/>
      <c r="K302" s="29"/>
    </row>
    <row r="303" spans="1:11" s="30" customFormat="1" ht="25.5" hidden="1" x14ac:dyDescent="0.25">
      <c r="A303" s="39"/>
      <c r="B303" s="33" t="s">
        <v>379</v>
      </c>
      <c r="C303" s="25" t="s">
        <v>16</v>
      </c>
      <c r="D303" s="117">
        <v>0</v>
      </c>
      <c r="E303" s="18"/>
      <c r="F303" s="25">
        <v>0</v>
      </c>
      <c r="G303" s="23"/>
      <c r="H303" s="19"/>
      <c r="I303" s="29"/>
      <c r="J303" s="29"/>
      <c r="K303" s="29"/>
    </row>
    <row r="304" spans="1:11" s="30" customFormat="1" hidden="1" x14ac:dyDescent="0.25">
      <c r="A304" s="39"/>
      <c r="B304" s="53" t="s">
        <v>380</v>
      </c>
      <c r="C304" s="16" t="s">
        <v>16</v>
      </c>
      <c r="D304" s="64">
        <v>0</v>
      </c>
      <c r="E304" s="18"/>
      <c r="F304" s="16">
        <v>0</v>
      </c>
      <c r="G304" s="23"/>
      <c r="H304" s="19"/>
      <c r="I304" s="29"/>
      <c r="J304" s="29"/>
      <c r="K304" s="29"/>
    </row>
    <row r="305" spans="1:11" s="30" customFormat="1" hidden="1" x14ac:dyDescent="0.25">
      <c r="A305" s="39"/>
      <c r="B305" s="31" t="s">
        <v>418</v>
      </c>
      <c r="C305" s="16"/>
      <c r="D305" s="64"/>
      <c r="E305" s="18"/>
      <c r="F305" s="16"/>
      <c r="G305" s="23"/>
      <c r="H305" s="19"/>
      <c r="I305" s="29"/>
      <c r="J305" s="29"/>
      <c r="K305" s="29"/>
    </row>
    <row r="306" spans="1:11" s="30" customFormat="1" hidden="1" x14ac:dyDescent="0.25">
      <c r="A306" s="39"/>
      <c r="B306" s="33" t="s">
        <v>419</v>
      </c>
      <c r="C306" s="16" t="s">
        <v>50</v>
      </c>
      <c r="D306" s="64">
        <v>0</v>
      </c>
      <c r="E306" s="18"/>
      <c r="F306" s="16">
        <v>0</v>
      </c>
      <c r="G306" s="23"/>
      <c r="H306" s="19"/>
      <c r="I306" s="29"/>
      <c r="J306" s="29"/>
      <c r="K306" s="29"/>
    </row>
    <row r="307" spans="1:11" s="30" customFormat="1" hidden="1" x14ac:dyDescent="0.25">
      <c r="A307" s="39"/>
      <c r="B307" s="33" t="s">
        <v>420</v>
      </c>
      <c r="C307" s="16" t="s">
        <v>50</v>
      </c>
      <c r="D307" s="64">
        <v>0</v>
      </c>
      <c r="E307" s="18"/>
      <c r="F307" s="16">
        <v>0</v>
      </c>
      <c r="G307" s="23"/>
      <c r="H307" s="19"/>
      <c r="I307" s="29"/>
      <c r="J307" s="29"/>
      <c r="K307" s="29"/>
    </row>
    <row r="308" spans="1:11" s="30" customFormat="1" ht="51" hidden="1" x14ac:dyDescent="0.25">
      <c r="A308" s="39"/>
      <c r="B308" s="24" t="s">
        <v>387</v>
      </c>
      <c r="C308" s="16" t="s">
        <v>25</v>
      </c>
      <c r="D308" s="52">
        <v>0</v>
      </c>
      <c r="E308" s="18"/>
      <c r="F308" s="16">
        <v>0</v>
      </c>
      <c r="G308" s="23"/>
      <c r="H308" s="19"/>
      <c r="I308" s="29"/>
      <c r="J308" s="29"/>
      <c r="K308" s="29"/>
    </row>
    <row r="309" spans="1:11" s="30" customFormat="1" ht="27.75" hidden="1" customHeight="1" x14ac:dyDescent="0.25">
      <c r="A309" s="39"/>
      <c r="B309" s="24" t="s">
        <v>388</v>
      </c>
      <c r="C309" s="16" t="s">
        <v>25</v>
      </c>
      <c r="D309" s="64">
        <v>0</v>
      </c>
      <c r="E309" s="18"/>
      <c r="F309" s="16">
        <v>0</v>
      </c>
      <c r="G309" s="23"/>
      <c r="H309" s="19"/>
      <c r="I309" s="29"/>
      <c r="J309" s="29"/>
      <c r="K309" s="29"/>
    </row>
    <row r="310" spans="1:11" s="30" customFormat="1" hidden="1" x14ac:dyDescent="0.25">
      <c r="A310" s="39"/>
      <c r="B310" s="31" t="s">
        <v>421</v>
      </c>
      <c r="C310" s="16" t="s">
        <v>113</v>
      </c>
      <c r="D310" s="219">
        <v>0</v>
      </c>
      <c r="E310" s="18"/>
      <c r="F310" s="16">
        <v>0</v>
      </c>
      <c r="G310" s="23"/>
      <c r="H310" s="19"/>
      <c r="I310" s="29"/>
      <c r="J310" s="29"/>
      <c r="K310" s="29"/>
    </row>
    <row r="311" spans="1:11" s="30" customFormat="1" hidden="1" x14ac:dyDescent="0.25">
      <c r="A311" s="39"/>
      <c r="B311" s="31" t="s">
        <v>392</v>
      </c>
      <c r="C311" s="25" t="s">
        <v>53</v>
      </c>
      <c r="D311" s="219">
        <v>0</v>
      </c>
      <c r="E311" s="18"/>
      <c r="F311" s="25">
        <v>0</v>
      </c>
      <c r="G311" s="23"/>
      <c r="H311" s="19"/>
      <c r="I311" s="29"/>
      <c r="J311" s="29"/>
      <c r="K311" s="29"/>
    </row>
    <row r="312" spans="1:11" s="30" customFormat="1" hidden="1" x14ac:dyDescent="0.25">
      <c r="A312" s="39"/>
      <c r="B312" s="31" t="s">
        <v>393</v>
      </c>
      <c r="C312" s="25" t="s">
        <v>113</v>
      </c>
      <c r="D312" s="219">
        <v>0</v>
      </c>
      <c r="E312" s="18"/>
      <c r="F312" s="25">
        <v>0</v>
      </c>
      <c r="G312" s="23"/>
      <c r="H312" s="19"/>
      <c r="I312" s="29"/>
      <c r="J312" s="29"/>
      <c r="K312" s="29"/>
    </row>
    <row r="313" spans="1:11" s="30" customFormat="1" hidden="1" x14ac:dyDescent="0.25">
      <c r="A313" s="39"/>
      <c r="B313" s="31" t="s">
        <v>422</v>
      </c>
      <c r="C313" s="16" t="s">
        <v>53</v>
      </c>
      <c r="D313" s="219">
        <v>0</v>
      </c>
      <c r="E313" s="18"/>
      <c r="F313" s="16"/>
      <c r="G313" s="23"/>
      <c r="H313" s="19"/>
      <c r="I313" s="29"/>
      <c r="J313" s="29"/>
      <c r="K313" s="29"/>
    </row>
    <row r="314" spans="1:11" s="30" customFormat="1" hidden="1" x14ac:dyDescent="0.25">
      <c r="A314" s="39"/>
      <c r="B314" s="31" t="s">
        <v>395</v>
      </c>
      <c r="C314" s="25" t="s">
        <v>25</v>
      </c>
      <c r="D314" s="64">
        <v>0</v>
      </c>
      <c r="E314" s="18"/>
      <c r="F314" s="25">
        <v>0</v>
      </c>
      <c r="G314" s="23"/>
      <c r="H314" s="19"/>
      <c r="I314" s="29"/>
      <c r="J314" s="29"/>
      <c r="K314" s="29"/>
    </row>
    <row r="315" spans="1:11" s="30" customFormat="1" hidden="1" x14ac:dyDescent="0.25">
      <c r="A315" s="39"/>
      <c r="B315" s="31" t="s">
        <v>423</v>
      </c>
      <c r="C315" s="25" t="s">
        <v>50</v>
      </c>
      <c r="D315" s="64">
        <v>0</v>
      </c>
      <c r="E315" s="18"/>
      <c r="F315" s="25">
        <v>0</v>
      </c>
      <c r="G315" s="23"/>
      <c r="H315" s="19"/>
      <c r="I315" s="29"/>
      <c r="J315" s="29"/>
      <c r="K315" s="29"/>
    </row>
    <row r="316" spans="1:11" s="30" customFormat="1" hidden="1" x14ac:dyDescent="0.25">
      <c r="A316" s="39"/>
      <c r="B316" s="31" t="s">
        <v>399</v>
      </c>
      <c r="C316" s="25" t="s">
        <v>25</v>
      </c>
      <c r="D316" s="64">
        <v>0</v>
      </c>
      <c r="E316" s="18"/>
      <c r="F316" s="25">
        <v>0</v>
      </c>
      <c r="G316" s="23"/>
      <c r="H316" s="19"/>
      <c r="I316" s="29"/>
      <c r="J316" s="29"/>
      <c r="K316" s="29"/>
    </row>
    <row r="317" spans="1:11" s="30" customFormat="1" ht="25.5" hidden="1" x14ac:dyDescent="0.25">
      <c r="A317" s="21"/>
      <c r="B317" s="24" t="s">
        <v>400</v>
      </c>
      <c r="C317" s="16"/>
      <c r="D317" s="52"/>
      <c r="E317" s="18"/>
      <c r="F317" s="16"/>
      <c r="G317" s="23"/>
      <c r="H317" s="19"/>
      <c r="I317" s="29"/>
      <c r="J317" s="29"/>
      <c r="K317" s="29"/>
    </row>
    <row r="318" spans="1:11" s="30" customFormat="1" hidden="1" x14ac:dyDescent="0.25">
      <c r="A318" s="21"/>
      <c r="B318" s="24" t="s">
        <v>402</v>
      </c>
      <c r="C318" s="16" t="s">
        <v>53</v>
      </c>
      <c r="D318" s="64">
        <v>0</v>
      </c>
      <c r="E318" s="18"/>
      <c r="F318" s="16">
        <v>0</v>
      </c>
      <c r="G318" s="23"/>
      <c r="H318" s="19"/>
      <c r="I318" s="29"/>
      <c r="J318" s="29"/>
      <c r="K318" s="29"/>
    </row>
    <row r="319" spans="1:11" s="30" customFormat="1" hidden="1" x14ac:dyDescent="0.25">
      <c r="A319" s="21"/>
      <c r="B319" s="31" t="s">
        <v>424</v>
      </c>
      <c r="C319" s="16" t="s">
        <v>53</v>
      </c>
      <c r="D319" s="64">
        <v>0</v>
      </c>
      <c r="E319" s="18"/>
      <c r="F319" s="16">
        <v>0</v>
      </c>
      <c r="G319" s="23"/>
      <c r="H319" s="19"/>
      <c r="I319" s="29"/>
      <c r="J319" s="29"/>
      <c r="K319" s="29"/>
    </row>
    <row r="320" spans="1:11" s="30" customFormat="1" ht="25.5" hidden="1" x14ac:dyDescent="0.25">
      <c r="A320" s="39"/>
      <c r="B320" s="31" t="s">
        <v>425</v>
      </c>
      <c r="C320" s="16" t="s">
        <v>426</v>
      </c>
      <c r="D320" s="64">
        <v>0</v>
      </c>
      <c r="E320" s="18"/>
      <c r="F320" s="16">
        <v>0</v>
      </c>
      <c r="G320" s="23"/>
      <c r="H320" s="19"/>
      <c r="I320" s="29"/>
      <c r="J320" s="29"/>
      <c r="K320" s="29"/>
    </row>
    <row r="321" spans="1:11" s="30" customFormat="1" hidden="1" x14ac:dyDescent="0.25">
      <c r="A321" s="38" t="s">
        <v>427</v>
      </c>
      <c r="B321" s="15" t="s">
        <v>428</v>
      </c>
      <c r="C321" s="66"/>
      <c r="D321" s="68"/>
      <c r="E321" s="67"/>
      <c r="F321" s="66"/>
      <c r="G321" s="23"/>
      <c r="H321" s="29"/>
      <c r="I321" s="29"/>
      <c r="J321" s="29"/>
      <c r="K321" s="29"/>
    </row>
    <row r="322" spans="1:11" s="20" customFormat="1" ht="25.5" hidden="1" x14ac:dyDescent="0.25">
      <c r="A322" s="39"/>
      <c r="B322" s="33" t="s">
        <v>379</v>
      </c>
      <c r="C322" s="25" t="s">
        <v>16</v>
      </c>
      <c r="D322" s="64">
        <v>0</v>
      </c>
      <c r="E322" s="18"/>
      <c r="F322" s="25"/>
      <c r="G322" s="23"/>
      <c r="H322" s="19"/>
      <c r="I322" s="19"/>
      <c r="J322" s="19"/>
      <c r="K322" s="19"/>
    </row>
    <row r="323" spans="1:11" s="20" customFormat="1" hidden="1" x14ac:dyDescent="0.25">
      <c r="A323" s="39"/>
      <c r="B323" s="33" t="s">
        <v>382</v>
      </c>
      <c r="C323" s="65"/>
      <c r="D323" s="68"/>
      <c r="E323" s="18"/>
      <c r="F323" s="65"/>
      <c r="G323" s="23"/>
      <c r="H323" s="19"/>
      <c r="I323" s="19"/>
      <c r="J323" s="19"/>
      <c r="K323" s="19"/>
    </row>
    <row r="324" spans="1:11" s="20" customFormat="1" ht="25.5" hidden="1" x14ac:dyDescent="0.25">
      <c r="A324" s="39"/>
      <c r="B324" s="33" t="s">
        <v>383</v>
      </c>
      <c r="C324" s="25" t="s">
        <v>50</v>
      </c>
      <c r="D324" s="64">
        <v>0</v>
      </c>
      <c r="E324" s="18"/>
      <c r="F324" s="25">
        <v>0</v>
      </c>
      <c r="G324" s="23"/>
      <c r="H324" s="19"/>
      <c r="I324" s="19"/>
      <c r="J324" s="19"/>
      <c r="K324" s="19"/>
    </row>
    <row r="325" spans="1:11" s="20" customFormat="1" ht="38.25" hidden="1" x14ac:dyDescent="0.25">
      <c r="A325" s="39"/>
      <c r="B325" s="33" t="s">
        <v>429</v>
      </c>
      <c r="C325" s="25" t="s">
        <v>50</v>
      </c>
      <c r="D325" s="64">
        <v>0</v>
      </c>
      <c r="E325" s="18"/>
      <c r="F325" s="25"/>
      <c r="G325" s="23"/>
      <c r="H325" s="19"/>
      <c r="I325" s="19"/>
      <c r="J325" s="19"/>
      <c r="K325" s="19"/>
    </row>
    <row r="326" spans="1:11" s="20" customFormat="1" hidden="1" x14ac:dyDescent="0.25">
      <c r="A326" s="39"/>
      <c r="B326" s="53" t="s">
        <v>386</v>
      </c>
      <c r="C326" s="25" t="s">
        <v>50</v>
      </c>
      <c r="D326" s="64">
        <v>0</v>
      </c>
      <c r="E326" s="18"/>
      <c r="F326" s="25">
        <v>0</v>
      </c>
      <c r="G326" s="23"/>
      <c r="H326" s="19"/>
      <c r="I326" s="19"/>
      <c r="J326" s="19"/>
      <c r="K326" s="19"/>
    </row>
    <row r="327" spans="1:11" s="20" customFormat="1" ht="25.5" hidden="1" x14ac:dyDescent="0.25">
      <c r="A327" s="39"/>
      <c r="B327" s="31" t="s">
        <v>430</v>
      </c>
      <c r="C327" s="16" t="s">
        <v>25</v>
      </c>
      <c r="D327" s="64">
        <v>0</v>
      </c>
      <c r="E327" s="18"/>
      <c r="F327" s="16">
        <v>0</v>
      </c>
      <c r="G327" s="23"/>
      <c r="H327" s="19"/>
      <c r="I327" s="19"/>
      <c r="J327" s="19"/>
      <c r="K327" s="19"/>
    </row>
    <row r="328" spans="1:11" s="20" customFormat="1" hidden="1" x14ac:dyDescent="0.25">
      <c r="A328" s="39"/>
      <c r="B328" s="31" t="s">
        <v>421</v>
      </c>
      <c r="C328" s="16" t="s">
        <v>113</v>
      </c>
      <c r="D328" s="64">
        <v>0</v>
      </c>
      <c r="E328" s="18"/>
      <c r="F328" s="16">
        <v>0</v>
      </c>
      <c r="G328" s="23"/>
      <c r="H328" s="19"/>
      <c r="I328" s="19"/>
      <c r="J328" s="19"/>
      <c r="K328" s="19"/>
    </row>
    <row r="329" spans="1:11" s="20" customFormat="1" hidden="1" x14ac:dyDescent="0.25">
      <c r="A329" s="39"/>
      <c r="B329" s="31" t="s">
        <v>392</v>
      </c>
      <c r="C329" s="25" t="s">
        <v>53</v>
      </c>
      <c r="D329" s="64">
        <v>0</v>
      </c>
      <c r="E329" s="18"/>
      <c r="F329" s="25">
        <v>0</v>
      </c>
      <c r="G329" s="23"/>
      <c r="H329" s="19"/>
      <c r="I329" s="19"/>
      <c r="J329" s="19"/>
      <c r="K329" s="19"/>
    </row>
    <row r="330" spans="1:11" s="20" customFormat="1" hidden="1" x14ac:dyDescent="0.25">
      <c r="A330" s="39"/>
      <c r="B330" s="31" t="s">
        <v>393</v>
      </c>
      <c r="C330" s="25" t="s">
        <v>113</v>
      </c>
      <c r="D330" s="64">
        <v>0</v>
      </c>
      <c r="E330" s="18"/>
      <c r="F330" s="25">
        <v>0</v>
      </c>
      <c r="G330" s="23"/>
      <c r="H330" s="19"/>
      <c r="I330" s="19"/>
      <c r="J330" s="19"/>
      <c r="K330" s="19"/>
    </row>
    <row r="331" spans="1:11" s="20" customFormat="1" hidden="1" x14ac:dyDescent="0.25">
      <c r="A331" s="39"/>
      <c r="B331" s="31" t="s">
        <v>431</v>
      </c>
      <c r="C331" s="25" t="s">
        <v>53</v>
      </c>
      <c r="D331" s="64">
        <v>0</v>
      </c>
      <c r="E331" s="18"/>
      <c r="F331" s="25">
        <v>0</v>
      </c>
      <c r="G331" s="23"/>
      <c r="H331" s="19"/>
      <c r="I331" s="19"/>
      <c r="J331" s="19"/>
      <c r="K331" s="19"/>
    </row>
    <row r="332" spans="1:11" s="20" customFormat="1" ht="22.5" hidden="1" customHeight="1" x14ac:dyDescent="0.25">
      <c r="A332" s="39"/>
      <c r="B332" s="31" t="s">
        <v>395</v>
      </c>
      <c r="C332" s="25" t="s">
        <v>25</v>
      </c>
      <c r="D332" s="64">
        <v>0</v>
      </c>
      <c r="E332" s="18"/>
      <c r="F332" s="25">
        <v>0</v>
      </c>
      <c r="G332" s="23"/>
      <c r="H332" s="19"/>
      <c r="I332" s="19"/>
      <c r="J332" s="19"/>
      <c r="K332" s="19"/>
    </row>
    <row r="333" spans="1:11" s="20" customFormat="1" hidden="1" x14ac:dyDescent="0.25">
      <c r="A333" s="39"/>
      <c r="B333" s="31" t="s">
        <v>407</v>
      </c>
      <c r="C333" s="25" t="s">
        <v>50</v>
      </c>
      <c r="D333" s="64">
        <v>0</v>
      </c>
      <c r="E333" s="18"/>
      <c r="F333" s="25">
        <v>0</v>
      </c>
      <c r="G333" s="23"/>
      <c r="H333" s="19"/>
      <c r="I333" s="19"/>
      <c r="J333" s="19"/>
      <c r="K333" s="19"/>
    </row>
    <row r="334" spans="1:11" s="20" customFormat="1" hidden="1" x14ac:dyDescent="0.25">
      <c r="A334" s="39"/>
      <c r="B334" s="31" t="s">
        <v>432</v>
      </c>
      <c r="C334" s="25" t="s">
        <v>50</v>
      </c>
      <c r="D334" s="64">
        <v>0</v>
      </c>
      <c r="E334" s="18"/>
      <c r="F334" s="25">
        <v>0</v>
      </c>
      <c r="G334" s="23"/>
      <c r="H334" s="19"/>
      <c r="I334" s="19"/>
      <c r="J334" s="19"/>
      <c r="K334" s="19"/>
    </row>
    <row r="335" spans="1:11" s="20" customFormat="1" hidden="1" x14ac:dyDescent="0.25">
      <c r="A335" s="39"/>
      <c r="B335" s="31" t="s">
        <v>399</v>
      </c>
      <c r="C335" s="25" t="s">
        <v>25</v>
      </c>
      <c r="D335" s="64">
        <v>0</v>
      </c>
      <c r="E335" s="18"/>
      <c r="F335" s="25">
        <v>0</v>
      </c>
      <c r="G335" s="23"/>
      <c r="H335" s="19"/>
      <c r="I335" s="19"/>
      <c r="J335" s="19"/>
      <c r="K335" s="19"/>
    </row>
    <row r="336" spans="1:11" s="20" customFormat="1" hidden="1" x14ac:dyDescent="0.25">
      <c r="A336" s="39" t="s">
        <v>433</v>
      </c>
      <c r="B336" s="31" t="s">
        <v>434</v>
      </c>
      <c r="C336" s="25" t="s">
        <v>16</v>
      </c>
      <c r="D336" s="64">
        <v>0</v>
      </c>
      <c r="E336" s="69"/>
      <c r="F336" s="25">
        <v>0</v>
      </c>
      <c r="G336" s="23"/>
      <c r="H336" s="19"/>
      <c r="I336" s="19"/>
      <c r="J336" s="19"/>
      <c r="K336" s="19"/>
    </row>
    <row r="337" spans="1:11" s="20" customFormat="1" ht="25.5" hidden="1" x14ac:dyDescent="0.25">
      <c r="A337" s="14" t="s">
        <v>435</v>
      </c>
      <c r="B337" s="15" t="s">
        <v>436</v>
      </c>
      <c r="C337" s="15"/>
      <c r="D337" s="46"/>
      <c r="E337" s="15"/>
      <c r="F337" s="15"/>
      <c r="G337" s="23"/>
      <c r="H337" s="19"/>
      <c r="I337" s="19"/>
      <c r="J337" s="19"/>
      <c r="K337" s="19"/>
    </row>
    <row r="338" spans="1:11" s="20" customFormat="1" ht="25.5" hidden="1" x14ac:dyDescent="0.25">
      <c r="A338" s="39" t="s">
        <v>437</v>
      </c>
      <c r="B338" s="31" t="s">
        <v>379</v>
      </c>
      <c r="C338" s="25" t="s">
        <v>16</v>
      </c>
      <c r="D338" s="117">
        <v>0</v>
      </c>
      <c r="E338" s="18"/>
      <c r="F338" s="25">
        <v>0</v>
      </c>
      <c r="G338" s="23"/>
      <c r="H338" s="19"/>
      <c r="I338" s="19"/>
      <c r="J338" s="19"/>
      <c r="K338" s="19"/>
    </row>
    <row r="339" spans="1:11" s="20" customFormat="1" hidden="1" x14ac:dyDescent="0.25">
      <c r="A339" s="21" t="s">
        <v>438</v>
      </c>
      <c r="B339" s="31" t="s">
        <v>439</v>
      </c>
      <c r="C339" s="16"/>
      <c r="D339" s="117"/>
      <c r="E339" s="18"/>
      <c r="F339" s="16"/>
      <c r="G339" s="23"/>
      <c r="H339" s="19"/>
      <c r="I339" s="19"/>
      <c r="J339" s="19"/>
      <c r="K339" s="19"/>
    </row>
    <row r="340" spans="1:11" s="20" customFormat="1" hidden="1" x14ac:dyDescent="0.25">
      <c r="A340" s="21"/>
      <c r="B340" s="33" t="s">
        <v>440</v>
      </c>
      <c r="C340" s="16" t="s">
        <v>16</v>
      </c>
      <c r="D340" s="64">
        <v>0</v>
      </c>
      <c r="E340" s="18"/>
      <c r="F340" s="16">
        <v>0</v>
      </c>
      <c r="G340" s="23"/>
      <c r="H340" s="19"/>
      <c r="I340" s="19"/>
      <c r="J340" s="19"/>
      <c r="K340" s="19"/>
    </row>
    <row r="341" spans="1:11" s="20" customFormat="1" hidden="1" x14ac:dyDescent="0.25">
      <c r="A341" s="21"/>
      <c r="B341" s="33" t="s">
        <v>441</v>
      </c>
      <c r="C341" s="16" t="s">
        <v>16</v>
      </c>
      <c r="D341" s="64">
        <v>0</v>
      </c>
      <c r="E341" s="18"/>
      <c r="F341" s="16">
        <v>0</v>
      </c>
      <c r="G341" s="23"/>
      <c r="H341" s="19"/>
      <c r="I341" s="19"/>
      <c r="J341" s="19"/>
      <c r="K341" s="19"/>
    </row>
    <row r="342" spans="1:11" s="30" customFormat="1" hidden="1" x14ac:dyDescent="0.25">
      <c r="A342" s="14" t="s">
        <v>442</v>
      </c>
      <c r="B342" s="15" t="s">
        <v>443</v>
      </c>
      <c r="C342" s="7"/>
      <c r="D342" s="64"/>
      <c r="E342" s="28"/>
      <c r="F342" s="7"/>
      <c r="G342" s="23"/>
      <c r="H342" s="29"/>
      <c r="I342" s="29"/>
      <c r="J342" s="29"/>
      <c r="K342" s="29"/>
    </row>
    <row r="343" spans="1:11" s="20" customFormat="1" ht="25.5" hidden="1" x14ac:dyDescent="0.25">
      <c r="A343" s="21"/>
      <c r="B343" s="33" t="s">
        <v>444</v>
      </c>
      <c r="C343" s="16" t="s">
        <v>25</v>
      </c>
      <c r="D343" s="64">
        <v>0</v>
      </c>
      <c r="E343" s="18"/>
      <c r="F343" s="16">
        <v>0</v>
      </c>
      <c r="G343" s="23"/>
      <c r="H343" s="19"/>
      <c r="I343" s="19"/>
      <c r="J343" s="19"/>
      <c r="K343" s="19"/>
    </row>
    <row r="344" spans="1:11" s="20" customFormat="1" hidden="1" x14ac:dyDescent="0.25">
      <c r="A344" s="21"/>
      <c r="B344" s="33" t="s">
        <v>445</v>
      </c>
      <c r="C344" s="16" t="s">
        <v>53</v>
      </c>
      <c r="D344" s="64">
        <v>0</v>
      </c>
      <c r="E344" s="18"/>
      <c r="F344" s="16">
        <v>0</v>
      </c>
      <c r="G344" s="23"/>
      <c r="H344" s="19"/>
      <c r="I344" s="19"/>
      <c r="J344" s="19"/>
      <c r="K344" s="19"/>
    </row>
    <row r="345" spans="1:11" s="30" customFormat="1" ht="25.5" hidden="1" x14ac:dyDescent="0.25">
      <c r="A345" s="14" t="s">
        <v>446</v>
      </c>
      <c r="B345" s="15" t="s">
        <v>447</v>
      </c>
      <c r="C345" s="47"/>
      <c r="D345" s="64"/>
      <c r="E345" s="28"/>
      <c r="F345" s="47"/>
      <c r="G345" s="23"/>
      <c r="H345" s="29"/>
      <c r="I345" s="29"/>
      <c r="J345" s="29"/>
      <c r="K345" s="29"/>
    </row>
    <row r="346" spans="1:11" s="20" customFormat="1" ht="25.5" hidden="1" x14ac:dyDescent="0.25">
      <c r="A346" s="21"/>
      <c r="B346" s="33" t="s">
        <v>448</v>
      </c>
      <c r="C346" s="16" t="s">
        <v>25</v>
      </c>
      <c r="D346" s="64">
        <v>0</v>
      </c>
      <c r="E346" s="18"/>
      <c r="F346" s="16">
        <v>0</v>
      </c>
      <c r="G346" s="23"/>
      <c r="H346" s="19"/>
      <c r="I346" s="19"/>
      <c r="J346" s="19"/>
      <c r="K346" s="19"/>
    </row>
    <row r="347" spans="1:11" s="20" customFormat="1" hidden="1" x14ac:dyDescent="0.25">
      <c r="A347" s="21"/>
      <c r="B347" s="33" t="s">
        <v>449</v>
      </c>
      <c r="C347" s="16" t="s">
        <v>53</v>
      </c>
      <c r="D347" s="64">
        <v>0</v>
      </c>
      <c r="E347" s="18"/>
      <c r="F347" s="16">
        <v>0</v>
      </c>
      <c r="G347" s="23"/>
      <c r="H347" s="19"/>
      <c r="I347" s="19"/>
      <c r="J347" s="19"/>
      <c r="K347" s="19"/>
    </row>
    <row r="348" spans="1:11" s="30" customFormat="1" ht="25.5" hidden="1" x14ac:dyDescent="0.25">
      <c r="A348" s="14" t="s">
        <v>450</v>
      </c>
      <c r="B348" s="15" t="s">
        <v>451</v>
      </c>
      <c r="C348" s="7"/>
      <c r="D348" s="64"/>
      <c r="E348" s="28"/>
      <c r="F348" s="7"/>
      <c r="G348" s="23"/>
      <c r="H348" s="29"/>
      <c r="I348" s="29"/>
      <c r="J348" s="29"/>
      <c r="K348" s="29"/>
    </row>
    <row r="349" spans="1:11" s="20" customFormat="1" hidden="1" x14ac:dyDescent="0.25">
      <c r="A349" s="39"/>
      <c r="B349" s="33" t="s">
        <v>452</v>
      </c>
      <c r="C349" s="25" t="s">
        <v>50</v>
      </c>
      <c r="D349" s="64">
        <v>0</v>
      </c>
      <c r="E349" s="18"/>
      <c r="F349" s="25">
        <v>0</v>
      </c>
      <c r="G349" s="23"/>
      <c r="H349" s="19"/>
      <c r="I349" s="19"/>
      <c r="J349" s="19"/>
      <c r="K349" s="19"/>
    </row>
    <row r="350" spans="1:11" s="20" customFormat="1" hidden="1" x14ac:dyDescent="0.25">
      <c r="A350" s="39"/>
      <c r="B350" s="33" t="s">
        <v>453</v>
      </c>
      <c r="C350" s="25" t="s">
        <v>50</v>
      </c>
      <c r="D350" s="64">
        <v>0</v>
      </c>
      <c r="E350" s="18"/>
      <c r="F350" s="25">
        <v>0</v>
      </c>
      <c r="G350" s="23"/>
      <c r="H350" s="19"/>
      <c r="I350" s="19"/>
      <c r="J350" s="19"/>
      <c r="K350" s="19"/>
    </row>
    <row r="351" spans="1:11" s="20" customFormat="1" hidden="1" x14ac:dyDescent="0.25">
      <c r="A351" s="39"/>
      <c r="B351" s="33" t="s">
        <v>454</v>
      </c>
      <c r="C351" s="25" t="s">
        <v>50</v>
      </c>
      <c r="D351" s="64">
        <v>0</v>
      </c>
      <c r="E351" s="18"/>
      <c r="F351" s="25">
        <v>0</v>
      </c>
      <c r="G351" s="23"/>
      <c r="H351" s="19"/>
      <c r="I351" s="19"/>
      <c r="J351" s="19"/>
      <c r="K351" s="19"/>
    </row>
    <row r="352" spans="1:11" s="20" customFormat="1" hidden="1" x14ac:dyDescent="0.25">
      <c r="A352" s="39"/>
      <c r="B352" s="33" t="s">
        <v>455</v>
      </c>
      <c r="C352" s="25" t="s">
        <v>50</v>
      </c>
      <c r="D352" s="64">
        <v>0</v>
      </c>
      <c r="E352" s="18"/>
      <c r="F352" s="25">
        <v>0</v>
      </c>
      <c r="G352" s="23"/>
      <c r="H352" s="19"/>
      <c r="I352" s="19"/>
      <c r="J352" s="19"/>
      <c r="K352" s="19"/>
    </row>
    <row r="353" spans="1:11" s="20" customFormat="1" hidden="1" x14ac:dyDescent="0.25">
      <c r="A353" s="39"/>
      <c r="B353" s="33" t="s">
        <v>456</v>
      </c>
      <c r="C353" s="25" t="s">
        <v>25</v>
      </c>
      <c r="D353" s="64">
        <v>0</v>
      </c>
      <c r="E353" s="18"/>
      <c r="F353" s="25">
        <v>0</v>
      </c>
      <c r="G353" s="23"/>
      <c r="H353" s="19"/>
      <c r="I353" s="19"/>
      <c r="J353" s="19"/>
      <c r="K353" s="19"/>
    </row>
    <row r="354" spans="1:11" s="20" customFormat="1" hidden="1" x14ac:dyDescent="0.25">
      <c r="A354" s="14"/>
      <c r="B354" s="31" t="s">
        <v>457</v>
      </c>
      <c r="C354" s="16"/>
      <c r="D354" s="64"/>
      <c r="E354" s="18"/>
      <c r="F354" s="16"/>
      <c r="G354" s="23"/>
      <c r="H354" s="19"/>
      <c r="I354" s="19"/>
      <c r="J354" s="19"/>
      <c r="K354" s="19"/>
    </row>
    <row r="355" spans="1:11" s="20" customFormat="1" hidden="1" x14ac:dyDescent="0.25">
      <c r="A355" s="14"/>
      <c r="B355" s="31" t="s">
        <v>458</v>
      </c>
      <c r="C355" s="16" t="s">
        <v>53</v>
      </c>
      <c r="D355" s="64">
        <v>0</v>
      </c>
      <c r="E355" s="18"/>
      <c r="F355" s="16">
        <v>0</v>
      </c>
      <c r="G355" s="23"/>
      <c r="H355" s="19"/>
      <c r="I355" s="19"/>
      <c r="J355" s="19"/>
      <c r="K355" s="19"/>
    </row>
    <row r="356" spans="1:11" s="20" customFormat="1" hidden="1" x14ac:dyDescent="0.25">
      <c r="A356" s="14"/>
      <c r="B356" s="31" t="s">
        <v>459</v>
      </c>
      <c r="C356" s="16" t="s">
        <v>53</v>
      </c>
      <c r="D356" s="64">
        <v>0</v>
      </c>
      <c r="E356" s="18"/>
      <c r="F356" s="16">
        <v>0</v>
      </c>
      <c r="G356" s="23"/>
      <c r="H356" s="19"/>
      <c r="I356" s="19"/>
      <c r="J356" s="19"/>
      <c r="K356" s="19"/>
    </row>
    <row r="357" spans="1:11" s="30" customFormat="1" hidden="1" x14ac:dyDescent="0.25">
      <c r="A357" s="14" t="s">
        <v>460</v>
      </c>
      <c r="B357" s="15" t="s">
        <v>461</v>
      </c>
      <c r="C357" s="7"/>
      <c r="D357" s="64"/>
      <c r="E357" s="28"/>
      <c r="F357" s="7"/>
      <c r="G357" s="23"/>
      <c r="H357" s="29"/>
      <c r="I357" s="29"/>
      <c r="J357" s="29"/>
      <c r="K357" s="29"/>
    </row>
    <row r="358" spans="1:11" s="20" customFormat="1" ht="25.5" hidden="1" x14ac:dyDescent="0.25">
      <c r="A358" s="21"/>
      <c r="B358" s="24" t="s">
        <v>462</v>
      </c>
      <c r="C358" s="16" t="s">
        <v>53</v>
      </c>
      <c r="D358" s="64">
        <v>0</v>
      </c>
      <c r="E358" s="18"/>
      <c r="F358" s="16">
        <v>0</v>
      </c>
      <c r="G358" s="23"/>
      <c r="H358" s="19"/>
      <c r="I358" s="19"/>
      <c r="J358" s="19"/>
      <c r="K358" s="19"/>
    </row>
    <row r="359" spans="1:11" s="20" customFormat="1" ht="25.5" hidden="1" x14ac:dyDescent="0.25">
      <c r="A359" s="21"/>
      <c r="B359" s="24" t="s">
        <v>463</v>
      </c>
      <c r="C359" s="16" t="s">
        <v>53</v>
      </c>
      <c r="D359" s="64">
        <v>0</v>
      </c>
      <c r="E359" s="18"/>
      <c r="F359" s="16">
        <v>0</v>
      </c>
      <c r="G359" s="23"/>
      <c r="H359" s="19"/>
      <c r="I359" s="19"/>
      <c r="J359" s="19"/>
      <c r="K359" s="19"/>
    </row>
    <row r="360" spans="1:11" s="20" customFormat="1" hidden="1" x14ac:dyDescent="0.25">
      <c r="A360" s="21"/>
      <c r="B360" s="24" t="s">
        <v>464</v>
      </c>
      <c r="C360" s="16" t="s">
        <v>53</v>
      </c>
      <c r="D360" s="64">
        <v>0</v>
      </c>
      <c r="E360" s="19"/>
      <c r="F360" s="16">
        <v>0</v>
      </c>
      <c r="G360" s="23"/>
      <c r="H360" s="19"/>
      <c r="I360" s="19"/>
      <c r="J360" s="19"/>
      <c r="K360" s="19"/>
    </row>
    <row r="361" spans="1:11" s="30" customFormat="1" hidden="1" x14ac:dyDescent="0.25">
      <c r="A361" s="14" t="s">
        <v>465</v>
      </c>
      <c r="B361" s="26" t="s">
        <v>466</v>
      </c>
      <c r="C361" s="7"/>
      <c r="D361" s="64"/>
      <c r="E361" s="18"/>
      <c r="F361" s="7"/>
      <c r="G361" s="23"/>
      <c r="H361" s="29"/>
      <c r="I361" s="29"/>
      <c r="J361" s="29"/>
      <c r="K361" s="29"/>
    </row>
    <row r="362" spans="1:11" s="20" customFormat="1" ht="25.5" hidden="1" x14ac:dyDescent="0.25">
      <c r="A362" s="21"/>
      <c r="B362" s="31" t="s">
        <v>467</v>
      </c>
      <c r="C362" s="16" t="s">
        <v>53</v>
      </c>
      <c r="D362" s="64">
        <v>0</v>
      </c>
      <c r="E362" s="28"/>
      <c r="F362" s="16">
        <v>0</v>
      </c>
      <c r="G362" s="23"/>
      <c r="H362" s="19"/>
      <c r="I362" s="19"/>
      <c r="J362" s="19"/>
      <c r="K362" s="19"/>
    </row>
    <row r="363" spans="1:11" s="20" customFormat="1" hidden="1" x14ac:dyDescent="0.25">
      <c r="A363" s="21"/>
      <c r="B363" s="31" t="s">
        <v>468</v>
      </c>
      <c r="C363" s="16" t="s">
        <v>53</v>
      </c>
      <c r="D363" s="64">
        <v>0</v>
      </c>
      <c r="E363" s="18"/>
      <c r="F363" s="16">
        <v>0</v>
      </c>
      <c r="G363" s="23"/>
      <c r="H363" s="19"/>
      <c r="I363" s="19"/>
      <c r="J363" s="19"/>
      <c r="K363" s="19"/>
    </row>
    <row r="364" spans="1:11" s="30" customFormat="1" ht="25.5" hidden="1" x14ac:dyDescent="0.25">
      <c r="A364" s="14" t="s">
        <v>469</v>
      </c>
      <c r="B364" s="15" t="s">
        <v>470</v>
      </c>
      <c r="C364" s="7"/>
      <c r="D364" s="64"/>
      <c r="E364" s="18"/>
      <c r="F364" s="7"/>
      <c r="G364" s="23"/>
      <c r="H364" s="29"/>
      <c r="I364" s="29"/>
      <c r="J364" s="29"/>
      <c r="K364" s="29"/>
    </row>
    <row r="365" spans="1:11" s="20" customFormat="1" ht="51" hidden="1" x14ac:dyDescent="0.25">
      <c r="A365" s="21"/>
      <c r="B365" s="24" t="s">
        <v>387</v>
      </c>
      <c r="C365" s="16" t="s">
        <v>25</v>
      </c>
      <c r="D365" s="64">
        <v>0</v>
      </c>
      <c r="E365" s="28"/>
      <c r="F365" s="16">
        <v>0</v>
      </c>
      <c r="G365" s="23"/>
      <c r="H365" s="19"/>
      <c r="I365" s="19"/>
      <c r="J365" s="19"/>
      <c r="K365" s="19"/>
    </row>
    <row r="366" spans="1:11" s="20" customFormat="1" ht="25.5" hidden="1" x14ac:dyDescent="0.25">
      <c r="A366" s="21"/>
      <c r="B366" s="24" t="s">
        <v>388</v>
      </c>
      <c r="C366" s="16" t="s">
        <v>25</v>
      </c>
      <c r="D366" s="64">
        <v>0</v>
      </c>
      <c r="E366" s="18"/>
      <c r="F366" s="16">
        <v>0</v>
      </c>
      <c r="G366" s="23"/>
      <c r="H366" s="19"/>
      <c r="I366" s="19"/>
      <c r="J366" s="19"/>
      <c r="K366" s="19"/>
    </row>
    <row r="367" spans="1:11" s="20" customFormat="1" ht="38.25" hidden="1" x14ac:dyDescent="0.25">
      <c r="A367" s="21"/>
      <c r="B367" s="31" t="s">
        <v>471</v>
      </c>
      <c r="C367" s="16" t="s">
        <v>25</v>
      </c>
      <c r="D367" s="64">
        <v>0</v>
      </c>
      <c r="E367" s="18"/>
      <c r="F367" s="16">
        <v>0</v>
      </c>
      <c r="G367" s="23"/>
      <c r="H367" s="19"/>
      <c r="I367" s="19"/>
      <c r="J367" s="19"/>
      <c r="K367" s="19"/>
    </row>
    <row r="368" spans="1:11" s="20" customFormat="1" hidden="1" x14ac:dyDescent="0.25">
      <c r="A368" s="21"/>
      <c r="B368" s="33" t="s">
        <v>472</v>
      </c>
      <c r="C368" s="16"/>
      <c r="D368" s="64">
        <v>0</v>
      </c>
      <c r="E368" s="18"/>
      <c r="F368" s="16">
        <v>0</v>
      </c>
      <c r="G368" s="23"/>
      <c r="H368" s="19"/>
      <c r="I368" s="19"/>
      <c r="J368" s="19"/>
      <c r="K368" s="19"/>
    </row>
    <row r="369" spans="1:50" s="20" customFormat="1" hidden="1" x14ac:dyDescent="0.25">
      <c r="A369" s="21"/>
      <c r="B369" s="33" t="s">
        <v>473</v>
      </c>
      <c r="C369" s="16"/>
      <c r="D369" s="64">
        <v>0</v>
      </c>
      <c r="E369" s="18"/>
      <c r="F369" s="16">
        <v>0</v>
      </c>
      <c r="G369" s="23"/>
      <c r="H369" s="19"/>
      <c r="I369" s="19"/>
      <c r="J369" s="19"/>
      <c r="K369" s="19"/>
    </row>
    <row r="370" spans="1:50" s="20" customFormat="1" hidden="1" x14ac:dyDescent="0.25">
      <c r="A370" s="21"/>
      <c r="B370" s="31" t="s">
        <v>474</v>
      </c>
      <c r="C370" s="16" t="s">
        <v>25</v>
      </c>
      <c r="D370" s="64">
        <v>0</v>
      </c>
      <c r="E370" s="18"/>
      <c r="F370" s="16">
        <v>0</v>
      </c>
      <c r="G370" s="23"/>
      <c r="H370" s="19"/>
      <c r="I370" s="19"/>
      <c r="J370" s="19"/>
      <c r="K370" s="19"/>
    </row>
    <row r="371" spans="1:50" s="20" customFormat="1" ht="25.5" hidden="1" x14ac:dyDescent="0.25">
      <c r="A371" s="14" t="s">
        <v>475</v>
      </c>
      <c r="B371" s="26" t="s">
        <v>476</v>
      </c>
      <c r="C371" s="16"/>
      <c r="D371" s="52"/>
      <c r="E371" s="18"/>
      <c r="F371" s="16"/>
      <c r="G371" s="23"/>
      <c r="H371" s="19"/>
      <c r="I371" s="19"/>
      <c r="J371" s="19"/>
      <c r="K371" s="19"/>
    </row>
    <row r="372" spans="1:50" s="20" customFormat="1" hidden="1" x14ac:dyDescent="0.25">
      <c r="A372" s="21"/>
      <c r="B372" s="24" t="s">
        <v>402</v>
      </c>
      <c r="C372" s="16" t="s">
        <v>53</v>
      </c>
      <c r="D372" s="52">
        <v>0</v>
      </c>
      <c r="E372" s="18"/>
      <c r="F372" s="16">
        <v>0</v>
      </c>
      <c r="G372" s="23"/>
      <c r="H372" s="19"/>
      <c r="I372" s="19"/>
      <c r="J372" s="19"/>
      <c r="K372" s="19"/>
    </row>
    <row r="373" spans="1:50" s="20" customFormat="1" hidden="1" x14ac:dyDescent="0.25">
      <c r="A373" s="21"/>
      <c r="B373" s="31" t="s">
        <v>403</v>
      </c>
      <c r="C373" s="16" t="s">
        <v>53</v>
      </c>
      <c r="D373" s="52">
        <v>0</v>
      </c>
      <c r="E373" s="18"/>
      <c r="F373" s="16">
        <v>0</v>
      </c>
      <c r="G373" s="23"/>
      <c r="H373" s="19"/>
      <c r="I373" s="19"/>
      <c r="J373" s="19"/>
      <c r="K373" s="19"/>
    </row>
    <row r="374" spans="1:50" s="20" customFormat="1" ht="25.5" hidden="1" x14ac:dyDescent="0.25">
      <c r="A374" s="14" t="s">
        <v>477</v>
      </c>
      <c r="B374" s="15" t="s">
        <v>478</v>
      </c>
      <c r="C374" s="16" t="s">
        <v>16</v>
      </c>
      <c r="D374" s="52">
        <v>0</v>
      </c>
      <c r="E374" s="18"/>
      <c r="F374" s="16">
        <v>0</v>
      </c>
      <c r="G374" s="23"/>
      <c r="H374" s="19"/>
      <c r="I374" s="19"/>
      <c r="J374" s="19"/>
      <c r="K374" s="19"/>
    </row>
    <row r="375" spans="1:50" s="20" customFormat="1" x14ac:dyDescent="0.25">
      <c r="A375" s="38" t="s">
        <v>479</v>
      </c>
      <c r="B375" s="15" t="s">
        <v>480</v>
      </c>
      <c r="C375" s="28"/>
      <c r="D375" s="186"/>
      <c r="E375" s="28"/>
      <c r="F375" s="28"/>
      <c r="G375" s="172"/>
      <c r="H375" s="19"/>
      <c r="I375" s="19"/>
      <c r="J375" s="19"/>
      <c r="K375" s="19"/>
    </row>
    <row r="376" spans="1:50" s="20" customFormat="1" x14ac:dyDescent="0.25">
      <c r="A376" s="44"/>
      <c r="B376" s="15" t="s">
        <v>481</v>
      </c>
      <c r="C376" s="28"/>
      <c r="D376" s="186"/>
      <c r="E376" s="28"/>
      <c r="F376" s="28"/>
      <c r="G376" s="23"/>
      <c r="H376" s="19"/>
      <c r="I376" s="19"/>
      <c r="J376" s="19"/>
      <c r="K376" s="19"/>
    </row>
    <row r="377" spans="1:50" s="20" customFormat="1" x14ac:dyDescent="0.25">
      <c r="A377" s="38"/>
      <c r="B377" s="15" t="s">
        <v>482</v>
      </c>
      <c r="C377" s="28"/>
      <c r="D377" s="186"/>
      <c r="E377" s="28"/>
      <c r="F377" s="28"/>
      <c r="G377" s="23"/>
      <c r="H377" s="19"/>
      <c r="I377" s="19"/>
      <c r="J377" s="19"/>
      <c r="K377" s="19"/>
    </row>
    <row r="378" spans="1:50" s="20" customFormat="1" x14ac:dyDescent="0.25">
      <c r="A378" s="44"/>
      <c r="B378" s="40" t="s">
        <v>517</v>
      </c>
      <c r="C378" s="360"/>
      <c r="D378" s="360"/>
      <c r="E378" s="360"/>
      <c r="F378" s="360"/>
      <c r="G378" s="360"/>
      <c r="H378" s="19"/>
      <c r="I378" s="19"/>
      <c r="J378" s="19"/>
      <c r="K378" s="19"/>
    </row>
    <row r="379" spans="1:50" s="20" customFormat="1" x14ac:dyDescent="0.25">
      <c r="A379" s="71"/>
      <c r="B379" s="72"/>
      <c r="C379" s="73"/>
      <c r="D379" s="74"/>
      <c r="E379" s="75"/>
      <c r="F379" s="73"/>
      <c r="G379" s="76"/>
      <c r="H379" s="19"/>
      <c r="I379" s="19"/>
      <c r="J379" s="19"/>
      <c r="K379" s="19"/>
    </row>
    <row r="380" spans="1:50" s="20" customFormat="1" x14ac:dyDescent="0.25">
      <c r="A380" s="71"/>
      <c r="B380" s="77"/>
      <c r="C380" s="78"/>
      <c r="D380" s="79"/>
      <c r="E380" s="80"/>
      <c r="F380" s="78"/>
      <c r="G380" s="81"/>
      <c r="H380" s="8"/>
      <c r="I380" s="8"/>
      <c r="J380" s="8"/>
      <c r="K380" s="8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</row>
    <row r="381" spans="1:50" s="20" customFormat="1" x14ac:dyDescent="0.25">
      <c r="A381" s="71"/>
      <c r="B381" s="77"/>
      <c r="C381" s="78"/>
      <c r="D381" s="79"/>
      <c r="E381" s="80"/>
      <c r="F381" s="78"/>
      <c r="G381" s="81"/>
      <c r="H381" s="8"/>
      <c r="I381" s="8"/>
      <c r="J381" s="8"/>
      <c r="K381" s="8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 spans="1:50" s="20" customFormat="1" ht="33.75" customHeight="1" x14ac:dyDescent="0.25">
      <c r="A382" s="82"/>
      <c r="B382" s="83"/>
      <c r="C382" s="84"/>
      <c r="D382" s="85"/>
      <c r="E382" s="86"/>
      <c r="F382" s="84"/>
      <c r="G382" s="8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 spans="1:50" s="20" customFormat="1" x14ac:dyDescent="0.25">
      <c r="A383" s="82"/>
      <c r="B383" s="83"/>
      <c r="C383" s="84"/>
      <c r="D383" s="85"/>
      <c r="E383" s="86"/>
      <c r="F383" s="84"/>
      <c r="G383" s="8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spans="1:50" s="20" customFormat="1" x14ac:dyDescent="0.25">
      <c r="A384" s="2"/>
      <c r="B384" s="83"/>
      <c r="C384" s="84"/>
      <c r="D384" s="85"/>
      <c r="E384" s="86"/>
      <c r="F384" s="84"/>
      <c r="G384" s="8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</row>
    <row r="385" spans="1:50" s="20" customFormat="1" x14ac:dyDescent="0.25">
      <c r="A385" s="2"/>
      <c r="B385" s="83"/>
      <c r="C385" s="84"/>
      <c r="D385" s="85"/>
      <c r="E385" s="86"/>
      <c r="F385" s="84"/>
      <c r="G385" s="8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:50" s="88" customFormat="1" x14ac:dyDescent="0.25">
      <c r="A386" s="2"/>
      <c r="B386" s="83"/>
      <c r="C386" s="84"/>
      <c r="D386" s="85"/>
      <c r="E386" s="86"/>
      <c r="F386" s="84"/>
      <c r="G386" s="8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:50" s="20" customFormat="1" x14ac:dyDescent="0.25">
      <c r="A387" s="2"/>
      <c r="B387" s="83"/>
      <c r="C387" s="84"/>
      <c r="D387" s="85"/>
      <c r="E387" s="86"/>
      <c r="F387" s="84"/>
      <c r="G387" s="8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s="20" customFormat="1" x14ac:dyDescent="0.25">
      <c r="A388" s="2"/>
      <c r="B388" s="83"/>
      <c r="C388" s="84"/>
      <c r="D388" s="85"/>
      <c r="E388" s="86"/>
      <c r="F388" s="84"/>
      <c r="G388" s="8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s="20" customFormat="1" x14ac:dyDescent="0.25">
      <c r="A389" s="2"/>
      <c r="B389" s="83"/>
      <c r="C389" s="84"/>
      <c r="D389" s="85"/>
      <c r="E389" s="86"/>
      <c r="F389" s="84"/>
      <c r="G389" s="8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s="20" customFormat="1" x14ac:dyDescent="0.25">
      <c r="A390" s="2"/>
      <c r="B390" s="83"/>
      <c r="C390" s="84"/>
      <c r="D390" s="85"/>
      <c r="E390" s="86"/>
      <c r="F390" s="84"/>
      <c r="G390" s="8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s="20" customFormat="1" x14ac:dyDescent="0.25">
      <c r="A391" s="2"/>
      <c r="B391" s="83"/>
      <c r="C391" s="84"/>
      <c r="D391" s="85"/>
      <c r="E391" s="86"/>
      <c r="F391" s="84"/>
      <c r="G391" s="8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s="20" customFormat="1" x14ac:dyDescent="0.25">
      <c r="A392" s="2"/>
      <c r="B392" s="83"/>
      <c r="C392" s="84"/>
      <c r="D392" s="85"/>
      <c r="E392" s="86"/>
      <c r="F392" s="84"/>
      <c r="G392" s="8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s="20" customFormat="1" x14ac:dyDescent="0.25">
      <c r="A393" s="2"/>
      <c r="B393" s="83"/>
      <c r="C393" s="84"/>
      <c r="D393" s="85"/>
      <c r="E393" s="86"/>
      <c r="F393" s="84"/>
      <c r="G393" s="8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s="20" customFormat="1" x14ac:dyDescent="0.25">
      <c r="A394" s="2"/>
      <c r="B394" s="83"/>
      <c r="C394" s="84"/>
      <c r="D394" s="85"/>
      <c r="E394" s="86"/>
      <c r="F394" s="84"/>
      <c r="G394" s="8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s="20" customFormat="1" x14ac:dyDescent="0.25">
      <c r="A395" s="2"/>
      <c r="B395" s="83"/>
      <c r="C395" s="84"/>
      <c r="D395" s="85"/>
      <c r="E395" s="86"/>
      <c r="F395" s="84"/>
      <c r="G395" s="8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s="20" customFormat="1" x14ac:dyDescent="0.25">
      <c r="A396" s="2"/>
      <c r="B396" s="83"/>
      <c r="C396" s="84"/>
      <c r="D396" s="85"/>
      <c r="E396" s="86"/>
      <c r="F396" s="84"/>
      <c r="G396" s="8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s="20" customFormat="1" x14ac:dyDescent="0.25">
      <c r="A397" s="2"/>
      <c r="B397" s="83"/>
      <c r="C397" s="84"/>
      <c r="D397" s="85"/>
      <c r="E397" s="86"/>
      <c r="F397" s="84"/>
      <c r="G397" s="8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s="20" customFormat="1" x14ac:dyDescent="0.25">
      <c r="A398" s="2"/>
      <c r="B398" s="83"/>
      <c r="C398" s="84"/>
      <c r="D398" s="85"/>
      <c r="E398" s="86"/>
      <c r="F398" s="84"/>
      <c r="G398" s="8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s="20" customFormat="1" x14ac:dyDescent="0.25">
      <c r="A399" s="2"/>
      <c r="B399" s="83"/>
      <c r="C399" s="84"/>
      <c r="D399" s="85"/>
      <c r="E399" s="86"/>
      <c r="F399" s="84"/>
      <c r="G399" s="8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s="20" customFormat="1" x14ac:dyDescent="0.25">
      <c r="A400" s="2"/>
      <c r="B400" s="83"/>
      <c r="C400" s="84"/>
      <c r="D400" s="85"/>
      <c r="E400" s="86"/>
      <c r="F400" s="84"/>
      <c r="G400" s="8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s="20" customFormat="1" x14ac:dyDescent="0.25">
      <c r="A401" s="2"/>
      <c r="B401" s="83"/>
      <c r="C401" s="84"/>
      <c r="D401" s="85"/>
      <c r="E401" s="86"/>
      <c r="F401" s="84"/>
      <c r="G401" s="8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s="20" customFormat="1" x14ac:dyDescent="0.25">
      <c r="A402" s="2"/>
      <c r="B402" s="83"/>
      <c r="C402" s="84"/>
      <c r="D402" s="85"/>
      <c r="E402" s="86"/>
      <c r="F402" s="84"/>
      <c r="G402" s="8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s="20" customFormat="1" x14ac:dyDescent="0.25">
      <c r="A403" s="2"/>
      <c r="B403" s="83"/>
      <c r="C403" s="84"/>
      <c r="D403" s="85"/>
      <c r="E403" s="86"/>
      <c r="F403" s="84"/>
      <c r="G403" s="8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s="20" customFormat="1" x14ac:dyDescent="0.25">
      <c r="A404" s="2"/>
      <c r="B404" s="83"/>
      <c r="C404" s="84"/>
      <c r="D404" s="85"/>
      <c r="E404" s="86"/>
      <c r="F404" s="84"/>
      <c r="G404" s="8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s="20" customFormat="1" x14ac:dyDescent="0.25">
      <c r="A405" s="2"/>
      <c r="B405" s="83"/>
      <c r="C405" s="84"/>
      <c r="D405" s="85"/>
      <c r="E405" s="86"/>
      <c r="F405" s="84"/>
      <c r="G405" s="8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s="20" customFormat="1" x14ac:dyDescent="0.25">
      <c r="A406" s="2"/>
      <c r="B406" s="83"/>
      <c r="C406" s="84"/>
      <c r="D406" s="85"/>
      <c r="E406" s="86"/>
      <c r="F406" s="84"/>
      <c r="G406" s="8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s="20" customFormat="1" x14ac:dyDescent="0.25">
      <c r="A407" s="2"/>
      <c r="B407" s="83"/>
      <c r="C407" s="84"/>
      <c r="D407" s="85"/>
      <c r="E407" s="86"/>
      <c r="F407" s="84"/>
      <c r="G407" s="8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s="20" customFormat="1" x14ac:dyDescent="0.25">
      <c r="A408" s="2"/>
      <c r="B408" s="83"/>
      <c r="C408" s="84"/>
      <c r="D408" s="85"/>
      <c r="E408" s="86"/>
      <c r="F408" s="84"/>
      <c r="G408" s="8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s="20" customFormat="1" x14ac:dyDescent="0.25">
      <c r="A409" s="2"/>
      <c r="B409" s="83"/>
      <c r="C409" s="84"/>
      <c r="D409" s="85"/>
      <c r="E409" s="86"/>
      <c r="F409" s="84"/>
      <c r="G409" s="8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s="20" customFormat="1" x14ac:dyDescent="0.25">
      <c r="A410" s="2"/>
      <c r="B410" s="83"/>
      <c r="C410" s="84"/>
      <c r="D410" s="85"/>
      <c r="E410" s="86"/>
      <c r="F410" s="84"/>
      <c r="G410" s="8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s="20" customFormat="1" x14ac:dyDescent="0.25">
      <c r="A411" s="2"/>
      <c r="B411" s="83"/>
      <c r="C411" s="84"/>
      <c r="D411" s="85"/>
      <c r="E411" s="86"/>
      <c r="F411" s="84"/>
      <c r="G411" s="8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s="20" customFormat="1" x14ac:dyDescent="0.25">
      <c r="A412" s="2"/>
      <c r="B412" s="83"/>
      <c r="C412" s="84"/>
      <c r="D412" s="85"/>
      <c r="E412" s="86"/>
      <c r="F412" s="84"/>
      <c r="G412" s="8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s="20" customFormat="1" x14ac:dyDescent="0.25">
      <c r="A413" s="2"/>
      <c r="B413" s="83"/>
      <c r="C413" s="84"/>
      <c r="D413" s="85"/>
      <c r="E413" s="86"/>
      <c r="F413" s="84"/>
      <c r="G413" s="8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s="20" customFormat="1" x14ac:dyDescent="0.25">
      <c r="A414" s="2"/>
      <c r="B414" s="83"/>
      <c r="C414" s="84"/>
      <c r="D414" s="85"/>
      <c r="E414" s="86"/>
      <c r="F414" s="84"/>
      <c r="G414" s="8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s="20" customFormat="1" x14ac:dyDescent="0.25">
      <c r="A415" s="2"/>
      <c r="B415" s="83"/>
      <c r="C415" s="84"/>
      <c r="D415" s="85"/>
      <c r="E415" s="86"/>
      <c r="F415" s="84"/>
      <c r="G415" s="8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s="20" customFormat="1" x14ac:dyDescent="0.25">
      <c r="A416" s="2"/>
      <c r="B416" s="83"/>
      <c r="C416" s="84"/>
      <c r="D416" s="85"/>
      <c r="E416" s="86"/>
      <c r="F416" s="84"/>
      <c r="G416" s="8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s="20" customFormat="1" x14ac:dyDescent="0.25">
      <c r="A417" s="2"/>
      <c r="B417" s="83"/>
      <c r="C417" s="84"/>
      <c r="D417" s="85"/>
      <c r="E417" s="86"/>
      <c r="F417" s="84"/>
      <c r="G417" s="8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s="30" customFormat="1" x14ac:dyDescent="0.25">
      <c r="A418" s="2"/>
      <c r="B418" s="83"/>
      <c r="C418" s="84"/>
      <c r="D418" s="85"/>
      <c r="E418" s="86"/>
      <c r="F418" s="84"/>
      <c r="G418" s="8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s="20" customFormat="1" x14ac:dyDescent="0.25">
      <c r="A419" s="2"/>
      <c r="B419" s="83"/>
      <c r="C419" s="84"/>
      <c r="D419" s="85"/>
      <c r="E419" s="86"/>
      <c r="F419" s="84"/>
      <c r="G419" s="8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s="20" customFormat="1" x14ac:dyDescent="0.25">
      <c r="A420" s="2"/>
      <c r="B420" s="83"/>
      <c r="C420" s="84"/>
      <c r="D420" s="85"/>
      <c r="E420" s="86"/>
      <c r="F420" s="84"/>
      <c r="G420" s="8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s="20" customFormat="1" x14ac:dyDescent="0.25">
      <c r="A421" s="2"/>
      <c r="B421" s="83"/>
      <c r="C421" s="84"/>
      <c r="D421" s="85"/>
      <c r="E421" s="86"/>
      <c r="F421" s="84"/>
      <c r="G421" s="8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s="20" customFormat="1" x14ac:dyDescent="0.25">
      <c r="A422" s="2"/>
      <c r="B422" s="83"/>
      <c r="C422" s="84"/>
      <c r="D422" s="85"/>
      <c r="E422" s="86"/>
      <c r="F422" s="84"/>
      <c r="G422" s="8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s="20" customFormat="1" x14ac:dyDescent="0.25">
      <c r="A423" s="2"/>
      <c r="B423" s="83"/>
      <c r="C423" s="84"/>
      <c r="D423" s="85"/>
      <c r="E423" s="86"/>
      <c r="F423" s="84"/>
      <c r="G423" s="8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s="20" customFormat="1" x14ac:dyDescent="0.25">
      <c r="A424" s="2"/>
      <c r="B424" s="83"/>
      <c r="C424" s="84"/>
      <c r="D424" s="85"/>
      <c r="E424" s="86"/>
      <c r="F424" s="84"/>
      <c r="G424" s="8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s="20" customFormat="1" x14ac:dyDescent="0.25">
      <c r="A425" s="2"/>
      <c r="B425" s="83"/>
      <c r="C425" s="84"/>
      <c r="D425" s="85"/>
      <c r="E425" s="86"/>
      <c r="F425" s="84"/>
      <c r="G425" s="8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s="20" customFormat="1" x14ac:dyDescent="0.25">
      <c r="A426" s="2"/>
      <c r="B426" s="83"/>
      <c r="C426" s="84"/>
      <c r="D426" s="85"/>
      <c r="E426" s="86"/>
      <c r="F426" s="84"/>
      <c r="G426" s="8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s="20" customFormat="1" x14ac:dyDescent="0.25">
      <c r="A427" s="2"/>
      <c r="B427" s="83"/>
      <c r="C427" s="84"/>
      <c r="D427" s="85"/>
      <c r="E427" s="86"/>
      <c r="F427" s="84"/>
      <c r="G427" s="8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s="20" customFormat="1" x14ac:dyDescent="0.25">
      <c r="A428" s="2"/>
      <c r="B428" s="83"/>
      <c r="C428" s="84"/>
      <c r="D428" s="85"/>
      <c r="E428" s="86"/>
      <c r="F428" s="84"/>
      <c r="G428" s="8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s="20" customFormat="1" x14ac:dyDescent="0.25">
      <c r="A429" s="2"/>
      <c r="B429" s="83"/>
      <c r="C429" s="84"/>
      <c r="D429" s="85"/>
      <c r="E429" s="86"/>
      <c r="F429" s="84"/>
      <c r="G429" s="8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s="20" customFormat="1" x14ac:dyDescent="0.25">
      <c r="A430" s="2"/>
      <c r="B430" s="83"/>
      <c r="C430" s="84"/>
      <c r="D430" s="85"/>
      <c r="E430" s="86"/>
      <c r="F430" s="84"/>
      <c r="G430" s="8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s="20" customFormat="1" x14ac:dyDescent="0.25">
      <c r="A431" s="2"/>
      <c r="B431" s="83"/>
      <c r="C431" s="84"/>
      <c r="D431" s="85"/>
      <c r="E431" s="86"/>
      <c r="F431" s="84"/>
      <c r="G431" s="8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s="20" customFormat="1" x14ac:dyDescent="0.25">
      <c r="A432" s="2"/>
      <c r="B432" s="83"/>
      <c r="C432" s="84"/>
      <c r="D432" s="85"/>
      <c r="E432" s="86"/>
      <c r="F432" s="84"/>
      <c r="G432" s="8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s="20" customFormat="1" x14ac:dyDescent="0.25">
      <c r="A433" s="2"/>
      <c r="B433" s="83"/>
      <c r="C433" s="84"/>
      <c r="D433" s="85"/>
      <c r="E433" s="86"/>
      <c r="F433" s="84"/>
      <c r="G433" s="8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s="20" customFormat="1" x14ac:dyDescent="0.25">
      <c r="A434" s="2"/>
      <c r="B434" s="83"/>
      <c r="C434" s="84"/>
      <c r="D434" s="85"/>
      <c r="E434" s="86"/>
      <c r="F434" s="84"/>
      <c r="G434" s="8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s="20" customFormat="1" x14ac:dyDescent="0.25">
      <c r="A435" s="2"/>
      <c r="B435" s="83"/>
      <c r="C435" s="84"/>
      <c r="D435" s="85"/>
      <c r="E435" s="86"/>
      <c r="F435" s="84"/>
      <c r="G435" s="8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s="20" customFormat="1" x14ac:dyDescent="0.25">
      <c r="A436" s="2"/>
      <c r="B436" s="83"/>
      <c r="C436" s="84"/>
      <c r="D436" s="85"/>
      <c r="E436" s="86"/>
      <c r="F436" s="84"/>
      <c r="G436" s="8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s="20" customFormat="1" x14ac:dyDescent="0.25">
      <c r="A437" s="2"/>
      <c r="B437" s="83"/>
      <c r="C437" s="84"/>
      <c r="D437" s="85"/>
      <c r="E437" s="86"/>
      <c r="F437" s="84"/>
      <c r="G437" s="8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s="20" customFormat="1" x14ac:dyDescent="0.25">
      <c r="A438" s="2"/>
      <c r="B438" s="83"/>
      <c r="C438" s="84"/>
      <c r="D438" s="85"/>
      <c r="E438" s="86"/>
      <c r="F438" s="84"/>
      <c r="G438" s="8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s="20" customFormat="1" x14ac:dyDescent="0.25">
      <c r="A439" s="2"/>
      <c r="B439" s="83"/>
      <c r="C439" s="84"/>
      <c r="D439" s="85"/>
      <c r="E439" s="86"/>
      <c r="F439" s="84"/>
      <c r="G439" s="8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s="20" customFormat="1" x14ac:dyDescent="0.25">
      <c r="A440" s="2"/>
      <c r="B440" s="83"/>
      <c r="C440" s="84"/>
      <c r="D440" s="85"/>
      <c r="E440" s="86"/>
      <c r="F440" s="84"/>
      <c r="G440" s="8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s="20" customFormat="1" x14ac:dyDescent="0.25">
      <c r="A441" s="2"/>
      <c r="B441" s="83"/>
      <c r="C441" s="84"/>
      <c r="D441" s="85"/>
      <c r="E441" s="86"/>
      <c r="F441" s="84"/>
      <c r="G441" s="8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s="20" customFormat="1" x14ac:dyDescent="0.25">
      <c r="A442" s="2"/>
      <c r="B442" s="83"/>
      <c r="C442" s="84"/>
      <c r="D442" s="85"/>
      <c r="E442" s="86"/>
      <c r="F442" s="84"/>
      <c r="G442" s="8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s="20" customFormat="1" x14ac:dyDescent="0.25">
      <c r="A443" s="2"/>
      <c r="B443" s="83"/>
      <c r="C443" s="84"/>
      <c r="D443" s="85"/>
      <c r="E443" s="86"/>
      <c r="F443" s="84"/>
      <c r="G443" s="8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s="20" customFormat="1" x14ac:dyDescent="0.25">
      <c r="A444" s="2"/>
      <c r="B444" s="83"/>
      <c r="C444" s="84"/>
      <c r="D444" s="85"/>
      <c r="E444" s="86"/>
      <c r="F444" s="84"/>
      <c r="G444" s="8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s="20" customFormat="1" x14ac:dyDescent="0.25">
      <c r="A445" s="2"/>
      <c r="B445" s="83"/>
      <c r="C445" s="84"/>
      <c r="D445" s="85"/>
      <c r="E445" s="86"/>
      <c r="F445" s="84"/>
      <c r="G445" s="8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s="20" customFormat="1" x14ac:dyDescent="0.25">
      <c r="A446" s="2"/>
      <c r="B446" s="83"/>
      <c r="C446" s="84"/>
      <c r="D446" s="85"/>
      <c r="E446" s="86"/>
      <c r="F446" s="84"/>
      <c r="G446" s="8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s="20" customFormat="1" x14ac:dyDescent="0.25">
      <c r="A447" s="2"/>
      <c r="B447" s="83"/>
      <c r="C447" s="84"/>
      <c r="D447" s="85"/>
      <c r="E447" s="86"/>
      <c r="F447" s="84"/>
      <c r="G447" s="8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s="20" customFormat="1" x14ac:dyDescent="0.25">
      <c r="A448" s="2"/>
      <c r="B448" s="83"/>
      <c r="C448" s="84"/>
      <c r="D448" s="85"/>
      <c r="E448" s="86"/>
      <c r="F448" s="84"/>
      <c r="G448" s="8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s="20" customFormat="1" x14ac:dyDescent="0.25">
      <c r="A449" s="2"/>
      <c r="B449" s="83"/>
      <c r="C449" s="84"/>
      <c r="D449" s="85"/>
      <c r="E449" s="86"/>
      <c r="F449" s="84"/>
      <c r="G449" s="8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s="20" customFormat="1" x14ac:dyDescent="0.25">
      <c r="A450" s="2"/>
      <c r="B450" s="83"/>
      <c r="C450" s="84"/>
      <c r="D450" s="85"/>
      <c r="E450" s="86"/>
      <c r="F450" s="84"/>
      <c r="G450" s="8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s="20" customFormat="1" x14ac:dyDescent="0.25">
      <c r="A451" s="2"/>
      <c r="B451" s="83"/>
      <c r="C451" s="84"/>
      <c r="D451" s="85"/>
      <c r="E451" s="86"/>
      <c r="F451" s="84"/>
      <c r="G451" s="8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s="20" customFormat="1" x14ac:dyDescent="0.25">
      <c r="A452" s="2"/>
      <c r="B452" s="83"/>
      <c r="C452" s="84"/>
      <c r="D452" s="85"/>
      <c r="E452" s="86"/>
      <c r="F452" s="84"/>
      <c r="G452" s="8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s="20" customFormat="1" x14ac:dyDescent="0.25">
      <c r="A453" s="2"/>
      <c r="B453" s="83"/>
      <c r="C453" s="84"/>
      <c r="D453" s="85"/>
      <c r="E453" s="86"/>
      <c r="F453" s="84"/>
      <c r="G453" s="8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spans="1:50" s="20" customFormat="1" x14ac:dyDescent="0.25">
      <c r="A454" s="2"/>
      <c r="B454" s="83"/>
      <c r="C454" s="84"/>
      <c r="D454" s="85"/>
      <c r="E454" s="86"/>
      <c r="F454" s="84"/>
      <c r="G454" s="8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50" s="20" customFormat="1" x14ac:dyDescent="0.25">
      <c r="A455" s="2"/>
      <c r="B455" s="83"/>
      <c r="C455" s="84"/>
      <c r="D455" s="85"/>
      <c r="E455" s="86"/>
      <c r="F455" s="84"/>
      <c r="G455" s="8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spans="1:50" s="20" customFormat="1" x14ac:dyDescent="0.25">
      <c r="A456" s="2"/>
      <c r="B456" s="83"/>
      <c r="C456" s="84"/>
      <c r="D456" s="85"/>
      <c r="E456" s="86"/>
      <c r="F456" s="84"/>
      <c r="G456" s="8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spans="1:50" s="20" customFormat="1" x14ac:dyDescent="0.25">
      <c r="A457" s="2"/>
      <c r="B457" s="83"/>
      <c r="C457" s="84"/>
      <c r="D457" s="85"/>
      <c r="E457" s="86"/>
      <c r="F457" s="84"/>
      <c r="G457" s="8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50" s="30" customFormat="1" x14ac:dyDescent="0.25">
      <c r="A458" s="2"/>
      <c r="B458" s="83"/>
      <c r="C458" s="84"/>
      <c r="D458" s="85"/>
      <c r="E458" s="86"/>
      <c r="F458" s="84"/>
      <c r="G458" s="8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spans="1:50" s="20" customFormat="1" x14ac:dyDescent="0.25">
      <c r="A459" s="2"/>
      <c r="B459" s="83"/>
      <c r="C459" s="84"/>
      <c r="D459" s="85"/>
      <c r="E459" s="86"/>
      <c r="F459" s="84"/>
      <c r="G459" s="8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spans="1:50" s="20" customFormat="1" x14ac:dyDescent="0.25">
      <c r="A460" s="2"/>
      <c r="B460" s="83"/>
      <c r="C460" s="84"/>
      <c r="D460" s="85"/>
      <c r="E460" s="86"/>
      <c r="F460" s="84"/>
      <c r="G460" s="8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spans="1:50" s="20" customFormat="1" x14ac:dyDescent="0.25">
      <c r="A461" s="2"/>
      <c r="B461" s="83"/>
      <c r="C461" s="84"/>
      <c r="D461" s="85"/>
      <c r="E461" s="86"/>
      <c r="F461" s="84"/>
      <c r="G461" s="8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spans="1:50" s="20" customFormat="1" x14ac:dyDescent="0.25">
      <c r="A462" s="2"/>
      <c r="B462" s="83"/>
      <c r="C462" s="84"/>
      <c r="D462" s="85"/>
      <c r="E462" s="86"/>
      <c r="F462" s="84"/>
      <c r="G462" s="8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50" s="20" customFormat="1" x14ac:dyDescent="0.25">
      <c r="A463" s="2"/>
      <c r="B463" s="83"/>
      <c r="C463" s="84"/>
      <c r="D463" s="85"/>
      <c r="E463" s="86"/>
      <c r="F463" s="84"/>
      <c r="G463" s="8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spans="1:50" s="20" customFormat="1" x14ac:dyDescent="0.25">
      <c r="A464" s="2"/>
      <c r="B464" s="83"/>
      <c r="C464" s="84"/>
      <c r="D464" s="85"/>
      <c r="E464" s="86"/>
      <c r="F464" s="84"/>
      <c r="G464" s="8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1:50" s="20" customFormat="1" x14ac:dyDescent="0.25">
      <c r="A465" s="2"/>
      <c r="B465" s="83"/>
      <c r="C465" s="84"/>
      <c r="D465" s="85"/>
      <c r="E465" s="86"/>
      <c r="F465" s="84"/>
      <c r="G465" s="8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50" s="20" customFormat="1" ht="33" customHeight="1" x14ac:dyDescent="0.25">
      <c r="A466" s="2"/>
      <c r="B466" s="83"/>
      <c r="C466" s="84"/>
      <c r="D466" s="85"/>
      <c r="E466" s="86"/>
      <c r="F466" s="84"/>
      <c r="G466" s="8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1:50" s="89" customFormat="1" x14ac:dyDescent="0.25">
      <c r="A467" s="2"/>
      <c r="B467" s="83"/>
      <c r="C467" s="84"/>
      <c r="D467" s="85"/>
      <c r="E467" s="86"/>
      <c r="F467" s="84"/>
      <c r="G467" s="8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spans="1:50" s="89" customFormat="1" x14ac:dyDescent="0.25">
      <c r="A468" s="2"/>
      <c r="B468" s="83"/>
      <c r="C468" s="84"/>
      <c r="D468" s="85"/>
      <c r="E468" s="86"/>
      <c r="F468" s="84"/>
      <c r="G468" s="8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spans="1:50" s="89" customFormat="1" x14ac:dyDescent="0.25">
      <c r="A469" s="2"/>
      <c r="B469" s="83"/>
      <c r="C469" s="84"/>
      <c r="D469" s="85"/>
      <c r="E469" s="86"/>
      <c r="F469" s="84"/>
      <c r="G469" s="8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spans="1:50" s="89" customFormat="1" x14ac:dyDescent="0.25">
      <c r="A470" s="2"/>
      <c r="B470" s="83"/>
      <c r="C470" s="84"/>
      <c r="D470" s="85"/>
      <c r="E470" s="86"/>
      <c r="F470" s="84"/>
      <c r="G470" s="8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1" spans="1:50" s="89" customFormat="1" x14ac:dyDescent="0.25">
      <c r="A471" s="2"/>
      <c r="B471" s="83"/>
      <c r="C471" s="84"/>
      <c r="D471" s="85"/>
      <c r="E471" s="86"/>
      <c r="F471" s="84"/>
      <c r="G471" s="8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</row>
    <row r="472" spans="1:50" s="89" customFormat="1" x14ac:dyDescent="0.25">
      <c r="A472" s="2"/>
      <c r="B472" s="83"/>
      <c r="C472" s="84"/>
      <c r="D472" s="85"/>
      <c r="E472" s="86"/>
      <c r="F472" s="84"/>
      <c r="G472" s="8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</row>
  </sheetData>
  <mergeCells count="8">
    <mergeCell ref="C378:G378"/>
    <mergeCell ref="A1:G1"/>
    <mergeCell ref="A4:G4"/>
    <mergeCell ref="A5:G5"/>
    <mergeCell ref="A6:G6"/>
    <mergeCell ref="A7:G7"/>
    <mergeCell ref="A2:G2"/>
    <mergeCell ref="A3:G3"/>
  </mergeCells>
  <pageMargins left="0.25" right="0.25" top="0.75" bottom="0.75" header="0.3" footer="0.3"/>
  <pageSetup paperSize="9" scale="81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77"/>
  <sheetViews>
    <sheetView showGridLines="0" topLeftCell="A86" zoomScale="110" zoomScaleNormal="110" zoomScaleSheetLayoutView="75" workbookViewId="0">
      <selection activeCell="C378" sqref="C378:G378"/>
    </sheetView>
  </sheetViews>
  <sheetFormatPr defaultColWidth="12.85546875" defaultRowHeight="15.75" x14ac:dyDescent="0.25"/>
  <cols>
    <col min="1" max="1" width="9.28515625" style="2" customWidth="1"/>
    <col min="2" max="2" width="55.28515625" style="83" customWidth="1"/>
    <col min="3" max="3" width="9.7109375" style="84" customWidth="1"/>
    <col min="4" max="4" width="14.7109375" style="85" customWidth="1"/>
    <col min="5" max="5" width="14.7109375" style="86" customWidth="1"/>
    <col min="6" max="6" width="11.28515625" style="84" customWidth="1"/>
    <col min="7" max="7" width="19.7109375" style="87" customWidth="1"/>
    <col min="8" max="251" width="8.85546875" style="1" customWidth="1"/>
    <col min="252" max="252" width="10.42578125" style="1" customWidth="1"/>
    <col min="253" max="253" width="48.42578125" style="1" customWidth="1"/>
    <col min="254" max="254" width="11.5703125" style="1" customWidth="1"/>
    <col min="255" max="16384" width="12.85546875" style="1"/>
  </cols>
  <sheetData>
    <row r="1" spans="1:11" x14ac:dyDescent="0.25">
      <c r="A1" s="351" t="s">
        <v>0</v>
      </c>
      <c r="B1" s="351"/>
      <c r="C1" s="351"/>
      <c r="D1" s="351"/>
      <c r="E1" s="351"/>
      <c r="F1" s="351"/>
      <c r="G1" s="351"/>
    </row>
    <row r="2" spans="1:11" x14ac:dyDescent="0.25">
      <c r="A2" s="378" t="s">
        <v>785</v>
      </c>
      <c r="B2" s="378"/>
      <c r="C2" s="378"/>
      <c r="D2" s="378"/>
      <c r="E2" s="378"/>
      <c r="F2" s="378"/>
      <c r="G2" s="378"/>
    </row>
    <row r="3" spans="1:11" x14ac:dyDescent="0.25">
      <c r="A3" s="359" t="s">
        <v>784</v>
      </c>
      <c r="B3" s="359"/>
      <c r="C3" s="359"/>
      <c r="D3" s="359"/>
      <c r="E3" s="359"/>
      <c r="F3" s="359"/>
      <c r="G3" s="359"/>
    </row>
    <row r="4" spans="1:11" x14ac:dyDescent="0.25">
      <c r="A4" s="352" t="s">
        <v>1</v>
      </c>
      <c r="B4" s="352"/>
      <c r="C4" s="352"/>
      <c r="D4" s="352"/>
      <c r="E4" s="352"/>
      <c r="F4" s="352"/>
      <c r="G4" s="352"/>
    </row>
    <row r="5" spans="1:11" x14ac:dyDescent="0.25">
      <c r="A5" s="352" t="s">
        <v>2</v>
      </c>
      <c r="B5" s="352"/>
      <c r="C5" s="352"/>
      <c r="D5" s="352"/>
      <c r="E5" s="352"/>
      <c r="F5" s="352"/>
      <c r="G5" s="352"/>
    </row>
    <row r="6" spans="1:11" x14ac:dyDescent="0.25">
      <c r="A6" s="353"/>
      <c r="B6" s="353"/>
      <c r="C6" s="353"/>
      <c r="D6" s="353"/>
      <c r="E6" s="353"/>
      <c r="F6" s="353"/>
      <c r="G6" s="353"/>
    </row>
    <row r="7" spans="1:11" x14ac:dyDescent="0.25">
      <c r="A7" s="354" t="s">
        <v>792</v>
      </c>
      <c r="B7" s="354"/>
      <c r="C7" s="354"/>
      <c r="D7" s="354"/>
      <c r="E7" s="354"/>
      <c r="F7" s="354"/>
      <c r="G7" s="354"/>
    </row>
    <row r="9" spans="1:11" ht="76.5" x14ac:dyDescent="0.25">
      <c r="A9" s="3" t="s">
        <v>3</v>
      </c>
      <c r="B9" s="4" t="s">
        <v>4</v>
      </c>
      <c r="C9" s="4" t="s">
        <v>5</v>
      </c>
      <c r="D9" s="5" t="s">
        <v>6</v>
      </c>
      <c r="E9" s="6" t="s">
        <v>7</v>
      </c>
      <c r="F9" s="7" t="s">
        <v>8</v>
      </c>
      <c r="G9" s="6" t="s">
        <v>9</v>
      </c>
      <c r="H9" s="8"/>
      <c r="I9" s="8"/>
      <c r="J9" s="8"/>
      <c r="K9" s="8"/>
    </row>
    <row r="10" spans="1:11" s="13" customFormat="1" ht="12.75" x14ac:dyDescent="0.25">
      <c r="A10" s="9">
        <v>1</v>
      </c>
      <c r="B10" s="10">
        <v>2</v>
      </c>
      <c r="C10" s="10">
        <v>3</v>
      </c>
      <c r="D10" s="10">
        <v>5</v>
      </c>
      <c r="E10" s="10">
        <v>4</v>
      </c>
      <c r="F10" s="11">
        <v>6</v>
      </c>
      <c r="G10" s="10">
        <v>7</v>
      </c>
      <c r="H10" s="12"/>
      <c r="I10" s="12"/>
      <c r="J10" s="12"/>
      <c r="K10" s="12"/>
    </row>
    <row r="11" spans="1:11" s="20" customFormat="1" x14ac:dyDescent="0.25">
      <c r="A11" s="14" t="s">
        <v>10</v>
      </c>
      <c r="B11" s="15" t="s">
        <v>11</v>
      </c>
      <c r="C11" s="16"/>
      <c r="D11" s="41"/>
      <c r="E11" s="18"/>
      <c r="F11" s="16"/>
      <c r="G11" s="18"/>
      <c r="H11" s="19"/>
      <c r="I11" s="19"/>
      <c r="J11" s="19"/>
      <c r="K11" s="19"/>
    </row>
    <row r="12" spans="1:11" s="20" customFormat="1" ht="25.5" x14ac:dyDescent="0.25">
      <c r="A12" s="21" t="s">
        <v>12</v>
      </c>
      <c r="B12" s="15" t="s">
        <v>13</v>
      </c>
      <c r="C12" s="16" t="s">
        <v>14</v>
      </c>
      <c r="D12" s="52">
        <v>31.31</v>
      </c>
      <c r="E12" s="18"/>
      <c r="F12" s="16">
        <v>4</v>
      </c>
      <c r="G12" s="23"/>
      <c r="H12" s="19"/>
      <c r="I12" s="19"/>
      <c r="J12" s="19"/>
      <c r="K12" s="19"/>
    </row>
    <row r="13" spans="1:11" s="20" customFormat="1" ht="25.5" x14ac:dyDescent="0.25">
      <c r="A13" s="21"/>
      <c r="B13" s="15" t="s">
        <v>15</v>
      </c>
      <c r="C13" s="16" t="s">
        <v>16</v>
      </c>
      <c r="D13" s="52">
        <v>3.5</v>
      </c>
      <c r="E13" s="18"/>
      <c r="F13" s="16">
        <v>3</v>
      </c>
      <c r="G13" s="23"/>
      <c r="H13" s="19"/>
      <c r="I13" s="19"/>
      <c r="J13" s="19"/>
      <c r="K13" s="19"/>
    </row>
    <row r="14" spans="1:11" s="20" customFormat="1" ht="25.5" x14ac:dyDescent="0.25">
      <c r="A14" s="21"/>
      <c r="B14" s="15" t="s">
        <v>15</v>
      </c>
      <c r="C14" s="16" t="s">
        <v>16</v>
      </c>
      <c r="D14" s="52">
        <v>0.34</v>
      </c>
      <c r="E14" s="18"/>
      <c r="F14" s="16">
        <v>2</v>
      </c>
      <c r="G14" s="23"/>
      <c r="H14" s="19"/>
      <c r="I14" s="19"/>
      <c r="J14" s="19"/>
      <c r="K14" s="19"/>
    </row>
    <row r="15" spans="1:11" s="20" customFormat="1" ht="25.5" x14ac:dyDescent="0.25">
      <c r="A15" s="21"/>
      <c r="B15" s="15" t="s">
        <v>15</v>
      </c>
      <c r="C15" s="16" t="s">
        <v>16</v>
      </c>
      <c r="D15" s="52">
        <v>0.96</v>
      </c>
      <c r="E15" s="18"/>
      <c r="F15" s="16">
        <v>1</v>
      </c>
      <c r="G15" s="23"/>
      <c r="H15" s="19"/>
      <c r="I15" s="19"/>
      <c r="J15" s="19"/>
      <c r="K15" s="19"/>
    </row>
    <row r="16" spans="1:11" s="20" customFormat="1" ht="25.5" x14ac:dyDescent="0.25">
      <c r="A16" s="21"/>
      <c r="B16" s="24" t="s">
        <v>17</v>
      </c>
      <c r="C16" s="16" t="s">
        <v>16</v>
      </c>
      <c r="D16" s="52">
        <v>0.62</v>
      </c>
      <c r="E16" s="18"/>
      <c r="F16" s="16">
        <v>4</v>
      </c>
      <c r="G16" s="23"/>
      <c r="H16" s="19"/>
      <c r="I16" s="19"/>
      <c r="J16" s="19"/>
      <c r="K16" s="19"/>
    </row>
    <row r="17" spans="1:11" s="20" customFormat="1" ht="25.5" x14ac:dyDescent="0.25">
      <c r="A17" s="21" t="s">
        <v>18</v>
      </c>
      <c r="B17" s="15" t="s">
        <v>19</v>
      </c>
      <c r="C17" s="16" t="s">
        <v>16</v>
      </c>
      <c r="D17" s="52">
        <v>11.2</v>
      </c>
      <c r="E17" s="18"/>
      <c r="F17" s="25">
        <v>4</v>
      </c>
      <c r="G17" s="23"/>
      <c r="H17" s="19"/>
      <c r="I17" s="19"/>
      <c r="J17" s="19"/>
      <c r="K17" s="19"/>
    </row>
    <row r="18" spans="1:11" s="20" customFormat="1" ht="29.25" customHeight="1" x14ac:dyDescent="0.25">
      <c r="A18" s="21"/>
      <c r="B18" s="24" t="s">
        <v>20</v>
      </c>
      <c r="C18" s="16" t="s">
        <v>16</v>
      </c>
      <c r="D18" s="52">
        <v>3.2</v>
      </c>
      <c r="E18" s="18"/>
      <c r="F18" s="16">
        <v>3</v>
      </c>
      <c r="G18" s="23"/>
      <c r="H18" s="19"/>
      <c r="I18" s="19"/>
      <c r="J18" s="19"/>
      <c r="K18" s="19"/>
    </row>
    <row r="19" spans="1:11" s="20" customFormat="1" x14ac:dyDescent="0.25">
      <c r="A19" s="21" t="s">
        <v>21</v>
      </c>
      <c r="B19" s="24" t="s">
        <v>22</v>
      </c>
      <c r="C19" s="16" t="s">
        <v>16</v>
      </c>
      <c r="D19" s="52">
        <v>17.72</v>
      </c>
      <c r="E19" s="18"/>
      <c r="F19" s="16">
        <v>2</v>
      </c>
      <c r="G19" s="23"/>
      <c r="H19" s="19"/>
      <c r="I19" s="19"/>
      <c r="J19" s="19"/>
      <c r="K19" s="19"/>
    </row>
    <row r="20" spans="1:11" s="20" customFormat="1" x14ac:dyDescent="0.25">
      <c r="A20" s="14" t="s">
        <v>23</v>
      </c>
      <c r="B20" s="24" t="s">
        <v>24</v>
      </c>
      <c r="C20" s="16" t="s">
        <v>25</v>
      </c>
      <c r="D20" s="52">
        <v>20</v>
      </c>
      <c r="E20" s="18"/>
      <c r="F20" s="16">
        <v>1</v>
      </c>
      <c r="G20" s="23"/>
      <c r="H20" s="19"/>
      <c r="I20" s="19"/>
      <c r="J20" s="19"/>
      <c r="K20" s="19"/>
    </row>
    <row r="21" spans="1:11" s="20" customFormat="1" ht="25.5" hidden="1" x14ac:dyDescent="0.25">
      <c r="A21" s="14" t="s">
        <v>26</v>
      </c>
      <c r="B21" s="24" t="s">
        <v>27</v>
      </c>
      <c r="C21" s="16"/>
      <c r="D21" s="52"/>
      <c r="E21" s="18"/>
      <c r="F21" s="16"/>
      <c r="G21" s="23"/>
      <c r="H21" s="19"/>
      <c r="I21" s="19"/>
      <c r="J21" s="19"/>
      <c r="K21" s="19"/>
    </row>
    <row r="22" spans="1:11" s="20" customFormat="1" x14ac:dyDescent="0.25">
      <c r="A22" s="14" t="s">
        <v>28</v>
      </c>
      <c r="B22" s="24" t="s">
        <v>29</v>
      </c>
      <c r="C22" s="16" t="s">
        <v>25</v>
      </c>
      <c r="D22" s="52">
        <v>20</v>
      </c>
      <c r="E22" s="18"/>
      <c r="F22" s="16">
        <v>1</v>
      </c>
      <c r="G22" s="23"/>
      <c r="H22" s="19"/>
      <c r="I22" s="19"/>
      <c r="J22" s="19"/>
      <c r="K22" s="19"/>
    </row>
    <row r="23" spans="1:11" s="20" customFormat="1" x14ac:dyDescent="0.25">
      <c r="A23" s="14" t="s">
        <v>30</v>
      </c>
      <c r="B23" s="15" t="s">
        <v>31</v>
      </c>
      <c r="C23" s="16"/>
      <c r="D23" s="52"/>
      <c r="E23" s="27"/>
      <c r="F23" s="16"/>
      <c r="G23" s="23"/>
      <c r="H23" s="19"/>
      <c r="I23" s="19"/>
      <c r="J23" s="19"/>
      <c r="K23" s="19"/>
    </row>
    <row r="24" spans="1:11" s="30" customFormat="1" x14ac:dyDescent="0.25">
      <c r="A24" s="14" t="s">
        <v>32</v>
      </c>
      <c r="B24" s="31" t="s">
        <v>33</v>
      </c>
      <c r="C24" s="7"/>
      <c r="D24" s="52"/>
      <c r="E24" s="28"/>
      <c r="F24" s="7"/>
      <c r="G24" s="23"/>
      <c r="H24" s="29"/>
      <c r="I24" s="29"/>
      <c r="J24" s="29"/>
      <c r="K24" s="29"/>
    </row>
    <row r="25" spans="1:11" s="20" customFormat="1" x14ac:dyDescent="0.25">
      <c r="A25" s="21" t="s">
        <v>34</v>
      </c>
      <c r="B25" s="31" t="s">
        <v>35</v>
      </c>
      <c r="C25" s="16" t="s">
        <v>16</v>
      </c>
      <c r="D25" s="52">
        <v>22.62</v>
      </c>
      <c r="E25" s="18"/>
      <c r="F25" s="16">
        <v>1</v>
      </c>
      <c r="G25" s="23"/>
      <c r="H25" s="19"/>
      <c r="I25" s="19"/>
      <c r="J25" s="19"/>
      <c r="K25" s="19"/>
    </row>
    <row r="26" spans="1:11" s="20" customFormat="1" hidden="1" x14ac:dyDescent="0.25">
      <c r="A26" s="21" t="s">
        <v>36</v>
      </c>
      <c r="B26" s="31" t="s">
        <v>37</v>
      </c>
      <c r="C26" s="16" t="s">
        <v>16</v>
      </c>
      <c r="D26" s="52"/>
      <c r="E26" s="18"/>
      <c r="F26" s="16">
        <v>1</v>
      </c>
      <c r="G26" s="23"/>
      <c r="H26" s="19"/>
      <c r="I26" s="19"/>
      <c r="J26" s="19"/>
      <c r="K26" s="19"/>
    </row>
    <row r="27" spans="1:11" s="20" customFormat="1" hidden="1" x14ac:dyDescent="0.25">
      <c r="A27" s="14" t="s">
        <v>38</v>
      </c>
      <c r="B27" s="32" t="s">
        <v>39</v>
      </c>
      <c r="C27" s="16"/>
      <c r="D27" s="41"/>
      <c r="E27" s="27"/>
      <c r="F27" s="16"/>
      <c r="G27" s="23"/>
      <c r="H27" s="19"/>
      <c r="I27" s="19"/>
      <c r="J27" s="19"/>
      <c r="K27" s="19"/>
    </row>
    <row r="28" spans="1:11" s="30" customFormat="1" ht="25.5" hidden="1" x14ac:dyDescent="0.25">
      <c r="A28" s="14" t="s">
        <v>40</v>
      </c>
      <c r="B28" s="26" t="s">
        <v>41</v>
      </c>
      <c r="C28" s="7"/>
      <c r="D28" s="41"/>
      <c r="E28" s="28"/>
      <c r="F28" s="7"/>
      <c r="G28" s="23"/>
      <c r="H28" s="29"/>
      <c r="I28" s="29"/>
      <c r="J28" s="29"/>
      <c r="K28" s="29"/>
    </row>
    <row r="29" spans="1:11" s="20" customFormat="1" hidden="1" x14ac:dyDescent="0.25">
      <c r="A29" s="21"/>
      <c r="B29" s="33" t="s">
        <v>42</v>
      </c>
      <c r="C29" s="16" t="s">
        <v>25</v>
      </c>
      <c r="D29" s="52"/>
      <c r="E29" s="18"/>
      <c r="F29" s="16">
        <v>1</v>
      </c>
      <c r="G29" s="23"/>
      <c r="H29" s="19"/>
      <c r="I29" s="19"/>
      <c r="J29" s="19"/>
      <c r="K29" s="19"/>
    </row>
    <row r="30" spans="1:11" s="20" customFormat="1" hidden="1" x14ac:dyDescent="0.25">
      <c r="A30" s="21"/>
      <c r="B30" s="33" t="s">
        <v>43</v>
      </c>
      <c r="C30" s="16" t="s">
        <v>25</v>
      </c>
      <c r="D30" s="52"/>
      <c r="E30" s="18"/>
      <c r="F30" s="16">
        <v>1</v>
      </c>
      <c r="G30" s="23"/>
      <c r="H30" s="19"/>
      <c r="I30" s="19"/>
      <c r="J30" s="19"/>
      <c r="K30" s="19"/>
    </row>
    <row r="31" spans="1:11" s="20" customFormat="1" hidden="1" x14ac:dyDescent="0.25">
      <c r="A31" s="21"/>
      <c r="B31" s="33" t="s">
        <v>35</v>
      </c>
      <c r="C31" s="16" t="s">
        <v>25</v>
      </c>
      <c r="D31" s="52"/>
      <c r="E31" s="18"/>
      <c r="F31" s="16">
        <v>1</v>
      </c>
      <c r="G31" s="23"/>
      <c r="H31" s="19"/>
      <c r="I31" s="19"/>
      <c r="J31" s="19"/>
      <c r="K31" s="19"/>
    </row>
    <row r="32" spans="1:11" s="30" customFormat="1" hidden="1" x14ac:dyDescent="0.25">
      <c r="A32" s="14" t="s">
        <v>44</v>
      </c>
      <c r="B32" s="26" t="s">
        <v>45</v>
      </c>
      <c r="C32" s="7"/>
      <c r="D32" s="52"/>
      <c r="E32" s="28"/>
      <c r="F32" s="7"/>
      <c r="G32" s="23"/>
      <c r="H32" s="29"/>
      <c r="I32" s="29"/>
      <c r="J32" s="29"/>
      <c r="K32" s="29"/>
    </row>
    <row r="33" spans="1:11" s="20" customFormat="1" hidden="1" x14ac:dyDescent="0.25">
      <c r="A33" s="21"/>
      <c r="B33" s="33" t="s">
        <v>42</v>
      </c>
      <c r="C33" s="16" t="s">
        <v>25</v>
      </c>
      <c r="D33" s="52"/>
      <c r="E33" s="18"/>
      <c r="F33" s="16">
        <v>1</v>
      </c>
      <c r="G33" s="23"/>
      <c r="H33" s="19"/>
      <c r="I33" s="19"/>
      <c r="J33" s="19"/>
      <c r="K33" s="19"/>
    </row>
    <row r="34" spans="1:11" s="20" customFormat="1" hidden="1" x14ac:dyDescent="0.25">
      <c r="A34" s="21"/>
      <c r="B34" s="33" t="s">
        <v>43</v>
      </c>
      <c r="C34" s="16" t="s">
        <v>25</v>
      </c>
      <c r="D34" s="52"/>
      <c r="E34" s="18"/>
      <c r="F34" s="16">
        <v>1</v>
      </c>
      <c r="G34" s="23"/>
      <c r="H34" s="19"/>
      <c r="I34" s="19"/>
      <c r="J34" s="19"/>
      <c r="K34" s="19"/>
    </row>
    <row r="35" spans="1:11" s="20" customFormat="1" hidden="1" x14ac:dyDescent="0.25">
      <c r="A35" s="21"/>
      <c r="B35" s="33" t="s">
        <v>35</v>
      </c>
      <c r="C35" s="16" t="s">
        <v>25</v>
      </c>
      <c r="D35" s="52"/>
      <c r="E35" s="18"/>
      <c r="F35" s="16"/>
      <c r="G35" s="23"/>
      <c r="H35" s="19"/>
      <c r="I35" s="19"/>
      <c r="J35" s="19"/>
      <c r="K35" s="19"/>
    </row>
    <row r="36" spans="1:11" s="30" customFormat="1" ht="25.5" hidden="1" x14ac:dyDescent="0.25">
      <c r="A36" s="14" t="s">
        <v>46</v>
      </c>
      <c r="B36" s="26" t="s">
        <v>47</v>
      </c>
      <c r="C36" s="7" t="s">
        <v>25</v>
      </c>
      <c r="D36" s="52"/>
      <c r="E36" s="18"/>
      <c r="F36" s="16">
        <v>8</v>
      </c>
      <c r="G36" s="23"/>
      <c r="H36" s="29"/>
      <c r="I36" s="29"/>
      <c r="J36" s="29"/>
      <c r="K36" s="29"/>
    </row>
    <row r="37" spans="1:11" s="20" customFormat="1" hidden="1" x14ac:dyDescent="0.25">
      <c r="A37" s="21" t="s">
        <v>48</v>
      </c>
      <c r="B37" s="24" t="s">
        <v>49</v>
      </c>
      <c r="C37" s="16" t="s">
        <v>50</v>
      </c>
      <c r="D37" s="52"/>
      <c r="E37" s="18"/>
      <c r="F37" s="16">
        <v>1</v>
      </c>
      <c r="G37" s="23"/>
      <c r="H37" s="19"/>
      <c r="I37" s="19"/>
      <c r="J37" s="19"/>
      <c r="K37" s="19"/>
    </row>
    <row r="38" spans="1:11" s="20" customFormat="1" ht="28.5" hidden="1" customHeight="1" x14ac:dyDescent="0.25">
      <c r="A38" s="21" t="s">
        <v>51</v>
      </c>
      <c r="B38" s="24" t="s">
        <v>52</v>
      </c>
      <c r="C38" s="16" t="s">
        <v>53</v>
      </c>
      <c r="D38" s="52"/>
      <c r="E38" s="18"/>
      <c r="F38" s="16">
        <v>1</v>
      </c>
      <c r="G38" s="23"/>
      <c r="H38" s="19"/>
      <c r="I38" s="19"/>
      <c r="J38" s="19"/>
      <c r="K38" s="19"/>
    </row>
    <row r="39" spans="1:11" s="20" customFormat="1" hidden="1" x14ac:dyDescent="0.25">
      <c r="A39" s="21" t="s">
        <v>54</v>
      </c>
      <c r="B39" s="24" t="s">
        <v>55</v>
      </c>
      <c r="C39" s="16" t="s">
        <v>53</v>
      </c>
      <c r="D39" s="52"/>
      <c r="E39" s="18"/>
      <c r="F39" s="16">
        <v>1</v>
      </c>
      <c r="G39" s="23"/>
      <c r="H39" s="19"/>
      <c r="I39" s="19"/>
      <c r="J39" s="19"/>
      <c r="K39" s="19"/>
    </row>
    <row r="40" spans="1:11" s="20" customFormat="1" hidden="1" x14ac:dyDescent="0.25">
      <c r="A40" s="21" t="s">
        <v>56</v>
      </c>
      <c r="B40" s="24" t="s">
        <v>57</v>
      </c>
      <c r="C40" s="16" t="s">
        <v>53</v>
      </c>
      <c r="D40" s="52"/>
      <c r="E40" s="18"/>
      <c r="F40" s="16">
        <v>8</v>
      </c>
      <c r="G40" s="23"/>
      <c r="H40" s="19"/>
      <c r="I40" s="19"/>
      <c r="J40" s="19"/>
      <c r="K40" s="19"/>
    </row>
    <row r="41" spans="1:11" s="20" customFormat="1" hidden="1" x14ac:dyDescent="0.25">
      <c r="A41" s="21" t="s">
        <v>58</v>
      </c>
      <c r="B41" s="24" t="s">
        <v>59</v>
      </c>
      <c r="C41" s="16" t="s">
        <v>53</v>
      </c>
      <c r="D41" s="52"/>
      <c r="E41" s="18"/>
      <c r="F41" s="16">
        <v>1</v>
      </c>
      <c r="G41" s="23"/>
      <c r="H41" s="19"/>
      <c r="I41" s="19"/>
      <c r="J41" s="19"/>
      <c r="K41" s="19"/>
    </row>
    <row r="42" spans="1:11" s="20" customFormat="1" ht="30" hidden="1" customHeight="1" x14ac:dyDescent="0.25">
      <c r="A42" s="14" t="s">
        <v>60</v>
      </c>
      <c r="B42" s="34" t="s">
        <v>61</v>
      </c>
      <c r="C42" s="16"/>
      <c r="D42" s="52"/>
      <c r="E42" s="18"/>
      <c r="F42" s="16"/>
      <c r="G42" s="23"/>
      <c r="H42" s="19"/>
      <c r="I42" s="19"/>
      <c r="J42" s="19"/>
      <c r="K42" s="19"/>
    </row>
    <row r="43" spans="1:11" s="20" customFormat="1" ht="25.5" hidden="1" x14ac:dyDescent="0.25">
      <c r="A43" s="21" t="s">
        <v>62</v>
      </c>
      <c r="B43" s="35" t="s">
        <v>63</v>
      </c>
      <c r="C43" s="16" t="s">
        <v>53</v>
      </c>
      <c r="D43" s="52"/>
      <c r="E43" s="18"/>
      <c r="F43" s="16">
        <v>1</v>
      </c>
      <c r="G43" s="23"/>
      <c r="H43" s="19"/>
      <c r="I43" s="19"/>
      <c r="J43" s="19"/>
      <c r="K43" s="19"/>
    </row>
    <row r="44" spans="1:11" s="20" customFormat="1" hidden="1" x14ac:dyDescent="0.25">
      <c r="A44" s="21" t="s">
        <v>64</v>
      </c>
      <c r="B44" s="35" t="s">
        <v>65</v>
      </c>
      <c r="C44" s="16" t="s">
        <v>53</v>
      </c>
      <c r="D44" s="52"/>
      <c r="E44" s="18"/>
      <c r="F44" s="16">
        <v>1</v>
      </c>
      <c r="G44" s="23"/>
      <c r="H44" s="19"/>
      <c r="I44" s="19"/>
      <c r="J44" s="19"/>
      <c r="K44" s="19"/>
    </row>
    <row r="45" spans="1:11" s="20" customFormat="1" ht="25.5" hidden="1" x14ac:dyDescent="0.25">
      <c r="A45" s="21" t="s">
        <v>66</v>
      </c>
      <c r="B45" s="35" t="s">
        <v>67</v>
      </c>
      <c r="C45" s="16" t="s">
        <v>53</v>
      </c>
      <c r="D45" s="52"/>
      <c r="E45" s="18"/>
      <c r="F45" s="16">
        <v>1</v>
      </c>
      <c r="G45" s="23"/>
      <c r="H45" s="19"/>
      <c r="I45" s="19"/>
      <c r="J45" s="19"/>
      <c r="K45" s="19"/>
    </row>
    <row r="46" spans="1:11" s="20" customFormat="1" ht="25.5" hidden="1" x14ac:dyDescent="0.25">
      <c r="A46" s="21" t="s">
        <v>68</v>
      </c>
      <c r="B46" s="35" t="s">
        <v>69</v>
      </c>
      <c r="C46" s="16" t="s">
        <v>53</v>
      </c>
      <c r="D46" s="52"/>
      <c r="E46" s="18"/>
      <c r="F46" s="16">
        <v>1</v>
      </c>
      <c r="G46" s="23"/>
      <c r="H46" s="19"/>
      <c r="I46" s="19"/>
      <c r="J46" s="19"/>
      <c r="K46" s="19"/>
    </row>
    <row r="47" spans="1:11" s="20" customFormat="1" hidden="1" x14ac:dyDescent="0.25">
      <c r="A47" s="21" t="s">
        <v>70</v>
      </c>
      <c r="B47" s="35" t="s">
        <v>71</v>
      </c>
      <c r="C47" s="16" t="s">
        <v>53</v>
      </c>
      <c r="D47" s="52"/>
      <c r="E47" s="18"/>
      <c r="F47" s="16">
        <v>1</v>
      </c>
      <c r="G47" s="23"/>
      <c r="H47" s="19"/>
      <c r="I47" s="19"/>
      <c r="J47" s="19"/>
      <c r="K47" s="19"/>
    </row>
    <row r="48" spans="1:11" s="20" customFormat="1" hidden="1" x14ac:dyDescent="0.25">
      <c r="A48" s="21" t="s">
        <v>72</v>
      </c>
      <c r="B48" s="35" t="s">
        <v>73</v>
      </c>
      <c r="C48" s="16" t="s">
        <v>53</v>
      </c>
      <c r="D48" s="52"/>
      <c r="E48" s="18"/>
      <c r="F48" s="16">
        <v>1</v>
      </c>
      <c r="G48" s="23"/>
      <c r="H48" s="19"/>
      <c r="I48" s="19"/>
      <c r="J48" s="19"/>
      <c r="K48" s="19"/>
    </row>
    <row r="49" spans="1:11" s="20" customFormat="1" hidden="1" x14ac:dyDescent="0.25">
      <c r="A49" s="21" t="s">
        <v>74</v>
      </c>
      <c r="B49" s="35" t="s">
        <v>75</v>
      </c>
      <c r="C49" s="16" t="s">
        <v>53</v>
      </c>
      <c r="D49" s="52"/>
      <c r="E49" s="18"/>
      <c r="F49" s="16">
        <v>1</v>
      </c>
      <c r="G49" s="23"/>
      <c r="H49" s="19"/>
      <c r="I49" s="19"/>
      <c r="J49" s="19"/>
      <c r="K49" s="19"/>
    </row>
    <row r="50" spans="1:11" s="20" customFormat="1" ht="25.5" hidden="1" x14ac:dyDescent="0.25">
      <c r="A50" s="21" t="s">
        <v>76</v>
      </c>
      <c r="B50" s="35" t="s">
        <v>77</v>
      </c>
      <c r="C50" s="16" t="s">
        <v>53</v>
      </c>
      <c r="D50" s="52"/>
      <c r="E50" s="18"/>
      <c r="F50" s="16">
        <v>1</v>
      </c>
      <c r="G50" s="23"/>
      <c r="H50" s="19"/>
      <c r="I50" s="19"/>
      <c r="J50" s="19"/>
      <c r="K50" s="19"/>
    </row>
    <row r="51" spans="1:11" s="20" customFormat="1" hidden="1" x14ac:dyDescent="0.25">
      <c r="A51" s="14" t="s">
        <v>78</v>
      </c>
      <c r="B51" s="15" t="s">
        <v>79</v>
      </c>
      <c r="C51" s="16"/>
      <c r="D51" s="52"/>
      <c r="E51" s="27"/>
      <c r="F51" s="16"/>
      <c r="G51" s="23"/>
      <c r="H51" s="19"/>
      <c r="I51" s="19"/>
      <c r="J51" s="19"/>
      <c r="K51" s="19"/>
    </row>
    <row r="52" spans="1:11" s="20" customFormat="1" ht="25.5" hidden="1" x14ac:dyDescent="0.25">
      <c r="A52" s="21" t="s">
        <v>80</v>
      </c>
      <c r="B52" s="24" t="s">
        <v>81</v>
      </c>
      <c r="C52" s="16" t="s">
        <v>25</v>
      </c>
      <c r="D52" s="52"/>
      <c r="E52" s="18"/>
      <c r="F52" s="16">
        <v>8</v>
      </c>
      <c r="G52" s="23"/>
      <c r="H52" s="19"/>
      <c r="I52" s="19"/>
      <c r="J52" s="19"/>
      <c r="K52" s="19"/>
    </row>
    <row r="53" spans="1:11" s="20" customFormat="1" ht="25.5" hidden="1" x14ac:dyDescent="0.25">
      <c r="A53" s="21" t="s">
        <v>82</v>
      </c>
      <c r="B53" s="24" t="s">
        <v>83</v>
      </c>
      <c r="C53" s="16" t="s">
        <v>53</v>
      </c>
      <c r="D53" s="52"/>
      <c r="E53" s="18"/>
      <c r="F53" s="16">
        <v>1</v>
      </c>
      <c r="G53" s="23"/>
      <c r="H53" s="19"/>
      <c r="I53" s="19"/>
      <c r="J53" s="19"/>
      <c r="K53" s="19"/>
    </row>
    <row r="54" spans="1:11" s="20" customFormat="1" x14ac:dyDescent="0.25">
      <c r="A54" s="14" t="s">
        <v>84</v>
      </c>
      <c r="B54" s="15" t="s">
        <v>85</v>
      </c>
      <c r="C54" s="16"/>
      <c r="D54" s="52"/>
      <c r="E54" s="27"/>
      <c r="F54" s="16"/>
      <c r="G54" s="23"/>
      <c r="H54" s="19"/>
      <c r="I54" s="19"/>
      <c r="J54" s="19"/>
      <c r="K54" s="19"/>
    </row>
    <row r="55" spans="1:11" s="20" customFormat="1" ht="25.5" x14ac:dyDescent="0.25">
      <c r="A55" s="14" t="s">
        <v>86</v>
      </c>
      <c r="B55" s="24" t="s">
        <v>87</v>
      </c>
      <c r="C55" s="16" t="s">
        <v>25</v>
      </c>
      <c r="D55" s="52">
        <v>2.2999999999999998</v>
      </c>
      <c r="E55" s="18"/>
      <c r="F55" s="16">
        <v>8</v>
      </c>
      <c r="G55" s="23"/>
      <c r="H55" s="19"/>
      <c r="I55" s="19"/>
      <c r="J55" s="19"/>
      <c r="K55" s="19"/>
    </row>
    <row r="56" spans="1:11" s="20" customFormat="1" ht="25.5" x14ac:dyDescent="0.25">
      <c r="A56" s="14" t="s">
        <v>88</v>
      </c>
      <c r="B56" s="24" t="s">
        <v>89</v>
      </c>
      <c r="C56" s="16" t="s">
        <v>53</v>
      </c>
      <c r="D56" s="52">
        <v>20</v>
      </c>
      <c r="E56" s="18"/>
      <c r="F56" s="16">
        <v>1</v>
      </c>
      <c r="G56" s="23"/>
      <c r="H56" s="19"/>
      <c r="I56" s="19"/>
      <c r="J56" s="19"/>
      <c r="K56" s="19"/>
    </row>
    <row r="57" spans="1:11" s="20" customFormat="1" x14ac:dyDescent="0.25">
      <c r="A57" s="36" t="s">
        <v>90</v>
      </c>
      <c r="B57" s="15" t="s">
        <v>777</v>
      </c>
      <c r="C57" s="16"/>
      <c r="D57" s="41"/>
      <c r="E57" s="27"/>
      <c r="F57" s="16"/>
      <c r="G57" s="23"/>
      <c r="H57" s="19"/>
      <c r="I57" s="19"/>
      <c r="J57" s="19"/>
      <c r="K57" s="19"/>
    </row>
    <row r="58" spans="1:11" s="20" customFormat="1" x14ac:dyDescent="0.25">
      <c r="A58" s="14" t="s">
        <v>91</v>
      </c>
      <c r="B58" s="24" t="s">
        <v>92</v>
      </c>
      <c r="C58" s="16"/>
      <c r="D58" s="41"/>
      <c r="E58" s="18"/>
      <c r="F58" s="16"/>
      <c r="G58" s="23"/>
      <c r="H58" s="19"/>
      <c r="I58" s="19"/>
      <c r="J58" s="19"/>
      <c r="K58" s="19"/>
    </row>
    <row r="59" spans="1:11" s="20" customFormat="1" ht="25.5" x14ac:dyDescent="0.25">
      <c r="A59" s="21" t="s">
        <v>93</v>
      </c>
      <c r="B59" s="24" t="s">
        <v>94</v>
      </c>
      <c r="C59" s="16" t="s">
        <v>25</v>
      </c>
      <c r="D59" s="52">
        <v>60</v>
      </c>
      <c r="E59" s="18"/>
      <c r="F59" s="16">
        <v>1</v>
      </c>
      <c r="G59" s="23"/>
      <c r="H59" s="19"/>
      <c r="I59" s="19"/>
      <c r="J59" s="19"/>
      <c r="K59" s="19"/>
    </row>
    <row r="60" spans="1:11" s="20" customFormat="1" x14ac:dyDescent="0.25">
      <c r="A60" s="21" t="s">
        <v>95</v>
      </c>
      <c r="B60" s="24" t="s">
        <v>96</v>
      </c>
      <c r="C60" s="16" t="s">
        <v>25</v>
      </c>
      <c r="D60" s="52">
        <v>336</v>
      </c>
      <c r="E60" s="18"/>
      <c r="F60" s="16">
        <v>2</v>
      </c>
      <c r="G60" s="23"/>
      <c r="H60" s="19"/>
      <c r="I60" s="19"/>
      <c r="J60" s="19"/>
      <c r="K60" s="19"/>
    </row>
    <row r="61" spans="1:11" s="20" customFormat="1" ht="25.5" customHeight="1" x14ac:dyDescent="0.25">
      <c r="A61" s="21" t="s">
        <v>97</v>
      </c>
      <c r="B61" s="24" t="s">
        <v>98</v>
      </c>
      <c r="C61" s="16" t="s">
        <v>99</v>
      </c>
      <c r="D61" s="52">
        <v>16498</v>
      </c>
      <c r="E61" s="18"/>
      <c r="F61" s="16">
        <v>1</v>
      </c>
      <c r="G61" s="23"/>
      <c r="H61" s="19"/>
      <c r="I61" s="19"/>
      <c r="J61" s="19"/>
      <c r="K61" s="19"/>
    </row>
    <row r="62" spans="1:11" s="20" customFormat="1" x14ac:dyDescent="0.25">
      <c r="A62" s="21" t="s">
        <v>100</v>
      </c>
      <c r="B62" s="24" t="s">
        <v>101</v>
      </c>
      <c r="C62" s="16" t="s">
        <v>99</v>
      </c>
      <c r="D62" s="52">
        <v>10</v>
      </c>
      <c r="E62" s="18"/>
      <c r="F62" s="16">
        <v>1</v>
      </c>
      <c r="G62" s="23"/>
      <c r="H62" s="19"/>
      <c r="I62" s="19"/>
      <c r="J62" s="19"/>
      <c r="K62" s="19"/>
    </row>
    <row r="63" spans="1:11" s="20" customFormat="1" x14ac:dyDescent="0.25">
      <c r="A63" s="21" t="s">
        <v>102</v>
      </c>
      <c r="B63" s="24" t="s">
        <v>103</v>
      </c>
      <c r="C63" s="16" t="s">
        <v>25</v>
      </c>
      <c r="D63" s="52">
        <v>20</v>
      </c>
      <c r="E63" s="18"/>
      <c r="F63" s="16">
        <v>1</v>
      </c>
      <c r="G63" s="23"/>
      <c r="H63" s="19"/>
      <c r="I63" s="19"/>
      <c r="J63" s="19"/>
      <c r="K63" s="19"/>
    </row>
    <row r="64" spans="1:11" s="20" customFormat="1" hidden="1" x14ac:dyDescent="0.25">
      <c r="A64" s="14" t="s">
        <v>104</v>
      </c>
      <c r="B64" s="15" t="s">
        <v>776</v>
      </c>
      <c r="C64" s="16"/>
      <c r="D64" s="52"/>
      <c r="E64" s="18"/>
      <c r="F64" s="16"/>
      <c r="G64" s="23"/>
      <c r="H64" s="19"/>
      <c r="I64" s="19"/>
      <c r="J64" s="19"/>
      <c r="K64" s="19"/>
    </row>
    <row r="65" spans="1:11" s="20" customFormat="1" hidden="1" x14ac:dyDescent="0.25">
      <c r="A65" s="21" t="s">
        <v>105</v>
      </c>
      <c r="B65" s="24" t="s">
        <v>96</v>
      </c>
      <c r="C65" s="16" t="s">
        <v>25</v>
      </c>
      <c r="D65" s="52"/>
      <c r="E65" s="18"/>
      <c r="F65" s="16">
        <v>2</v>
      </c>
      <c r="G65" s="23"/>
      <c r="H65" s="19"/>
      <c r="I65" s="19"/>
      <c r="J65" s="19"/>
      <c r="K65" s="19"/>
    </row>
    <row r="66" spans="1:11" s="20" customFormat="1" ht="26.25" hidden="1" customHeight="1" x14ac:dyDescent="0.25">
      <c r="A66" s="21" t="s">
        <v>106</v>
      </c>
      <c r="B66" s="24" t="s">
        <v>98</v>
      </c>
      <c r="C66" s="16" t="s">
        <v>99</v>
      </c>
      <c r="D66" s="52"/>
      <c r="E66" s="18"/>
      <c r="F66" s="16">
        <v>1</v>
      </c>
      <c r="G66" s="23"/>
      <c r="H66" s="19"/>
      <c r="I66" s="19"/>
      <c r="J66" s="19"/>
      <c r="K66" s="19"/>
    </row>
    <row r="67" spans="1:11" s="20" customFormat="1" hidden="1" x14ac:dyDescent="0.25">
      <c r="A67" s="21" t="s">
        <v>107</v>
      </c>
      <c r="B67" s="24" t="s">
        <v>101</v>
      </c>
      <c r="C67" s="16" t="s">
        <v>99</v>
      </c>
      <c r="D67" s="52"/>
      <c r="E67" s="18"/>
      <c r="F67" s="16">
        <v>1</v>
      </c>
      <c r="G67" s="23"/>
      <c r="H67" s="19"/>
      <c r="I67" s="19"/>
      <c r="J67" s="19"/>
      <c r="K67" s="19"/>
    </row>
    <row r="68" spans="1:11" s="20" customFormat="1" hidden="1" x14ac:dyDescent="0.25">
      <c r="A68" s="21" t="s">
        <v>108</v>
      </c>
      <c r="B68" s="24" t="s">
        <v>109</v>
      </c>
      <c r="C68" s="16" t="s">
        <v>25</v>
      </c>
      <c r="D68" s="52"/>
      <c r="E68" s="18"/>
      <c r="F68" s="16">
        <v>1</v>
      </c>
      <c r="G68" s="23"/>
      <c r="H68" s="19"/>
      <c r="I68" s="19"/>
      <c r="J68" s="19"/>
      <c r="K68" s="19"/>
    </row>
    <row r="69" spans="1:11" s="20" customFormat="1" ht="22.5" hidden="1" customHeight="1" x14ac:dyDescent="0.25">
      <c r="A69" s="14" t="s">
        <v>110</v>
      </c>
      <c r="B69" s="26" t="s">
        <v>111</v>
      </c>
      <c r="C69" s="16"/>
      <c r="D69" s="41"/>
      <c r="E69" s="18"/>
      <c r="F69" s="16"/>
      <c r="G69" s="23"/>
      <c r="H69" s="19"/>
      <c r="I69" s="19"/>
      <c r="J69" s="19"/>
      <c r="K69" s="19"/>
    </row>
    <row r="70" spans="1:11" s="20" customFormat="1" ht="30" hidden="1" customHeight="1" x14ac:dyDescent="0.25">
      <c r="A70" s="21" t="s">
        <v>112</v>
      </c>
      <c r="B70" s="24" t="s">
        <v>98</v>
      </c>
      <c r="C70" s="16" t="s">
        <v>113</v>
      </c>
      <c r="D70" s="52"/>
      <c r="E70" s="18"/>
      <c r="F70" s="16">
        <v>1</v>
      </c>
      <c r="G70" s="23"/>
      <c r="H70" s="19"/>
      <c r="I70" s="19"/>
      <c r="J70" s="19"/>
      <c r="K70" s="19"/>
    </row>
    <row r="71" spans="1:11" s="20" customFormat="1" hidden="1" x14ac:dyDescent="0.25">
      <c r="A71" s="21" t="s">
        <v>114</v>
      </c>
      <c r="B71" s="24" t="s">
        <v>101</v>
      </c>
      <c r="C71" s="16" t="s">
        <v>113</v>
      </c>
      <c r="D71" s="52"/>
      <c r="E71" s="18"/>
      <c r="F71" s="16">
        <v>1</v>
      </c>
      <c r="G71" s="23"/>
      <c r="H71" s="19"/>
      <c r="I71" s="19"/>
      <c r="J71" s="19"/>
      <c r="K71" s="19"/>
    </row>
    <row r="72" spans="1:11" s="20" customFormat="1" hidden="1" x14ac:dyDescent="0.25">
      <c r="A72" s="21" t="s">
        <v>115</v>
      </c>
      <c r="B72" s="24" t="s">
        <v>109</v>
      </c>
      <c r="C72" s="16" t="s">
        <v>25</v>
      </c>
      <c r="D72" s="52"/>
      <c r="E72" s="18"/>
      <c r="F72" s="16">
        <v>1</v>
      </c>
      <c r="G72" s="23"/>
      <c r="H72" s="19"/>
      <c r="I72" s="19"/>
      <c r="J72" s="19"/>
      <c r="K72" s="19"/>
    </row>
    <row r="73" spans="1:11" s="20" customFormat="1" x14ac:dyDescent="0.25">
      <c r="A73" s="14" t="s">
        <v>116</v>
      </c>
      <c r="B73" s="31" t="s">
        <v>117</v>
      </c>
      <c r="C73" s="16"/>
      <c r="D73" s="41"/>
      <c r="E73" s="18"/>
      <c r="F73" s="16"/>
      <c r="G73" s="23"/>
      <c r="H73" s="19"/>
      <c r="I73" s="19"/>
      <c r="J73" s="19"/>
      <c r="K73" s="19"/>
    </row>
    <row r="74" spans="1:11" s="20" customFormat="1" x14ac:dyDescent="0.25">
      <c r="A74" s="21" t="s">
        <v>118</v>
      </c>
      <c r="B74" s="24" t="s">
        <v>96</v>
      </c>
      <c r="C74" s="16" t="s">
        <v>25</v>
      </c>
      <c r="D74" s="52">
        <v>28.6</v>
      </c>
      <c r="E74" s="18"/>
      <c r="F74" s="16">
        <v>2</v>
      </c>
      <c r="G74" s="23"/>
      <c r="H74" s="19"/>
      <c r="I74" s="19"/>
      <c r="J74" s="19"/>
      <c r="K74" s="19"/>
    </row>
    <row r="75" spans="1:11" s="20" customFormat="1" ht="28.5" customHeight="1" x14ac:dyDescent="0.25">
      <c r="A75" s="21" t="s">
        <v>119</v>
      </c>
      <c r="B75" s="24" t="s">
        <v>98</v>
      </c>
      <c r="C75" s="16" t="s">
        <v>99</v>
      </c>
      <c r="D75" s="52">
        <v>1220</v>
      </c>
      <c r="E75" s="18"/>
      <c r="F75" s="16">
        <v>1</v>
      </c>
      <c r="G75" s="23"/>
      <c r="H75" s="19"/>
      <c r="I75" s="19"/>
      <c r="J75" s="19"/>
      <c r="K75" s="19"/>
    </row>
    <row r="76" spans="1:11" s="20" customFormat="1" x14ac:dyDescent="0.25">
      <c r="A76" s="21" t="s">
        <v>120</v>
      </c>
      <c r="B76" s="24" t="s">
        <v>101</v>
      </c>
      <c r="C76" s="16" t="s">
        <v>99</v>
      </c>
      <c r="D76" s="52">
        <v>10</v>
      </c>
      <c r="E76" s="18"/>
      <c r="F76" s="16">
        <v>1</v>
      </c>
      <c r="G76" s="23"/>
      <c r="H76" s="19"/>
      <c r="I76" s="19"/>
      <c r="J76" s="19"/>
      <c r="K76" s="19"/>
    </row>
    <row r="77" spans="1:11" s="20" customFormat="1" x14ac:dyDescent="0.25">
      <c r="A77" s="21" t="s">
        <v>121</v>
      </c>
      <c r="B77" s="24" t="s">
        <v>122</v>
      </c>
      <c r="C77" s="16" t="s">
        <v>25</v>
      </c>
      <c r="D77" s="52">
        <v>5</v>
      </c>
      <c r="E77" s="18"/>
      <c r="F77" s="16">
        <v>1</v>
      </c>
      <c r="G77" s="23"/>
      <c r="H77" s="19"/>
      <c r="I77" s="19"/>
      <c r="J77" s="19"/>
      <c r="K77" s="19"/>
    </row>
    <row r="78" spans="1:11" s="20" customFormat="1" ht="25.5" hidden="1" x14ac:dyDescent="0.25">
      <c r="A78" s="21" t="s">
        <v>123</v>
      </c>
      <c r="B78" s="37" t="s">
        <v>124</v>
      </c>
      <c r="C78" s="16" t="s">
        <v>125</v>
      </c>
      <c r="D78" s="52">
        <v>0</v>
      </c>
      <c r="E78" s="18"/>
      <c r="F78" s="16">
        <v>1</v>
      </c>
      <c r="G78" s="23"/>
      <c r="H78" s="19"/>
      <c r="I78" s="19"/>
      <c r="J78" s="19"/>
      <c r="K78" s="19"/>
    </row>
    <row r="79" spans="1:11" s="20" customFormat="1" hidden="1" x14ac:dyDescent="0.25">
      <c r="A79" s="14" t="s">
        <v>126</v>
      </c>
      <c r="B79" s="15" t="s">
        <v>127</v>
      </c>
      <c r="C79" s="16"/>
      <c r="D79" s="52"/>
      <c r="E79" s="18"/>
      <c r="F79" s="16"/>
      <c r="G79" s="23"/>
      <c r="H79" s="19"/>
      <c r="I79" s="19"/>
      <c r="J79" s="19"/>
      <c r="K79" s="19"/>
    </row>
    <row r="80" spans="1:11" s="20" customFormat="1" hidden="1" x14ac:dyDescent="0.25">
      <c r="A80" s="21" t="s">
        <v>128</v>
      </c>
      <c r="B80" s="24" t="s">
        <v>96</v>
      </c>
      <c r="C80" s="16"/>
      <c r="D80" s="52"/>
      <c r="E80" s="18"/>
      <c r="F80" s="16">
        <v>2</v>
      </c>
      <c r="G80" s="23"/>
      <c r="H80" s="19"/>
      <c r="I80" s="19"/>
      <c r="J80" s="19"/>
      <c r="K80" s="19"/>
    </row>
    <row r="81" spans="1:11" s="30" customFormat="1" hidden="1" x14ac:dyDescent="0.25">
      <c r="A81" s="14" t="s">
        <v>129</v>
      </c>
      <c r="B81" s="26" t="s">
        <v>130</v>
      </c>
      <c r="C81" s="7"/>
      <c r="D81" s="52"/>
      <c r="E81" s="28"/>
      <c r="F81" s="7"/>
      <c r="G81" s="23"/>
      <c r="H81" s="29"/>
      <c r="I81" s="29"/>
      <c r="J81" s="29"/>
      <c r="K81" s="29"/>
    </row>
    <row r="82" spans="1:11" s="20" customFormat="1" hidden="1" x14ac:dyDescent="0.25">
      <c r="A82" s="21" t="s">
        <v>131</v>
      </c>
      <c r="B82" s="24" t="s">
        <v>96</v>
      </c>
      <c r="C82" s="16" t="s">
        <v>25</v>
      </c>
      <c r="D82" s="52"/>
      <c r="E82" s="18"/>
      <c r="F82" s="16">
        <v>2</v>
      </c>
      <c r="G82" s="23"/>
      <c r="H82" s="19"/>
      <c r="I82" s="19"/>
      <c r="J82" s="19"/>
      <c r="K82" s="19"/>
    </row>
    <row r="83" spans="1:11" s="30" customFormat="1" hidden="1" x14ac:dyDescent="0.25">
      <c r="A83" s="14" t="s">
        <v>132</v>
      </c>
      <c r="B83" s="49" t="s">
        <v>133</v>
      </c>
      <c r="C83" s="7"/>
      <c r="D83" s="52"/>
      <c r="E83" s="28"/>
      <c r="F83" s="7"/>
      <c r="G83" s="23"/>
      <c r="H83" s="29"/>
      <c r="I83" s="29"/>
      <c r="J83" s="29"/>
      <c r="K83" s="29"/>
    </row>
    <row r="84" spans="1:11" s="20" customFormat="1" ht="25.5" hidden="1" x14ac:dyDescent="0.25">
      <c r="A84" s="21" t="s">
        <v>134</v>
      </c>
      <c r="B84" s="37" t="s">
        <v>135</v>
      </c>
      <c r="C84" s="16" t="s">
        <v>125</v>
      </c>
      <c r="D84" s="52"/>
      <c r="E84" s="18"/>
      <c r="F84" s="16">
        <v>2</v>
      </c>
      <c r="G84" s="23"/>
      <c r="H84" s="19"/>
      <c r="I84" s="19"/>
      <c r="J84" s="19"/>
      <c r="K84" s="19"/>
    </row>
    <row r="85" spans="1:11" s="20" customFormat="1" hidden="1" x14ac:dyDescent="0.25">
      <c r="A85" s="21" t="s">
        <v>136</v>
      </c>
      <c r="B85" s="37" t="s">
        <v>137</v>
      </c>
      <c r="C85" s="16" t="s">
        <v>25</v>
      </c>
      <c r="D85" s="52"/>
      <c r="E85" s="18"/>
      <c r="F85" s="16">
        <v>1</v>
      </c>
      <c r="G85" s="23"/>
      <c r="H85" s="19"/>
      <c r="I85" s="19"/>
      <c r="J85" s="19"/>
      <c r="K85" s="19"/>
    </row>
    <row r="86" spans="1:11" s="20" customFormat="1" ht="25.5" x14ac:dyDescent="0.25">
      <c r="A86" s="38" t="s">
        <v>138</v>
      </c>
      <c r="B86" s="15" t="s">
        <v>139</v>
      </c>
      <c r="C86" s="25" t="s">
        <v>25</v>
      </c>
      <c r="D86" s="64">
        <v>369.9</v>
      </c>
      <c r="E86" s="27"/>
      <c r="F86" s="25">
        <v>8</v>
      </c>
      <c r="G86" s="23"/>
      <c r="H86" s="19"/>
      <c r="I86" s="19"/>
      <c r="J86" s="19"/>
      <c r="K86" s="19"/>
    </row>
    <row r="87" spans="1:11" s="20" customFormat="1" ht="33" customHeight="1" x14ac:dyDescent="0.25">
      <c r="A87" s="38" t="s">
        <v>140</v>
      </c>
      <c r="B87" s="15" t="s">
        <v>141</v>
      </c>
      <c r="C87" s="25" t="s">
        <v>25</v>
      </c>
      <c r="D87" s="64">
        <v>14.8</v>
      </c>
      <c r="E87" s="27"/>
      <c r="F87" s="25">
        <v>4</v>
      </c>
      <c r="G87" s="23"/>
      <c r="H87" s="19"/>
      <c r="I87" s="19"/>
      <c r="J87" s="19"/>
      <c r="K87" s="19"/>
    </row>
    <row r="88" spans="1:11" s="20" customFormat="1" ht="25.5" x14ac:dyDescent="0.25">
      <c r="A88" s="38" t="s">
        <v>142</v>
      </c>
      <c r="B88" s="15" t="s">
        <v>143</v>
      </c>
      <c r="C88" s="16"/>
      <c r="D88" s="41"/>
      <c r="E88" s="27"/>
      <c r="F88" s="16"/>
      <c r="G88" s="23"/>
      <c r="H88" s="19"/>
      <c r="I88" s="19"/>
      <c r="J88" s="19"/>
      <c r="K88" s="19"/>
    </row>
    <row r="89" spans="1:11" s="20" customFormat="1" x14ac:dyDescent="0.25">
      <c r="A89" s="39"/>
      <c r="B89" s="33" t="s">
        <v>144</v>
      </c>
      <c r="C89" s="16" t="s">
        <v>53</v>
      </c>
      <c r="D89" s="52">
        <v>100</v>
      </c>
      <c r="E89" s="18"/>
      <c r="F89" s="16">
        <v>1</v>
      </c>
      <c r="G89" s="23"/>
      <c r="H89" s="19"/>
      <c r="I89" s="19"/>
      <c r="J89" s="19"/>
      <c r="K89" s="19"/>
    </row>
    <row r="90" spans="1:11" s="20" customFormat="1" x14ac:dyDescent="0.25">
      <c r="A90" s="39"/>
      <c r="B90" s="33" t="s">
        <v>145</v>
      </c>
      <c r="C90" s="16" t="s">
        <v>50</v>
      </c>
      <c r="D90" s="52">
        <v>20</v>
      </c>
      <c r="E90" s="18"/>
      <c r="F90" s="16">
        <v>1</v>
      </c>
      <c r="G90" s="23"/>
      <c r="H90" s="19"/>
      <c r="I90" s="19"/>
      <c r="J90" s="19"/>
      <c r="K90" s="19"/>
    </row>
    <row r="91" spans="1:11" s="20" customFormat="1" x14ac:dyDescent="0.25">
      <c r="A91" s="39"/>
      <c r="B91" s="33" t="s">
        <v>146</v>
      </c>
      <c r="C91" s="16" t="s">
        <v>99</v>
      </c>
      <c r="D91" s="52">
        <v>20</v>
      </c>
      <c r="E91" s="18"/>
      <c r="F91" s="16">
        <v>1</v>
      </c>
      <c r="G91" s="23"/>
      <c r="H91" s="19"/>
      <c r="I91" s="19"/>
      <c r="J91" s="19"/>
      <c r="K91" s="19"/>
    </row>
    <row r="92" spans="1:11" s="20" customFormat="1" x14ac:dyDescent="0.25">
      <c r="A92" s="39"/>
      <c r="B92" s="33" t="s">
        <v>147</v>
      </c>
      <c r="C92" s="16" t="s">
        <v>50</v>
      </c>
      <c r="D92" s="52">
        <v>10</v>
      </c>
      <c r="E92" s="18"/>
      <c r="F92" s="16">
        <v>1</v>
      </c>
      <c r="G92" s="23"/>
      <c r="H92" s="19"/>
      <c r="I92" s="19"/>
      <c r="J92" s="19"/>
      <c r="K92" s="19"/>
    </row>
    <row r="93" spans="1:11" s="20" customFormat="1" ht="38.25" x14ac:dyDescent="0.25">
      <c r="A93" s="38" t="s">
        <v>148</v>
      </c>
      <c r="B93" s="40" t="s">
        <v>149</v>
      </c>
      <c r="C93" s="16"/>
      <c r="D93" s="41"/>
      <c r="E93" s="27"/>
      <c r="F93" s="16"/>
      <c r="G93" s="23"/>
      <c r="H93" s="19"/>
      <c r="I93" s="19"/>
      <c r="J93" s="19"/>
      <c r="K93" s="19"/>
    </row>
    <row r="94" spans="1:11" s="20" customFormat="1" x14ac:dyDescent="0.25">
      <c r="A94" s="39" t="s">
        <v>150</v>
      </c>
      <c r="B94" s="33" t="s">
        <v>151</v>
      </c>
      <c r="C94" s="16" t="s">
        <v>53</v>
      </c>
      <c r="D94" s="52">
        <v>100</v>
      </c>
      <c r="E94" s="18"/>
      <c r="F94" s="16">
        <v>2</v>
      </c>
      <c r="G94" s="23"/>
      <c r="H94" s="19"/>
      <c r="I94" s="19"/>
      <c r="J94" s="19"/>
      <c r="K94" s="19"/>
    </row>
    <row r="95" spans="1:11" s="20" customFormat="1" x14ac:dyDescent="0.25">
      <c r="A95" s="39" t="s">
        <v>152</v>
      </c>
      <c r="B95" s="33" t="s">
        <v>153</v>
      </c>
      <c r="C95" s="16" t="s">
        <v>50</v>
      </c>
      <c r="D95" s="52">
        <v>20</v>
      </c>
      <c r="E95" s="18"/>
      <c r="F95" s="16">
        <v>2</v>
      </c>
      <c r="G95" s="23"/>
      <c r="H95" s="19"/>
      <c r="I95" s="19"/>
      <c r="J95" s="19"/>
      <c r="K95" s="19"/>
    </row>
    <row r="96" spans="1:11" s="20" customFormat="1" x14ac:dyDescent="0.25">
      <c r="A96" s="39" t="s">
        <v>154</v>
      </c>
      <c r="B96" s="33" t="s">
        <v>155</v>
      </c>
      <c r="C96" s="16" t="s">
        <v>99</v>
      </c>
      <c r="D96" s="52">
        <v>80</v>
      </c>
      <c r="E96" s="18"/>
      <c r="F96" s="16">
        <v>2</v>
      </c>
      <c r="G96" s="23"/>
      <c r="H96" s="19"/>
      <c r="I96" s="19"/>
      <c r="J96" s="19"/>
      <c r="K96" s="19"/>
    </row>
    <row r="97" spans="1:11" s="20" customFormat="1" x14ac:dyDescent="0.25">
      <c r="A97" s="39" t="s">
        <v>156</v>
      </c>
      <c r="B97" s="33" t="s">
        <v>157</v>
      </c>
      <c r="C97" s="16" t="s">
        <v>50</v>
      </c>
      <c r="D97" s="52">
        <v>10</v>
      </c>
      <c r="E97" s="18"/>
      <c r="F97" s="16">
        <v>2</v>
      </c>
      <c r="G97" s="23"/>
      <c r="H97" s="19"/>
      <c r="I97" s="19"/>
      <c r="J97" s="19"/>
      <c r="K97" s="19"/>
    </row>
    <row r="98" spans="1:11" s="30" customFormat="1" ht="29.25" customHeight="1" x14ac:dyDescent="0.25">
      <c r="A98" s="14" t="s">
        <v>158</v>
      </c>
      <c r="B98" s="15" t="s">
        <v>159</v>
      </c>
      <c r="C98" s="7"/>
      <c r="D98" s="41"/>
      <c r="E98" s="27"/>
      <c r="F98" s="7"/>
      <c r="G98" s="23"/>
      <c r="H98" s="19"/>
      <c r="I98" s="29"/>
      <c r="J98" s="29"/>
      <c r="K98" s="29"/>
    </row>
    <row r="99" spans="1:11" s="30" customFormat="1" x14ac:dyDescent="0.25">
      <c r="A99" s="14" t="s">
        <v>160</v>
      </c>
      <c r="B99" s="31" t="s">
        <v>161</v>
      </c>
      <c r="C99" s="7"/>
      <c r="D99" s="41"/>
      <c r="E99" s="28"/>
      <c r="F99" s="7"/>
      <c r="G99" s="23"/>
      <c r="H99" s="29"/>
      <c r="I99" s="29"/>
      <c r="J99" s="29"/>
      <c r="K99" s="29"/>
    </row>
    <row r="100" spans="1:11" s="20" customFormat="1" ht="25.5" x14ac:dyDescent="0.25">
      <c r="A100" s="21" t="s">
        <v>162</v>
      </c>
      <c r="B100" s="31" t="s">
        <v>163</v>
      </c>
      <c r="C100" s="16"/>
      <c r="D100" s="41"/>
      <c r="E100" s="18"/>
      <c r="F100" s="16"/>
      <c r="G100" s="23"/>
      <c r="H100" s="19"/>
      <c r="I100" s="19"/>
      <c r="J100" s="19"/>
      <c r="K100" s="19"/>
    </row>
    <row r="101" spans="1:11" s="20" customFormat="1" x14ac:dyDescent="0.25">
      <c r="A101" s="42"/>
      <c r="B101" s="31" t="s">
        <v>164</v>
      </c>
      <c r="C101" s="16" t="s">
        <v>53</v>
      </c>
      <c r="D101" s="52">
        <v>20</v>
      </c>
      <c r="E101" s="18"/>
      <c r="F101" s="16">
        <v>1</v>
      </c>
      <c r="G101" s="23"/>
      <c r="H101" s="19"/>
      <c r="I101" s="19"/>
      <c r="J101" s="19"/>
      <c r="K101" s="19"/>
    </row>
    <row r="102" spans="1:11" s="20" customFormat="1" x14ac:dyDescent="0.25">
      <c r="A102" s="42"/>
      <c r="B102" s="31" t="s">
        <v>165</v>
      </c>
      <c r="C102" s="16" t="s">
        <v>53</v>
      </c>
      <c r="D102" s="52">
        <v>20</v>
      </c>
      <c r="E102" s="18"/>
      <c r="F102" s="16">
        <v>1</v>
      </c>
      <c r="G102" s="23"/>
      <c r="H102" s="19"/>
      <c r="I102" s="19"/>
      <c r="J102" s="19"/>
      <c r="K102" s="19"/>
    </row>
    <row r="103" spans="1:11" s="20" customFormat="1" x14ac:dyDescent="0.25">
      <c r="A103" s="42"/>
      <c r="B103" s="31" t="s">
        <v>166</v>
      </c>
      <c r="C103" s="16" t="s">
        <v>53</v>
      </c>
      <c r="D103" s="52">
        <v>20</v>
      </c>
      <c r="E103" s="18"/>
      <c r="F103" s="16">
        <v>1</v>
      </c>
      <c r="G103" s="23"/>
      <c r="H103" s="19"/>
      <c r="I103" s="19"/>
      <c r="J103" s="19"/>
      <c r="K103" s="19"/>
    </row>
    <row r="104" spans="1:11" s="20" customFormat="1" x14ac:dyDescent="0.25">
      <c r="A104" s="42"/>
      <c r="B104" s="31" t="s">
        <v>167</v>
      </c>
      <c r="C104" s="16" t="s">
        <v>53</v>
      </c>
      <c r="D104" s="52">
        <v>20</v>
      </c>
      <c r="E104" s="18"/>
      <c r="F104" s="16">
        <v>1</v>
      </c>
      <c r="G104" s="23"/>
      <c r="H104" s="19"/>
      <c r="I104" s="19"/>
      <c r="J104" s="19"/>
      <c r="K104" s="19"/>
    </row>
    <row r="105" spans="1:11" s="20" customFormat="1" x14ac:dyDescent="0.25">
      <c r="A105" s="42"/>
      <c r="B105" s="31" t="s">
        <v>168</v>
      </c>
      <c r="C105" s="16" t="s">
        <v>53</v>
      </c>
      <c r="D105" s="52">
        <v>20</v>
      </c>
      <c r="E105" s="18"/>
      <c r="F105" s="16">
        <v>1</v>
      </c>
      <c r="G105" s="23"/>
      <c r="H105" s="19"/>
      <c r="I105" s="19"/>
      <c r="J105" s="19"/>
      <c r="K105" s="19"/>
    </row>
    <row r="106" spans="1:11" s="20" customFormat="1" ht="25.5" x14ac:dyDescent="0.25">
      <c r="A106" s="21" t="s">
        <v>169</v>
      </c>
      <c r="B106" s="31" t="s">
        <v>170</v>
      </c>
      <c r="C106" s="16"/>
      <c r="D106" s="41"/>
      <c r="E106" s="18"/>
      <c r="F106" s="16"/>
      <c r="G106" s="23"/>
      <c r="H106" s="19"/>
      <c r="I106" s="19"/>
      <c r="J106" s="19"/>
      <c r="K106" s="19"/>
    </row>
    <row r="107" spans="1:11" s="20" customFormat="1" x14ac:dyDescent="0.25">
      <c r="A107" s="42"/>
      <c r="B107" s="31" t="s">
        <v>164</v>
      </c>
      <c r="C107" s="16" t="s">
        <v>53</v>
      </c>
      <c r="D107" s="52">
        <v>10</v>
      </c>
      <c r="E107" s="18"/>
      <c r="F107" s="16">
        <v>1</v>
      </c>
      <c r="G107" s="23"/>
      <c r="H107" s="19"/>
      <c r="I107" s="19"/>
      <c r="J107" s="19"/>
      <c r="K107" s="19"/>
    </row>
    <row r="108" spans="1:11" s="20" customFormat="1" x14ac:dyDescent="0.25">
      <c r="A108" s="42"/>
      <c r="B108" s="31" t="s">
        <v>165</v>
      </c>
      <c r="C108" s="16" t="s">
        <v>53</v>
      </c>
      <c r="D108" s="52">
        <v>10</v>
      </c>
      <c r="E108" s="18"/>
      <c r="F108" s="16">
        <v>1</v>
      </c>
      <c r="G108" s="23"/>
      <c r="H108" s="19"/>
      <c r="I108" s="19"/>
      <c r="J108" s="19"/>
      <c r="K108" s="19"/>
    </row>
    <row r="109" spans="1:11" s="20" customFormat="1" x14ac:dyDescent="0.25">
      <c r="A109" s="42"/>
      <c r="B109" s="31" t="s">
        <v>166</v>
      </c>
      <c r="C109" s="16" t="s">
        <v>53</v>
      </c>
      <c r="D109" s="52">
        <v>10</v>
      </c>
      <c r="E109" s="18"/>
      <c r="F109" s="16">
        <v>1</v>
      </c>
      <c r="G109" s="23"/>
      <c r="H109" s="19"/>
      <c r="I109" s="19"/>
      <c r="J109" s="19"/>
      <c r="K109" s="19"/>
    </row>
    <row r="110" spans="1:11" s="20" customFormat="1" x14ac:dyDescent="0.25">
      <c r="A110" s="42"/>
      <c r="B110" s="31" t="s">
        <v>167</v>
      </c>
      <c r="C110" s="16" t="s">
        <v>53</v>
      </c>
      <c r="D110" s="52">
        <v>10</v>
      </c>
      <c r="E110" s="18"/>
      <c r="F110" s="16">
        <v>1</v>
      </c>
      <c r="G110" s="23"/>
      <c r="H110" s="19"/>
      <c r="I110" s="19"/>
      <c r="J110" s="19"/>
      <c r="K110" s="19"/>
    </row>
    <row r="111" spans="1:11" s="20" customFormat="1" x14ac:dyDescent="0.25">
      <c r="A111" s="43"/>
      <c r="B111" s="31" t="s">
        <v>168</v>
      </c>
      <c r="C111" s="16" t="s">
        <v>53</v>
      </c>
      <c r="D111" s="52">
        <v>10</v>
      </c>
      <c r="E111" s="18"/>
      <c r="F111" s="16">
        <v>1</v>
      </c>
      <c r="G111" s="23"/>
      <c r="H111" s="19"/>
      <c r="I111" s="19"/>
      <c r="J111" s="19"/>
      <c r="K111" s="19"/>
    </row>
    <row r="112" spans="1:11" s="30" customFormat="1" x14ac:dyDescent="0.25">
      <c r="A112" s="21" t="s">
        <v>171</v>
      </c>
      <c r="B112" s="31" t="s">
        <v>172</v>
      </c>
      <c r="C112" s="7"/>
      <c r="D112" s="52"/>
      <c r="E112" s="28"/>
      <c r="F112" s="7"/>
      <c r="G112" s="23"/>
      <c r="H112" s="29"/>
      <c r="I112" s="29"/>
      <c r="J112" s="29"/>
      <c r="K112" s="29"/>
    </row>
    <row r="113" spans="1:11" s="20" customFormat="1" x14ac:dyDescent="0.25">
      <c r="A113" s="42"/>
      <c r="B113" s="31" t="s">
        <v>164</v>
      </c>
      <c r="C113" s="16" t="s">
        <v>53</v>
      </c>
      <c r="D113" s="52">
        <v>10</v>
      </c>
      <c r="E113" s="18"/>
      <c r="F113" s="16">
        <v>1</v>
      </c>
      <c r="G113" s="23"/>
      <c r="H113" s="19"/>
      <c r="I113" s="19"/>
      <c r="J113" s="19"/>
      <c r="K113" s="19"/>
    </row>
    <row r="114" spans="1:11" s="20" customFormat="1" x14ac:dyDescent="0.25">
      <c r="A114" s="42"/>
      <c r="B114" s="31" t="s">
        <v>165</v>
      </c>
      <c r="C114" s="16" t="s">
        <v>53</v>
      </c>
      <c r="D114" s="52">
        <v>10</v>
      </c>
      <c r="E114" s="18"/>
      <c r="F114" s="16">
        <v>1</v>
      </c>
      <c r="G114" s="23"/>
      <c r="H114" s="19"/>
      <c r="I114" s="19"/>
      <c r="J114" s="19"/>
      <c r="K114" s="19"/>
    </row>
    <row r="115" spans="1:11" s="20" customFormat="1" x14ac:dyDescent="0.25">
      <c r="A115" s="42"/>
      <c r="B115" s="31" t="s">
        <v>166</v>
      </c>
      <c r="C115" s="16" t="s">
        <v>53</v>
      </c>
      <c r="D115" s="52">
        <v>10</v>
      </c>
      <c r="E115" s="18"/>
      <c r="F115" s="16">
        <v>1</v>
      </c>
      <c r="G115" s="23"/>
      <c r="H115" s="19"/>
      <c r="I115" s="19"/>
      <c r="J115" s="19"/>
      <c r="K115" s="19"/>
    </row>
    <row r="116" spans="1:11" s="20" customFormat="1" x14ac:dyDescent="0.25">
      <c r="A116" s="42"/>
      <c r="B116" s="31" t="s">
        <v>167</v>
      </c>
      <c r="C116" s="16" t="s">
        <v>53</v>
      </c>
      <c r="D116" s="52">
        <v>10</v>
      </c>
      <c r="E116" s="18"/>
      <c r="F116" s="16">
        <v>1</v>
      </c>
      <c r="G116" s="23"/>
      <c r="H116" s="19"/>
      <c r="I116" s="19"/>
      <c r="J116" s="19"/>
      <c r="K116" s="19"/>
    </row>
    <row r="117" spans="1:11" s="20" customFormat="1" x14ac:dyDescent="0.25">
      <c r="A117" s="42"/>
      <c r="B117" s="31" t="s">
        <v>173</v>
      </c>
      <c r="C117" s="16" t="s">
        <v>53</v>
      </c>
      <c r="D117" s="52">
        <v>10</v>
      </c>
      <c r="E117" s="18"/>
      <c r="F117" s="16">
        <v>1</v>
      </c>
      <c r="G117" s="23"/>
      <c r="H117" s="19"/>
      <c r="I117" s="19"/>
      <c r="J117" s="19"/>
      <c r="K117" s="19"/>
    </row>
    <row r="118" spans="1:11" s="20" customFormat="1" ht="42.75" customHeight="1" x14ac:dyDescent="0.25">
      <c r="A118" s="21" t="s">
        <v>174</v>
      </c>
      <c r="B118" s="31" t="s">
        <v>175</v>
      </c>
      <c r="C118" s="7"/>
      <c r="D118" s="52"/>
      <c r="E118" s="28"/>
      <c r="F118" s="7"/>
      <c r="G118" s="23"/>
      <c r="H118" s="19"/>
      <c r="I118" s="19"/>
      <c r="J118" s="19"/>
      <c r="K118" s="19"/>
    </row>
    <row r="119" spans="1:11" s="20" customFormat="1" x14ac:dyDescent="0.25">
      <c r="A119" s="42"/>
      <c r="B119" s="31" t="s">
        <v>164</v>
      </c>
      <c r="C119" s="16" t="s">
        <v>53</v>
      </c>
      <c r="D119" s="52">
        <v>1</v>
      </c>
      <c r="E119" s="18"/>
      <c r="F119" s="16">
        <v>1</v>
      </c>
      <c r="G119" s="23"/>
      <c r="H119" s="19"/>
      <c r="I119" s="19"/>
      <c r="J119" s="19"/>
      <c r="K119" s="19"/>
    </row>
    <row r="120" spans="1:11" s="20" customFormat="1" x14ac:dyDescent="0.25">
      <c r="A120" s="42"/>
      <c r="B120" s="31" t="s">
        <v>165</v>
      </c>
      <c r="C120" s="16" t="s">
        <v>53</v>
      </c>
      <c r="D120" s="52">
        <v>1</v>
      </c>
      <c r="E120" s="18"/>
      <c r="F120" s="16">
        <v>1</v>
      </c>
      <c r="G120" s="23"/>
      <c r="H120" s="19"/>
      <c r="I120" s="19"/>
      <c r="J120" s="19"/>
      <c r="K120" s="19"/>
    </row>
    <row r="121" spans="1:11" s="20" customFormat="1" x14ac:dyDescent="0.25">
      <c r="A121" s="42"/>
      <c r="B121" s="31" t="s">
        <v>166</v>
      </c>
      <c r="C121" s="16" t="s">
        <v>53</v>
      </c>
      <c r="D121" s="52">
        <v>1</v>
      </c>
      <c r="E121" s="18"/>
      <c r="F121" s="16">
        <v>1</v>
      </c>
      <c r="G121" s="23"/>
      <c r="H121" s="19"/>
      <c r="I121" s="19"/>
      <c r="J121" s="19"/>
      <c r="K121" s="19"/>
    </row>
    <row r="122" spans="1:11" s="20" customFormat="1" x14ac:dyDescent="0.25">
      <c r="A122" s="42"/>
      <c r="B122" s="31" t="s">
        <v>167</v>
      </c>
      <c r="C122" s="16" t="s">
        <v>53</v>
      </c>
      <c r="D122" s="52">
        <v>1</v>
      </c>
      <c r="E122" s="18"/>
      <c r="F122" s="16">
        <v>1</v>
      </c>
      <c r="G122" s="23"/>
      <c r="H122" s="19"/>
      <c r="I122" s="19"/>
      <c r="J122" s="19"/>
      <c r="K122" s="19"/>
    </row>
    <row r="123" spans="1:11" s="20" customFormat="1" x14ac:dyDescent="0.25">
      <c r="A123" s="42"/>
      <c r="B123" s="31" t="s">
        <v>173</v>
      </c>
      <c r="C123" s="16" t="s">
        <v>53</v>
      </c>
      <c r="D123" s="52">
        <v>1</v>
      </c>
      <c r="E123" s="18"/>
      <c r="F123" s="16">
        <v>1</v>
      </c>
      <c r="G123" s="23"/>
      <c r="H123" s="19"/>
      <c r="I123" s="19"/>
      <c r="J123" s="19"/>
      <c r="K123" s="19"/>
    </row>
    <row r="124" spans="1:11" s="20" customFormat="1" hidden="1" x14ac:dyDescent="0.25">
      <c r="A124" s="21" t="s">
        <v>176</v>
      </c>
      <c r="B124" s="31" t="s">
        <v>177</v>
      </c>
      <c r="C124" s="7"/>
      <c r="D124" s="52"/>
      <c r="E124" s="28"/>
      <c r="F124" s="7"/>
      <c r="G124" s="23"/>
      <c r="H124" s="19"/>
      <c r="I124" s="19"/>
      <c r="J124" s="19"/>
      <c r="K124" s="19"/>
    </row>
    <row r="125" spans="1:11" s="20" customFormat="1" hidden="1" x14ac:dyDescent="0.25">
      <c r="A125" s="43"/>
      <c r="B125" s="31" t="s">
        <v>164</v>
      </c>
      <c r="C125" s="16" t="s">
        <v>53</v>
      </c>
      <c r="D125" s="52"/>
      <c r="E125" s="18"/>
      <c r="F125" s="16">
        <v>1</v>
      </c>
      <c r="G125" s="23"/>
      <c r="H125" s="19"/>
      <c r="I125" s="19"/>
      <c r="J125" s="19"/>
      <c r="K125" s="19"/>
    </row>
    <row r="126" spans="1:11" s="20" customFormat="1" hidden="1" x14ac:dyDescent="0.25">
      <c r="A126" s="43"/>
      <c r="B126" s="31" t="s">
        <v>165</v>
      </c>
      <c r="C126" s="16" t="s">
        <v>53</v>
      </c>
      <c r="D126" s="52"/>
      <c r="E126" s="18"/>
      <c r="F126" s="16">
        <v>1</v>
      </c>
      <c r="G126" s="23"/>
      <c r="H126" s="19"/>
      <c r="I126" s="19"/>
      <c r="J126" s="19"/>
      <c r="K126" s="19"/>
    </row>
    <row r="127" spans="1:11" s="20" customFormat="1" hidden="1" x14ac:dyDescent="0.25">
      <c r="A127" s="42"/>
      <c r="B127" s="31" t="s">
        <v>166</v>
      </c>
      <c r="C127" s="16" t="s">
        <v>53</v>
      </c>
      <c r="D127" s="52"/>
      <c r="E127" s="18"/>
      <c r="F127" s="16">
        <v>1</v>
      </c>
      <c r="G127" s="23"/>
      <c r="H127" s="19"/>
      <c r="I127" s="19"/>
      <c r="J127" s="19"/>
      <c r="K127" s="19"/>
    </row>
    <row r="128" spans="1:11" s="20" customFormat="1" hidden="1" x14ac:dyDescent="0.25">
      <c r="A128" s="42"/>
      <c r="B128" s="31" t="s">
        <v>167</v>
      </c>
      <c r="C128" s="16" t="s">
        <v>53</v>
      </c>
      <c r="D128" s="52"/>
      <c r="E128" s="18"/>
      <c r="F128" s="16">
        <v>1</v>
      </c>
      <c r="G128" s="23"/>
      <c r="H128" s="19"/>
      <c r="I128" s="19"/>
      <c r="J128" s="19"/>
      <c r="K128" s="19"/>
    </row>
    <row r="129" spans="1:11" s="20" customFormat="1" hidden="1" x14ac:dyDescent="0.25">
      <c r="A129" s="42"/>
      <c r="B129" s="31" t="s">
        <v>173</v>
      </c>
      <c r="C129" s="16" t="s">
        <v>53</v>
      </c>
      <c r="D129" s="52"/>
      <c r="E129" s="18"/>
      <c r="F129" s="16">
        <v>1</v>
      </c>
      <c r="G129" s="23"/>
      <c r="H129" s="19"/>
      <c r="I129" s="19"/>
      <c r="J129" s="19"/>
      <c r="K129" s="19"/>
    </row>
    <row r="130" spans="1:11" s="20" customFormat="1" ht="42.75" customHeight="1" x14ac:dyDescent="0.25">
      <c r="A130" s="21" t="s">
        <v>178</v>
      </c>
      <c r="B130" s="31" t="s">
        <v>179</v>
      </c>
      <c r="C130" s="7"/>
      <c r="D130" s="52"/>
      <c r="E130" s="28"/>
      <c r="F130" s="7"/>
      <c r="G130" s="23"/>
      <c r="H130" s="19"/>
      <c r="I130" s="19"/>
      <c r="J130" s="19"/>
      <c r="K130" s="19"/>
    </row>
    <row r="131" spans="1:11" s="20" customFormat="1" ht="25.5" x14ac:dyDescent="0.25">
      <c r="A131" s="21" t="s">
        <v>180</v>
      </c>
      <c r="B131" s="31" t="s">
        <v>181</v>
      </c>
      <c r="C131" s="16" t="s">
        <v>53</v>
      </c>
      <c r="D131" s="52">
        <v>50</v>
      </c>
      <c r="E131" s="18"/>
      <c r="F131" s="16">
        <v>1</v>
      </c>
      <c r="G131" s="23"/>
      <c r="H131" s="19"/>
      <c r="I131" s="19"/>
      <c r="J131" s="19"/>
      <c r="K131" s="19"/>
    </row>
    <row r="132" spans="1:11" s="20" customFormat="1" ht="25.5" x14ac:dyDescent="0.25">
      <c r="A132" s="21" t="s">
        <v>182</v>
      </c>
      <c r="B132" s="31" t="s">
        <v>484</v>
      </c>
      <c r="C132" s="16" t="s">
        <v>53</v>
      </c>
      <c r="D132" s="52">
        <v>50</v>
      </c>
      <c r="E132" s="18"/>
      <c r="F132" s="16">
        <v>1</v>
      </c>
      <c r="G132" s="23"/>
      <c r="H132" s="19"/>
      <c r="I132" s="19"/>
      <c r="J132" s="19"/>
      <c r="K132" s="19"/>
    </row>
    <row r="133" spans="1:11" s="20" customFormat="1" ht="25.5" x14ac:dyDescent="0.25">
      <c r="A133" s="21" t="s">
        <v>184</v>
      </c>
      <c r="B133" s="31" t="s">
        <v>185</v>
      </c>
      <c r="C133" s="16" t="s">
        <v>53</v>
      </c>
      <c r="D133" s="52">
        <v>50</v>
      </c>
      <c r="E133" s="18"/>
      <c r="F133" s="16">
        <v>1</v>
      </c>
      <c r="G133" s="23"/>
      <c r="H133" s="19"/>
      <c r="I133" s="19"/>
      <c r="J133" s="19"/>
      <c r="K133" s="19"/>
    </row>
    <row r="134" spans="1:11" s="20" customFormat="1" ht="25.5" hidden="1" x14ac:dyDescent="0.25">
      <c r="A134" s="21" t="s">
        <v>186</v>
      </c>
      <c r="B134" s="31" t="s">
        <v>187</v>
      </c>
      <c r="C134" s="16"/>
      <c r="D134" s="52"/>
      <c r="E134" s="18"/>
      <c r="F134" s="16"/>
      <c r="G134" s="23"/>
      <c r="H134" s="19"/>
      <c r="I134" s="19"/>
      <c r="J134" s="19"/>
      <c r="K134" s="19"/>
    </row>
    <row r="135" spans="1:11" s="20" customFormat="1" hidden="1" x14ac:dyDescent="0.25">
      <c r="A135" s="39" t="s">
        <v>188</v>
      </c>
      <c r="B135" s="44" t="s">
        <v>189</v>
      </c>
      <c r="C135" s="45" t="s">
        <v>53</v>
      </c>
      <c r="D135" s="52"/>
      <c r="E135" s="18"/>
      <c r="F135" s="16">
        <v>1</v>
      </c>
      <c r="G135" s="23"/>
      <c r="H135" s="19"/>
      <c r="I135" s="19"/>
      <c r="J135" s="19"/>
      <c r="K135" s="19"/>
    </row>
    <row r="136" spans="1:11" s="20" customFormat="1" ht="21" hidden="1" customHeight="1" x14ac:dyDescent="0.25">
      <c r="A136" s="21" t="s">
        <v>190</v>
      </c>
      <c r="B136" s="31" t="s">
        <v>191</v>
      </c>
      <c r="C136" s="16" t="s">
        <v>53</v>
      </c>
      <c r="D136" s="52"/>
      <c r="E136" s="18"/>
      <c r="F136" s="16">
        <v>1</v>
      </c>
      <c r="G136" s="23"/>
      <c r="H136" s="19"/>
      <c r="I136" s="19"/>
      <c r="J136" s="19"/>
      <c r="K136" s="19"/>
    </row>
    <row r="137" spans="1:11" s="20" customFormat="1" x14ac:dyDescent="0.25">
      <c r="A137" s="14" t="s">
        <v>192</v>
      </c>
      <c r="B137" s="31" t="s">
        <v>193</v>
      </c>
      <c r="C137" s="16" t="s">
        <v>53</v>
      </c>
      <c r="D137" s="52">
        <v>569</v>
      </c>
      <c r="E137" s="18"/>
      <c r="F137" s="16">
        <v>2</v>
      </c>
      <c r="G137" s="23"/>
      <c r="H137" s="19"/>
      <c r="I137" s="19"/>
      <c r="J137" s="19"/>
      <c r="K137" s="19"/>
    </row>
    <row r="138" spans="1:11" s="20" customFormat="1" x14ac:dyDescent="0.25">
      <c r="A138" s="21" t="s">
        <v>194</v>
      </c>
      <c r="B138" s="31" t="s">
        <v>195</v>
      </c>
      <c r="C138" s="16" t="s">
        <v>53</v>
      </c>
      <c r="D138" s="52">
        <v>700</v>
      </c>
      <c r="E138" s="18"/>
      <c r="F138" s="16">
        <v>1</v>
      </c>
      <c r="G138" s="23"/>
      <c r="H138" s="19"/>
      <c r="I138" s="19"/>
      <c r="J138" s="19"/>
      <c r="K138" s="19"/>
    </row>
    <row r="139" spans="1:11" s="20" customFormat="1" x14ac:dyDescent="0.25">
      <c r="A139" s="21" t="s">
        <v>196</v>
      </c>
      <c r="B139" s="31" t="s">
        <v>197</v>
      </c>
      <c r="C139" s="16" t="s">
        <v>53</v>
      </c>
      <c r="D139" s="52">
        <v>20</v>
      </c>
      <c r="E139" s="18"/>
      <c r="F139" s="16">
        <v>1</v>
      </c>
      <c r="G139" s="23"/>
      <c r="H139" s="19"/>
      <c r="I139" s="19"/>
      <c r="J139" s="19"/>
      <c r="K139" s="19"/>
    </row>
    <row r="140" spans="1:11" s="20" customFormat="1" x14ac:dyDescent="0.25">
      <c r="A140" s="21" t="s">
        <v>198</v>
      </c>
      <c r="B140" s="31" t="s">
        <v>199</v>
      </c>
      <c r="C140" s="16" t="s">
        <v>53</v>
      </c>
      <c r="D140" s="52">
        <v>50</v>
      </c>
      <c r="E140" s="18"/>
      <c r="F140" s="16">
        <v>1</v>
      </c>
      <c r="G140" s="23"/>
      <c r="H140" s="19"/>
      <c r="I140" s="19"/>
      <c r="J140" s="19"/>
      <c r="K140" s="19"/>
    </row>
    <row r="141" spans="1:11" s="20" customFormat="1" hidden="1" x14ac:dyDescent="0.25">
      <c r="A141" s="21" t="s">
        <v>200</v>
      </c>
      <c r="B141" s="46" t="s">
        <v>201</v>
      </c>
      <c r="C141" s="16" t="s">
        <v>53</v>
      </c>
      <c r="D141" s="52"/>
      <c r="E141" s="18"/>
      <c r="F141" s="16">
        <v>1</v>
      </c>
      <c r="G141" s="23"/>
      <c r="H141" s="19"/>
      <c r="I141" s="19"/>
      <c r="J141" s="19"/>
      <c r="K141" s="19"/>
    </row>
    <row r="142" spans="1:11" s="20" customFormat="1" x14ac:dyDescent="0.25">
      <c r="A142" s="21" t="s">
        <v>202</v>
      </c>
      <c r="B142" s="46" t="s">
        <v>203</v>
      </c>
      <c r="C142" s="16" t="s">
        <v>204</v>
      </c>
      <c r="D142" s="52">
        <v>25</v>
      </c>
      <c r="E142" s="18"/>
      <c r="F142" s="16">
        <v>1</v>
      </c>
      <c r="G142" s="23"/>
      <c r="H142" s="19"/>
      <c r="I142" s="19"/>
      <c r="J142" s="19"/>
      <c r="K142" s="19"/>
    </row>
    <row r="143" spans="1:11" s="20" customFormat="1" ht="25.5" hidden="1" x14ac:dyDescent="0.25">
      <c r="A143" s="21" t="s">
        <v>205</v>
      </c>
      <c r="B143" s="31" t="s">
        <v>206</v>
      </c>
      <c r="C143" s="16" t="s">
        <v>50</v>
      </c>
      <c r="D143" s="52"/>
      <c r="E143" s="18"/>
      <c r="F143" s="16">
        <v>1</v>
      </c>
      <c r="G143" s="23"/>
      <c r="H143" s="19"/>
      <c r="I143" s="19"/>
      <c r="J143" s="19"/>
      <c r="K143" s="19"/>
    </row>
    <row r="144" spans="1:11" s="30" customFormat="1" x14ac:dyDescent="0.25">
      <c r="A144" s="21" t="s">
        <v>200</v>
      </c>
      <c r="B144" s="31" t="s">
        <v>207</v>
      </c>
      <c r="C144" s="7"/>
      <c r="D144" s="41"/>
      <c r="E144" s="28"/>
      <c r="F144" s="7"/>
      <c r="G144" s="23"/>
      <c r="H144" s="29"/>
      <c r="I144" s="29"/>
      <c r="J144" s="29"/>
      <c r="K144" s="29"/>
    </row>
    <row r="145" spans="1:11" s="20" customFormat="1" ht="25.5" x14ac:dyDescent="0.25">
      <c r="A145" s="14" t="s">
        <v>208</v>
      </c>
      <c r="B145" s="31" t="s">
        <v>209</v>
      </c>
      <c r="C145" s="16"/>
      <c r="D145" s="52"/>
      <c r="E145" s="18"/>
      <c r="F145" s="16"/>
      <c r="G145" s="23"/>
      <c r="H145" s="19"/>
      <c r="I145" s="19"/>
      <c r="J145" s="19"/>
      <c r="K145" s="19"/>
    </row>
    <row r="146" spans="1:11" s="20" customFormat="1" x14ac:dyDescent="0.25">
      <c r="A146" s="21" t="s">
        <v>210</v>
      </c>
      <c r="B146" s="31" t="s">
        <v>211</v>
      </c>
      <c r="C146" s="16" t="s">
        <v>212</v>
      </c>
      <c r="D146" s="52">
        <v>152.30000000000001</v>
      </c>
      <c r="E146" s="18"/>
      <c r="F146" s="16">
        <v>2</v>
      </c>
      <c r="G146" s="23"/>
      <c r="H146" s="19"/>
      <c r="I146" s="19"/>
      <c r="J146" s="19"/>
      <c r="K146" s="19"/>
    </row>
    <row r="147" spans="1:11" s="20" customFormat="1" x14ac:dyDescent="0.25">
      <c r="A147" s="21" t="s">
        <v>213</v>
      </c>
      <c r="B147" s="31" t="s">
        <v>214</v>
      </c>
      <c r="C147" s="16" t="s">
        <v>215</v>
      </c>
      <c r="D147" s="52">
        <v>20</v>
      </c>
      <c r="E147" s="18"/>
      <c r="F147" s="16">
        <v>1</v>
      </c>
      <c r="G147" s="23"/>
      <c r="H147" s="19"/>
      <c r="I147" s="19"/>
      <c r="J147" s="19"/>
      <c r="K147" s="19"/>
    </row>
    <row r="148" spans="1:11" s="20" customFormat="1" x14ac:dyDescent="0.25">
      <c r="A148" s="21" t="s">
        <v>216</v>
      </c>
      <c r="B148" s="31" t="s">
        <v>217</v>
      </c>
      <c r="C148" s="16" t="s">
        <v>50</v>
      </c>
      <c r="D148" s="52">
        <v>50</v>
      </c>
      <c r="E148" s="18"/>
      <c r="F148" s="16">
        <v>1</v>
      </c>
      <c r="G148" s="23"/>
      <c r="H148" s="19"/>
      <c r="I148" s="19"/>
      <c r="J148" s="19"/>
      <c r="K148" s="19"/>
    </row>
    <row r="149" spans="1:11" s="20" customFormat="1" x14ac:dyDescent="0.25">
      <c r="A149" s="14" t="s">
        <v>218</v>
      </c>
      <c r="B149" s="31" t="s">
        <v>219</v>
      </c>
      <c r="C149" s="16"/>
      <c r="D149" s="52"/>
      <c r="E149" s="18"/>
      <c r="F149" s="16"/>
      <c r="G149" s="23"/>
      <c r="H149" s="19"/>
      <c r="I149" s="19"/>
      <c r="J149" s="19"/>
      <c r="K149" s="19"/>
    </row>
    <row r="150" spans="1:11" s="20" customFormat="1" x14ac:dyDescent="0.25">
      <c r="A150" s="21" t="s">
        <v>220</v>
      </c>
      <c r="B150" s="31" t="s">
        <v>221</v>
      </c>
      <c r="C150" s="16" t="s">
        <v>215</v>
      </c>
      <c r="D150" s="52">
        <v>4898</v>
      </c>
      <c r="E150" s="18"/>
      <c r="F150" s="16">
        <v>2</v>
      </c>
      <c r="G150" s="23"/>
      <c r="H150" s="19"/>
      <c r="I150" s="19"/>
      <c r="J150" s="19"/>
      <c r="K150" s="19"/>
    </row>
    <row r="151" spans="1:11" s="20" customFormat="1" x14ac:dyDescent="0.25">
      <c r="A151" s="21" t="s">
        <v>222</v>
      </c>
      <c r="B151" s="31" t="s">
        <v>223</v>
      </c>
      <c r="C151" s="16" t="s">
        <v>25</v>
      </c>
      <c r="D151" s="52">
        <v>27.19</v>
      </c>
      <c r="E151" s="18"/>
      <c r="F151" s="16">
        <v>2</v>
      </c>
      <c r="G151" s="23"/>
      <c r="H151" s="19"/>
      <c r="I151" s="19"/>
      <c r="J151" s="19"/>
      <c r="K151" s="19"/>
    </row>
    <row r="152" spans="1:11" s="20" customFormat="1" x14ac:dyDescent="0.25">
      <c r="A152" s="21" t="s">
        <v>224</v>
      </c>
      <c r="B152" s="31" t="s">
        <v>225</v>
      </c>
      <c r="C152" s="16" t="s">
        <v>25</v>
      </c>
      <c r="D152" s="52"/>
      <c r="E152" s="18"/>
      <c r="F152" s="16"/>
      <c r="G152" s="23"/>
      <c r="H152" s="19"/>
      <c r="I152" s="19"/>
      <c r="J152" s="19"/>
      <c r="K152" s="19"/>
    </row>
    <row r="153" spans="1:11" s="20" customFormat="1" x14ac:dyDescent="0.25">
      <c r="A153" s="21" t="s">
        <v>224</v>
      </c>
      <c r="B153" s="31" t="s">
        <v>226</v>
      </c>
      <c r="C153" s="16" t="s">
        <v>25</v>
      </c>
      <c r="D153" s="52">
        <v>10</v>
      </c>
      <c r="E153" s="18"/>
      <c r="F153" s="16">
        <v>2</v>
      </c>
      <c r="G153" s="23"/>
      <c r="H153" s="19"/>
      <c r="I153" s="19"/>
      <c r="J153" s="19"/>
      <c r="K153" s="19"/>
    </row>
    <row r="154" spans="1:11" s="20" customFormat="1" x14ac:dyDescent="0.25">
      <c r="A154" s="21" t="s">
        <v>224</v>
      </c>
      <c r="B154" s="31" t="s">
        <v>227</v>
      </c>
      <c r="C154" s="16" t="s">
        <v>25</v>
      </c>
      <c r="D154" s="52">
        <v>10</v>
      </c>
      <c r="E154" s="18"/>
      <c r="F154" s="16">
        <v>2</v>
      </c>
      <c r="G154" s="23"/>
      <c r="H154" s="19"/>
      <c r="I154" s="19"/>
      <c r="J154" s="19"/>
      <c r="K154" s="19"/>
    </row>
    <row r="155" spans="1:11" s="20" customFormat="1" hidden="1" x14ac:dyDescent="0.25">
      <c r="A155" s="21"/>
      <c r="B155" s="15"/>
      <c r="C155" s="16"/>
      <c r="D155" s="52"/>
      <c r="E155" s="18"/>
      <c r="F155" s="16"/>
      <c r="G155" s="23"/>
      <c r="H155" s="19"/>
      <c r="I155" s="19"/>
      <c r="J155" s="19"/>
      <c r="K155" s="19"/>
    </row>
    <row r="156" spans="1:11" s="20" customFormat="1" ht="25.5" x14ac:dyDescent="0.25">
      <c r="A156" s="14" t="s">
        <v>228</v>
      </c>
      <c r="B156" s="15" t="s">
        <v>229</v>
      </c>
      <c r="C156" s="25"/>
      <c r="D156" s="117"/>
      <c r="E156" s="18"/>
      <c r="F156" s="25"/>
      <c r="G156" s="23"/>
      <c r="H156" s="19"/>
      <c r="I156" s="19"/>
      <c r="J156" s="19"/>
      <c r="K156" s="19"/>
    </row>
    <row r="157" spans="1:11" s="20" customFormat="1" x14ac:dyDescent="0.25">
      <c r="A157" s="21" t="s">
        <v>230</v>
      </c>
      <c r="B157" s="24" t="s">
        <v>231</v>
      </c>
      <c r="C157" s="25" t="s">
        <v>16</v>
      </c>
      <c r="D157" s="64">
        <v>84.73</v>
      </c>
      <c r="E157" s="18"/>
      <c r="F157" s="25">
        <v>12</v>
      </c>
      <c r="G157" s="23"/>
      <c r="H157" s="19"/>
      <c r="I157" s="19"/>
      <c r="J157" s="19"/>
      <c r="K157" s="19"/>
    </row>
    <row r="158" spans="1:11" s="20" customFormat="1" hidden="1" x14ac:dyDescent="0.25">
      <c r="A158" s="21" t="s">
        <v>232</v>
      </c>
      <c r="B158" s="44" t="s">
        <v>233</v>
      </c>
      <c r="C158" s="25" t="s">
        <v>16</v>
      </c>
      <c r="D158" s="64"/>
      <c r="E158" s="18"/>
      <c r="F158" s="25">
        <v>12</v>
      </c>
      <c r="G158" s="23"/>
      <c r="H158" s="19"/>
      <c r="I158" s="19"/>
      <c r="J158" s="19"/>
      <c r="K158" s="19"/>
    </row>
    <row r="159" spans="1:11" s="30" customFormat="1" ht="25.5" x14ac:dyDescent="0.25">
      <c r="A159" s="14" t="s">
        <v>234</v>
      </c>
      <c r="B159" s="26" t="s">
        <v>235</v>
      </c>
      <c r="C159" s="47"/>
      <c r="D159" s="117"/>
      <c r="E159" s="18"/>
      <c r="F159" s="47"/>
      <c r="G159" s="23"/>
      <c r="H159" s="19"/>
      <c r="I159" s="29"/>
      <c r="J159" s="29"/>
      <c r="K159" s="29"/>
    </row>
    <row r="160" spans="1:11" s="30" customFormat="1" x14ac:dyDescent="0.25">
      <c r="A160" s="21" t="s">
        <v>236</v>
      </c>
      <c r="B160" s="31" t="s">
        <v>237</v>
      </c>
      <c r="C160" s="16" t="s">
        <v>113</v>
      </c>
      <c r="D160" s="52">
        <v>20</v>
      </c>
      <c r="E160" s="18"/>
      <c r="F160" s="25">
        <v>1</v>
      </c>
      <c r="G160" s="23"/>
      <c r="H160" s="19"/>
      <c r="I160" s="29"/>
      <c r="J160" s="29"/>
      <c r="K160" s="29"/>
    </row>
    <row r="161" spans="1:11" s="30" customFormat="1" x14ac:dyDescent="0.25">
      <c r="A161" s="21" t="s">
        <v>238</v>
      </c>
      <c r="B161" s="31" t="s">
        <v>239</v>
      </c>
      <c r="C161" s="16" t="s">
        <v>113</v>
      </c>
      <c r="D161" s="52">
        <v>20</v>
      </c>
      <c r="E161" s="18"/>
      <c r="F161" s="25">
        <v>1</v>
      </c>
      <c r="G161" s="23"/>
      <c r="H161" s="19"/>
      <c r="I161" s="29"/>
      <c r="J161" s="29"/>
      <c r="K161" s="29"/>
    </row>
    <row r="162" spans="1:11" s="30" customFormat="1" x14ac:dyDescent="0.25">
      <c r="A162" s="21" t="s">
        <v>240</v>
      </c>
      <c r="B162" s="31" t="s">
        <v>241</v>
      </c>
      <c r="C162" s="16" t="s">
        <v>485</v>
      </c>
      <c r="D162" s="52">
        <v>1</v>
      </c>
      <c r="E162" s="18"/>
      <c r="F162" s="25">
        <v>1</v>
      </c>
      <c r="G162" s="23"/>
      <c r="H162" s="19"/>
      <c r="I162" s="29"/>
      <c r="J162" s="29"/>
      <c r="K162" s="29"/>
    </row>
    <row r="163" spans="1:11" s="30" customFormat="1" x14ac:dyDescent="0.25">
      <c r="A163" s="21" t="s">
        <v>242</v>
      </c>
      <c r="B163" s="31" t="s">
        <v>243</v>
      </c>
      <c r="C163" s="16" t="s">
        <v>50</v>
      </c>
      <c r="D163" s="52">
        <v>20</v>
      </c>
      <c r="E163" s="18"/>
      <c r="F163" s="25">
        <v>1</v>
      </c>
      <c r="G163" s="23"/>
      <c r="H163" s="19"/>
      <c r="I163" s="29"/>
      <c r="J163" s="29"/>
      <c r="K163" s="29"/>
    </row>
    <row r="164" spans="1:11" s="30" customFormat="1" x14ac:dyDescent="0.25">
      <c r="A164" s="21" t="s">
        <v>244</v>
      </c>
      <c r="B164" s="31" t="s">
        <v>245</v>
      </c>
      <c r="C164" s="16" t="s">
        <v>113</v>
      </c>
      <c r="D164" s="52">
        <v>20</v>
      </c>
      <c r="E164" s="18"/>
      <c r="F164" s="25">
        <v>1</v>
      </c>
      <c r="G164" s="23"/>
      <c r="H164" s="19"/>
      <c r="I164" s="29"/>
      <c r="J164" s="29"/>
      <c r="K164" s="29"/>
    </row>
    <row r="165" spans="1:11" s="30" customFormat="1" x14ac:dyDescent="0.25">
      <c r="A165" s="21" t="s">
        <v>246</v>
      </c>
      <c r="B165" s="31" t="s">
        <v>247</v>
      </c>
      <c r="C165" s="16" t="s">
        <v>113</v>
      </c>
      <c r="D165" s="52">
        <v>20</v>
      </c>
      <c r="E165" s="18"/>
      <c r="F165" s="25">
        <v>1</v>
      </c>
      <c r="G165" s="23"/>
      <c r="H165" s="19"/>
      <c r="I165" s="29"/>
      <c r="J165" s="29"/>
      <c r="K165" s="29"/>
    </row>
    <row r="166" spans="1:11" s="30" customFormat="1" x14ac:dyDescent="0.25">
      <c r="A166" s="21" t="s">
        <v>248</v>
      </c>
      <c r="B166" s="31" t="s">
        <v>249</v>
      </c>
      <c r="C166" s="16" t="s">
        <v>16</v>
      </c>
      <c r="D166" s="52">
        <v>3.1</v>
      </c>
      <c r="E166" s="18"/>
      <c r="F166" s="25">
        <v>2</v>
      </c>
      <c r="G166" s="23"/>
      <c r="H166" s="19"/>
      <c r="I166" s="29"/>
      <c r="J166" s="29"/>
      <c r="K166" s="29"/>
    </row>
    <row r="167" spans="1:11" s="30" customFormat="1" ht="25.5" hidden="1" x14ac:dyDescent="0.2">
      <c r="A167" s="21" t="s">
        <v>250</v>
      </c>
      <c r="B167" s="48" t="s">
        <v>251</v>
      </c>
      <c r="C167" s="16" t="s">
        <v>16</v>
      </c>
      <c r="D167" s="41"/>
      <c r="E167" s="18"/>
      <c r="F167" s="25">
        <v>1</v>
      </c>
      <c r="G167" s="23"/>
      <c r="H167" s="19"/>
      <c r="I167" s="29"/>
      <c r="J167" s="29"/>
      <c r="K167" s="29"/>
    </row>
    <row r="168" spans="1:11" s="30" customFormat="1" ht="24.75" hidden="1" customHeight="1" x14ac:dyDescent="0.25">
      <c r="A168" s="21" t="s">
        <v>252</v>
      </c>
      <c r="B168" s="31" t="s">
        <v>253</v>
      </c>
      <c r="C168" s="16" t="s">
        <v>254</v>
      </c>
      <c r="D168" s="41"/>
      <c r="E168" s="18"/>
      <c r="F168" s="25">
        <v>1</v>
      </c>
      <c r="G168" s="23"/>
      <c r="H168" s="19"/>
      <c r="I168" s="29"/>
      <c r="J168" s="29"/>
      <c r="K168" s="29"/>
    </row>
    <row r="169" spans="1:11" s="30" customFormat="1" x14ac:dyDescent="0.25">
      <c r="A169" s="21" t="s">
        <v>255</v>
      </c>
      <c r="B169" s="31" t="s">
        <v>256</v>
      </c>
      <c r="C169" s="16" t="s">
        <v>53</v>
      </c>
      <c r="D169" s="52">
        <v>10</v>
      </c>
      <c r="E169" s="18"/>
      <c r="F169" s="25">
        <v>1</v>
      </c>
      <c r="G169" s="23"/>
      <c r="H169" s="19"/>
      <c r="I169" s="29"/>
      <c r="J169" s="29"/>
      <c r="K169" s="29"/>
    </row>
    <row r="170" spans="1:11" s="20" customFormat="1" hidden="1" x14ac:dyDescent="0.25">
      <c r="A170" s="21" t="s">
        <v>257</v>
      </c>
      <c r="B170" s="24" t="s">
        <v>258</v>
      </c>
      <c r="C170" s="25"/>
      <c r="D170" s="117"/>
      <c r="E170" s="18"/>
      <c r="F170" s="25"/>
      <c r="G170" s="23"/>
      <c r="H170" s="19"/>
      <c r="I170" s="19"/>
      <c r="J170" s="19"/>
      <c r="K170" s="19"/>
    </row>
    <row r="171" spans="1:11" s="20" customFormat="1" ht="28.5" hidden="1" customHeight="1" x14ac:dyDescent="0.25">
      <c r="A171" s="21" t="s">
        <v>259</v>
      </c>
      <c r="B171" s="24" t="s">
        <v>260</v>
      </c>
      <c r="C171" s="25" t="s">
        <v>16</v>
      </c>
      <c r="D171" s="64"/>
      <c r="E171" s="18"/>
      <c r="F171" s="25"/>
      <c r="G171" s="23"/>
      <c r="H171" s="19"/>
      <c r="I171" s="19"/>
      <c r="J171" s="19"/>
      <c r="K171" s="19"/>
    </row>
    <row r="172" spans="1:11" s="20" customFormat="1" ht="25.5" hidden="1" x14ac:dyDescent="0.25">
      <c r="A172" s="21" t="s">
        <v>261</v>
      </c>
      <c r="B172" s="24" t="s">
        <v>262</v>
      </c>
      <c r="C172" s="25" t="s">
        <v>16</v>
      </c>
      <c r="D172" s="64"/>
      <c r="E172" s="18"/>
      <c r="F172" s="25"/>
      <c r="G172" s="23"/>
      <c r="H172" s="19"/>
      <c r="I172" s="19"/>
      <c r="J172" s="19"/>
      <c r="K172" s="19"/>
    </row>
    <row r="173" spans="1:11" s="20" customFormat="1" hidden="1" x14ac:dyDescent="0.25">
      <c r="A173" s="21" t="s">
        <v>263</v>
      </c>
      <c r="B173" s="24" t="s">
        <v>264</v>
      </c>
      <c r="C173" s="25" t="s">
        <v>16</v>
      </c>
      <c r="D173" s="64"/>
      <c r="E173" s="18"/>
      <c r="F173" s="25"/>
      <c r="G173" s="23"/>
      <c r="H173" s="19"/>
      <c r="I173" s="19"/>
      <c r="J173" s="19"/>
      <c r="K173" s="19"/>
    </row>
    <row r="174" spans="1:11" s="20" customFormat="1" ht="25.5" hidden="1" x14ac:dyDescent="0.25">
      <c r="A174" s="21" t="s">
        <v>265</v>
      </c>
      <c r="B174" s="24" t="s">
        <v>266</v>
      </c>
      <c r="C174" s="25" t="s">
        <v>16</v>
      </c>
      <c r="D174" s="64"/>
      <c r="E174" s="18"/>
      <c r="F174" s="25"/>
      <c r="G174" s="23"/>
      <c r="H174" s="19"/>
      <c r="I174" s="19"/>
      <c r="J174" s="19"/>
      <c r="K174" s="19"/>
    </row>
    <row r="175" spans="1:11" s="20" customFormat="1" ht="26.25" customHeight="1" x14ac:dyDescent="0.25">
      <c r="A175" s="38" t="s">
        <v>267</v>
      </c>
      <c r="B175" s="15" t="s">
        <v>268</v>
      </c>
      <c r="C175" s="15"/>
      <c r="D175" s="31"/>
      <c r="E175" s="15"/>
      <c r="F175" s="15"/>
      <c r="G175" s="23"/>
      <c r="H175" s="19"/>
      <c r="I175" s="19"/>
      <c r="J175" s="19"/>
      <c r="K175" s="19"/>
    </row>
    <row r="176" spans="1:11" s="30" customFormat="1" x14ac:dyDescent="0.25">
      <c r="A176" s="38" t="s">
        <v>269</v>
      </c>
      <c r="B176" s="31" t="s">
        <v>270</v>
      </c>
      <c r="C176" s="47"/>
      <c r="D176" s="64"/>
      <c r="E176" s="28"/>
      <c r="F176" s="47"/>
      <c r="G176" s="23"/>
      <c r="H176" s="29"/>
      <c r="I176" s="29"/>
      <c r="J176" s="29"/>
      <c r="K176" s="29"/>
    </row>
    <row r="177" spans="1:11" s="30" customFormat="1" x14ac:dyDescent="0.25">
      <c r="A177" s="39" t="s">
        <v>271</v>
      </c>
      <c r="B177" s="31" t="s">
        <v>272</v>
      </c>
      <c r="C177" s="47"/>
      <c r="D177" s="64"/>
      <c r="E177" s="28"/>
      <c r="F177" s="47"/>
      <c r="G177" s="23"/>
      <c r="H177" s="29"/>
      <c r="I177" s="29"/>
      <c r="J177" s="29"/>
      <c r="K177" s="29"/>
    </row>
    <row r="178" spans="1:11" s="20" customFormat="1" x14ac:dyDescent="0.25">
      <c r="A178" s="39"/>
      <c r="B178" s="31" t="s">
        <v>273</v>
      </c>
      <c r="C178" s="25" t="s">
        <v>53</v>
      </c>
      <c r="D178" s="118">
        <v>20</v>
      </c>
      <c r="E178" s="18"/>
      <c r="F178" s="25">
        <v>1</v>
      </c>
      <c r="G178" s="23"/>
      <c r="H178" s="19"/>
      <c r="I178" s="19"/>
      <c r="J178" s="19"/>
      <c r="K178" s="19"/>
    </row>
    <row r="179" spans="1:11" s="20" customFormat="1" x14ac:dyDescent="0.25">
      <c r="A179" s="39"/>
      <c r="B179" s="33" t="s">
        <v>274</v>
      </c>
      <c r="C179" s="16" t="s">
        <v>53</v>
      </c>
      <c r="D179" s="119">
        <v>50</v>
      </c>
      <c r="E179" s="18"/>
      <c r="F179" s="16">
        <v>1</v>
      </c>
      <c r="G179" s="23"/>
      <c r="H179" s="19"/>
      <c r="I179" s="19"/>
      <c r="J179" s="19"/>
      <c r="K179" s="19"/>
    </row>
    <row r="180" spans="1:11" s="30" customFormat="1" x14ac:dyDescent="0.25">
      <c r="A180" s="39" t="s">
        <v>275</v>
      </c>
      <c r="B180" s="31" t="s">
        <v>276</v>
      </c>
      <c r="C180" s="7"/>
      <c r="D180" s="52"/>
      <c r="E180" s="28"/>
      <c r="F180" s="7"/>
      <c r="G180" s="23"/>
      <c r="H180" s="29"/>
      <c r="I180" s="29"/>
      <c r="J180" s="29"/>
      <c r="K180" s="29"/>
    </row>
    <row r="181" spans="1:11" s="20" customFormat="1" x14ac:dyDescent="0.25">
      <c r="A181" s="39"/>
      <c r="B181" s="33" t="s">
        <v>277</v>
      </c>
      <c r="C181" s="16"/>
      <c r="D181" s="52"/>
      <c r="E181" s="18"/>
      <c r="F181" s="16"/>
      <c r="G181" s="23"/>
      <c r="H181" s="19"/>
      <c r="I181" s="19"/>
      <c r="J181" s="19"/>
      <c r="K181" s="19"/>
    </row>
    <row r="182" spans="1:11" s="20" customFormat="1" x14ac:dyDescent="0.25">
      <c r="A182" s="39"/>
      <c r="B182" s="33" t="s">
        <v>278</v>
      </c>
      <c r="C182" s="16" t="s">
        <v>53</v>
      </c>
      <c r="D182" s="52">
        <v>50</v>
      </c>
      <c r="E182" s="18"/>
      <c r="F182" s="16">
        <v>1</v>
      </c>
      <c r="G182" s="23"/>
      <c r="H182" s="19"/>
      <c r="I182" s="19"/>
      <c r="J182" s="19"/>
      <c r="K182" s="19"/>
    </row>
    <row r="183" spans="1:11" s="20" customFormat="1" x14ac:dyDescent="0.25">
      <c r="A183" s="39"/>
      <c r="B183" s="33" t="s">
        <v>279</v>
      </c>
      <c r="C183" s="16" t="s">
        <v>53</v>
      </c>
      <c r="D183" s="52">
        <v>10</v>
      </c>
      <c r="E183" s="18"/>
      <c r="F183" s="16">
        <v>1</v>
      </c>
      <c r="G183" s="23"/>
      <c r="H183" s="19"/>
      <c r="I183" s="19"/>
      <c r="J183" s="19"/>
      <c r="K183" s="19"/>
    </row>
    <row r="184" spans="1:11" s="20" customFormat="1" x14ac:dyDescent="0.25">
      <c r="A184" s="39"/>
      <c r="B184" s="31" t="s">
        <v>280</v>
      </c>
      <c r="C184" s="16" t="s">
        <v>53</v>
      </c>
      <c r="D184" s="52">
        <v>30</v>
      </c>
      <c r="E184" s="18"/>
      <c r="F184" s="16">
        <v>1</v>
      </c>
      <c r="G184" s="23"/>
      <c r="H184" s="19"/>
      <c r="I184" s="19"/>
      <c r="J184" s="19"/>
      <c r="K184" s="19"/>
    </row>
    <row r="185" spans="1:11" s="20" customFormat="1" x14ac:dyDescent="0.25">
      <c r="A185" s="21" t="s">
        <v>281</v>
      </c>
      <c r="B185" s="31" t="s">
        <v>282</v>
      </c>
      <c r="C185" s="16" t="s">
        <v>53</v>
      </c>
      <c r="D185" s="52">
        <v>50</v>
      </c>
      <c r="E185" s="18"/>
      <c r="F185" s="16">
        <v>1</v>
      </c>
      <c r="G185" s="23"/>
      <c r="H185" s="19"/>
      <c r="I185" s="19"/>
      <c r="J185" s="19"/>
      <c r="K185" s="19"/>
    </row>
    <row r="186" spans="1:11" s="20" customFormat="1" x14ac:dyDescent="0.25">
      <c r="A186" s="21" t="s">
        <v>283</v>
      </c>
      <c r="B186" s="31" t="s">
        <v>284</v>
      </c>
      <c r="C186" s="16" t="s">
        <v>53</v>
      </c>
      <c r="D186" s="52">
        <v>10</v>
      </c>
      <c r="E186" s="18"/>
      <c r="F186" s="16">
        <v>1</v>
      </c>
      <c r="G186" s="23"/>
      <c r="H186" s="19"/>
      <c r="I186" s="19"/>
      <c r="J186" s="19"/>
      <c r="K186" s="19"/>
    </row>
    <row r="187" spans="1:11" s="20" customFormat="1" x14ac:dyDescent="0.25">
      <c r="A187" s="21" t="s">
        <v>285</v>
      </c>
      <c r="B187" s="31" t="s">
        <v>286</v>
      </c>
      <c r="C187" s="16" t="s">
        <v>53</v>
      </c>
      <c r="D187" s="52">
        <v>20</v>
      </c>
      <c r="E187" s="18"/>
      <c r="F187" s="16">
        <v>1</v>
      </c>
      <c r="G187" s="23"/>
      <c r="H187" s="19"/>
      <c r="I187" s="19"/>
      <c r="J187" s="19"/>
      <c r="K187" s="19"/>
    </row>
    <row r="188" spans="1:11" s="20" customFormat="1" x14ac:dyDescent="0.25">
      <c r="A188" s="21" t="s">
        <v>287</v>
      </c>
      <c r="B188" s="31" t="s">
        <v>288</v>
      </c>
      <c r="C188" s="16" t="s">
        <v>53</v>
      </c>
      <c r="D188" s="52">
        <v>20</v>
      </c>
      <c r="E188" s="18"/>
      <c r="F188" s="16">
        <v>1</v>
      </c>
      <c r="G188" s="23"/>
      <c r="H188" s="19"/>
      <c r="I188" s="19"/>
      <c r="J188" s="19"/>
      <c r="K188" s="19"/>
    </row>
    <row r="189" spans="1:11" s="30" customFormat="1" x14ac:dyDescent="0.25">
      <c r="A189" s="21" t="s">
        <v>289</v>
      </c>
      <c r="B189" s="31" t="s">
        <v>290</v>
      </c>
      <c r="C189" s="7"/>
      <c r="D189" s="52"/>
      <c r="E189" s="28"/>
      <c r="F189" s="7"/>
      <c r="G189" s="23"/>
      <c r="H189" s="29"/>
      <c r="I189" s="29"/>
      <c r="J189" s="29"/>
      <c r="K189" s="29"/>
    </row>
    <row r="190" spans="1:11" s="20" customFormat="1" x14ac:dyDescent="0.25">
      <c r="A190" s="21"/>
      <c r="B190" s="31" t="s">
        <v>291</v>
      </c>
      <c r="C190" s="16"/>
      <c r="D190" s="52"/>
      <c r="E190" s="18"/>
      <c r="F190" s="16"/>
      <c r="G190" s="23"/>
      <c r="H190" s="19"/>
      <c r="I190" s="19"/>
      <c r="J190" s="19"/>
      <c r="K190" s="19"/>
    </row>
    <row r="191" spans="1:11" s="20" customFormat="1" x14ac:dyDescent="0.25">
      <c r="A191" s="21"/>
      <c r="B191" s="31" t="s">
        <v>292</v>
      </c>
      <c r="C191" s="16" t="s">
        <v>53</v>
      </c>
      <c r="D191" s="52">
        <v>10</v>
      </c>
      <c r="E191" s="18"/>
      <c r="F191" s="16">
        <v>1</v>
      </c>
      <c r="G191" s="23"/>
      <c r="H191" s="19"/>
      <c r="I191" s="19"/>
      <c r="J191" s="19"/>
      <c r="K191" s="19"/>
    </row>
    <row r="192" spans="1:11" s="20" customFormat="1" x14ac:dyDescent="0.25">
      <c r="A192" s="21"/>
      <c r="B192" s="33" t="s">
        <v>293</v>
      </c>
      <c r="C192" s="16" t="s">
        <v>53</v>
      </c>
      <c r="D192" s="52">
        <v>10</v>
      </c>
      <c r="E192" s="18"/>
      <c r="F192" s="16">
        <v>1</v>
      </c>
      <c r="G192" s="23"/>
      <c r="H192" s="19"/>
      <c r="I192" s="19"/>
      <c r="J192" s="19"/>
      <c r="K192" s="19"/>
    </row>
    <row r="193" spans="1:11" s="20" customFormat="1" hidden="1" x14ac:dyDescent="0.25">
      <c r="A193" s="21"/>
      <c r="B193" s="31" t="s">
        <v>294</v>
      </c>
      <c r="C193" s="16"/>
      <c r="D193" s="52"/>
      <c r="E193" s="18"/>
      <c r="F193" s="16"/>
      <c r="G193" s="23"/>
      <c r="H193" s="19"/>
      <c r="I193" s="19"/>
      <c r="J193" s="19"/>
      <c r="K193" s="19"/>
    </row>
    <row r="194" spans="1:11" s="20" customFormat="1" hidden="1" x14ac:dyDescent="0.25">
      <c r="A194" s="21"/>
      <c r="B194" s="31" t="s">
        <v>292</v>
      </c>
      <c r="C194" s="16" t="s">
        <v>53</v>
      </c>
      <c r="D194" s="52"/>
      <c r="E194" s="18"/>
      <c r="F194" s="16">
        <v>1</v>
      </c>
      <c r="G194" s="23"/>
      <c r="H194" s="19"/>
      <c r="I194" s="19"/>
      <c r="J194" s="19"/>
      <c r="K194" s="19"/>
    </row>
    <row r="195" spans="1:11" s="20" customFormat="1" hidden="1" x14ac:dyDescent="0.25">
      <c r="A195" s="21"/>
      <c r="B195" s="33" t="s">
        <v>293</v>
      </c>
      <c r="C195" s="16" t="s">
        <v>53</v>
      </c>
      <c r="D195" s="52"/>
      <c r="E195" s="18"/>
      <c r="F195" s="16">
        <v>1</v>
      </c>
      <c r="G195" s="23"/>
      <c r="H195" s="19"/>
      <c r="I195" s="19"/>
      <c r="J195" s="19"/>
      <c r="K195" s="19"/>
    </row>
    <row r="196" spans="1:11" s="20" customFormat="1" hidden="1" x14ac:dyDescent="0.25">
      <c r="A196" s="21"/>
      <c r="B196" s="31" t="s">
        <v>295</v>
      </c>
      <c r="C196" s="16"/>
      <c r="D196" s="52"/>
      <c r="E196" s="18"/>
      <c r="F196" s="16"/>
      <c r="G196" s="23"/>
      <c r="H196" s="19"/>
      <c r="I196" s="19"/>
      <c r="J196" s="19"/>
      <c r="K196" s="19"/>
    </row>
    <row r="197" spans="1:11" s="20" customFormat="1" hidden="1" x14ac:dyDescent="0.25">
      <c r="A197" s="21"/>
      <c r="B197" s="31" t="s">
        <v>292</v>
      </c>
      <c r="C197" s="16" t="s">
        <v>53</v>
      </c>
      <c r="D197" s="52"/>
      <c r="E197" s="18"/>
      <c r="F197" s="16">
        <v>1</v>
      </c>
      <c r="G197" s="23"/>
      <c r="H197" s="19"/>
      <c r="I197" s="19"/>
      <c r="J197" s="19"/>
      <c r="K197" s="19"/>
    </row>
    <row r="198" spans="1:11" s="20" customFormat="1" hidden="1" x14ac:dyDescent="0.25">
      <c r="A198" s="21"/>
      <c r="B198" s="33" t="s">
        <v>293</v>
      </c>
      <c r="C198" s="16" t="s">
        <v>53</v>
      </c>
      <c r="D198" s="52"/>
      <c r="E198" s="18"/>
      <c r="F198" s="16">
        <v>1</v>
      </c>
      <c r="G198" s="23"/>
      <c r="H198" s="19"/>
      <c r="I198" s="19"/>
      <c r="J198" s="19"/>
      <c r="K198" s="19"/>
    </row>
    <row r="199" spans="1:11" s="30" customFormat="1" ht="25.5" x14ac:dyDescent="0.25">
      <c r="A199" s="21" t="s">
        <v>296</v>
      </c>
      <c r="B199" s="37" t="s">
        <v>297</v>
      </c>
      <c r="C199" s="7"/>
      <c r="D199" s="52"/>
      <c r="E199" s="28"/>
      <c r="F199" s="7"/>
      <c r="G199" s="23"/>
      <c r="H199" s="29"/>
      <c r="I199" s="29"/>
      <c r="J199" s="29"/>
      <c r="K199" s="29"/>
    </row>
    <row r="200" spans="1:11" s="20" customFormat="1" x14ac:dyDescent="0.25">
      <c r="A200" s="21"/>
      <c r="B200" s="44" t="s">
        <v>298</v>
      </c>
      <c r="C200" s="16"/>
      <c r="D200" s="41"/>
      <c r="E200" s="18"/>
      <c r="F200" s="16"/>
      <c r="G200" s="23"/>
      <c r="H200" s="19"/>
      <c r="I200" s="19"/>
      <c r="J200" s="19"/>
      <c r="K200" s="19"/>
    </row>
    <row r="201" spans="1:11" s="20" customFormat="1" x14ac:dyDescent="0.25">
      <c r="A201" s="21"/>
      <c r="B201" s="31" t="s">
        <v>292</v>
      </c>
      <c r="C201" s="16" t="s">
        <v>53</v>
      </c>
      <c r="D201" s="52">
        <v>10</v>
      </c>
      <c r="E201" s="18"/>
      <c r="F201" s="16">
        <v>1</v>
      </c>
      <c r="G201" s="23"/>
      <c r="H201" s="19"/>
      <c r="I201" s="19"/>
      <c r="J201" s="19"/>
      <c r="K201" s="19"/>
    </row>
    <row r="202" spans="1:11" s="20" customFormat="1" hidden="1" x14ac:dyDescent="0.25">
      <c r="A202" s="21" t="s">
        <v>299</v>
      </c>
      <c r="B202" s="44" t="s">
        <v>300</v>
      </c>
      <c r="C202" s="44"/>
      <c r="D202" s="44"/>
      <c r="E202" s="44"/>
      <c r="F202" s="44"/>
      <c r="G202" s="23"/>
      <c r="H202" s="19"/>
      <c r="I202" s="19"/>
      <c r="J202" s="19"/>
      <c r="K202" s="19"/>
    </row>
    <row r="203" spans="1:11" s="20" customFormat="1" hidden="1" x14ac:dyDescent="0.25">
      <c r="A203" s="21"/>
      <c r="B203" s="33" t="s">
        <v>301</v>
      </c>
      <c r="C203" s="16" t="s">
        <v>53</v>
      </c>
      <c r="D203" s="52"/>
      <c r="E203" s="18"/>
      <c r="F203" s="16">
        <v>1</v>
      </c>
      <c r="G203" s="23"/>
      <c r="H203" s="19"/>
      <c r="I203" s="19"/>
      <c r="J203" s="19"/>
      <c r="K203" s="19"/>
    </row>
    <row r="204" spans="1:11" s="20" customFormat="1" hidden="1" x14ac:dyDescent="0.25">
      <c r="A204" s="21"/>
      <c r="B204" s="33" t="s">
        <v>302</v>
      </c>
      <c r="C204" s="16" t="s">
        <v>53</v>
      </c>
      <c r="D204" s="52"/>
      <c r="E204" s="18"/>
      <c r="F204" s="16">
        <v>1</v>
      </c>
      <c r="G204" s="23"/>
      <c r="H204" s="19"/>
      <c r="I204" s="19"/>
      <c r="J204" s="19"/>
      <c r="K204" s="19"/>
    </row>
    <row r="205" spans="1:11" s="30" customFormat="1" ht="25.5" hidden="1" x14ac:dyDescent="0.25">
      <c r="A205" s="14" t="s">
        <v>303</v>
      </c>
      <c r="B205" s="50" t="s">
        <v>304</v>
      </c>
      <c r="C205" s="50"/>
      <c r="D205" s="37"/>
      <c r="E205" s="50"/>
      <c r="F205" s="50"/>
      <c r="G205" s="23"/>
      <c r="H205" s="29"/>
      <c r="I205" s="29"/>
      <c r="J205" s="29"/>
      <c r="K205" s="29"/>
    </row>
    <row r="206" spans="1:11" s="20" customFormat="1" hidden="1" x14ac:dyDescent="0.25">
      <c r="A206" s="21"/>
      <c r="B206" s="51" t="s">
        <v>305</v>
      </c>
      <c r="C206" s="16" t="s">
        <v>125</v>
      </c>
      <c r="D206" s="52"/>
      <c r="E206" s="18"/>
      <c r="F206" s="16">
        <v>1</v>
      </c>
      <c r="G206" s="23"/>
      <c r="H206" s="19"/>
      <c r="I206" s="19"/>
      <c r="J206" s="19"/>
      <c r="K206" s="19"/>
    </row>
    <row r="207" spans="1:11" s="20" customFormat="1" hidden="1" x14ac:dyDescent="0.25">
      <c r="A207" s="21"/>
      <c r="B207" s="51" t="s">
        <v>306</v>
      </c>
      <c r="C207" s="16" t="s">
        <v>125</v>
      </c>
      <c r="D207" s="52"/>
      <c r="E207" s="18"/>
      <c r="F207" s="16">
        <v>1</v>
      </c>
      <c r="G207" s="23"/>
      <c r="H207" s="19"/>
      <c r="I207" s="19"/>
      <c r="J207" s="19"/>
      <c r="K207" s="19"/>
    </row>
    <row r="208" spans="1:11" s="20" customFormat="1" x14ac:dyDescent="0.25">
      <c r="A208" s="21" t="s">
        <v>307</v>
      </c>
      <c r="B208" s="37" t="s">
        <v>308</v>
      </c>
      <c r="C208" s="16" t="s">
        <v>53</v>
      </c>
      <c r="D208" s="52">
        <v>30</v>
      </c>
      <c r="E208" s="18"/>
      <c r="F208" s="16">
        <v>1</v>
      </c>
      <c r="G208" s="23"/>
      <c r="H208" s="19"/>
      <c r="I208" s="19"/>
      <c r="J208" s="19"/>
      <c r="K208" s="19"/>
    </row>
    <row r="209" spans="1:11" s="20" customFormat="1" x14ac:dyDescent="0.25">
      <c r="A209" s="21" t="s">
        <v>309</v>
      </c>
      <c r="B209" s="37" t="s">
        <v>310</v>
      </c>
      <c r="C209" s="16" t="s">
        <v>53</v>
      </c>
      <c r="D209" s="52">
        <v>5</v>
      </c>
      <c r="E209" s="18"/>
      <c r="F209" s="16">
        <v>1</v>
      </c>
      <c r="G209" s="23"/>
      <c r="H209" s="19"/>
      <c r="I209" s="19"/>
      <c r="J209" s="19"/>
      <c r="K209" s="19"/>
    </row>
    <row r="210" spans="1:11" s="20" customFormat="1" ht="25.5" hidden="1" customHeight="1" x14ac:dyDescent="0.25">
      <c r="A210" s="21" t="s">
        <v>311</v>
      </c>
      <c r="B210" s="37" t="s">
        <v>312</v>
      </c>
      <c r="C210" s="16" t="s">
        <v>53</v>
      </c>
      <c r="D210" s="52"/>
      <c r="E210" s="18"/>
      <c r="F210" s="16">
        <v>1</v>
      </c>
      <c r="G210" s="23"/>
      <c r="H210" s="19"/>
      <c r="I210" s="19"/>
      <c r="J210" s="19"/>
      <c r="K210" s="19"/>
    </row>
    <row r="211" spans="1:11" s="30" customFormat="1" x14ac:dyDescent="0.25">
      <c r="A211" s="14" t="s">
        <v>313</v>
      </c>
      <c r="B211" s="31" t="s">
        <v>314</v>
      </c>
      <c r="C211" s="7"/>
      <c r="D211" s="52"/>
      <c r="E211" s="28"/>
      <c r="F211" s="7"/>
      <c r="G211" s="23"/>
      <c r="H211" s="29"/>
      <c r="I211" s="29"/>
      <c r="J211" s="29"/>
      <c r="K211" s="29"/>
    </row>
    <row r="212" spans="1:11" s="30" customFormat="1" x14ac:dyDescent="0.25">
      <c r="A212" s="21" t="s">
        <v>315</v>
      </c>
      <c r="B212" s="31" t="s">
        <v>316</v>
      </c>
      <c r="C212" s="16" t="s">
        <v>53</v>
      </c>
      <c r="D212" s="52">
        <v>2</v>
      </c>
      <c r="E212" s="18"/>
      <c r="F212" s="16">
        <v>1</v>
      </c>
      <c r="G212" s="23"/>
      <c r="H212" s="29"/>
      <c r="I212" s="29"/>
      <c r="J212" s="29"/>
      <c r="K212" s="29"/>
    </row>
    <row r="213" spans="1:11" s="30" customFormat="1" hidden="1" x14ac:dyDescent="0.25">
      <c r="A213" s="21" t="s">
        <v>317</v>
      </c>
      <c r="B213" s="31" t="s">
        <v>318</v>
      </c>
      <c r="C213" s="16" t="s">
        <v>53</v>
      </c>
      <c r="D213" s="52"/>
      <c r="E213" s="18"/>
      <c r="F213" s="16">
        <v>1</v>
      </c>
      <c r="G213" s="23"/>
      <c r="H213" s="29"/>
      <c r="I213" s="29"/>
      <c r="J213" s="29"/>
      <c r="K213" s="29"/>
    </row>
    <row r="214" spans="1:11" s="20" customFormat="1" hidden="1" x14ac:dyDescent="0.25">
      <c r="A214" s="21" t="s">
        <v>317</v>
      </c>
      <c r="B214" s="24" t="s">
        <v>319</v>
      </c>
      <c r="C214" s="16"/>
      <c r="D214" s="52"/>
      <c r="E214" s="18"/>
      <c r="F214" s="16"/>
      <c r="G214" s="23"/>
      <c r="H214" s="19"/>
      <c r="I214" s="19"/>
      <c r="J214" s="19"/>
      <c r="K214" s="19"/>
    </row>
    <row r="215" spans="1:11" s="20" customFormat="1" hidden="1" x14ac:dyDescent="0.25">
      <c r="A215" s="21" t="s">
        <v>320</v>
      </c>
      <c r="B215" s="24" t="s">
        <v>321</v>
      </c>
      <c r="C215" s="16" t="s">
        <v>99</v>
      </c>
      <c r="D215" s="52">
        <v>0</v>
      </c>
      <c r="E215" s="18"/>
      <c r="F215" s="16">
        <v>1</v>
      </c>
      <c r="G215" s="23"/>
      <c r="H215" s="19"/>
      <c r="I215" s="19"/>
      <c r="J215" s="19"/>
      <c r="K215" s="19"/>
    </row>
    <row r="216" spans="1:11" s="20" customFormat="1" hidden="1" x14ac:dyDescent="0.25">
      <c r="A216" s="21" t="s">
        <v>322</v>
      </c>
      <c r="B216" s="53" t="s">
        <v>323</v>
      </c>
      <c r="C216" s="16" t="s">
        <v>99</v>
      </c>
      <c r="D216" s="52">
        <v>0</v>
      </c>
      <c r="E216" s="18"/>
      <c r="F216" s="16">
        <v>1</v>
      </c>
      <c r="G216" s="23"/>
      <c r="H216" s="19"/>
      <c r="I216" s="19"/>
      <c r="J216" s="19"/>
      <c r="K216" s="19"/>
    </row>
    <row r="217" spans="1:11" s="20" customFormat="1" ht="27.75" customHeight="1" x14ac:dyDescent="0.25">
      <c r="A217" s="21" t="s">
        <v>324</v>
      </c>
      <c r="B217" s="53" t="s">
        <v>325</v>
      </c>
      <c r="C217" s="16" t="s">
        <v>113</v>
      </c>
      <c r="D217" s="52">
        <v>20</v>
      </c>
      <c r="E217" s="18"/>
      <c r="F217" s="16">
        <v>1</v>
      </c>
      <c r="G217" s="23"/>
      <c r="H217" s="19"/>
      <c r="I217" s="19"/>
      <c r="J217" s="19"/>
      <c r="K217" s="19"/>
    </row>
    <row r="218" spans="1:11" s="20" customFormat="1" ht="25.5" customHeight="1" x14ac:dyDescent="0.25">
      <c r="A218" s="21" t="s">
        <v>326</v>
      </c>
      <c r="B218" s="53" t="s">
        <v>327</v>
      </c>
      <c r="C218" s="16" t="s">
        <v>113</v>
      </c>
      <c r="D218" s="52">
        <v>10</v>
      </c>
      <c r="E218" s="18"/>
      <c r="F218" s="16">
        <v>1</v>
      </c>
      <c r="G218" s="23"/>
      <c r="H218" s="19"/>
      <c r="I218" s="19"/>
      <c r="J218" s="19"/>
      <c r="K218" s="19"/>
    </row>
    <row r="219" spans="1:11" s="20" customFormat="1" ht="51" hidden="1" x14ac:dyDescent="0.25">
      <c r="A219" s="21" t="s">
        <v>328</v>
      </c>
      <c r="B219" s="24" t="s">
        <v>329</v>
      </c>
      <c r="C219" s="54" t="s">
        <v>330</v>
      </c>
      <c r="D219" s="52"/>
      <c r="E219" s="18"/>
      <c r="F219" s="16">
        <v>2</v>
      </c>
      <c r="G219" s="23"/>
      <c r="H219" s="19"/>
      <c r="I219" s="19"/>
      <c r="J219" s="19"/>
      <c r="K219" s="19"/>
    </row>
    <row r="220" spans="1:11" s="20" customFormat="1" x14ac:dyDescent="0.25">
      <c r="A220" s="21" t="s">
        <v>331</v>
      </c>
      <c r="B220" s="24" t="s">
        <v>332</v>
      </c>
      <c r="C220" s="16"/>
      <c r="D220" s="52"/>
      <c r="E220" s="18"/>
      <c r="F220" s="16"/>
      <c r="G220" s="23"/>
      <c r="H220" s="19"/>
      <c r="I220" s="19"/>
      <c r="J220" s="19"/>
      <c r="K220" s="19"/>
    </row>
    <row r="221" spans="1:11" s="20" customFormat="1" ht="51" hidden="1" x14ac:dyDescent="0.25">
      <c r="A221" s="21" t="s">
        <v>333</v>
      </c>
      <c r="B221" s="53" t="s">
        <v>334</v>
      </c>
      <c r="C221" s="54" t="s">
        <v>335</v>
      </c>
      <c r="D221" s="52"/>
      <c r="E221" s="18"/>
      <c r="F221" s="16">
        <v>2</v>
      </c>
      <c r="G221" s="23"/>
      <c r="H221" s="19"/>
      <c r="I221" s="19"/>
      <c r="J221" s="19"/>
      <c r="K221" s="19"/>
    </row>
    <row r="222" spans="1:11" s="20" customFormat="1" x14ac:dyDescent="0.25">
      <c r="A222" s="21" t="s">
        <v>336</v>
      </c>
      <c r="B222" s="53" t="s">
        <v>337</v>
      </c>
      <c r="C222" s="25" t="s">
        <v>53</v>
      </c>
      <c r="D222" s="52">
        <v>20</v>
      </c>
      <c r="E222" s="18"/>
      <c r="F222" s="16">
        <v>1</v>
      </c>
      <c r="G222" s="23"/>
      <c r="H222" s="19"/>
      <c r="I222" s="19"/>
      <c r="J222" s="19"/>
      <c r="K222" s="19"/>
    </row>
    <row r="223" spans="1:11" s="20" customFormat="1" x14ac:dyDescent="0.25">
      <c r="A223" s="21" t="s">
        <v>338</v>
      </c>
      <c r="B223" s="35" t="s">
        <v>339</v>
      </c>
      <c r="C223" s="25" t="s">
        <v>53</v>
      </c>
      <c r="D223" s="52">
        <v>10</v>
      </c>
      <c r="E223" s="18"/>
      <c r="F223" s="16">
        <v>1</v>
      </c>
      <c r="G223" s="23"/>
      <c r="H223" s="19"/>
      <c r="I223" s="19"/>
      <c r="J223" s="19"/>
      <c r="K223" s="19"/>
    </row>
    <row r="224" spans="1:11" s="20" customFormat="1" x14ac:dyDescent="0.25">
      <c r="A224" s="21" t="s">
        <v>340</v>
      </c>
      <c r="B224" s="35" t="s">
        <v>341</v>
      </c>
      <c r="C224" s="25" t="s">
        <v>53</v>
      </c>
      <c r="D224" s="52">
        <v>10</v>
      </c>
      <c r="E224" s="18"/>
      <c r="F224" s="16">
        <v>1</v>
      </c>
      <c r="G224" s="23"/>
      <c r="H224" s="19"/>
      <c r="I224" s="19"/>
      <c r="J224" s="19"/>
      <c r="K224" s="19"/>
    </row>
    <row r="225" spans="1:11" s="20" customFormat="1" x14ac:dyDescent="0.25">
      <c r="A225" s="21" t="s">
        <v>342</v>
      </c>
      <c r="B225" s="55" t="s">
        <v>343</v>
      </c>
      <c r="C225" s="16"/>
      <c r="D225" s="52"/>
      <c r="E225" s="18"/>
      <c r="F225" s="16"/>
      <c r="G225" s="23"/>
      <c r="H225" s="19"/>
      <c r="I225" s="19"/>
      <c r="J225" s="19"/>
      <c r="K225" s="19"/>
    </row>
    <row r="226" spans="1:11" s="20" customFormat="1" x14ac:dyDescent="0.25">
      <c r="A226" s="21" t="s">
        <v>344</v>
      </c>
      <c r="B226" s="55" t="s">
        <v>345</v>
      </c>
      <c r="C226" s="16" t="s">
        <v>50</v>
      </c>
      <c r="D226" s="52">
        <v>30</v>
      </c>
      <c r="E226" s="18"/>
      <c r="F226" s="16">
        <v>1</v>
      </c>
      <c r="G226" s="23"/>
      <c r="H226" s="19"/>
      <c r="I226" s="19"/>
      <c r="J226" s="19"/>
      <c r="K226" s="19"/>
    </row>
    <row r="227" spans="1:11" s="20" customFormat="1" x14ac:dyDescent="0.25">
      <c r="A227" s="21" t="s">
        <v>346</v>
      </c>
      <c r="B227" s="55" t="s">
        <v>347</v>
      </c>
      <c r="C227" s="16" t="s">
        <v>50</v>
      </c>
      <c r="D227" s="52">
        <v>20</v>
      </c>
      <c r="E227" s="18"/>
      <c r="F227" s="16">
        <v>1</v>
      </c>
      <c r="G227" s="23"/>
      <c r="H227" s="19"/>
      <c r="I227" s="19"/>
      <c r="J227" s="19"/>
      <c r="K227" s="19"/>
    </row>
    <row r="228" spans="1:11" s="20" customFormat="1" ht="25.5" hidden="1" x14ac:dyDescent="0.25">
      <c r="A228" s="21" t="s">
        <v>348</v>
      </c>
      <c r="B228" s="56" t="s">
        <v>349</v>
      </c>
      <c r="C228" s="16" t="s">
        <v>113</v>
      </c>
      <c r="D228" s="52">
        <v>20</v>
      </c>
      <c r="E228" s="18"/>
      <c r="F228" s="16">
        <v>1</v>
      </c>
      <c r="G228" s="23"/>
      <c r="H228" s="19"/>
      <c r="I228" s="19"/>
      <c r="J228" s="19"/>
      <c r="K228" s="19"/>
    </row>
    <row r="229" spans="1:11" s="20" customFormat="1" ht="25.5" hidden="1" x14ac:dyDescent="0.25">
      <c r="A229" s="21" t="s">
        <v>350</v>
      </c>
      <c r="B229" s="57" t="s">
        <v>351</v>
      </c>
      <c r="C229" s="16" t="s">
        <v>113</v>
      </c>
      <c r="D229" s="52">
        <v>20</v>
      </c>
      <c r="E229" s="18"/>
      <c r="F229" s="16">
        <v>1</v>
      </c>
      <c r="G229" s="23"/>
      <c r="H229" s="19"/>
      <c r="I229" s="19"/>
      <c r="J229" s="19"/>
      <c r="K229" s="19"/>
    </row>
    <row r="230" spans="1:11" s="20" customFormat="1" hidden="1" x14ac:dyDescent="0.25">
      <c r="A230" s="14" t="s">
        <v>352</v>
      </c>
      <c r="B230" s="24" t="s">
        <v>353</v>
      </c>
      <c r="C230" s="16"/>
      <c r="D230" s="52"/>
      <c r="E230" s="18"/>
      <c r="F230" s="16"/>
      <c r="G230" s="23"/>
      <c r="H230" s="19"/>
      <c r="I230" s="19"/>
      <c r="J230" s="19"/>
      <c r="K230" s="19"/>
    </row>
    <row r="231" spans="1:11" s="20" customFormat="1" hidden="1" x14ac:dyDescent="0.25">
      <c r="A231" s="21" t="s">
        <v>354</v>
      </c>
      <c r="B231" s="24" t="s">
        <v>355</v>
      </c>
      <c r="C231" s="16" t="s">
        <v>53</v>
      </c>
      <c r="D231" s="52"/>
      <c r="E231" s="18"/>
      <c r="F231" s="16">
        <v>12</v>
      </c>
      <c r="G231" s="23"/>
      <c r="H231" s="19"/>
      <c r="I231" s="19"/>
      <c r="J231" s="19"/>
      <c r="K231" s="19"/>
    </row>
    <row r="232" spans="1:11" s="20" customFormat="1" hidden="1" x14ac:dyDescent="0.25">
      <c r="A232" s="21" t="s">
        <v>356</v>
      </c>
      <c r="B232" s="24" t="s">
        <v>357</v>
      </c>
      <c r="C232" s="16" t="s">
        <v>53</v>
      </c>
      <c r="D232" s="52"/>
      <c r="E232" s="18"/>
      <c r="F232" s="16">
        <v>4</v>
      </c>
      <c r="G232" s="23"/>
      <c r="H232" s="19"/>
      <c r="I232" s="19"/>
      <c r="J232" s="19"/>
      <c r="K232" s="19"/>
    </row>
    <row r="233" spans="1:11" s="20" customFormat="1" hidden="1" x14ac:dyDescent="0.25">
      <c r="A233" s="14" t="s">
        <v>358</v>
      </c>
      <c r="B233" s="24" t="s">
        <v>359</v>
      </c>
      <c r="C233" s="24"/>
      <c r="D233" s="52"/>
      <c r="E233" s="18"/>
      <c r="F233" s="16"/>
      <c r="G233" s="23"/>
      <c r="H233" s="19"/>
      <c r="I233" s="19"/>
      <c r="J233" s="19"/>
      <c r="K233" s="19"/>
    </row>
    <row r="234" spans="1:11" s="20" customFormat="1" ht="31.5" hidden="1" x14ac:dyDescent="0.25">
      <c r="A234" s="21" t="s">
        <v>360</v>
      </c>
      <c r="B234" s="24" t="s">
        <v>361</v>
      </c>
      <c r="C234" s="58" t="s">
        <v>362</v>
      </c>
      <c r="D234" s="59"/>
      <c r="E234" s="60"/>
      <c r="F234" s="61">
        <v>2</v>
      </c>
      <c r="G234" s="23"/>
      <c r="H234" s="19"/>
      <c r="I234" s="19"/>
      <c r="J234" s="19"/>
      <c r="K234" s="19"/>
    </row>
    <row r="235" spans="1:11" s="30" customFormat="1" x14ac:dyDescent="0.25">
      <c r="A235" s="14" t="s">
        <v>363</v>
      </c>
      <c r="B235" s="26" t="s">
        <v>364</v>
      </c>
      <c r="C235" s="7"/>
      <c r="D235" s="52"/>
      <c r="E235" s="27"/>
      <c r="F235" s="7"/>
      <c r="G235" s="23"/>
      <c r="H235" s="19"/>
      <c r="I235" s="29"/>
      <c r="J235" s="29"/>
      <c r="K235" s="29"/>
    </row>
    <row r="236" spans="1:11" s="20" customFormat="1" ht="36" hidden="1" customHeight="1" x14ac:dyDescent="0.25">
      <c r="A236" s="21" t="s">
        <v>365</v>
      </c>
      <c r="B236" s="24" t="s">
        <v>366</v>
      </c>
      <c r="C236" s="62" t="s">
        <v>335</v>
      </c>
      <c r="D236" s="52"/>
      <c r="E236" s="18"/>
      <c r="F236" s="16">
        <v>12</v>
      </c>
      <c r="G236" s="23"/>
      <c r="H236" s="19"/>
      <c r="I236" s="19"/>
      <c r="J236" s="19"/>
      <c r="K236" s="19"/>
    </row>
    <row r="237" spans="1:11" s="20" customFormat="1" ht="25.5" hidden="1" x14ac:dyDescent="0.25">
      <c r="A237" s="21" t="s">
        <v>367</v>
      </c>
      <c r="B237" s="24" t="s">
        <v>368</v>
      </c>
      <c r="C237" s="62" t="s">
        <v>335</v>
      </c>
      <c r="D237" s="52"/>
      <c r="E237" s="18"/>
      <c r="F237" s="16">
        <v>0.5</v>
      </c>
      <c r="G237" s="23"/>
      <c r="H237" s="19"/>
      <c r="I237" s="19"/>
      <c r="J237" s="19"/>
      <c r="K237" s="19"/>
    </row>
    <row r="238" spans="1:11" s="20" customFormat="1" x14ac:dyDescent="0.25">
      <c r="A238" s="21" t="s">
        <v>369</v>
      </c>
      <c r="B238" s="24" t="s">
        <v>370</v>
      </c>
      <c r="C238" s="16" t="s">
        <v>50</v>
      </c>
      <c r="D238" s="52">
        <v>29</v>
      </c>
      <c r="E238" s="18"/>
      <c r="F238" s="16">
        <v>2</v>
      </c>
      <c r="G238" s="23"/>
      <c r="H238" s="19"/>
      <c r="I238" s="19"/>
      <c r="J238" s="19"/>
      <c r="K238" s="19"/>
    </row>
    <row r="239" spans="1:11" s="20" customFormat="1" x14ac:dyDescent="0.25">
      <c r="A239" s="21" t="s">
        <v>371</v>
      </c>
      <c r="B239" s="24" t="s">
        <v>372</v>
      </c>
      <c r="C239" s="16" t="s">
        <v>50</v>
      </c>
      <c r="D239" s="52">
        <v>200</v>
      </c>
      <c r="E239" s="18"/>
      <c r="F239" s="16">
        <v>1</v>
      </c>
      <c r="G239" s="23"/>
      <c r="H239" s="19"/>
      <c r="I239" s="19"/>
      <c r="J239" s="19"/>
      <c r="K239" s="19"/>
    </row>
    <row r="240" spans="1:11" s="20" customFormat="1" hidden="1" x14ac:dyDescent="0.25">
      <c r="A240" s="21" t="s">
        <v>373</v>
      </c>
      <c r="B240" s="24" t="s">
        <v>374</v>
      </c>
      <c r="C240" s="16" t="s">
        <v>50</v>
      </c>
      <c r="D240" s="52">
        <v>0</v>
      </c>
      <c r="E240" s="18"/>
      <c r="F240" s="16">
        <v>1</v>
      </c>
      <c r="G240" s="23"/>
      <c r="H240" s="19"/>
      <c r="I240" s="19"/>
      <c r="J240" s="19"/>
      <c r="K240" s="19"/>
    </row>
    <row r="241" spans="1:11" s="30" customFormat="1" hidden="1" x14ac:dyDescent="0.25">
      <c r="A241" s="14" t="s">
        <v>375</v>
      </c>
      <c r="B241" s="26" t="s">
        <v>376</v>
      </c>
      <c r="C241" s="26"/>
      <c r="D241" s="24"/>
      <c r="E241" s="26"/>
      <c r="F241" s="26"/>
      <c r="G241" s="23"/>
      <c r="H241" s="19"/>
      <c r="I241" s="29"/>
      <c r="J241" s="29"/>
      <c r="K241" s="29"/>
    </row>
    <row r="242" spans="1:11" s="30" customFormat="1" hidden="1" x14ac:dyDescent="0.25">
      <c r="A242" s="38" t="s">
        <v>377</v>
      </c>
      <c r="B242" s="31" t="s">
        <v>378</v>
      </c>
      <c r="C242" s="47"/>
      <c r="D242" s="64"/>
      <c r="E242" s="63"/>
      <c r="F242" s="47"/>
      <c r="G242" s="23"/>
      <c r="H242" s="29"/>
      <c r="I242" s="29"/>
      <c r="J242" s="29"/>
      <c r="K242" s="29"/>
    </row>
    <row r="243" spans="1:11" s="30" customFormat="1" ht="25.5" hidden="1" x14ac:dyDescent="0.25">
      <c r="A243" s="39"/>
      <c r="B243" s="33" t="s">
        <v>379</v>
      </c>
      <c r="C243" s="25" t="s">
        <v>16</v>
      </c>
      <c r="D243" s="117"/>
      <c r="E243" s="18"/>
      <c r="F243" s="25"/>
      <c r="G243" s="23"/>
      <c r="H243" s="19"/>
      <c r="I243" s="29"/>
      <c r="J243" s="29"/>
      <c r="K243" s="29"/>
    </row>
    <row r="244" spans="1:11" s="30" customFormat="1" hidden="1" x14ac:dyDescent="0.25">
      <c r="A244" s="21"/>
      <c r="B244" s="53" t="s">
        <v>380</v>
      </c>
      <c r="C244" s="16" t="s">
        <v>16</v>
      </c>
      <c r="D244" s="41"/>
      <c r="E244" s="18"/>
      <c r="F244" s="16"/>
      <c r="G244" s="23"/>
      <c r="H244" s="19"/>
      <c r="I244" s="29"/>
      <c r="J244" s="29"/>
      <c r="K244" s="29"/>
    </row>
    <row r="245" spans="1:11" s="30" customFormat="1" ht="25.5" hidden="1" x14ac:dyDescent="0.25">
      <c r="A245" s="21"/>
      <c r="B245" s="24" t="s">
        <v>381</v>
      </c>
      <c r="C245" s="16" t="s">
        <v>16</v>
      </c>
      <c r="D245" s="52"/>
      <c r="E245" s="18"/>
      <c r="F245" s="16"/>
      <c r="G245" s="23"/>
      <c r="H245" s="19"/>
      <c r="I245" s="29"/>
      <c r="J245" s="29"/>
      <c r="K245" s="29"/>
    </row>
    <row r="246" spans="1:11" s="30" customFormat="1" hidden="1" x14ac:dyDescent="0.25">
      <c r="A246" s="39"/>
      <c r="B246" s="33" t="s">
        <v>382</v>
      </c>
      <c r="C246" s="25"/>
      <c r="D246" s="64"/>
      <c r="E246" s="18"/>
      <c r="F246" s="25"/>
      <c r="G246" s="23"/>
      <c r="H246" s="19"/>
      <c r="I246" s="29"/>
      <c r="J246" s="29"/>
      <c r="K246" s="29"/>
    </row>
    <row r="247" spans="1:11" s="30" customFormat="1" ht="25.5" hidden="1" x14ac:dyDescent="0.25">
      <c r="A247" s="39"/>
      <c r="B247" s="33" t="s">
        <v>383</v>
      </c>
      <c r="C247" s="16" t="s">
        <v>50</v>
      </c>
      <c r="D247" s="52"/>
      <c r="E247" s="18"/>
      <c r="F247" s="16"/>
      <c r="G247" s="23"/>
      <c r="H247" s="19"/>
      <c r="I247" s="29"/>
      <c r="J247" s="29"/>
      <c r="K247" s="29"/>
    </row>
    <row r="248" spans="1:11" s="30" customFormat="1" ht="25.5" hidden="1" x14ac:dyDescent="0.25">
      <c r="A248" s="39"/>
      <c r="B248" s="33" t="s">
        <v>384</v>
      </c>
      <c r="C248" s="16" t="s">
        <v>50</v>
      </c>
      <c r="D248" s="52"/>
      <c r="E248" s="18"/>
      <c r="F248" s="16"/>
      <c r="G248" s="23"/>
      <c r="H248" s="19"/>
      <c r="I248" s="29"/>
      <c r="J248" s="29"/>
      <c r="K248" s="29"/>
    </row>
    <row r="249" spans="1:11" s="30" customFormat="1" ht="38.25" hidden="1" x14ac:dyDescent="0.25">
      <c r="A249" s="39"/>
      <c r="B249" s="33" t="s">
        <v>385</v>
      </c>
      <c r="C249" s="16" t="s">
        <v>50</v>
      </c>
      <c r="D249" s="52"/>
      <c r="E249" s="18"/>
      <c r="F249" s="16"/>
      <c r="G249" s="23"/>
      <c r="H249" s="19"/>
      <c r="I249" s="29"/>
      <c r="J249" s="29"/>
      <c r="K249" s="29"/>
    </row>
    <row r="250" spans="1:11" s="30" customFormat="1" hidden="1" x14ac:dyDescent="0.25">
      <c r="A250" s="39"/>
      <c r="B250" s="53" t="s">
        <v>386</v>
      </c>
      <c r="C250" s="16" t="s">
        <v>50</v>
      </c>
      <c r="D250" s="52"/>
      <c r="E250" s="18"/>
      <c r="F250" s="16"/>
      <c r="G250" s="23"/>
      <c r="H250" s="19"/>
      <c r="I250" s="29"/>
      <c r="J250" s="29"/>
      <c r="K250" s="29"/>
    </row>
    <row r="251" spans="1:11" s="30" customFormat="1" ht="51" hidden="1" x14ac:dyDescent="0.25">
      <c r="A251" s="39"/>
      <c r="B251" s="24" t="s">
        <v>387</v>
      </c>
      <c r="C251" s="16" t="s">
        <v>25</v>
      </c>
      <c r="D251" s="52"/>
      <c r="E251" s="18"/>
      <c r="F251" s="16"/>
      <c r="G251" s="23"/>
      <c r="H251" s="19"/>
      <c r="I251" s="29"/>
      <c r="J251" s="29"/>
      <c r="K251" s="29"/>
    </row>
    <row r="252" spans="1:11" s="30" customFormat="1" ht="25.5" hidden="1" x14ac:dyDescent="0.25">
      <c r="A252" s="39"/>
      <c r="B252" s="24" t="s">
        <v>388</v>
      </c>
      <c r="C252" s="16" t="s">
        <v>25</v>
      </c>
      <c r="D252" s="52"/>
      <c r="E252" s="18"/>
      <c r="F252" s="16"/>
      <c r="G252" s="23"/>
      <c r="H252" s="19"/>
      <c r="I252" s="29"/>
      <c r="J252" s="29"/>
      <c r="K252" s="29"/>
    </row>
    <row r="253" spans="1:11" s="30" customFormat="1" hidden="1" x14ac:dyDescent="0.25">
      <c r="A253" s="39"/>
      <c r="B253" s="24" t="s">
        <v>389</v>
      </c>
      <c r="C253" s="16"/>
      <c r="D253" s="52"/>
      <c r="E253" s="18"/>
      <c r="F253" s="16"/>
      <c r="G253" s="23"/>
      <c r="H253" s="19"/>
      <c r="I253" s="29"/>
      <c r="J253" s="29"/>
      <c r="K253" s="29"/>
    </row>
    <row r="254" spans="1:11" s="30" customFormat="1" hidden="1" x14ac:dyDescent="0.25">
      <c r="A254" s="39"/>
      <c r="B254" s="24" t="s">
        <v>390</v>
      </c>
      <c r="C254" s="16" t="s">
        <v>113</v>
      </c>
      <c r="D254" s="52"/>
      <c r="E254" s="18"/>
      <c r="F254" s="16"/>
      <c r="G254" s="23"/>
      <c r="H254" s="19"/>
      <c r="I254" s="29"/>
      <c r="J254" s="29"/>
      <c r="K254" s="29"/>
    </row>
    <row r="255" spans="1:11" s="30" customFormat="1" hidden="1" x14ac:dyDescent="0.25">
      <c r="A255" s="39"/>
      <c r="B255" s="24" t="s">
        <v>391</v>
      </c>
      <c r="C255" s="16" t="s">
        <v>113</v>
      </c>
      <c r="D255" s="52"/>
      <c r="E255" s="18"/>
      <c r="F255" s="16"/>
      <c r="G255" s="23"/>
      <c r="H255" s="19"/>
      <c r="I255" s="29"/>
      <c r="J255" s="29"/>
      <c r="K255" s="29"/>
    </row>
    <row r="256" spans="1:11" s="30" customFormat="1" hidden="1" x14ac:dyDescent="0.25">
      <c r="A256" s="39"/>
      <c r="B256" s="31" t="s">
        <v>392</v>
      </c>
      <c r="C256" s="25" t="s">
        <v>53</v>
      </c>
      <c r="D256" s="64"/>
      <c r="E256" s="18"/>
      <c r="F256" s="25"/>
      <c r="G256" s="23"/>
      <c r="H256" s="19"/>
      <c r="I256" s="29"/>
      <c r="J256" s="29"/>
      <c r="K256" s="29"/>
    </row>
    <row r="257" spans="1:11" s="30" customFormat="1" hidden="1" x14ac:dyDescent="0.25">
      <c r="A257" s="39"/>
      <c r="B257" s="31" t="s">
        <v>393</v>
      </c>
      <c r="C257" s="25" t="s">
        <v>113</v>
      </c>
      <c r="D257" s="64"/>
      <c r="E257" s="18"/>
      <c r="F257" s="25"/>
      <c r="G257" s="23"/>
      <c r="H257" s="19"/>
      <c r="I257" s="29"/>
      <c r="J257" s="29"/>
      <c r="K257" s="29"/>
    </row>
    <row r="258" spans="1:11" s="30" customFormat="1" ht="25.5" hidden="1" x14ac:dyDescent="0.25">
      <c r="A258" s="39"/>
      <c r="B258" s="24" t="s">
        <v>394</v>
      </c>
      <c r="C258" s="16" t="s">
        <v>53</v>
      </c>
      <c r="D258" s="52"/>
      <c r="E258" s="18"/>
      <c r="F258" s="16"/>
      <c r="G258" s="23"/>
      <c r="H258" s="19"/>
      <c r="I258" s="29"/>
      <c r="J258" s="29"/>
      <c r="K258" s="29"/>
    </row>
    <row r="259" spans="1:11" s="30" customFormat="1" hidden="1" x14ac:dyDescent="0.25">
      <c r="A259" s="39"/>
      <c r="B259" s="31" t="s">
        <v>395</v>
      </c>
      <c r="C259" s="25" t="s">
        <v>25</v>
      </c>
      <c r="D259" s="64"/>
      <c r="E259" s="18"/>
      <c r="F259" s="25"/>
      <c r="G259" s="23"/>
      <c r="H259" s="19"/>
      <c r="I259" s="29"/>
      <c r="J259" s="29"/>
      <c r="K259" s="29"/>
    </row>
    <row r="260" spans="1:11" s="30" customFormat="1" hidden="1" x14ac:dyDescent="0.25">
      <c r="A260" s="39"/>
      <c r="B260" s="31" t="s">
        <v>396</v>
      </c>
      <c r="C260" s="25" t="s">
        <v>50</v>
      </c>
      <c r="D260" s="64"/>
      <c r="E260" s="18"/>
      <c r="F260" s="25"/>
      <c r="G260" s="23"/>
      <c r="H260" s="19"/>
      <c r="I260" s="29"/>
      <c r="J260" s="29"/>
      <c r="K260" s="29"/>
    </row>
    <row r="261" spans="1:11" s="30" customFormat="1" hidden="1" x14ac:dyDescent="0.25">
      <c r="A261" s="39"/>
      <c r="B261" s="31" t="s">
        <v>397</v>
      </c>
      <c r="C261" s="25" t="s">
        <v>50</v>
      </c>
      <c r="D261" s="64"/>
      <c r="E261" s="18"/>
      <c r="F261" s="25"/>
      <c r="G261" s="23"/>
      <c r="H261" s="19"/>
      <c r="I261" s="29"/>
      <c r="J261" s="29"/>
      <c r="K261" s="29"/>
    </row>
    <row r="262" spans="1:11" s="30" customFormat="1" hidden="1" x14ac:dyDescent="0.25">
      <c r="A262" s="39"/>
      <c r="B262" s="31" t="s">
        <v>398</v>
      </c>
      <c r="C262" s="25" t="s">
        <v>50</v>
      </c>
      <c r="D262" s="64"/>
      <c r="E262" s="18"/>
      <c r="F262" s="25"/>
      <c r="G262" s="23"/>
      <c r="H262" s="19"/>
      <c r="I262" s="29"/>
      <c r="J262" s="29"/>
      <c r="K262" s="29"/>
    </row>
    <row r="263" spans="1:11" s="30" customFormat="1" hidden="1" x14ac:dyDescent="0.25">
      <c r="A263" s="39"/>
      <c r="B263" s="31" t="s">
        <v>399</v>
      </c>
      <c r="C263" s="25" t="s">
        <v>25</v>
      </c>
      <c r="D263" s="64"/>
      <c r="E263" s="18"/>
      <c r="F263" s="25"/>
      <c r="G263" s="23"/>
      <c r="H263" s="19"/>
      <c r="I263" s="29"/>
      <c r="J263" s="29"/>
      <c r="K263" s="29"/>
    </row>
    <row r="264" spans="1:11" s="30" customFormat="1" ht="25.5" hidden="1" x14ac:dyDescent="0.25">
      <c r="A264" s="21"/>
      <c r="B264" s="24" t="s">
        <v>400</v>
      </c>
      <c r="C264" s="16"/>
      <c r="D264" s="52"/>
      <c r="E264" s="18"/>
      <c r="F264" s="16"/>
      <c r="G264" s="23"/>
      <c r="H264" s="19"/>
      <c r="I264" s="29"/>
      <c r="J264" s="29"/>
      <c r="K264" s="29"/>
    </row>
    <row r="265" spans="1:11" s="30" customFormat="1" hidden="1" x14ac:dyDescent="0.25">
      <c r="A265" s="21"/>
      <c r="B265" s="24" t="s">
        <v>401</v>
      </c>
      <c r="C265" s="16" t="s">
        <v>53</v>
      </c>
      <c r="D265" s="52"/>
      <c r="E265" s="18"/>
      <c r="F265" s="16"/>
      <c r="G265" s="23"/>
      <c r="H265" s="19"/>
      <c r="I265" s="29"/>
      <c r="J265" s="29"/>
      <c r="K265" s="29"/>
    </row>
    <row r="266" spans="1:11" s="30" customFormat="1" hidden="1" x14ac:dyDescent="0.25">
      <c r="A266" s="21"/>
      <c r="B266" s="24" t="s">
        <v>402</v>
      </c>
      <c r="C266" s="16" t="s">
        <v>53</v>
      </c>
      <c r="D266" s="52"/>
      <c r="E266" s="18"/>
      <c r="F266" s="16"/>
      <c r="G266" s="23"/>
      <c r="H266" s="19"/>
      <c r="I266" s="29"/>
      <c r="J266" s="29"/>
      <c r="K266" s="29"/>
    </row>
    <row r="267" spans="1:11" s="30" customFormat="1" hidden="1" x14ac:dyDescent="0.25">
      <c r="A267" s="21"/>
      <c r="B267" s="24" t="s">
        <v>403</v>
      </c>
      <c r="C267" s="16" t="s">
        <v>53</v>
      </c>
      <c r="D267" s="52"/>
      <c r="E267" s="18"/>
      <c r="F267" s="16"/>
      <c r="G267" s="23"/>
      <c r="H267" s="19"/>
      <c r="I267" s="29"/>
      <c r="J267" s="29"/>
      <c r="K267" s="29"/>
    </row>
    <row r="268" spans="1:11" s="30" customFormat="1" hidden="1" x14ac:dyDescent="0.25">
      <c r="A268" s="38" t="s">
        <v>404</v>
      </c>
      <c r="B268" s="15" t="s">
        <v>405</v>
      </c>
      <c r="C268" s="47"/>
      <c r="D268" s="64"/>
      <c r="E268" s="28"/>
      <c r="F268" s="47"/>
      <c r="G268" s="23"/>
      <c r="H268" s="29"/>
      <c r="I268" s="29"/>
      <c r="J268" s="29"/>
      <c r="K268" s="29"/>
    </row>
    <row r="269" spans="1:11" s="30" customFormat="1" ht="25.5" hidden="1" x14ac:dyDescent="0.25">
      <c r="A269" s="39"/>
      <c r="B269" s="33" t="s">
        <v>379</v>
      </c>
      <c r="C269" s="25" t="s">
        <v>16</v>
      </c>
      <c r="D269" s="117"/>
      <c r="E269" s="18"/>
      <c r="F269" s="25"/>
      <c r="G269" s="23"/>
      <c r="H269" s="19"/>
      <c r="I269" s="29"/>
      <c r="J269" s="29"/>
      <c r="K269" s="29"/>
    </row>
    <row r="270" spans="1:11" s="30" customFormat="1" hidden="1" x14ac:dyDescent="0.25">
      <c r="A270" s="39"/>
      <c r="B270" s="53" t="s">
        <v>380</v>
      </c>
      <c r="C270" s="16" t="s">
        <v>16</v>
      </c>
      <c r="D270" s="52"/>
      <c r="E270" s="18"/>
      <c r="F270" s="16"/>
      <c r="G270" s="23"/>
      <c r="H270" s="19"/>
      <c r="I270" s="29"/>
      <c r="J270" s="29"/>
      <c r="K270" s="29"/>
    </row>
    <row r="271" spans="1:11" s="30" customFormat="1" hidden="1" x14ac:dyDescent="0.25">
      <c r="A271" s="39"/>
      <c r="B271" s="33" t="s">
        <v>382</v>
      </c>
      <c r="C271" s="25"/>
      <c r="D271" s="64"/>
      <c r="E271" s="18"/>
      <c r="F271" s="25"/>
      <c r="G271" s="23"/>
      <c r="H271" s="19"/>
      <c r="I271" s="29"/>
      <c r="J271" s="29"/>
      <c r="K271" s="29"/>
    </row>
    <row r="272" spans="1:11" s="30" customFormat="1" ht="25.5" hidden="1" x14ac:dyDescent="0.25">
      <c r="A272" s="21"/>
      <c r="B272" s="33" t="s">
        <v>383</v>
      </c>
      <c r="C272" s="16" t="s">
        <v>50</v>
      </c>
      <c r="D272" s="52"/>
      <c r="E272" s="18"/>
      <c r="F272" s="16"/>
      <c r="G272" s="23"/>
      <c r="H272" s="19"/>
      <c r="I272" s="29"/>
      <c r="J272" s="29"/>
      <c r="K272" s="29"/>
    </row>
    <row r="273" spans="1:11" s="30" customFormat="1" ht="38.25" hidden="1" x14ac:dyDescent="0.25">
      <c r="A273" s="21"/>
      <c r="B273" s="53" t="s">
        <v>406</v>
      </c>
      <c r="C273" s="16" t="s">
        <v>50</v>
      </c>
      <c r="D273" s="52"/>
      <c r="E273" s="18"/>
      <c r="F273" s="16"/>
      <c r="G273" s="23"/>
      <c r="H273" s="19"/>
      <c r="I273" s="29"/>
      <c r="J273" s="29"/>
      <c r="K273" s="29"/>
    </row>
    <row r="274" spans="1:11" s="30" customFormat="1" hidden="1" x14ac:dyDescent="0.25">
      <c r="A274" s="21"/>
      <c r="B274" s="53" t="s">
        <v>386</v>
      </c>
      <c r="C274" s="16" t="s">
        <v>50</v>
      </c>
      <c r="D274" s="52"/>
      <c r="E274" s="18"/>
      <c r="F274" s="16"/>
      <c r="G274" s="23"/>
      <c r="H274" s="19"/>
      <c r="I274" s="29"/>
      <c r="J274" s="29"/>
      <c r="K274" s="29"/>
    </row>
    <row r="275" spans="1:11" s="30" customFormat="1" ht="51" hidden="1" x14ac:dyDescent="0.25">
      <c r="A275" s="39"/>
      <c r="B275" s="53" t="s">
        <v>387</v>
      </c>
      <c r="C275" s="16" t="s">
        <v>25</v>
      </c>
      <c r="D275" s="52"/>
      <c r="E275" s="18"/>
      <c r="F275" s="16"/>
      <c r="G275" s="23"/>
      <c r="H275" s="19"/>
      <c r="I275" s="29"/>
      <c r="J275" s="29"/>
      <c r="K275" s="29"/>
    </row>
    <row r="276" spans="1:11" s="30" customFormat="1" hidden="1" x14ac:dyDescent="0.25">
      <c r="A276" s="39"/>
      <c r="B276" s="33" t="s">
        <v>392</v>
      </c>
      <c r="C276" s="25" t="s">
        <v>53</v>
      </c>
      <c r="D276" s="64"/>
      <c r="E276" s="18"/>
      <c r="F276" s="25"/>
      <c r="G276" s="23"/>
      <c r="H276" s="19"/>
      <c r="I276" s="29"/>
      <c r="J276" s="29"/>
      <c r="K276" s="29"/>
    </row>
    <row r="277" spans="1:11" s="30" customFormat="1" hidden="1" x14ac:dyDescent="0.25">
      <c r="A277" s="39"/>
      <c r="B277" s="33" t="s">
        <v>393</v>
      </c>
      <c r="C277" s="25" t="s">
        <v>113</v>
      </c>
      <c r="D277" s="64"/>
      <c r="E277" s="18"/>
      <c r="F277" s="25"/>
      <c r="G277" s="23"/>
      <c r="H277" s="19"/>
      <c r="I277" s="29"/>
      <c r="J277" s="29"/>
      <c r="K277" s="29"/>
    </row>
    <row r="278" spans="1:11" s="30" customFormat="1" ht="22.5" hidden="1" customHeight="1" x14ac:dyDescent="0.25">
      <c r="A278" s="39"/>
      <c r="B278" s="33" t="s">
        <v>395</v>
      </c>
      <c r="C278" s="25" t="s">
        <v>25</v>
      </c>
      <c r="D278" s="64"/>
      <c r="E278" s="18"/>
      <c r="F278" s="25"/>
      <c r="G278" s="23"/>
      <c r="H278" s="19"/>
      <c r="I278" s="29"/>
      <c r="J278" s="29"/>
      <c r="K278" s="29"/>
    </row>
    <row r="279" spans="1:11" s="30" customFormat="1" hidden="1" x14ac:dyDescent="0.25">
      <c r="A279" s="39"/>
      <c r="B279" s="33" t="s">
        <v>407</v>
      </c>
      <c r="C279" s="25" t="s">
        <v>50</v>
      </c>
      <c r="D279" s="64"/>
      <c r="E279" s="18"/>
      <c r="F279" s="25"/>
      <c r="G279" s="23"/>
      <c r="H279" s="19"/>
      <c r="I279" s="29"/>
      <c r="J279" s="29"/>
      <c r="K279" s="29"/>
    </row>
    <row r="280" spans="1:11" s="30" customFormat="1" hidden="1" x14ac:dyDescent="0.25">
      <c r="A280" s="39"/>
      <c r="B280" s="33" t="s">
        <v>408</v>
      </c>
      <c r="C280" s="25" t="s">
        <v>50</v>
      </c>
      <c r="D280" s="64"/>
      <c r="E280" s="18"/>
      <c r="F280" s="25"/>
      <c r="G280" s="23"/>
      <c r="H280" s="19"/>
      <c r="I280" s="29"/>
      <c r="J280" s="29"/>
      <c r="K280" s="29"/>
    </row>
    <row r="281" spans="1:11" s="30" customFormat="1" hidden="1" x14ac:dyDescent="0.25">
      <c r="A281" s="39"/>
      <c r="B281" s="33" t="s">
        <v>399</v>
      </c>
      <c r="C281" s="25" t="s">
        <v>25</v>
      </c>
      <c r="D281" s="64"/>
      <c r="E281" s="18"/>
      <c r="F281" s="25"/>
      <c r="G281" s="23"/>
      <c r="H281" s="19"/>
      <c r="I281" s="29"/>
      <c r="J281" s="29"/>
      <c r="K281" s="29"/>
    </row>
    <row r="282" spans="1:11" s="30" customFormat="1" ht="25.5" hidden="1" x14ac:dyDescent="0.25">
      <c r="A282" s="39"/>
      <c r="B282" s="24" t="s">
        <v>400</v>
      </c>
      <c r="C282" s="25"/>
      <c r="D282" s="64"/>
      <c r="E282" s="18"/>
      <c r="F282" s="25"/>
      <c r="G282" s="23"/>
      <c r="H282" s="19"/>
      <c r="I282" s="29"/>
      <c r="J282" s="29"/>
      <c r="K282" s="29"/>
    </row>
    <row r="283" spans="1:11" s="30" customFormat="1" hidden="1" x14ac:dyDescent="0.25">
      <c r="A283" s="39"/>
      <c r="B283" s="53" t="s">
        <v>409</v>
      </c>
      <c r="C283" s="16" t="s">
        <v>53</v>
      </c>
      <c r="D283" s="52"/>
      <c r="E283" s="18"/>
      <c r="F283" s="16"/>
      <c r="G283" s="23"/>
      <c r="H283" s="19"/>
      <c r="I283" s="29"/>
      <c r="J283" s="29"/>
      <c r="K283" s="29"/>
    </row>
    <row r="284" spans="1:11" s="30" customFormat="1" hidden="1" x14ac:dyDescent="0.25">
      <c r="A284" s="38" t="s">
        <v>410</v>
      </c>
      <c r="B284" s="26" t="s">
        <v>779</v>
      </c>
      <c r="C284" s="7"/>
      <c r="D284" s="41"/>
      <c r="E284" s="63"/>
      <c r="F284" s="7"/>
      <c r="G284" s="23"/>
      <c r="H284" s="29"/>
      <c r="I284" s="29"/>
      <c r="J284" s="29"/>
      <c r="K284" s="29"/>
    </row>
    <row r="285" spans="1:11" s="30" customFormat="1" ht="25.5" hidden="1" x14ac:dyDescent="0.25">
      <c r="A285" s="39"/>
      <c r="B285" s="33" t="s">
        <v>379</v>
      </c>
      <c r="C285" s="25" t="s">
        <v>16</v>
      </c>
      <c r="D285" s="64"/>
      <c r="E285" s="18"/>
      <c r="F285" s="25"/>
      <c r="G285" s="23"/>
      <c r="H285" s="19"/>
      <c r="I285" s="29"/>
      <c r="J285" s="29"/>
      <c r="K285" s="29"/>
    </row>
    <row r="286" spans="1:11" s="30" customFormat="1" hidden="1" x14ac:dyDescent="0.25">
      <c r="A286" s="39"/>
      <c r="B286" s="53" t="s">
        <v>380</v>
      </c>
      <c r="C286" s="16" t="s">
        <v>16</v>
      </c>
      <c r="D286" s="52"/>
      <c r="E286" s="18"/>
      <c r="F286" s="16"/>
      <c r="G286" s="23"/>
      <c r="H286" s="19"/>
      <c r="I286" s="29"/>
      <c r="J286" s="29"/>
      <c r="K286" s="29"/>
    </row>
    <row r="287" spans="1:11" s="30" customFormat="1" hidden="1" x14ac:dyDescent="0.25">
      <c r="A287" s="39"/>
      <c r="B287" s="33" t="s">
        <v>382</v>
      </c>
      <c r="C287" s="65"/>
      <c r="D287" s="52"/>
      <c r="E287" s="18"/>
      <c r="F287" s="16"/>
      <c r="G287" s="23"/>
      <c r="H287" s="19"/>
      <c r="I287" s="29"/>
      <c r="J287" s="29"/>
      <c r="K287" s="29"/>
    </row>
    <row r="288" spans="1:11" s="30" customFormat="1" ht="25.5" hidden="1" x14ac:dyDescent="0.25">
      <c r="A288" s="39"/>
      <c r="B288" s="33" t="s">
        <v>383</v>
      </c>
      <c r="C288" s="25" t="s">
        <v>50</v>
      </c>
      <c r="D288" s="52"/>
      <c r="E288" s="18"/>
      <c r="F288" s="16"/>
      <c r="G288" s="23"/>
      <c r="H288" s="19"/>
      <c r="I288" s="29"/>
      <c r="J288" s="29"/>
      <c r="K288" s="29"/>
    </row>
    <row r="289" spans="1:11" s="30" customFormat="1" ht="38.25" hidden="1" x14ac:dyDescent="0.25">
      <c r="A289" s="39"/>
      <c r="B289" s="33" t="s">
        <v>411</v>
      </c>
      <c r="C289" s="25" t="s">
        <v>50</v>
      </c>
      <c r="D289" s="52"/>
      <c r="E289" s="18"/>
      <c r="F289" s="16"/>
      <c r="G289" s="23"/>
      <c r="H289" s="19"/>
      <c r="I289" s="29"/>
      <c r="J289" s="29"/>
      <c r="K289" s="29"/>
    </row>
    <row r="290" spans="1:11" s="30" customFormat="1" hidden="1" x14ac:dyDescent="0.25">
      <c r="A290" s="39"/>
      <c r="B290" s="53" t="s">
        <v>386</v>
      </c>
      <c r="C290" s="25" t="s">
        <v>50</v>
      </c>
      <c r="D290" s="52"/>
      <c r="E290" s="18"/>
      <c r="F290" s="16"/>
      <c r="G290" s="23"/>
      <c r="H290" s="19"/>
      <c r="I290" s="29"/>
      <c r="J290" s="29"/>
      <c r="K290" s="29"/>
    </row>
    <row r="291" spans="1:11" s="30" customFormat="1" hidden="1" x14ac:dyDescent="0.25">
      <c r="A291" s="39"/>
      <c r="B291" s="24" t="s">
        <v>412</v>
      </c>
      <c r="C291" s="16" t="s">
        <v>25</v>
      </c>
      <c r="D291" s="52"/>
      <c r="E291" s="18"/>
      <c r="F291" s="16"/>
      <c r="G291" s="23"/>
      <c r="H291" s="19"/>
      <c r="I291" s="29"/>
      <c r="J291" s="29"/>
      <c r="K291" s="29"/>
    </row>
    <row r="292" spans="1:11" s="30" customFormat="1" ht="25.5" hidden="1" x14ac:dyDescent="0.25">
      <c r="A292" s="39"/>
      <c r="B292" s="31" t="s">
        <v>413</v>
      </c>
      <c r="C292" s="16" t="s">
        <v>25</v>
      </c>
      <c r="D292" s="52"/>
      <c r="E292" s="18"/>
      <c r="F292" s="16"/>
      <c r="G292" s="23"/>
      <c r="H292" s="19"/>
      <c r="I292" s="29"/>
      <c r="J292" s="29"/>
      <c r="K292" s="29"/>
    </row>
    <row r="293" spans="1:11" s="30" customFormat="1" hidden="1" x14ac:dyDescent="0.25">
      <c r="A293" s="39"/>
      <c r="B293" s="31" t="s">
        <v>414</v>
      </c>
      <c r="C293" s="16" t="s">
        <v>113</v>
      </c>
      <c r="D293" s="52"/>
      <c r="E293" s="18"/>
      <c r="F293" s="16"/>
      <c r="G293" s="23"/>
      <c r="H293" s="19"/>
      <c r="I293" s="29"/>
      <c r="J293" s="29"/>
      <c r="K293" s="29"/>
    </row>
    <row r="294" spans="1:11" s="30" customFormat="1" hidden="1" x14ac:dyDescent="0.25">
      <c r="A294" s="39"/>
      <c r="B294" s="31" t="s">
        <v>392</v>
      </c>
      <c r="C294" s="25" t="s">
        <v>53</v>
      </c>
      <c r="D294" s="64"/>
      <c r="E294" s="18"/>
      <c r="F294" s="25"/>
      <c r="G294" s="23"/>
      <c r="H294" s="19"/>
      <c r="I294" s="29"/>
      <c r="J294" s="29"/>
      <c r="K294" s="29"/>
    </row>
    <row r="295" spans="1:11" s="30" customFormat="1" hidden="1" x14ac:dyDescent="0.25">
      <c r="A295" s="39"/>
      <c r="B295" s="31" t="s">
        <v>393</v>
      </c>
      <c r="C295" s="25" t="s">
        <v>113</v>
      </c>
      <c r="D295" s="64"/>
      <c r="E295" s="18"/>
      <c r="F295" s="25"/>
      <c r="G295" s="23"/>
      <c r="H295" s="19"/>
      <c r="I295" s="29"/>
      <c r="J295" s="29"/>
      <c r="K295" s="29"/>
    </row>
    <row r="296" spans="1:11" s="30" customFormat="1" hidden="1" x14ac:dyDescent="0.25">
      <c r="A296" s="39"/>
      <c r="B296" s="31" t="s">
        <v>395</v>
      </c>
      <c r="C296" s="25" t="s">
        <v>25</v>
      </c>
      <c r="D296" s="64"/>
      <c r="E296" s="18"/>
      <c r="F296" s="25"/>
      <c r="G296" s="23"/>
      <c r="H296" s="19"/>
      <c r="I296" s="29"/>
      <c r="J296" s="29"/>
      <c r="K296" s="29"/>
    </row>
    <row r="297" spans="1:11" s="30" customFormat="1" hidden="1" x14ac:dyDescent="0.25">
      <c r="A297" s="39"/>
      <c r="B297" s="31" t="s">
        <v>415</v>
      </c>
      <c r="C297" s="25" t="s">
        <v>50</v>
      </c>
      <c r="D297" s="64"/>
      <c r="E297" s="18"/>
      <c r="F297" s="25"/>
      <c r="G297" s="23"/>
      <c r="H297" s="19"/>
      <c r="I297" s="29"/>
      <c r="J297" s="29"/>
      <c r="K297" s="29"/>
    </row>
    <row r="298" spans="1:11" s="30" customFormat="1" hidden="1" x14ac:dyDescent="0.25">
      <c r="A298" s="39"/>
      <c r="B298" s="31" t="s">
        <v>399</v>
      </c>
      <c r="C298" s="25" t="s">
        <v>25</v>
      </c>
      <c r="D298" s="64"/>
      <c r="E298" s="18"/>
      <c r="F298" s="25"/>
      <c r="G298" s="23"/>
      <c r="H298" s="19"/>
      <c r="I298" s="29"/>
      <c r="J298" s="29"/>
      <c r="K298" s="29"/>
    </row>
    <row r="299" spans="1:11" s="30" customFormat="1" ht="25.5" hidden="1" x14ac:dyDescent="0.25">
      <c r="A299" s="21"/>
      <c r="B299" s="24" t="s">
        <v>400</v>
      </c>
      <c r="C299" s="16"/>
      <c r="D299" s="52"/>
      <c r="E299" s="18"/>
      <c r="F299" s="16"/>
      <c r="G299" s="23"/>
      <c r="H299" s="19"/>
      <c r="I299" s="29"/>
      <c r="J299" s="29"/>
      <c r="K299" s="29"/>
    </row>
    <row r="300" spans="1:11" s="30" customFormat="1" hidden="1" x14ac:dyDescent="0.25">
      <c r="A300" s="21"/>
      <c r="B300" s="53" t="s">
        <v>402</v>
      </c>
      <c r="C300" s="16" t="s">
        <v>53</v>
      </c>
      <c r="D300" s="52"/>
      <c r="E300" s="18"/>
      <c r="F300" s="16"/>
      <c r="G300" s="23"/>
      <c r="H300" s="19"/>
      <c r="I300" s="29"/>
      <c r="J300" s="29"/>
      <c r="K300" s="29"/>
    </row>
    <row r="301" spans="1:11" s="30" customFormat="1" hidden="1" x14ac:dyDescent="0.25">
      <c r="A301" s="21"/>
      <c r="B301" s="33" t="s">
        <v>416</v>
      </c>
      <c r="C301" s="16" t="s">
        <v>53</v>
      </c>
      <c r="D301" s="52"/>
      <c r="E301" s="18"/>
      <c r="F301" s="16"/>
      <c r="G301" s="23"/>
      <c r="H301" s="19"/>
      <c r="I301" s="29"/>
      <c r="J301" s="29"/>
      <c r="K301" s="29"/>
    </row>
    <row r="302" spans="1:11" s="30" customFormat="1" hidden="1" x14ac:dyDescent="0.25">
      <c r="A302" s="38" t="s">
        <v>417</v>
      </c>
      <c r="B302" s="15" t="s">
        <v>780</v>
      </c>
      <c r="C302" s="7"/>
      <c r="D302" s="41"/>
      <c r="E302" s="63"/>
      <c r="F302" s="7"/>
      <c r="G302" s="23"/>
      <c r="H302" s="29"/>
      <c r="I302" s="29"/>
      <c r="J302" s="29"/>
      <c r="K302" s="29"/>
    </row>
    <row r="303" spans="1:11" s="30" customFormat="1" ht="25.5" hidden="1" x14ac:dyDescent="0.25">
      <c r="A303" s="39"/>
      <c r="B303" s="33" t="s">
        <v>379</v>
      </c>
      <c r="C303" s="25" t="s">
        <v>16</v>
      </c>
      <c r="D303" s="117"/>
      <c r="E303" s="18"/>
      <c r="F303" s="25"/>
      <c r="G303" s="23"/>
      <c r="H303" s="19"/>
      <c r="I303" s="29"/>
      <c r="J303" s="29"/>
      <c r="K303" s="29"/>
    </row>
    <row r="304" spans="1:11" s="30" customFormat="1" hidden="1" x14ac:dyDescent="0.25">
      <c r="A304" s="39"/>
      <c r="B304" s="53" t="s">
        <v>380</v>
      </c>
      <c r="C304" s="16" t="s">
        <v>16</v>
      </c>
      <c r="D304" s="52"/>
      <c r="E304" s="18"/>
      <c r="F304" s="16"/>
      <c r="G304" s="23"/>
      <c r="H304" s="19"/>
      <c r="I304" s="29"/>
      <c r="J304" s="29"/>
      <c r="K304" s="29"/>
    </row>
    <row r="305" spans="1:11" s="30" customFormat="1" hidden="1" x14ac:dyDescent="0.25">
      <c r="A305" s="39"/>
      <c r="B305" s="31" t="s">
        <v>418</v>
      </c>
      <c r="C305" s="16"/>
      <c r="D305" s="52"/>
      <c r="E305" s="18"/>
      <c r="F305" s="16"/>
      <c r="G305" s="23"/>
      <c r="H305" s="19"/>
      <c r="I305" s="29"/>
      <c r="J305" s="29"/>
      <c r="K305" s="29"/>
    </row>
    <row r="306" spans="1:11" s="30" customFormat="1" hidden="1" x14ac:dyDescent="0.25">
      <c r="A306" s="39"/>
      <c r="B306" s="33" t="s">
        <v>419</v>
      </c>
      <c r="C306" s="16" t="s">
        <v>50</v>
      </c>
      <c r="D306" s="52"/>
      <c r="E306" s="18"/>
      <c r="F306" s="16"/>
      <c r="G306" s="23"/>
      <c r="H306" s="19"/>
      <c r="I306" s="29"/>
      <c r="J306" s="29"/>
      <c r="K306" s="29"/>
    </row>
    <row r="307" spans="1:11" s="30" customFormat="1" hidden="1" x14ac:dyDescent="0.25">
      <c r="A307" s="39"/>
      <c r="B307" s="33" t="s">
        <v>420</v>
      </c>
      <c r="C307" s="16" t="s">
        <v>50</v>
      </c>
      <c r="D307" s="52"/>
      <c r="E307" s="18"/>
      <c r="F307" s="16"/>
      <c r="G307" s="23"/>
      <c r="H307" s="19"/>
      <c r="I307" s="29"/>
      <c r="J307" s="29"/>
      <c r="K307" s="29"/>
    </row>
    <row r="308" spans="1:11" s="30" customFormat="1" ht="51" hidden="1" x14ac:dyDescent="0.25">
      <c r="A308" s="39"/>
      <c r="B308" s="24" t="s">
        <v>387</v>
      </c>
      <c r="C308" s="16" t="s">
        <v>25</v>
      </c>
      <c r="D308" s="52"/>
      <c r="E308" s="18"/>
      <c r="F308" s="16"/>
      <c r="G308" s="23"/>
      <c r="H308" s="19"/>
      <c r="I308" s="29"/>
      <c r="J308" s="29"/>
      <c r="K308" s="29"/>
    </row>
    <row r="309" spans="1:11" s="30" customFormat="1" ht="27.75" hidden="1" customHeight="1" x14ac:dyDescent="0.25">
      <c r="A309" s="39"/>
      <c r="B309" s="24" t="s">
        <v>388</v>
      </c>
      <c r="C309" s="16" t="s">
        <v>25</v>
      </c>
      <c r="D309" s="52"/>
      <c r="E309" s="18"/>
      <c r="F309" s="16"/>
      <c r="G309" s="23"/>
      <c r="H309" s="19"/>
      <c r="I309" s="29"/>
      <c r="J309" s="29"/>
      <c r="K309" s="29"/>
    </row>
    <row r="310" spans="1:11" s="30" customFormat="1" hidden="1" x14ac:dyDescent="0.25">
      <c r="A310" s="39"/>
      <c r="B310" s="31" t="s">
        <v>421</v>
      </c>
      <c r="C310" s="16" t="s">
        <v>113</v>
      </c>
      <c r="D310" s="52"/>
      <c r="E310" s="18"/>
      <c r="F310" s="16"/>
      <c r="G310" s="23"/>
      <c r="H310" s="19"/>
      <c r="I310" s="29"/>
      <c r="J310" s="29"/>
      <c r="K310" s="29"/>
    </row>
    <row r="311" spans="1:11" s="30" customFormat="1" hidden="1" x14ac:dyDescent="0.25">
      <c r="A311" s="39"/>
      <c r="B311" s="31" t="s">
        <v>392</v>
      </c>
      <c r="C311" s="25" t="s">
        <v>53</v>
      </c>
      <c r="D311" s="64"/>
      <c r="E311" s="18"/>
      <c r="F311" s="25"/>
      <c r="G311" s="23"/>
      <c r="H311" s="19"/>
      <c r="I311" s="29"/>
      <c r="J311" s="29"/>
      <c r="K311" s="29"/>
    </row>
    <row r="312" spans="1:11" s="30" customFormat="1" hidden="1" x14ac:dyDescent="0.25">
      <c r="A312" s="39"/>
      <c r="B312" s="31" t="s">
        <v>393</v>
      </c>
      <c r="C312" s="25" t="s">
        <v>113</v>
      </c>
      <c r="D312" s="64"/>
      <c r="E312" s="18"/>
      <c r="F312" s="25"/>
      <c r="G312" s="23"/>
      <c r="H312" s="19"/>
      <c r="I312" s="29"/>
      <c r="J312" s="29"/>
      <c r="K312" s="29"/>
    </row>
    <row r="313" spans="1:11" s="30" customFormat="1" hidden="1" x14ac:dyDescent="0.25">
      <c r="A313" s="39"/>
      <c r="B313" s="31" t="s">
        <v>422</v>
      </c>
      <c r="C313" s="16" t="s">
        <v>53</v>
      </c>
      <c r="D313" s="52"/>
      <c r="E313" s="18"/>
      <c r="F313" s="16"/>
      <c r="G313" s="23"/>
      <c r="H313" s="19"/>
      <c r="I313" s="29"/>
      <c r="J313" s="29"/>
      <c r="K313" s="29"/>
    </row>
    <row r="314" spans="1:11" s="30" customFormat="1" hidden="1" x14ac:dyDescent="0.25">
      <c r="A314" s="39"/>
      <c r="B314" s="31" t="s">
        <v>395</v>
      </c>
      <c r="C314" s="25" t="s">
        <v>25</v>
      </c>
      <c r="D314" s="64"/>
      <c r="E314" s="18"/>
      <c r="F314" s="25"/>
      <c r="G314" s="23"/>
      <c r="H314" s="19"/>
      <c r="I314" s="29"/>
      <c r="J314" s="29"/>
      <c r="K314" s="29"/>
    </row>
    <row r="315" spans="1:11" s="30" customFormat="1" hidden="1" x14ac:dyDescent="0.25">
      <c r="A315" s="39"/>
      <c r="B315" s="31" t="s">
        <v>423</v>
      </c>
      <c r="C315" s="25" t="s">
        <v>50</v>
      </c>
      <c r="D315" s="64"/>
      <c r="E315" s="18"/>
      <c r="F315" s="25"/>
      <c r="G315" s="23"/>
      <c r="H315" s="19"/>
      <c r="I315" s="29"/>
      <c r="J315" s="29"/>
      <c r="K315" s="29"/>
    </row>
    <row r="316" spans="1:11" s="30" customFormat="1" hidden="1" x14ac:dyDescent="0.25">
      <c r="A316" s="39"/>
      <c r="B316" s="31" t="s">
        <v>399</v>
      </c>
      <c r="C316" s="25" t="s">
        <v>25</v>
      </c>
      <c r="D316" s="64"/>
      <c r="E316" s="18"/>
      <c r="F316" s="25"/>
      <c r="G316" s="23"/>
      <c r="H316" s="19"/>
      <c r="I316" s="29"/>
      <c r="J316" s="29"/>
      <c r="K316" s="29"/>
    </row>
    <row r="317" spans="1:11" s="30" customFormat="1" ht="25.5" hidden="1" x14ac:dyDescent="0.25">
      <c r="A317" s="21"/>
      <c r="B317" s="24" t="s">
        <v>400</v>
      </c>
      <c r="C317" s="16"/>
      <c r="D317" s="52"/>
      <c r="E317" s="18"/>
      <c r="F317" s="16"/>
      <c r="G317" s="23"/>
      <c r="H317" s="19"/>
      <c r="I317" s="29"/>
      <c r="J317" s="29"/>
      <c r="K317" s="29"/>
    </row>
    <row r="318" spans="1:11" s="30" customFormat="1" hidden="1" x14ac:dyDescent="0.25">
      <c r="A318" s="21"/>
      <c r="B318" s="24" t="s">
        <v>402</v>
      </c>
      <c r="C318" s="16" t="s">
        <v>53</v>
      </c>
      <c r="D318" s="52"/>
      <c r="E318" s="18"/>
      <c r="F318" s="16"/>
      <c r="G318" s="23"/>
      <c r="H318" s="19"/>
      <c r="I318" s="29"/>
      <c r="J318" s="29"/>
      <c r="K318" s="29"/>
    </row>
    <row r="319" spans="1:11" s="30" customFormat="1" hidden="1" x14ac:dyDescent="0.25">
      <c r="A319" s="21"/>
      <c r="B319" s="31" t="s">
        <v>424</v>
      </c>
      <c r="C319" s="16" t="s">
        <v>53</v>
      </c>
      <c r="D319" s="52"/>
      <c r="E319" s="18"/>
      <c r="F319" s="16"/>
      <c r="G319" s="23"/>
      <c r="H319" s="19"/>
      <c r="I319" s="29"/>
      <c r="J319" s="29"/>
      <c r="K319" s="29"/>
    </row>
    <row r="320" spans="1:11" s="30" customFormat="1" ht="25.5" hidden="1" x14ac:dyDescent="0.25">
      <c r="A320" s="39"/>
      <c r="B320" s="31" t="s">
        <v>425</v>
      </c>
      <c r="C320" s="16" t="s">
        <v>426</v>
      </c>
      <c r="D320" s="52"/>
      <c r="E320" s="18"/>
      <c r="F320" s="16"/>
      <c r="G320" s="23"/>
      <c r="H320" s="19"/>
      <c r="I320" s="29"/>
      <c r="J320" s="29"/>
      <c r="K320" s="29"/>
    </row>
    <row r="321" spans="1:11" s="30" customFormat="1" hidden="1" x14ac:dyDescent="0.25">
      <c r="A321" s="38" t="s">
        <v>427</v>
      </c>
      <c r="B321" s="15" t="s">
        <v>428</v>
      </c>
      <c r="C321" s="66"/>
      <c r="D321" s="68"/>
      <c r="E321" s="67"/>
      <c r="F321" s="66"/>
      <c r="G321" s="23"/>
      <c r="H321" s="29"/>
      <c r="I321" s="29"/>
      <c r="J321" s="29"/>
      <c r="K321" s="29"/>
    </row>
    <row r="322" spans="1:11" s="20" customFormat="1" ht="25.5" hidden="1" x14ac:dyDescent="0.25">
      <c r="A322" s="39"/>
      <c r="B322" s="33" t="s">
        <v>379</v>
      </c>
      <c r="C322" s="25" t="s">
        <v>16</v>
      </c>
      <c r="D322" s="64"/>
      <c r="E322" s="18"/>
      <c r="F322" s="25"/>
      <c r="G322" s="23"/>
      <c r="H322" s="19"/>
      <c r="I322" s="19"/>
      <c r="J322" s="19"/>
      <c r="K322" s="19"/>
    </row>
    <row r="323" spans="1:11" s="20" customFormat="1" hidden="1" x14ac:dyDescent="0.25">
      <c r="A323" s="39"/>
      <c r="B323" s="33" t="s">
        <v>382</v>
      </c>
      <c r="C323" s="65"/>
      <c r="D323" s="68"/>
      <c r="E323" s="18"/>
      <c r="F323" s="65"/>
      <c r="G323" s="23"/>
      <c r="H323" s="19"/>
      <c r="I323" s="19"/>
      <c r="J323" s="19"/>
      <c r="K323" s="19"/>
    </row>
    <row r="324" spans="1:11" s="20" customFormat="1" ht="25.5" hidden="1" x14ac:dyDescent="0.25">
      <c r="A324" s="39"/>
      <c r="B324" s="33" t="s">
        <v>383</v>
      </c>
      <c r="C324" s="25" t="s">
        <v>50</v>
      </c>
      <c r="D324" s="64"/>
      <c r="E324" s="18"/>
      <c r="F324" s="25"/>
      <c r="G324" s="23"/>
      <c r="H324" s="19"/>
      <c r="I324" s="19"/>
      <c r="J324" s="19"/>
      <c r="K324" s="19"/>
    </row>
    <row r="325" spans="1:11" s="20" customFormat="1" ht="38.25" hidden="1" x14ac:dyDescent="0.25">
      <c r="A325" s="39"/>
      <c r="B325" s="33" t="s">
        <v>429</v>
      </c>
      <c r="C325" s="25" t="s">
        <v>50</v>
      </c>
      <c r="D325" s="64"/>
      <c r="E325" s="18"/>
      <c r="F325" s="25"/>
      <c r="G325" s="23"/>
      <c r="H325" s="19"/>
      <c r="I325" s="19"/>
      <c r="J325" s="19"/>
      <c r="K325" s="19"/>
    </row>
    <row r="326" spans="1:11" s="20" customFormat="1" hidden="1" x14ac:dyDescent="0.25">
      <c r="A326" s="39"/>
      <c r="B326" s="53" t="s">
        <v>386</v>
      </c>
      <c r="C326" s="25" t="s">
        <v>50</v>
      </c>
      <c r="D326" s="64"/>
      <c r="E326" s="18"/>
      <c r="F326" s="25"/>
      <c r="G326" s="23"/>
      <c r="H326" s="19"/>
      <c r="I326" s="19"/>
      <c r="J326" s="19"/>
      <c r="K326" s="19"/>
    </row>
    <row r="327" spans="1:11" s="20" customFormat="1" ht="25.5" hidden="1" x14ac:dyDescent="0.25">
      <c r="A327" s="39"/>
      <c r="B327" s="31" t="s">
        <v>430</v>
      </c>
      <c r="C327" s="16" t="s">
        <v>25</v>
      </c>
      <c r="D327" s="52"/>
      <c r="E327" s="18"/>
      <c r="F327" s="16"/>
      <c r="G327" s="23"/>
      <c r="H327" s="19"/>
      <c r="I327" s="19"/>
      <c r="J327" s="19"/>
      <c r="K327" s="19"/>
    </row>
    <row r="328" spans="1:11" s="20" customFormat="1" hidden="1" x14ac:dyDescent="0.25">
      <c r="A328" s="39"/>
      <c r="B328" s="31" t="s">
        <v>421</v>
      </c>
      <c r="C328" s="16" t="s">
        <v>113</v>
      </c>
      <c r="D328" s="52"/>
      <c r="E328" s="18"/>
      <c r="F328" s="16"/>
      <c r="G328" s="23"/>
      <c r="H328" s="19"/>
      <c r="I328" s="19"/>
      <c r="J328" s="19"/>
      <c r="K328" s="19"/>
    </row>
    <row r="329" spans="1:11" s="20" customFormat="1" hidden="1" x14ac:dyDescent="0.25">
      <c r="A329" s="39"/>
      <c r="B329" s="31" t="s">
        <v>392</v>
      </c>
      <c r="C329" s="25" t="s">
        <v>53</v>
      </c>
      <c r="D329" s="64"/>
      <c r="E329" s="18"/>
      <c r="F329" s="25"/>
      <c r="G329" s="23"/>
      <c r="H329" s="19"/>
      <c r="I329" s="19"/>
      <c r="J329" s="19"/>
      <c r="K329" s="19"/>
    </row>
    <row r="330" spans="1:11" s="20" customFormat="1" hidden="1" x14ac:dyDescent="0.25">
      <c r="A330" s="39"/>
      <c r="B330" s="31" t="s">
        <v>393</v>
      </c>
      <c r="C330" s="25" t="s">
        <v>113</v>
      </c>
      <c r="D330" s="64"/>
      <c r="E330" s="18"/>
      <c r="F330" s="25"/>
      <c r="G330" s="23"/>
      <c r="H330" s="19"/>
      <c r="I330" s="19"/>
      <c r="J330" s="19"/>
      <c r="K330" s="19"/>
    </row>
    <row r="331" spans="1:11" s="20" customFormat="1" hidden="1" x14ac:dyDescent="0.25">
      <c r="A331" s="39"/>
      <c r="B331" s="31" t="s">
        <v>431</v>
      </c>
      <c r="C331" s="25" t="s">
        <v>53</v>
      </c>
      <c r="D331" s="64"/>
      <c r="E331" s="18"/>
      <c r="F331" s="25"/>
      <c r="G331" s="23"/>
      <c r="H331" s="19"/>
      <c r="I331" s="19"/>
      <c r="J331" s="19"/>
      <c r="K331" s="19"/>
    </row>
    <row r="332" spans="1:11" s="20" customFormat="1" ht="22.5" hidden="1" customHeight="1" x14ac:dyDescent="0.25">
      <c r="A332" s="39"/>
      <c r="B332" s="31" t="s">
        <v>395</v>
      </c>
      <c r="C332" s="25" t="s">
        <v>25</v>
      </c>
      <c r="D332" s="64"/>
      <c r="E332" s="18"/>
      <c r="F332" s="25"/>
      <c r="G332" s="23"/>
      <c r="H332" s="19"/>
      <c r="I332" s="19"/>
      <c r="J332" s="19"/>
      <c r="K332" s="19"/>
    </row>
    <row r="333" spans="1:11" s="20" customFormat="1" hidden="1" x14ac:dyDescent="0.25">
      <c r="A333" s="39"/>
      <c r="B333" s="31" t="s">
        <v>407</v>
      </c>
      <c r="C333" s="25" t="s">
        <v>50</v>
      </c>
      <c r="D333" s="64"/>
      <c r="E333" s="18"/>
      <c r="F333" s="25"/>
      <c r="G333" s="23"/>
      <c r="H333" s="19"/>
      <c r="I333" s="19"/>
      <c r="J333" s="19"/>
      <c r="K333" s="19"/>
    </row>
    <row r="334" spans="1:11" s="20" customFormat="1" hidden="1" x14ac:dyDescent="0.25">
      <c r="A334" s="39"/>
      <c r="B334" s="31" t="s">
        <v>432</v>
      </c>
      <c r="C334" s="25" t="s">
        <v>50</v>
      </c>
      <c r="D334" s="64"/>
      <c r="E334" s="18"/>
      <c r="F334" s="25"/>
      <c r="G334" s="23"/>
      <c r="H334" s="19"/>
      <c r="I334" s="19"/>
      <c r="J334" s="19"/>
      <c r="K334" s="19"/>
    </row>
    <row r="335" spans="1:11" s="20" customFormat="1" hidden="1" x14ac:dyDescent="0.25">
      <c r="A335" s="39"/>
      <c r="B335" s="31" t="s">
        <v>399</v>
      </c>
      <c r="C335" s="25" t="s">
        <v>25</v>
      </c>
      <c r="D335" s="64"/>
      <c r="E335" s="18"/>
      <c r="F335" s="25"/>
      <c r="G335" s="23"/>
      <c r="H335" s="19"/>
      <c r="I335" s="19"/>
      <c r="J335" s="19"/>
      <c r="K335" s="19"/>
    </row>
    <row r="336" spans="1:11" s="20" customFormat="1" hidden="1" x14ac:dyDescent="0.25">
      <c r="A336" s="39" t="s">
        <v>433</v>
      </c>
      <c r="B336" s="31" t="s">
        <v>434</v>
      </c>
      <c r="C336" s="25" t="s">
        <v>16</v>
      </c>
      <c r="D336" s="64"/>
      <c r="E336" s="69"/>
      <c r="F336" s="25"/>
      <c r="G336" s="23"/>
      <c r="H336" s="19"/>
      <c r="I336" s="19"/>
      <c r="J336" s="19"/>
      <c r="K336" s="19"/>
    </row>
    <row r="337" spans="1:11" s="20" customFormat="1" ht="25.5" hidden="1" x14ac:dyDescent="0.25">
      <c r="A337" s="14" t="s">
        <v>435</v>
      </c>
      <c r="B337" s="15" t="s">
        <v>436</v>
      </c>
      <c r="C337" s="15"/>
      <c r="D337" s="31"/>
      <c r="E337" s="15"/>
      <c r="F337" s="15"/>
      <c r="G337" s="23"/>
      <c r="H337" s="19"/>
      <c r="I337" s="19"/>
      <c r="J337" s="19"/>
      <c r="K337" s="19"/>
    </row>
    <row r="338" spans="1:11" s="20" customFormat="1" ht="25.5" hidden="1" x14ac:dyDescent="0.25">
      <c r="A338" s="39" t="s">
        <v>437</v>
      </c>
      <c r="B338" s="31" t="s">
        <v>379</v>
      </c>
      <c r="C338" s="25" t="s">
        <v>16</v>
      </c>
      <c r="D338" s="117"/>
      <c r="E338" s="18"/>
      <c r="F338" s="25"/>
      <c r="G338" s="23"/>
      <c r="H338" s="19"/>
      <c r="I338" s="19"/>
      <c r="J338" s="19"/>
      <c r="K338" s="19"/>
    </row>
    <row r="339" spans="1:11" s="20" customFormat="1" hidden="1" x14ac:dyDescent="0.25">
      <c r="A339" s="21" t="s">
        <v>438</v>
      </c>
      <c r="B339" s="31" t="s">
        <v>439</v>
      </c>
      <c r="C339" s="16"/>
      <c r="D339" s="41"/>
      <c r="E339" s="18"/>
      <c r="F339" s="16"/>
      <c r="G339" s="23"/>
      <c r="H339" s="19"/>
      <c r="I339" s="19"/>
      <c r="J339" s="19"/>
      <c r="K339" s="19"/>
    </row>
    <row r="340" spans="1:11" s="20" customFormat="1" hidden="1" x14ac:dyDescent="0.25">
      <c r="A340" s="21"/>
      <c r="B340" s="33" t="s">
        <v>440</v>
      </c>
      <c r="C340" s="16" t="s">
        <v>16</v>
      </c>
      <c r="D340" s="52"/>
      <c r="E340" s="18"/>
      <c r="F340" s="16"/>
      <c r="G340" s="23"/>
      <c r="H340" s="19"/>
      <c r="I340" s="19"/>
      <c r="J340" s="19"/>
      <c r="K340" s="19"/>
    </row>
    <row r="341" spans="1:11" s="20" customFormat="1" hidden="1" x14ac:dyDescent="0.25">
      <c r="A341" s="21"/>
      <c r="B341" s="33" t="s">
        <v>441</v>
      </c>
      <c r="C341" s="16" t="s">
        <v>16</v>
      </c>
      <c r="D341" s="52"/>
      <c r="E341" s="18"/>
      <c r="F341" s="16"/>
      <c r="G341" s="23"/>
      <c r="H341" s="19"/>
      <c r="I341" s="19"/>
      <c r="J341" s="19"/>
      <c r="K341" s="19"/>
    </row>
    <row r="342" spans="1:11" s="30" customFormat="1" hidden="1" x14ac:dyDescent="0.25">
      <c r="A342" s="14" t="s">
        <v>442</v>
      </c>
      <c r="B342" s="15" t="s">
        <v>443</v>
      </c>
      <c r="C342" s="7"/>
      <c r="D342" s="52"/>
      <c r="E342" s="28"/>
      <c r="F342" s="7"/>
      <c r="G342" s="23"/>
      <c r="H342" s="29"/>
      <c r="I342" s="29"/>
      <c r="J342" s="29"/>
      <c r="K342" s="29"/>
    </row>
    <row r="343" spans="1:11" s="20" customFormat="1" ht="25.5" hidden="1" x14ac:dyDescent="0.25">
      <c r="A343" s="21"/>
      <c r="B343" s="33" t="s">
        <v>444</v>
      </c>
      <c r="C343" s="16" t="s">
        <v>25</v>
      </c>
      <c r="D343" s="52"/>
      <c r="E343" s="18"/>
      <c r="F343" s="16"/>
      <c r="G343" s="23"/>
      <c r="H343" s="19"/>
      <c r="I343" s="19"/>
      <c r="J343" s="19"/>
      <c r="K343" s="19"/>
    </row>
    <row r="344" spans="1:11" s="20" customFormat="1" hidden="1" x14ac:dyDescent="0.25">
      <c r="A344" s="21"/>
      <c r="B344" s="33" t="s">
        <v>445</v>
      </c>
      <c r="C344" s="16" t="s">
        <v>53</v>
      </c>
      <c r="D344" s="52"/>
      <c r="E344" s="18"/>
      <c r="F344" s="16"/>
      <c r="G344" s="23"/>
      <c r="H344" s="19"/>
      <c r="I344" s="19"/>
      <c r="J344" s="19"/>
      <c r="K344" s="19"/>
    </row>
    <row r="345" spans="1:11" s="30" customFormat="1" ht="25.5" hidden="1" x14ac:dyDescent="0.25">
      <c r="A345" s="14" t="s">
        <v>446</v>
      </c>
      <c r="B345" s="15" t="s">
        <v>447</v>
      </c>
      <c r="C345" s="47"/>
      <c r="D345" s="64"/>
      <c r="E345" s="28"/>
      <c r="F345" s="47"/>
      <c r="G345" s="23"/>
      <c r="H345" s="29"/>
      <c r="I345" s="29"/>
      <c r="J345" s="29"/>
      <c r="K345" s="29"/>
    </row>
    <row r="346" spans="1:11" s="20" customFormat="1" ht="25.5" hidden="1" x14ac:dyDescent="0.25">
      <c r="A346" s="21"/>
      <c r="B346" s="33" t="s">
        <v>448</v>
      </c>
      <c r="C346" s="16" t="s">
        <v>25</v>
      </c>
      <c r="D346" s="52"/>
      <c r="E346" s="18"/>
      <c r="F346" s="16"/>
      <c r="G346" s="23"/>
      <c r="H346" s="19"/>
      <c r="I346" s="19"/>
      <c r="J346" s="19"/>
      <c r="K346" s="19"/>
    </row>
    <row r="347" spans="1:11" s="20" customFormat="1" hidden="1" x14ac:dyDescent="0.25">
      <c r="A347" s="21"/>
      <c r="B347" s="33" t="s">
        <v>449</v>
      </c>
      <c r="C347" s="16" t="s">
        <v>53</v>
      </c>
      <c r="D347" s="52"/>
      <c r="E347" s="18"/>
      <c r="F347" s="16"/>
      <c r="G347" s="23"/>
      <c r="H347" s="19"/>
      <c r="I347" s="19"/>
      <c r="J347" s="19"/>
      <c r="K347" s="19"/>
    </row>
    <row r="348" spans="1:11" s="30" customFormat="1" ht="25.5" hidden="1" x14ac:dyDescent="0.25">
      <c r="A348" s="14" t="s">
        <v>450</v>
      </c>
      <c r="B348" s="15" t="s">
        <v>451</v>
      </c>
      <c r="C348" s="7"/>
      <c r="D348" s="52"/>
      <c r="E348" s="28"/>
      <c r="F348" s="7"/>
      <c r="G348" s="23"/>
      <c r="H348" s="29"/>
      <c r="I348" s="29"/>
      <c r="J348" s="29"/>
      <c r="K348" s="29"/>
    </row>
    <row r="349" spans="1:11" s="20" customFormat="1" hidden="1" x14ac:dyDescent="0.25">
      <c r="A349" s="39"/>
      <c r="B349" s="33" t="s">
        <v>452</v>
      </c>
      <c r="C349" s="25" t="s">
        <v>50</v>
      </c>
      <c r="D349" s="64"/>
      <c r="E349" s="18"/>
      <c r="F349" s="25"/>
      <c r="G349" s="23"/>
      <c r="H349" s="19"/>
      <c r="I349" s="19"/>
      <c r="J349" s="19"/>
      <c r="K349" s="19"/>
    </row>
    <row r="350" spans="1:11" s="20" customFormat="1" hidden="1" x14ac:dyDescent="0.25">
      <c r="A350" s="39"/>
      <c r="B350" s="33" t="s">
        <v>453</v>
      </c>
      <c r="C350" s="25" t="s">
        <v>50</v>
      </c>
      <c r="D350" s="64"/>
      <c r="E350" s="18"/>
      <c r="F350" s="25"/>
      <c r="G350" s="23"/>
      <c r="H350" s="19"/>
      <c r="I350" s="19"/>
      <c r="J350" s="19"/>
      <c r="K350" s="19"/>
    </row>
    <row r="351" spans="1:11" s="20" customFormat="1" hidden="1" x14ac:dyDescent="0.25">
      <c r="A351" s="39"/>
      <c r="B351" s="33" t="s">
        <v>454</v>
      </c>
      <c r="C351" s="25" t="s">
        <v>50</v>
      </c>
      <c r="D351" s="64"/>
      <c r="E351" s="18"/>
      <c r="F351" s="25"/>
      <c r="G351" s="23"/>
      <c r="H351" s="19"/>
      <c r="I351" s="19"/>
      <c r="J351" s="19"/>
      <c r="K351" s="19"/>
    </row>
    <row r="352" spans="1:11" s="20" customFormat="1" hidden="1" x14ac:dyDescent="0.25">
      <c r="A352" s="39"/>
      <c r="B352" s="33" t="s">
        <v>455</v>
      </c>
      <c r="C352" s="25" t="s">
        <v>50</v>
      </c>
      <c r="D352" s="64"/>
      <c r="E352" s="18"/>
      <c r="F352" s="25"/>
      <c r="G352" s="23"/>
      <c r="H352" s="19"/>
      <c r="I352" s="19"/>
      <c r="J352" s="19"/>
      <c r="K352" s="19"/>
    </row>
    <row r="353" spans="1:11" s="20" customFormat="1" hidden="1" x14ac:dyDescent="0.25">
      <c r="A353" s="39"/>
      <c r="B353" s="33" t="s">
        <v>456</v>
      </c>
      <c r="C353" s="25" t="s">
        <v>25</v>
      </c>
      <c r="D353" s="64"/>
      <c r="E353" s="18"/>
      <c r="F353" s="25"/>
      <c r="G353" s="23"/>
      <c r="H353" s="19"/>
      <c r="I353" s="19"/>
      <c r="J353" s="19"/>
      <c r="K353" s="19"/>
    </row>
    <row r="354" spans="1:11" s="20" customFormat="1" hidden="1" x14ac:dyDescent="0.25">
      <c r="A354" s="14"/>
      <c r="B354" s="31" t="s">
        <v>457</v>
      </c>
      <c r="C354" s="16"/>
      <c r="D354" s="52"/>
      <c r="E354" s="18"/>
      <c r="F354" s="16"/>
      <c r="G354" s="23"/>
      <c r="H354" s="19"/>
      <c r="I354" s="19"/>
      <c r="J354" s="19"/>
      <c r="K354" s="19"/>
    </row>
    <row r="355" spans="1:11" s="20" customFormat="1" hidden="1" x14ac:dyDescent="0.25">
      <c r="A355" s="14"/>
      <c r="B355" s="31" t="s">
        <v>458</v>
      </c>
      <c r="C355" s="16" t="s">
        <v>53</v>
      </c>
      <c r="D355" s="52"/>
      <c r="E355" s="18"/>
      <c r="F355" s="16"/>
      <c r="G355" s="23"/>
      <c r="H355" s="19"/>
      <c r="I355" s="19"/>
      <c r="J355" s="19"/>
      <c r="K355" s="19"/>
    </row>
    <row r="356" spans="1:11" s="20" customFormat="1" hidden="1" x14ac:dyDescent="0.25">
      <c r="A356" s="14"/>
      <c r="B356" s="31" t="s">
        <v>459</v>
      </c>
      <c r="C356" s="16" t="s">
        <v>53</v>
      </c>
      <c r="D356" s="52"/>
      <c r="E356" s="18"/>
      <c r="F356" s="16"/>
      <c r="G356" s="23"/>
      <c r="H356" s="19"/>
      <c r="I356" s="19"/>
      <c r="J356" s="19"/>
      <c r="K356" s="19"/>
    </row>
    <row r="357" spans="1:11" s="30" customFormat="1" hidden="1" x14ac:dyDescent="0.25">
      <c r="A357" s="14" t="s">
        <v>460</v>
      </c>
      <c r="B357" s="15" t="s">
        <v>461</v>
      </c>
      <c r="C357" s="7"/>
      <c r="D357" s="52"/>
      <c r="E357" s="28"/>
      <c r="F357" s="7"/>
      <c r="G357" s="23"/>
      <c r="H357" s="29"/>
      <c r="I357" s="29"/>
      <c r="J357" s="29"/>
      <c r="K357" s="29"/>
    </row>
    <row r="358" spans="1:11" s="20" customFormat="1" ht="25.5" hidden="1" x14ac:dyDescent="0.25">
      <c r="A358" s="21"/>
      <c r="B358" s="24" t="s">
        <v>462</v>
      </c>
      <c r="C358" s="16" t="s">
        <v>53</v>
      </c>
      <c r="D358" s="52"/>
      <c r="E358" s="18"/>
      <c r="F358" s="16"/>
      <c r="G358" s="23"/>
      <c r="H358" s="19"/>
      <c r="I358" s="19"/>
      <c r="J358" s="19"/>
      <c r="K358" s="19"/>
    </row>
    <row r="359" spans="1:11" s="20" customFormat="1" ht="25.5" hidden="1" x14ac:dyDescent="0.25">
      <c r="A359" s="21"/>
      <c r="B359" s="24" t="s">
        <v>463</v>
      </c>
      <c r="C359" s="16" t="s">
        <v>53</v>
      </c>
      <c r="D359" s="52"/>
      <c r="E359" s="18"/>
      <c r="F359" s="16"/>
      <c r="G359" s="23"/>
      <c r="H359" s="19"/>
      <c r="I359" s="19"/>
      <c r="J359" s="19"/>
      <c r="K359" s="19"/>
    </row>
    <row r="360" spans="1:11" s="20" customFormat="1" hidden="1" x14ac:dyDescent="0.25">
      <c r="A360" s="21"/>
      <c r="B360" s="24" t="s">
        <v>464</v>
      </c>
      <c r="C360" s="16" t="s">
        <v>53</v>
      </c>
      <c r="D360" s="52"/>
      <c r="E360" s="18"/>
      <c r="F360" s="16"/>
      <c r="G360" s="23"/>
      <c r="H360" s="19"/>
      <c r="I360" s="19"/>
      <c r="J360" s="19"/>
      <c r="K360" s="19"/>
    </row>
    <row r="361" spans="1:11" s="30" customFormat="1" hidden="1" x14ac:dyDescent="0.25">
      <c r="A361" s="14" t="s">
        <v>465</v>
      </c>
      <c r="B361" s="26" t="s">
        <v>466</v>
      </c>
      <c r="C361" s="7"/>
      <c r="D361" s="52"/>
      <c r="E361" s="28"/>
      <c r="F361" s="7"/>
      <c r="G361" s="23"/>
      <c r="H361" s="29"/>
      <c r="I361" s="29"/>
      <c r="J361" s="29"/>
      <c r="K361" s="29"/>
    </row>
    <row r="362" spans="1:11" s="20" customFormat="1" ht="25.5" hidden="1" x14ac:dyDescent="0.25">
      <c r="A362" s="21"/>
      <c r="B362" s="31" t="s">
        <v>467</v>
      </c>
      <c r="C362" s="16" t="s">
        <v>53</v>
      </c>
      <c r="D362" s="52"/>
      <c r="E362" s="18"/>
      <c r="F362" s="16"/>
      <c r="G362" s="23"/>
      <c r="H362" s="19"/>
      <c r="I362" s="19"/>
      <c r="J362" s="19"/>
      <c r="K362" s="19"/>
    </row>
    <row r="363" spans="1:11" s="20" customFormat="1" hidden="1" x14ac:dyDescent="0.25">
      <c r="A363" s="21"/>
      <c r="B363" s="31" t="s">
        <v>468</v>
      </c>
      <c r="C363" s="16" t="s">
        <v>53</v>
      </c>
      <c r="D363" s="52"/>
      <c r="E363" s="18"/>
      <c r="F363" s="16"/>
      <c r="G363" s="23"/>
      <c r="H363" s="19"/>
      <c r="I363" s="19"/>
      <c r="J363" s="19"/>
      <c r="K363" s="19"/>
    </row>
    <row r="364" spans="1:11" s="30" customFormat="1" ht="25.5" hidden="1" x14ac:dyDescent="0.25">
      <c r="A364" s="14" t="s">
        <v>469</v>
      </c>
      <c r="B364" s="15" t="s">
        <v>470</v>
      </c>
      <c r="C364" s="7"/>
      <c r="D364" s="52"/>
      <c r="E364" s="28"/>
      <c r="F364" s="7"/>
      <c r="G364" s="23"/>
      <c r="H364" s="29"/>
      <c r="I364" s="29"/>
      <c r="J364" s="29"/>
      <c r="K364" s="29"/>
    </row>
    <row r="365" spans="1:11" s="20" customFormat="1" ht="51" hidden="1" x14ac:dyDescent="0.25">
      <c r="A365" s="21"/>
      <c r="B365" s="24" t="s">
        <v>387</v>
      </c>
      <c r="C365" s="16" t="s">
        <v>25</v>
      </c>
      <c r="D365" s="52"/>
      <c r="E365" s="18"/>
      <c r="F365" s="16"/>
      <c r="G365" s="23"/>
      <c r="H365" s="19"/>
      <c r="I365" s="19"/>
      <c r="J365" s="19"/>
      <c r="K365" s="19"/>
    </row>
    <row r="366" spans="1:11" s="20" customFormat="1" ht="25.5" hidden="1" x14ac:dyDescent="0.25">
      <c r="A366" s="21"/>
      <c r="B366" s="24" t="s">
        <v>388</v>
      </c>
      <c r="C366" s="16" t="s">
        <v>25</v>
      </c>
      <c r="D366" s="52"/>
      <c r="E366" s="18"/>
      <c r="F366" s="16"/>
      <c r="G366" s="23"/>
      <c r="H366" s="19"/>
      <c r="I366" s="19"/>
      <c r="J366" s="19"/>
      <c r="K366" s="19"/>
    </row>
    <row r="367" spans="1:11" s="20" customFormat="1" ht="38.25" hidden="1" x14ac:dyDescent="0.25">
      <c r="A367" s="21"/>
      <c r="B367" s="31" t="s">
        <v>471</v>
      </c>
      <c r="C367" s="16" t="s">
        <v>25</v>
      </c>
      <c r="D367" s="52"/>
      <c r="E367" s="18"/>
      <c r="F367" s="16"/>
      <c r="G367" s="23"/>
      <c r="H367" s="19"/>
      <c r="I367" s="19"/>
      <c r="J367" s="19"/>
      <c r="K367" s="19"/>
    </row>
    <row r="368" spans="1:11" s="20" customFormat="1" hidden="1" x14ac:dyDescent="0.25">
      <c r="A368" s="21"/>
      <c r="B368" s="33" t="s">
        <v>472</v>
      </c>
      <c r="C368" s="16"/>
      <c r="D368" s="52"/>
      <c r="E368" s="18"/>
      <c r="F368" s="16"/>
      <c r="G368" s="23"/>
      <c r="H368" s="19"/>
      <c r="I368" s="19"/>
      <c r="J368" s="19"/>
      <c r="K368" s="19"/>
    </row>
    <row r="369" spans="1:50" s="20" customFormat="1" hidden="1" x14ac:dyDescent="0.25">
      <c r="A369" s="21"/>
      <c r="B369" s="33" t="s">
        <v>473</v>
      </c>
      <c r="C369" s="16"/>
      <c r="D369" s="52"/>
      <c r="E369" s="18"/>
      <c r="F369" s="16"/>
      <c r="G369" s="23"/>
      <c r="H369" s="19"/>
      <c r="I369" s="19"/>
      <c r="J369" s="19"/>
      <c r="K369" s="19"/>
    </row>
    <row r="370" spans="1:50" s="20" customFormat="1" hidden="1" x14ac:dyDescent="0.25">
      <c r="A370" s="21"/>
      <c r="B370" s="31" t="s">
        <v>474</v>
      </c>
      <c r="C370" s="16" t="s">
        <v>25</v>
      </c>
      <c r="D370" s="52"/>
      <c r="E370" s="18"/>
      <c r="F370" s="16"/>
      <c r="G370" s="23"/>
      <c r="H370" s="19"/>
      <c r="I370" s="19"/>
      <c r="J370" s="19"/>
      <c r="K370" s="19"/>
    </row>
    <row r="371" spans="1:50" s="20" customFormat="1" ht="25.5" hidden="1" x14ac:dyDescent="0.25">
      <c r="A371" s="14" t="s">
        <v>475</v>
      </c>
      <c r="B371" s="26" t="s">
        <v>476</v>
      </c>
      <c r="C371" s="16"/>
      <c r="D371" s="52"/>
      <c r="E371" s="18"/>
      <c r="F371" s="16"/>
      <c r="G371" s="23"/>
      <c r="H371" s="19"/>
      <c r="I371" s="19"/>
      <c r="J371" s="19"/>
      <c r="K371" s="19"/>
    </row>
    <row r="372" spans="1:50" s="20" customFormat="1" hidden="1" x14ac:dyDescent="0.25">
      <c r="A372" s="21"/>
      <c r="B372" s="24" t="s">
        <v>402</v>
      </c>
      <c r="C372" s="16" t="s">
        <v>53</v>
      </c>
      <c r="D372" s="52"/>
      <c r="E372" s="18"/>
      <c r="F372" s="16"/>
      <c r="G372" s="23"/>
      <c r="H372" s="19"/>
      <c r="I372" s="19"/>
      <c r="J372" s="19"/>
      <c r="K372" s="19"/>
    </row>
    <row r="373" spans="1:50" s="20" customFormat="1" hidden="1" x14ac:dyDescent="0.25">
      <c r="A373" s="21"/>
      <c r="B373" s="31" t="s">
        <v>403</v>
      </c>
      <c r="C373" s="16" t="s">
        <v>53</v>
      </c>
      <c r="D373" s="52"/>
      <c r="E373" s="18"/>
      <c r="F373" s="16"/>
      <c r="G373" s="23"/>
      <c r="H373" s="19"/>
      <c r="I373" s="19"/>
      <c r="J373" s="19"/>
      <c r="K373" s="19"/>
    </row>
    <row r="374" spans="1:50" s="20" customFormat="1" ht="25.5" hidden="1" x14ac:dyDescent="0.25">
      <c r="A374" s="14" t="s">
        <v>477</v>
      </c>
      <c r="B374" s="15" t="s">
        <v>478</v>
      </c>
      <c r="C374" s="16" t="s">
        <v>16</v>
      </c>
      <c r="D374" s="52"/>
      <c r="E374" s="18"/>
      <c r="F374" s="16"/>
      <c r="G374" s="23"/>
      <c r="H374" s="19"/>
      <c r="I374" s="19"/>
      <c r="J374" s="19"/>
      <c r="K374" s="19"/>
    </row>
    <row r="375" spans="1:50" s="20" customFormat="1" x14ac:dyDescent="0.25">
      <c r="A375" s="38" t="s">
        <v>479</v>
      </c>
      <c r="B375" s="15" t="s">
        <v>480</v>
      </c>
      <c r="C375" s="28"/>
      <c r="D375" s="186"/>
      <c r="E375" s="28"/>
      <c r="F375" s="28"/>
      <c r="G375" s="172"/>
      <c r="H375" s="19"/>
      <c r="I375" s="19"/>
      <c r="J375" s="19"/>
      <c r="K375" s="19"/>
    </row>
    <row r="376" spans="1:50" s="20" customFormat="1" x14ac:dyDescent="0.25">
      <c r="A376" s="70"/>
      <c r="B376" s="15" t="s">
        <v>481</v>
      </c>
      <c r="C376" s="28"/>
      <c r="D376" s="186"/>
      <c r="E376" s="28"/>
      <c r="F376" s="28"/>
      <c r="G376" s="23"/>
      <c r="H376" s="19"/>
      <c r="I376" s="19"/>
      <c r="J376" s="19"/>
      <c r="K376" s="19"/>
    </row>
    <row r="377" spans="1:50" s="20" customFormat="1" x14ac:dyDescent="0.25">
      <c r="A377" s="38"/>
      <c r="B377" s="15" t="s">
        <v>482</v>
      </c>
      <c r="C377" s="28"/>
      <c r="D377" s="186"/>
      <c r="E377" s="28"/>
      <c r="F377" s="28"/>
      <c r="G377" s="23"/>
      <c r="H377" s="19"/>
      <c r="I377" s="19"/>
      <c r="J377" s="19"/>
      <c r="K377" s="19"/>
    </row>
    <row r="378" spans="1:50" s="20" customFormat="1" x14ac:dyDescent="0.25">
      <c r="A378" s="70"/>
      <c r="B378" s="40" t="s">
        <v>517</v>
      </c>
      <c r="C378" s="360"/>
      <c r="D378" s="360"/>
      <c r="E378" s="360"/>
      <c r="F378" s="360"/>
      <c r="G378" s="360"/>
      <c r="H378" s="19"/>
      <c r="I378" s="19"/>
      <c r="J378" s="19"/>
      <c r="K378" s="19"/>
    </row>
    <row r="379" spans="1:50" s="20" customFormat="1" x14ac:dyDescent="0.25">
      <c r="A379" s="71"/>
      <c r="B379" s="72"/>
      <c r="C379" s="73"/>
      <c r="D379" s="74"/>
      <c r="E379" s="75"/>
      <c r="F379" s="73"/>
      <c r="G379" s="76"/>
      <c r="H379" s="19"/>
      <c r="I379" s="19"/>
      <c r="J379" s="19"/>
      <c r="K379" s="19"/>
    </row>
    <row r="380" spans="1:50" s="20" customFormat="1" x14ac:dyDescent="0.25">
      <c r="A380" s="71"/>
      <c r="B380" s="77"/>
      <c r="C380" s="78"/>
      <c r="D380" s="79"/>
      <c r="E380" s="80"/>
      <c r="F380" s="78"/>
      <c r="G380" s="81"/>
      <c r="H380" s="8"/>
      <c r="I380" s="8"/>
      <c r="J380" s="8"/>
      <c r="K380" s="8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</row>
    <row r="381" spans="1:50" s="20" customFormat="1" x14ac:dyDescent="0.25">
      <c r="A381" s="71"/>
      <c r="B381" s="77"/>
      <c r="C381" s="78"/>
      <c r="D381" s="79"/>
      <c r="E381" s="80"/>
      <c r="F381" s="78"/>
      <c r="G381" s="81"/>
      <c r="H381" s="8"/>
      <c r="I381" s="8"/>
      <c r="J381" s="8"/>
      <c r="K381" s="8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 spans="1:50" s="20" customFormat="1" ht="33.75" customHeight="1" x14ac:dyDescent="0.25">
      <c r="A382" s="82"/>
      <c r="B382" s="83"/>
      <c r="C382" s="84"/>
      <c r="D382" s="85"/>
      <c r="E382" s="86"/>
      <c r="F382" s="84"/>
      <c r="G382" s="8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 spans="1:50" s="20" customFormat="1" x14ac:dyDescent="0.25">
      <c r="A383" s="82"/>
      <c r="B383" s="83"/>
      <c r="C383" s="84"/>
      <c r="D383" s="85"/>
      <c r="E383" s="86"/>
      <c r="F383" s="84"/>
      <c r="G383" s="8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spans="1:50" s="20" customFormat="1" x14ac:dyDescent="0.25">
      <c r="A384" s="2"/>
      <c r="B384" s="83"/>
      <c r="C384" s="84"/>
      <c r="D384" s="85"/>
      <c r="E384" s="86"/>
      <c r="F384" s="84"/>
      <c r="G384" s="8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</row>
    <row r="385" spans="1:50" s="20" customFormat="1" x14ac:dyDescent="0.25">
      <c r="A385" s="2"/>
      <c r="B385" s="83"/>
      <c r="C385" s="84"/>
      <c r="D385" s="85"/>
      <c r="E385" s="86"/>
      <c r="F385" s="84"/>
      <c r="G385" s="8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:50" s="88" customFormat="1" x14ac:dyDescent="0.25">
      <c r="A386" s="2"/>
      <c r="B386" s="83"/>
      <c r="C386" s="84"/>
      <c r="D386" s="85"/>
      <c r="E386" s="86"/>
      <c r="F386" s="84"/>
      <c r="G386" s="8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:50" s="20" customFormat="1" x14ac:dyDescent="0.25">
      <c r="A387" s="2"/>
      <c r="B387" s="83"/>
      <c r="C387" s="84"/>
      <c r="D387" s="85"/>
      <c r="E387" s="86"/>
      <c r="F387" s="84"/>
      <c r="G387" s="8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s="20" customFormat="1" x14ac:dyDescent="0.25">
      <c r="A388" s="2"/>
      <c r="B388" s="83"/>
      <c r="C388" s="84"/>
      <c r="D388" s="85"/>
      <c r="E388" s="86"/>
      <c r="F388" s="84"/>
      <c r="G388" s="8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s="20" customFormat="1" x14ac:dyDescent="0.25">
      <c r="A389" s="2"/>
      <c r="B389" s="83"/>
      <c r="C389" s="84"/>
      <c r="D389" s="85"/>
      <c r="E389" s="86"/>
      <c r="F389" s="84"/>
      <c r="G389" s="8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s="20" customFormat="1" x14ac:dyDescent="0.25">
      <c r="A390" s="2"/>
      <c r="B390" s="83"/>
      <c r="C390" s="84"/>
      <c r="D390" s="85"/>
      <c r="E390" s="86"/>
      <c r="F390" s="84"/>
      <c r="G390" s="8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s="20" customFormat="1" x14ac:dyDescent="0.25">
      <c r="A391" s="2"/>
      <c r="B391" s="83"/>
      <c r="C391" s="84"/>
      <c r="D391" s="85"/>
      <c r="E391" s="86"/>
      <c r="F391" s="84"/>
      <c r="G391" s="8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s="20" customFormat="1" x14ac:dyDescent="0.25">
      <c r="A392" s="2"/>
      <c r="B392" s="83"/>
      <c r="C392" s="84"/>
      <c r="D392" s="85"/>
      <c r="E392" s="86"/>
      <c r="F392" s="84"/>
      <c r="G392" s="8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s="20" customFormat="1" x14ac:dyDescent="0.25">
      <c r="A393" s="2"/>
      <c r="B393" s="83"/>
      <c r="C393" s="84"/>
      <c r="D393" s="85"/>
      <c r="E393" s="86"/>
      <c r="F393" s="84"/>
      <c r="G393" s="8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s="20" customFormat="1" x14ac:dyDescent="0.25">
      <c r="A394" s="2"/>
      <c r="B394" s="83"/>
      <c r="C394" s="84"/>
      <c r="D394" s="85"/>
      <c r="E394" s="86"/>
      <c r="F394" s="84"/>
      <c r="G394" s="8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s="20" customFormat="1" x14ac:dyDescent="0.25">
      <c r="A395" s="2"/>
      <c r="B395" s="83"/>
      <c r="C395" s="84"/>
      <c r="D395" s="85"/>
      <c r="E395" s="86"/>
      <c r="F395" s="84"/>
      <c r="G395" s="8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s="20" customFormat="1" x14ac:dyDescent="0.25">
      <c r="A396" s="2"/>
      <c r="B396" s="83"/>
      <c r="C396" s="84"/>
      <c r="D396" s="85"/>
      <c r="E396" s="86"/>
      <c r="F396" s="84"/>
      <c r="G396" s="8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s="20" customFormat="1" x14ac:dyDescent="0.25">
      <c r="A397" s="2"/>
      <c r="B397" s="83"/>
      <c r="C397" s="84"/>
      <c r="D397" s="85"/>
      <c r="E397" s="86"/>
      <c r="F397" s="84"/>
      <c r="G397" s="8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s="20" customFormat="1" x14ac:dyDescent="0.25">
      <c r="A398" s="2"/>
      <c r="B398" s="83"/>
      <c r="C398" s="84"/>
      <c r="D398" s="85"/>
      <c r="E398" s="86"/>
      <c r="F398" s="84"/>
      <c r="G398" s="8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s="20" customFormat="1" x14ac:dyDescent="0.25">
      <c r="A399" s="2"/>
      <c r="B399" s="83"/>
      <c r="C399" s="84"/>
      <c r="D399" s="85"/>
      <c r="E399" s="86"/>
      <c r="F399" s="84"/>
      <c r="G399" s="8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s="20" customFormat="1" x14ac:dyDescent="0.25">
      <c r="A400" s="2"/>
      <c r="B400" s="83"/>
      <c r="C400" s="84"/>
      <c r="D400" s="85"/>
      <c r="E400" s="86"/>
      <c r="F400" s="84"/>
      <c r="G400" s="8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s="20" customFormat="1" x14ac:dyDescent="0.25">
      <c r="A401" s="2"/>
      <c r="B401" s="83"/>
      <c r="C401" s="84"/>
      <c r="D401" s="85"/>
      <c r="E401" s="86"/>
      <c r="F401" s="84"/>
      <c r="G401" s="8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s="20" customFormat="1" x14ac:dyDescent="0.25">
      <c r="A402" s="2"/>
      <c r="B402" s="83"/>
      <c r="C402" s="84"/>
      <c r="D402" s="85"/>
      <c r="E402" s="86"/>
      <c r="F402" s="84"/>
      <c r="G402" s="8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s="20" customFormat="1" x14ac:dyDescent="0.25">
      <c r="A403" s="2"/>
      <c r="B403" s="83"/>
      <c r="C403" s="84"/>
      <c r="D403" s="85"/>
      <c r="E403" s="86"/>
      <c r="F403" s="84"/>
      <c r="G403" s="8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s="20" customFormat="1" x14ac:dyDescent="0.25">
      <c r="A404" s="2"/>
      <c r="B404" s="83"/>
      <c r="C404" s="84"/>
      <c r="D404" s="85"/>
      <c r="E404" s="86"/>
      <c r="F404" s="84"/>
      <c r="G404" s="8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s="20" customFormat="1" x14ac:dyDescent="0.25">
      <c r="A405" s="2"/>
      <c r="B405" s="83"/>
      <c r="C405" s="84"/>
      <c r="D405" s="85"/>
      <c r="E405" s="86"/>
      <c r="F405" s="84"/>
      <c r="G405" s="8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s="20" customFormat="1" x14ac:dyDescent="0.25">
      <c r="A406" s="2"/>
      <c r="B406" s="83"/>
      <c r="C406" s="84"/>
      <c r="D406" s="85"/>
      <c r="E406" s="86"/>
      <c r="F406" s="84"/>
      <c r="G406" s="8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s="20" customFormat="1" x14ac:dyDescent="0.25">
      <c r="A407" s="2"/>
      <c r="B407" s="83"/>
      <c r="C407" s="84"/>
      <c r="D407" s="85"/>
      <c r="E407" s="86"/>
      <c r="F407" s="84"/>
      <c r="G407" s="8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s="20" customFormat="1" x14ac:dyDescent="0.25">
      <c r="A408" s="2"/>
      <c r="B408" s="83"/>
      <c r="C408" s="84"/>
      <c r="D408" s="85"/>
      <c r="E408" s="86"/>
      <c r="F408" s="84"/>
      <c r="G408" s="8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s="20" customFormat="1" x14ac:dyDescent="0.25">
      <c r="A409" s="2"/>
      <c r="B409" s="83"/>
      <c r="C409" s="84"/>
      <c r="D409" s="85"/>
      <c r="E409" s="86"/>
      <c r="F409" s="84"/>
      <c r="G409" s="8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s="20" customFormat="1" x14ac:dyDescent="0.25">
      <c r="A410" s="2"/>
      <c r="B410" s="83"/>
      <c r="C410" s="84"/>
      <c r="D410" s="85"/>
      <c r="E410" s="86"/>
      <c r="F410" s="84"/>
      <c r="G410" s="8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s="20" customFormat="1" x14ac:dyDescent="0.25">
      <c r="A411" s="2"/>
      <c r="B411" s="83"/>
      <c r="C411" s="84"/>
      <c r="D411" s="85"/>
      <c r="E411" s="86"/>
      <c r="F411" s="84"/>
      <c r="G411" s="8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s="20" customFormat="1" x14ac:dyDescent="0.25">
      <c r="A412" s="2"/>
      <c r="B412" s="83"/>
      <c r="C412" s="84"/>
      <c r="D412" s="85"/>
      <c r="E412" s="86"/>
      <c r="F412" s="84"/>
      <c r="G412" s="8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s="20" customFormat="1" x14ac:dyDescent="0.25">
      <c r="A413" s="2"/>
      <c r="B413" s="83"/>
      <c r="C413" s="84"/>
      <c r="D413" s="85"/>
      <c r="E413" s="86"/>
      <c r="F413" s="84"/>
      <c r="G413" s="8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s="20" customFormat="1" x14ac:dyDescent="0.25">
      <c r="A414" s="2"/>
      <c r="B414" s="83"/>
      <c r="C414" s="84"/>
      <c r="D414" s="85"/>
      <c r="E414" s="86"/>
      <c r="F414" s="84"/>
      <c r="G414" s="8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s="20" customFormat="1" x14ac:dyDescent="0.25">
      <c r="A415" s="2"/>
      <c r="B415" s="83"/>
      <c r="C415" s="84"/>
      <c r="D415" s="85"/>
      <c r="E415" s="86"/>
      <c r="F415" s="84"/>
      <c r="G415" s="8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s="20" customFormat="1" x14ac:dyDescent="0.25">
      <c r="A416" s="2"/>
      <c r="B416" s="83"/>
      <c r="C416" s="84"/>
      <c r="D416" s="85"/>
      <c r="E416" s="86"/>
      <c r="F416" s="84"/>
      <c r="G416" s="8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s="20" customFormat="1" x14ac:dyDescent="0.25">
      <c r="A417" s="2"/>
      <c r="B417" s="83"/>
      <c r="C417" s="84"/>
      <c r="D417" s="85"/>
      <c r="E417" s="86"/>
      <c r="F417" s="84"/>
      <c r="G417" s="8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s="30" customFormat="1" x14ac:dyDescent="0.25">
      <c r="A418" s="2"/>
      <c r="B418" s="83"/>
      <c r="C418" s="84"/>
      <c r="D418" s="85"/>
      <c r="E418" s="86"/>
      <c r="F418" s="84"/>
      <c r="G418" s="8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s="20" customFormat="1" x14ac:dyDescent="0.25">
      <c r="A419" s="2"/>
      <c r="B419" s="83"/>
      <c r="C419" s="84"/>
      <c r="D419" s="85"/>
      <c r="E419" s="86"/>
      <c r="F419" s="84"/>
      <c r="G419" s="8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s="20" customFormat="1" x14ac:dyDescent="0.25">
      <c r="A420" s="2"/>
      <c r="B420" s="83"/>
      <c r="C420" s="84"/>
      <c r="D420" s="85"/>
      <c r="E420" s="86"/>
      <c r="F420" s="84"/>
      <c r="G420" s="8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s="20" customFormat="1" x14ac:dyDescent="0.25">
      <c r="A421" s="2"/>
      <c r="B421" s="83"/>
      <c r="C421" s="84"/>
      <c r="D421" s="85"/>
      <c r="E421" s="86"/>
      <c r="F421" s="84"/>
      <c r="G421" s="8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s="20" customFormat="1" x14ac:dyDescent="0.25">
      <c r="A422" s="2"/>
      <c r="B422" s="83"/>
      <c r="C422" s="84"/>
      <c r="D422" s="85"/>
      <c r="E422" s="86"/>
      <c r="F422" s="84"/>
      <c r="G422" s="8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s="20" customFormat="1" x14ac:dyDescent="0.25">
      <c r="A423" s="2"/>
      <c r="B423" s="83"/>
      <c r="C423" s="84"/>
      <c r="D423" s="85"/>
      <c r="E423" s="86"/>
      <c r="F423" s="84"/>
      <c r="G423" s="8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s="20" customFormat="1" x14ac:dyDescent="0.25">
      <c r="A424" s="2"/>
      <c r="B424" s="83"/>
      <c r="C424" s="84"/>
      <c r="D424" s="85"/>
      <c r="E424" s="86"/>
      <c r="F424" s="84"/>
      <c r="G424" s="8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s="20" customFormat="1" x14ac:dyDescent="0.25">
      <c r="A425" s="2"/>
      <c r="B425" s="83"/>
      <c r="C425" s="84"/>
      <c r="D425" s="85"/>
      <c r="E425" s="86"/>
      <c r="F425" s="84"/>
      <c r="G425" s="8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s="20" customFormat="1" x14ac:dyDescent="0.25">
      <c r="A426" s="2"/>
      <c r="B426" s="83"/>
      <c r="C426" s="84"/>
      <c r="D426" s="85"/>
      <c r="E426" s="86"/>
      <c r="F426" s="84"/>
      <c r="G426" s="8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s="20" customFormat="1" x14ac:dyDescent="0.25">
      <c r="A427" s="2"/>
      <c r="B427" s="83"/>
      <c r="C427" s="84"/>
      <c r="D427" s="85"/>
      <c r="E427" s="86"/>
      <c r="F427" s="84"/>
      <c r="G427" s="8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s="20" customFormat="1" x14ac:dyDescent="0.25">
      <c r="A428" s="2"/>
      <c r="B428" s="83"/>
      <c r="C428" s="84"/>
      <c r="D428" s="85"/>
      <c r="E428" s="86"/>
      <c r="F428" s="84"/>
      <c r="G428" s="8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s="20" customFormat="1" x14ac:dyDescent="0.25">
      <c r="A429" s="2"/>
      <c r="B429" s="83"/>
      <c r="C429" s="84"/>
      <c r="D429" s="85"/>
      <c r="E429" s="86"/>
      <c r="F429" s="84"/>
      <c r="G429" s="8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s="20" customFormat="1" x14ac:dyDescent="0.25">
      <c r="A430" s="2"/>
      <c r="B430" s="83"/>
      <c r="C430" s="84"/>
      <c r="D430" s="85"/>
      <c r="E430" s="86"/>
      <c r="F430" s="84"/>
      <c r="G430" s="8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s="20" customFormat="1" x14ac:dyDescent="0.25">
      <c r="A431" s="2"/>
      <c r="B431" s="83"/>
      <c r="C431" s="84"/>
      <c r="D431" s="85"/>
      <c r="E431" s="86"/>
      <c r="F431" s="84"/>
      <c r="G431" s="8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s="20" customFormat="1" x14ac:dyDescent="0.25">
      <c r="A432" s="2"/>
      <c r="B432" s="83"/>
      <c r="C432" s="84"/>
      <c r="D432" s="85"/>
      <c r="E432" s="86"/>
      <c r="F432" s="84"/>
      <c r="G432" s="8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s="20" customFormat="1" x14ac:dyDescent="0.25">
      <c r="A433" s="2"/>
      <c r="B433" s="83"/>
      <c r="C433" s="84"/>
      <c r="D433" s="85"/>
      <c r="E433" s="86"/>
      <c r="F433" s="84"/>
      <c r="G433" s="8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s="20" customFormat="1" x14ac:dyDescent="0.25">
      <c r="A434" s="2"/>
      <c r="B434" s="83"/>
      <c r="C434" s="84"/>
      <c r="D434" s="85"/>
      <c r="E434" s="86"/>
      <c r="F434" s="84"/>
      <c r="G434" s="8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s="20" customFormat="1" x14ac:dyDescent="0.25">
      <c r="A435" s="2"/>
      <c r="B435" s="83"/>
      <c r="C435" s="84"/>
      <c r="D435" s="85"/>
      <c r="E435" s="86"/>
      <c r="F435" s="84"/>
      <c r="G435" s="8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s="20" customFormat="1" x14ac:dyDescent="0.25">
      <c r="A436" s="2"/>
      <c r="B436" s="83"/>
      <c r="C436" s="84"/>
      <c r="D436" s="85"/>
      <c r="E436" s="86"/>
      <c r="F436" s="84"/>
      <c r="G436" s="8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s="20" customFormat="1" x14ac:dyDescent="0.25">
      <c r="A437" s="2"/>
      <c r="B437" s="83"/>
      <c r="C437" s="84"/>
      <c r="D437" s="85"/>
      <c r="E437" s="86"/>
      <c r="F437" s="84"/>
      <c r="G437" s="8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s="20" customFormat="1" x14ac:dyDescent="0.25">
      <c r="A438" s="2"/>
      <c r="B438" s="83"/>
      <c r="C438" s="84"/>
      <c r="D438" s="85"/>
      <c r="E438" s="86"/>
      <c r="F438" s="84"/>
      <c r="G438" s="8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s="20" customFormat="1" x14ac:dyDescent="0.25">
      <c r="A439" s="2"/>
      <c r="B439" s="83"/>
      <c r="C439" s="84"/>
      <c r="D439" s="85"/>
      <c r="E439" s="86"/>
      <c r="F439" s="84"/>
      <c r="G439" s="8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s="20" customFormat="1" x14ac:dyDescent="0.25">
      <c r="A440" s="2"/>
      <c r="B440" s="83"/>
      <c r="C440" s="84"/>
      <c r="D440" s="85"/>
      <c r="E440" s="86"/>
      <c r="F440" s="84"/>
      <c r="G440" s="8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s="20" customFormat="1" x14ac:dyDescent="0.25">
      <c r="A441" s="2"/>
      <c r="B441" s="83"/>
      <c r="C441" s="84"/>
      <c r="D441" s="85"/>
      <c r="E441" s="86"/>
      <c r="F441" s="84"/>
      <c r="G441" s="8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s="20" customFormat="1" x14ac:dyDescent="0.25">
      <c r="A442" s="2"/>
      <c r="B442" s="83"/>
      <c r="C442" s="84"/>
      <c r="D442" s="85"/>
      <c r="E442" s="86"/>
      <c r="F442" s="84"/>
      <c r="G442" s="8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s="20" customFormat="1" x14ac:dyDescent="0.25">
      <c r="A443" s="2"/>
      <c r="B443" s="83"/>
      <c r="C443" s="84"/>
      <c r="D443" s="85"/>
      <c r="E443" s="86"/>
      <c r="F443" s="84"/>
      <c r="G443" s="8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s="20" customFormat="1" x14ac:dyDescent="0.25">
      <c r="A444" s="2"/>
      <c r="B444" s="83"/>
      <c r="C444" s="84"/>
      <c r="D444" s="85"/>
      <c r="E444" s="86"/>
      <c r="F444" s="84"/>
      <c r="G444" s="8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s="20" customFormat="1" x14ac:dyDescent="0.25">
      <c r="A445" s="2"/>
      <c r="B445" s="83"/>
      <c r="C445" s="84"/>
      <c r="D445" s="85"/>
      <c r="E445" s="86"/>
      <c r="F445" s="84"/>
      <c r="G445" s="8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s="20" customFormat="1" x14ac:dyDescent="0.25">
      <c r="A446" s="2"/>
      <c r="B446" s="83"/>
      <c r="C446" s="84"/>
      <c r="D446" s="85"/>
      <c r="E446" s="86"/>
      <c r="F446" s="84"/>
      <c r="G446" s="8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s="20" customFormat="1" x14ac:dyDescent="0.25">
      <c r="A447" s="2"/>
      <c r="B447" s="83"/>
      <c r="C447" s="84"/>
      <c r="D447" s="85"/>
      <c r="E447" s="86"/>
      <c r="F447" s="84"/>
      <c r="G447" s="8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s="20" customFormat="1" x14ac:dyDescent="0.25">
      <c r="A448" s="2"/>
      <c r="B448" s="83"/>
      <c r="C448" s="84"/>
      <c r="D448" s="85"/>
      <c r="E448" s="86"/>
      <c r="F448" s="84"/>
      <c r="G448" s="8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s="20" customFormat="1" x14ac:dyDescent="0.25">
      <c r="A449" s="2"/>
      <c r="B449" s="83"/>
      <c r="C449" s="84"/>
      <c r="D449" s="85"/>
      <c r="E449" s="86"/>
      <c r="F449" s="84"/>
      <c r="G449" s="8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s="20" customFormat="1" x14ac:dyDescent="0.25">
      <c r="A450" s="2"/>
      <c r="B450" s="83"/>
      <c r="C450" s="84"/>
      <c r="D450" s="85"/>
      <c r="E450" s="86"/>
      <c r="F450" s="84"/>
      <c r="G450" s="8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s="20" customFormat="1" x14ac:dyDescent="0.25">
      <c r="A451" s="2"/>
      <c r="B451" s="83"/>
      <c r="C451" s="84"/>
      <c r="D451" s="85"/>
      <c r="E451" s="86"/>
      <c r="F451" s="84"/>
      <c r="G451" s="8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s="20" customFormat="1" x14ac:dyDescent="0.25">
      <c r="A452" s="2"/>
      <c r="B452" s="83"/>
      <c r="C452" s="84"/>
      <c r="D452" s="85"/>
      <c r="E452" s="86"/>
      <c r="F452" s="84"/>
      <c r="G452" s="8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s="20" customFormat="1" x14ac:dyDescent="0.25">
      <c r="A453" s="2"/>
      <c r="B453" s="83"/>
      <c r="C453" s="84"/>
      <c r="D453" s="85"/>
      <c r="E453" s="86"/>
      <c r="F453" s="84"/>
      <c r="G453" s="8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spans="1:50" s="20" customFormat="1" x14ac:dyDescent="0.25">
      <c r="A454" s="2"/>
      <c r="B454" s="83"/>
      <c r="C454" s="84"/>
      <c r="D454" s="85"/>
      <c r="E454" s="86"/>
      <c r="F454" s="84"/>
      <c r="G454" s="8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50" s="20" customFormat="1" x14ac:dyDescent="0.25">
      <c r="A455" s="2"/>
      <c r="B455" s="83"/>
      <c r="C455" s="84"/>
      <c r="D455" s="85"/>
      <c r="E455" s="86"/>
      <c r="F455" s="84"/>
      <c r="G455" s="8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spans="1:50" s="20" customFormat="1" x14ac:dyDescent="0.25">
      <c r="A456" s="2"/>
      <c r="B456" s="83"/>
      <c r="C456" s="84"/>
      <c r="D456" s="85"/>
      <c r="E456" s="86"/>
      <c r="F456" s="84"/>
      <c r="G456" s="8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spans="1:50" s="20" customFormat="1" x14ac:dyDescent="0.25">
      <c r="A457" s="2"/>
      <c r="B457" s="83"/>
      <c r="C457" s="84"/>
      <c r="D457" s="85"/>
      <c r="E457" s="86"/>
      <c r="F457" s="84"/>
      <c r="G457" s="8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50" s="30" customFormat="1" x14ac:dyDescent="0.25">
      <c r="A458" s="2"/>
      <c r="B458" s="83"/>
      <c r="C458" s="84"/>
      <c r="D458" s="85"/>
      <c r="E458" s="86"/>
      <c r="F458" s="84"/>
      <c r="G458" s="8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spans="1:50" s="20" customFormat="1" x14ac:dyDescent="0.25">
      <c r="A459" s="2"/>
      <c r="B459" s="83"/>
      <c r="C459" s="84"/>
      <c r="D459" s="85"/>
      <c r="E459" s="86"/>
      <c r="F459" s="84"/>
      <c r="G459" s="8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spans="1:50" s="20" customFormat="1" x14ac:dyDescent="0.25">
      <c r="A460" s="2"/>
      <c r="B460" s="83"/>
      <c r="C460" s="84"/>
      <c r="D460" s="85"/>
      <c r="E460" s="86"/>
      <c r="F460" s="84"/>
      <c r="G460" s="8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spans="1:50" s="20" customFormat="1" x14ac:dyDescent="0.25">
      <c r="A461" s="2"/>
      <c r="B461" s="83"/>
      <c r="C461" s="84"/>
      <c r="D461" s="85"/>
      <c r="E461" s="86"/>
      <c r="F461" s="84"/>
      <c r="G461" s="8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spans="1:50" s="20" customFormat="1" x14ac:dyDescent="0.25">
      <c r="A462" s="2"/>
      <c r="B462" s="83"/>
      <c r="C462" s="84"/>
      <c r="D462" s="85"/>
      <c r="E462" s="86"/>
      <c r="F462" s="84"/>
      <c r="G462" s="8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50" s="20" customFormat="1" x14ac:dyDescent="0.25">
      <c r="A463" s="2"/>
      <c r="B463" s="83"/>
      <c r="C463" s="84"/>
      <c r="D463" s="85"/>
      <c r="E463" s="86"/>
      <c r="F463" s="84"/>
      <c r="G463" s="8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spans="1:50" s="20" customFormat="1" x14ac:dyDescent="0.25">
      <c r="A464" s="2"/>
      <c r="B464" s="83"/>
      <c r="C464" s="84"/>
      <c r="D464" s="85"/>
      <c r="E464" s="86"/>
      <c r="F464" s="84"/>
      <c r="G464" s="8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1:50" s="20" customFormat="1" x14ac:dyDescent="0.25">
      <c r="A465" s="2"/>
      <c r="B465" s="83"/>
      <c r="C465" s="84"/>
      <c r="D465" s="85"/>
      <c r="E465" s="86"/>
      <c r="F465" s="84"/>
      <c r="G465" s="8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50" s="20" customFormat="1" ht="33" customHeight="1" x14ac:dyDescent="0.25">
      <c r="A466" s="2"/>
      <c r="B466" s="83"/>
      <c r="C466" s="84"/>
      <c r="D466" s="85"/>
      <c r="E466" s="86"/>
      <c r="F466" s="84"/>
      <c r="G466" s="8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1:50" s="89" customFormat="1" x14ac:dyDescent="0.25">
      <c r="A467" s="2"/>
      <c r="B467" s="83"/>
      <c r="C467" s="84"/>
      <c r="D467" s="85"/>
      <c r="E467" s="86"/>
      <c r="F467" s="84"/>
      <c r="G467" s="8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spans="1:50" s="89" customFormat="1" x14ac:dyDescent="0.25">
      <c r="A468" s="2"/>
      <c r="B468" s="83"/>
      <c r="C468" s="84"/>
      <c r="D468" s="85"/>
      <c r="E468" s="86"/>
      <c r="F468" s="84"/>
      <c r="G468" s="8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spans="1:50" s="89" customFormat="1" x14ac:dyDescent="0.25">
      <c r="A469" s="2"/>
      <c r="B469" s="83"/>
      <c r="C469" s="84"/>
      <c r="D469" s="85"/>
      <c r="E469" s="86"/>
      <c r="F469" s="84"/>
      <c r="G469" s="8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spans="1:50" s="89" customFormat="1" x14ac:dyDescent="0.25">
      <c r="A470" s="2"/>
      <c r="B470" s="83"/>
      <c r="C470" s="84"/>
      <c r="D470" s="85"/>
      <c r="E470" s="86"/>
      <c r="F470" s="84"/>
      <c r="G470" s="8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1" spans="1:50" s="89" customFormat="1" x14ac:dyDescent="0.25">
      <c r="A471" s="2"/>
      <c r="B471" s="83"/>
      <c r="C471" s="84"/>
      <c r="D471" s="85"/>
      <c r="E471" s="86"/>
      <c r="F471" s="84"/>
      <c r="G471" s="8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</row>
    <row r="472" spans="1:50" s="89" customFormat="1" x14ac:dyDescent="0.25">
      <c r="A472" s="2"/>
      <c r="B472" s="83"/>
      <c r="C472" s="84"/>
      <c r="D472" s="85"/>
      <c r="E472" s="86"/>
      <c r="F472" s="84"/>
      <c r="G472" s="8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</row>
    <row r="477" spans="1:50" s="90" customFormat="1" x14ac:dyDescent="0.25">
      <c r="A477" s="2"/>
      <c r="B477" s="83"/>
      <c r="C477" s="84"/>
      <c r="D477" s="85"/>
      <c r="E477" s="86"/>
      <c r="F477" s="84"/>
      <c r="G477" s="8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</row>
  </sheetData>
  <mergeCells count="8">
    <mergeCell ref="C378:G378"/>
    <mergeCell ref="A1:G1"/>
    <mergeCell ref="A4:G4"/>
    <mergeCell ref="A5:G5"/>
    <mergeCell ref="A6:G6"/>
    <mergeCell ref="A7:G7"/>
    <mergeCell ref="A2:G2"/>
    <mergeCell ref="A3:G3"/>
  </mergeCells>
  <pageMargins left="0.25" right="0.25" top="0.75" bottom="0.75" header="0.3" footer="0.3"/>
  <pageSetup paperSize="9" scale="77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81"/>
  <sheetViews>
    <sheetView showGridLines="0" zoomScale="110" zoomScaleNormal="110" zoomScaleSheetLayoutView="75" workbookViewId="0">
      <selection activeCell="B203" sqref="B203"/>
    </sheetView>
  </sheetViews>
  <sheetFormatPr defaultColWidth="12.85546875" defaultRowHeight="15.75" x14ac:dyDescent="0.25"/>
  <cols>
    <col min="1" max="1" width="9.28515625" style="2" customWidth="1"/>
    <col min="2" max="2" width="55.28515625" style="83" customWidth="1"/>
    <col min="3" max="3" width="9.7109375" style="84" customWidth="1"/>
    <col min="4" max="4" width="14.7109375" style="85" customWidth="1"/>
    <col min="5" max="5" width="14.7109375" style="86" customWidth="1"/>
    <col min="6" max="6" width="11.28515625" style="84" customWidth="1"/>
    <col min="7" max="7" width="19.7109375" style="87" customWidth="1"/>
    <col min="8" max="251" width="8.85546875" style="1" customWidth="1"/>
    <col min="252" max="252" width="10.42578125" style="1" customWidth="1"/>
    <col min="253" max="253" width="48.42578125" style="1" customWidth="1"/>
    <col min="254" max="254" width="11.5703125" style="1" customWidth="1"/>
    <col min="255" max="16384" width="12.85546875" style="1"/>
  </cols>
  <sheetData>
    <row r="1" spans="1:11" x14ac:dyDescent="0.25">
      <c r="A1" s="351" t="s">
        <v>0</v>
      </c>
      <c r="B1" s="351"/>
      <c r="C1" s="351"/>
      <c r="D1" s="351"/>
      <c r="E1" s="351"/>
      <c r="F1" s="351"/>
      <c r="G1" s="351"/>
    </row>
    <row r="2" spans="1:11" x14ac:dyDescent="0.25">
      <c r="A2" s="378" t="s">
        <v>785</v>
      </c>
      <c r="B2" s="378"/>
      <c r="C2" s="378"/>
      <c r="D2" s="378"/>
      <c r="E2" s="378"/>
      <c r="F2" s="378"/>
      <c r="G2" s="378"/>
    </row>
    <row r="3" spans="1:11" x14ac:dyDescent="0.25">
      <c r="A3" s="359" t="s">
        <v>784</v>
      </c>
      <c r="B3" s="359"/>
      <c r="C3" s="359"/>
      <c r="D3" s="359"/>
      <c r="E3" s="359"/>
      <c r="F3" s="359"/>
      <c r="G3" s="359"/>
    </row>
    <row r="4" spans="1:11" x14ac:dyDescent="0.25">
      <c r="A4" s="352" t="s">
        <v>1</v>
      </c>
      <c r="B4" s="352"/>
      <c r="C4" s="352"/>
      <c r="D4" s="352"/>
      <c r="E4" s="352"/>
      <c r="F4" s="352"/>
      <c r="G4" s="352"/>
    </row>
    <row r="5" spans="1:11" x14ac:dyDescent="0.25">
      <c r="A5" s="352" t="s">
        <v>2</v>
      </c>
      <c r="B5" s="352"/>
      <c r="C5" s="352"/>
      <c r="D5" s="352"/>
      <c r="E5" s="352"/>
      <c r="F5" s="352"/>
      <c r="G5" s="352"/>
    </row>
    <row r="6" spans="1:11" x14ac:dyDescent="0.25">
      <c r="A6" s="353"/>
      <c r="B6" s="353"/>
      <c r="C6" s="353"/>
      <c r="D6" s="353"/>
      <c r="E6" s="353"/>
      <c r="F6" s="353"/>
      <c r="G6" s="353"/>
    </row>
    <row r="7" spans="1:11" x14ac:dyDescent="0.25">
      <c r="A7" s="354" t="s">
        <v>791</v>
      </c>
      <c r="B7" s="354"/>
      <c r="C7" s="354"/>
      <c r="D7" s="354"/>
      <c r="E7" s="354"/>
      <c r="F7" s="354"/>
      <c r="G7" s="354"/>
    </row>
    <row r="9" spans="1:11" ht="76.5" x14ac:dyDescent="0.25">
      <c r="A9" s="3" t="s">
        <v>3</v>
      </c>
      <c r="B9" s="4" t="s">
        <v>4</v>
      </c>
      <c r="C9" s="4" t="s">
        <v>5</v>
      </c>
      <c r="D9" s="5" t="s">
        <v>6</v>
      </c>
      <c r="E9" s="6" t="s">
        <v>7</v>
      </c>
      <c r="F9" s="7" t="s">
        <v>8</v>
      </c>
      <c r="G9" s="6" t="s">
        <v>9</v>
      </c>
      <c r="H9" s="8"/>
      <c r="I9" s="8"/>
      <c r="J9" s="8"/>
      <c r="K9" s="8"/>
    </row>
    <row r="10" spans="1:11" s="13" customFormat="1" ht="12.75" x14ac:dyDescent="0.25">
      <c r="A10" s="9">
        <v>1</v>
      </c>
      <c r="B10" s="10">
        <v>2</v>
      </c>
      <c r="C10" s="10">
        <v>3</v>
      </c>
      <c r="D10" s="10">
        <v>5</v>
      </c>
      <c r="E10" s="10">
        <v>4</v>
      </c>
      <c r="F10" s="11">
        <v>6</v>
      </c>
      <c r="G10" s="10">
        <v>7</v>
      </c>
      <c r="H10" s="12"/>
      <c r="I10" s="12"/>
      <c r="J10" s="12"/>
      <c r="K10" s="12"/>
    </row>
    <row r="11" spans="1:11" s="20" customFormat="1" x14ac:dyDescent="0.25">
      <c r="A11" s="14" t="s">
        <v>10</v>
      </c>
      <c r="B11" s="15" t="s">
        <v>11</v>
      </c>
      <c r="C11" s="16"/>
      <c r="D11" s="41"/>
      <c r="E11" s="18"/>
      <c r="F11" s="16"/>
      <c r="G11" s="18"/>
      <c r="H11" s="19"/>
      <c r="I11" s="19"/>
      <c r="J11" s="19"/>
      <c r="K11" s="19"/>
    </row>
    <row r="12" spans="1:11" s="20" customFormat="1" ht="25.5" x14ac:dyDescent="0.25">
      <c r="A12" s="21" t="s">
        <v>12</v>
      </c>
      <c r="B12" s="15" t="s">
        <v>541</v>
      </c>
      <c r="C12" s="16" t="s">
        <v>14</v>
      </c>
      <c r="D12" s="52">
        <v>0.99</v>
      </c>
      <c r="E12" s="18"/>
      <c r="F12" s="16">
        <v>6</v>
      </c>
      <c r="G12" s="23"/>
      <c r="H12" s="19"/>
      <c r="I12" s="19"/>
      <c r="J12" s="19"/>
      <c r="K12" s="19"/>
    </row>
    <row r="13" spans="1:11" s="20" customFormat="1" ht="25.5" x14ac:dyDescent="0.25">
      <c r="A13" s="21"/>
      <c r="B13" s="15" t="s">
        <v>542</v>
      </c>
      <c r="C13" s="16" t="s">
        <v>16</v>
      </c>
      <c r="D13" s="52">
        <v>3.51</v>
      </c>
      <c r="E13" s="18"/>
      <c r="F13" s="16">
        <v>5</v>
      </c>
      <c r="G13" s="23"/>
      <c r="H13" s="19"/>
      <c r="I13" s="19"/>
      <c r="J13" s="19"/>
      <c r="K13" s="19"/>
    </row>
    <row r="14" spans="1:11" s="20" customFormat="1" ht="25.5" x14ac:dyDescent="0.25">
      <c r="A14" s="21"/>
      <c r="B14" s="15" t="s">
        <v>535</v>
      </c>
      <c r="C14" s="16" t="s">
        <v>16</v>
      </c>
      <c r="D14" s="52">
        <v>13.02</v>
      </c>
      <c r="E14" s="18"/>
      <c r="F14" s="16">
        <v>4</v>
      </c>
      <c r="G14" s="23"/>
      <c r="H14" s="19"/>
      <c r="I14" s="19"/>
      <c r="J14" s="19"/>
      <c r="K14" s="19"/>
    </row>
    <row r="15" spans="1:11" s="20" customFormat="1" ht="25.5" x14ac:dyDescent="0.25">
      <c r="A15" s="14"/>
      <c r="B15" s="15" t="s">
        <v>543</v>
      </c>
      <c r="C15" s="16" t="s">
        <v>16</v>
      </c>
      <c r="D15" s="52">
        <v>10.14</v>
      </c>
      <c r="E15" s="18"/>
      <c r="F15" s="16">
        <v>3</v>
      </c>
      <c r="G15" s="23"/>
      <c r="H15" s="19"/>
      <c r="I15" s="19"/>
      <c r="J15" s="19"/>
      <c r="K15" s="19"/>
    </row>
    <row r="16" spans="1:11" s="20" customFormat="1" ht="25.5" x14ac:dyDescent="0.25">
      <c r="A16" s="14"/>
      <c r="B16" s="15" t="s">
        <v>544</v>
      </c>
      <c r="C16" s="16" t="s">
        <v>16</v>
      </c>
      <c r="D16" s="52">
        <v>6.82</v>
      </c>
      <c r="E16" s="18"/>
      <c r="F16" s="16">
        <v>2</v>
      </c>
      <c r="G16" s="23"/>
      <c r="H16" s="19"/>
      <c r="I16" s="19"/>
      <c r="J16" s="19"/>
      <c r="K16" s="19"/>
    </row>
    <row r="17" spans="1:11" s="20" customFormat="1" ht="25.5" x14ac:dyDescent="0.25">
      <c r="A17" s="14"/>
      <c r="B17" s="24" t="s">
        <v>545</v>
      </c>
      <c r="C17" s="16" t="s">
        <v>16</v>
      </c>
      <c r="D17" s="52">
        <v>1</v>
      </c>
      <c r="E17" s="18"/>
      <c r="F17" s="16">
        <v>2</v>
      </c>
      <c r="G17" s="23"/>
      <c r="H17" s="19"/>
      <c r="I17" s="19"/>
      <c r="J17" s="19"/>
      <c r="K17" s="19"/>
    </row>
    <row r="18" spans="1:11" s="20" customFormat="1" ht="25.5" x14ac:dyDescent="0.25">
      <c r="A18" s="14"/>
      <c r="B18" s="24" t="s">
        <v>546</v>
      </c>
      <c r="C18" s="16" t="s">
        <v>16</v>
      </c>
      <c r="D18" s="52">
        <v>3.45</v>
      </c>
      <c r="E18" s="18"/>
      <c r="F18" s="16">
        <v>3</v>
      </c>
      <c r="G18" s="23"/>
      <c r="H18" s="19"/>
      <c r="I18" s="19"/>
      <c r="J18" s="19"/>
      <c r="K18" s="19"/>
    </row>
    <row r="19" spans="1:11" s="20" customFormat="1" ht="25.5" x14ac:dyDescent="0.25">
      <c r="A19" s="14"/>
      <c r="B19" s="24" t="s">
        <v>547</v>
      </c>
      <c r="C19" s="16" t="s">
        <v>16</v>
      </c>
      <c r="D19" s="52">
        <v>0.93</v>
      </c>
      <c r="E19" s="18"/>
      <c r="F19" s="16">
        <v>4</v>
      </c>
      <c r="G19" s="23"/>
      <c r="H19" s="19"/>
      <c r="I19" s="19"/>
      <c r="J19" s="19"/>
      <c r="K19" s="19"/>
    </row>
    <row r="20" spans="1:11" s="20" customFormat="1" ht="25.5" x14ac:dyDescent="0.25">
      <c r="A20" s="21" t="s">
        <v>18</v>
      </c>
      <c r="B20" s="15" t="s">
        <v>548</v>
      </c>
      <c r="C20" s="16" t="s">
        <v>16</v>
      </c>
      <c r="D20" s="52">
        <v>36.11</v>
      </c>
      <c r="E20" s="18"/>
      <c r="F20" s="25">
        <v>3</v>
      </c>
      <c r="G20" s="23"/>
      <c r="H20" s="19"/>
      <c r="I20" s="19"/>
      <c r="J20" s="19"/>
      <c r="K20" s="19"/>
    </row>
    <row r="21" spans="1:11" s="20" customFormat="1" x14ac:dyDescent="0.25">
      <c r="A21" s="21" t="s">
        <v>21</v>
      </c>
      <c r="B21" s="24" t="s">
        <v>549</v>
      </c>
      <c r="C21" s="16" t="s">
        <v>16</v>
      </c>
      <c r="D21" s="52">
        <v>27.16</v>
      </c>
      <c r="E21" s="18"/>
      <c r="F21" s="16">
        <v>1</v>
      </c>
      <c r="G21" s="23"/>
      <c r="H21" s="19"/>
      <c r="I21" s="19"/>
      <c r="J21" s="19"/>
      <c r="K21" s="19"/>
    </row>
    <row r="22" spans="1:11" s="20" customFormat="1" ht="25.5" x14ac:dyDescent="0.25">
      <c r="A22" s="14"/>
      <c r="B22" s="24" t="s">
        <v>550</v>
      </c>
      <c r="C22" s="16" t="s">
        <v>16</v>
      </c>
      <c r="D22" s="52">
        <v>5.19</v>
      </c>
      <c r="E22" s="18"/>
      <c r="F22" s="16">
        <v>2</v>
      </c>
      <c r="G22" s="23"/>
      <c r="H22" s="19"/>
      <c r="I22" s="19"/>
      <c r="J22" s="19"/>
      <c r="K22" s="19"/>
    </row>
    <row r="23" spans="1:11" s="20" customFormat="1" hidden="1" x14ac:dyDescent="0.25">
      <c r="A23" s="14"/>
      <c r="B23" s="24"/>
      <c r="C23" s="16"/>
      <c r="D23" s="52"/>
      <c r="E23" s="18"/>
      <c r="F23" s="16"/>
      <c r="G23" s="23"/>
      <c r="H23" s="19"/>
      <c r="I23" s="19"/>
      <c r="J23" s="19"/>
      <c r="K23" s="19"/>
    </row>
    <row r="24" spans="1:11" s="20" customFormat="1" x14ac:dyDescent="0.25">
      <c r="A24" s="14" t="s">
        <v>23</v>
      </c>
      <c r="B24" s="24" t="s">
        <v>24</v>
      </c>
      <c r="C24" s="16" t="s">
        <v>25</v>
      </c>
      <c r="D24" s="52">
        <v>5</v>
      </c>
      <c r="E24" s="18"/>
      <c r="F24" s="16">
        <v>1</v>
      </c>
      <c r="G24" s="23"/>
      <c r="H24" s="19"/>
      <c r="I24" s="19"/>
      <c r="J24" s="19"/>
      <c r="K24" s="19"/>
    </row>
    <row r="25" spans="1:11" s="20" customFormat="1" ht="25.5" hidden="1" x14ac:dyDescent="0.25">
      <c r="A25" s="14" t="s">
        <v>26</v>
      </c>
      <c r="B25" s="24" t="s">
        <v>27</v>
      </c>
      <c r="C25" s="16"/>
      <c r="D25" s="52"/>
      <c r="E25" s="18"/>
      <c r="F25" s="16"/>
      <c r="G25" s="23"/>
      <c r="H25" s="19"/>
      <c r="I25" s="19"/>
      <c r="J25" s="19"/>
      <c r="K25" s="19"/>
    </row>
    <row r="26" spans="1:11" s="20" customFormat="1" hidden="1" x14ac:dyDescent="0.25">
      <c r="A26" s="21" t="s">
        <v>28</v>
      </c>
      <c r="B26" s="24" t="s">
        <v>29</v>
      </c>
      <c r="C26" s="16" t="s">
        <v>25</v>
      </c>
      <c r="D26" s="52">
        <v>0</v>
      </c>
      <c r="E26" s="18"/>
      <c r="F26" s="16">
        <v>1</v>
      </c>
      <c r="G26" s="23"/>
      <c r="H26" s="19"/>
      <c r="I26" s="19"/>
      <c r="J26" s="19"/>
      <c r="K26" s="19"/>
    </row>
    <row r="27" spans="1:11" s="20" customFormat="1" x14ac:dyDescent="0.25">
      <c r="A27" s="14" t="s">
        <v>30</v>
      </c>
      <c r="B27" s="15" t="s">
        <v>31</v>
      </c>
      <c r="C27" s="16"/>
      <c r="D27" s="52"/>
      <c r="E27" s="27"/>
      <c r="F27" s="16"/>
      <c r="G27" s="23"/>
      <c r="H27" s="19"/>
      <c r="I27" s="19"/>
      <c r="J27" s="19"/>
      <c r="K27" s="19"/>
    </row>
    <row r="28" spans="1:11" s="30" customFormat="1" x14ac:dyDescent="0.25">
      <c r="A28" s="14" t="s">
        <v>32</v>
      </c>
      <c r="B28" s="31" t="s">
        <v>33</v>
      </c>
      <c r="C28" s="16"/>
      <c r="D28" s="52"/>
      <c r="E28" s="28"/>
      <c r="F28" s="7"/>
      <c r="G28" s="23"/>
      <c r="H28" s="29"/>
      <c r="I28" s="29"/>
      <c r="J28" s="29"/>
      <c r="K28" s="29"/>
    </row>
    <row r="29" spans="1:11" s="20" customFormat="1" x14ac:dyDescent="0.25">
      <c r="A29" s="21" t="s">
        <v>34</v>
      </c>
      <c r="B29" s="31" t="s">
        <v>35</v>
      </c>
      <c r="C29" s="16" t="s">
        <v>16</v>
      </c>
      <c r="D29" s="52">
        <v>43.36</v>
      </c>
      <c r="E29" s="18"/>
      <c r="F29" s="16">
        <v>1</v>
      </c>
      <c r="G29" s="23"/>
      <c r="H29" s="19"/>
      <c r="I29" s="19"/>
      <c r="J29" s="19"/>
      <c r="K29" s="19"/>
    </row>
    <row r="30" spans="1:11" s="20" customFormat="1" x14ac:dyDescent="0.25">
      <c r="A30" s="21" t="s">
        <v>36</v>
      </c>
      <c r="B30" s="31" t="s">
        <v>37</v>
      </c>
      <c r="C30" s="16" t="s">
        <v>16</v>
      </c>
      <c r="D30" s="52">
        <v>5.85</v>
      </c>
      <c r="E30" s="18"/>
      <c r="F30" s="16">
        <v>1</v>
      </c>
      <c r="G30" s="23"/>
      <c r="H30" s="19"/>
      <c r="I30" s="19"/>
      <c r="J30" s="19"/>
      <c r="K30" s="19"/>
    </row>
    <row r="31" spans="1:11" s="20" customFormat="1" x14ac:dyDescent="0.25">
      <c r="A31" s="14" t="s">
        <v>38</v>
      </c>
      <c r="B31" s="32" t="s">
        <v>39</v>
      </c>
      <c r="C31" s="16"/>
      <c r="D31" s="41"/>
      <c r="E31" s="27"/>
      <c r="F31" s="16"/>
      <c r="G31" s="23"/>
      <c r="H31" s="19"/>
      <c r="I31" s="19"/>
      <c r="J31" s="19"/>
      <c r="K31" s="19"/>
    </row>
    <row r="32" spans="1:11" s="30" customFormat="1" x14ac:dyDescent="0.25">
      <c r="A32" s="14" t="s">
        <v>40</v>
      </c>
      <c r="B32" s="24" t="s">
        <v>41</v>
      </c>
      <c r="C32" s="16"/>
      <c r="D32" s="41"/>
      <c r="E32" s="28"/>
      <c r="F32" s="7"/>
      <c r="G32" s="23"/>
      <c r="H32" s="29"/>
      <c r="I32" s="29"/>
      <c r="J32" s="29"/>
      <c r="K32" s="29"/>
    </row>
    <row r="33" spans="1:11" s="20" customFormat="1" x14ac:dyDescent="0.25">
      <c r="A33" s="21"/>
      <c r="B33" s="33" t="s">
        <v>42</v>
      </c>
      <c r="C33" s="16" t="s">
        <v>25</v>
      </c>
      <c r="D33" s="52">
        <v>1.28</v>
      </c>
      <c r="E33" s="18"/>
      <c r="F33" s="16">
        <v>1</v>
      </c>
      <c r="G33" s="23"/>
      <c r="H33" s="19"/>
      <c r="I33" s="19"/>
      <c r="J33" s="19"/>
      <c r="K33" s="19"/>
    </row>
    <row r="34" spans="1:11" s="20" customFormat="1" x14ac:dyDescent="0.25">
      <c r="A34" s="21"/>
      <c r="B34" s="33" t="s">
        <v>43</v>
      </c>
      <c r="C34" s="16" t="s">
        <v>25</v>
      </c>
      <c r="D34" s="52">
        <v>1.28</v>
      </c>
      <c r="E34" s="18"/>
      <c r="F34" s="16">
        <v>1</v>
      </c>
      <c r="G34" s="23"/>
      <c r="H34" s="19"/>
      <c r="I34" s="19"/>
      <c r="J34" s="19"/>
      <c r="K34" s="19"/>
    </row>
    <row r="35" spans="1:11" s="20" customFormat="1" hidden="1" x14ac:dyDescent="0.25">
      <c r="A35" s="21"/>
      <c r="B35" s="33" t="s">
        <v>35</v>
      </c>
      <c r="C35" s="16" t="s">
        <v>25</v>
      </c>
      <c r="D35" s="52">
        <v>0</v>
      </c>
      <c r="E35" s="18"/>
      <c r="F35" s="16">
        <v>1</v>
      </c>
      <c r="G35" s="23"/>
      <c r="H35" s="19"/>
      <c r="I35" s="19"/>
      <c r="J35" s="19"/>
      <c r="K35" s="19"/>
    </row>
    <row r="36" spans="1:11" s="30" customFormat="1" x14ac:dyDescent="0.25">
      <c r="A36" s="14" t="s">
        <v>44</v>
      </c>
      <c r="B36" s="24" t="s">
        <v>45</v>
      </c>
      <c r="C36" s="16"/>
      <c r="D36" s="52"/>
      <c r="E36" s="28"/>
      <c r="F36" s="7"/>
      <c r="G36" s="23"/>
      <c r="H36" s="29"/>
      <c r="I36" s="29"/>
      <c r="J36" s="29"/>
      <c r="K36" s="29"/>
    </row>
    <row r="37" spans="1:11" s="20" customFormat="1" x14ac:dyDescent="0.25">
      <c r="A37" s="21"/>
      <c r="B37" s="33" t="s">
        <v>42</v>
      </c>
      <c r="C37" s="16" t="s">
        <v>25</v>
      </c>
      <c r="D37" s="52">
        <v>1.28</v>
      </c>
      <c r="E37" s="18"/>
      <c r="F37" s="16">
        <v>1</v>
      </c>
      <c r="G37" s="23"/>
      <c r="H37" s="19"/>
      <c r="I37" s="19"/>
      <c r="J37" s="19"/>
      <c r="K37" s="19"/>
    </row>
    <row r="38" spans="1:11" s="20" customFormat="1" x14ac:dyDescent="0.25">
      <c r="A38" s="21"/>
      <c r="B38" s="33" t="s">
        <v>43</v>
      </c>
      <c r="C38" s="16" t="s">
        <v>25</v>
      </c>
      <c r="D38" s="52">
        <v>1.28</v>
      </c>
      <c r="E38" s="18"/>
      <c r="F38" s="16">
        <v>1</v>
      </c>
      <c r="G38" s="23"/>
      <c r="H38" s="19"/>
      <c r="I38" s="19"/>
      <c r="J38" s="19"/>
      <c r="K38" s="19"/>
    </row>
    <row r="39" spans="1:11" s="20" customFormat="1" hidden="1" x14ac:dyDescent="0.25">
      <c r="A39" s="21"/>
      <c r="B39" s="33" t="s">
        <v>35</v>
      </c>
      <c r="C39" s="16" t="s">
        <v>25</v>
      </c>
      <c r="D39" s="52">
        <v>0</v>
      </c>
      <c r="E39" s="18"/>
      <c r="F39" s="16"/>
      <c r="G39" s="23"/>
      <c r="H39" s="19"/>
      <c r="I39" s="19"/>
      <c r="J39" s="19"/>
      <c r="K39" s="19"/>
    </row>
    <row r="40" spans="1:11" s="30" customFormat="1" ht="25.5" x14ac:dyDescent="0.25">
      <c r="A40" s="14" t="s">
        <v>46</v>
      </c>
      <c r="B40" s="24" t="s">
        <v>47</v>
      </c>
      <c r="C40" s="16" t="s">
        <v>25</v>
      </c>
      <c r="D40" s="52">
        <v>1.28</v>
      </c>
      <c r="E40" s="18"/>
      <c r="F40" s="16">
        <v>8</v>
      </c>
      <c r="G40" s="23"/>
      <c r="H40" s="29"/>
      <c r="I40" s="29"/>
      <c r="J40" s="29"/>
      <c r="K40" s="29"/>
    </row>
    <row r="41" spans="1:11" s="20" customFormat="1" hidden="1" x14ac:dyDescent="0.25">
      <c r="A41" s="21" t="s">
        <v>48</v>
      </c>
      <c r="B41" s="24" t="s">
        <v>49</v>
      </c>
      <c r="C41" s="16" t="s">
        <v>50</v>
      </c>
      <c r="D41" s="52">
        <v>0</v>
      </c>
      <c r="E41" s="18"/>
      <c r="F41" s="16">
        <v>1</v>
      </c>
      <c r="G41" s="23"/>
      <c r="H41" s="19"/>
      <c r="I41" s="19"/>
      <c r="J41" s="19"/>
      <c r="K41" s="19"/>
    </row>
    <row r="42" spans="1:11" s="20" customFormat="1" ht="28.5" hidden="1" customHeight="1" x14ac:dyDescent="0.25">
      <c r="A42" s="21" t="s">
        <v>51</v>
      </c>
      <c r="B42" s="24" t="s">
        <v>52</v>
      </c>
      <c r="C42" s="16" t="s">
        <v>53</v>
      </c>
      <c r="D42" s="52">
        <v>0</v>
      </c>
      <c r="E42" s="18"/>
      <c r="F42" s="16">
        <v>1</v>
      </c>
      <c r="G42" s="23"/>
      <c r="H42" s="19"/>
      <c r="I42" s="19"/>
      <c r="J42" s="19"/>
      <c r="K42" s="19"/>
    </row>
    <row r="43" spans="1:11" s="20" customFormat="1" hidden="1" x14ac:dyDescent="0.25">
      <c r="A43" s="21" t="s">
        <v>54</v>
      </c>
      <c r="B43" s="24" t="s">
        <v>55</v>
      </c>
      <c r="C43" s="16" t="s">
        <v>53</v>
      </c>
      <c r="D43" s="52">
        <v>0</v>
      </c>
      <c r="E43" s="18"/>
      <c r="F43" s="16">
        <v>1</v>
      </c>
      <c r="G43" s="23"/>
      <c r="H43" s="19"/>
      <c r="I43" s="19"/>
      <c r="J43" s="19"/>
      <c r="K43" s="19"/>
    </row>
    <row r="44" spans="1:11" s="20" customFormat="1" hidden="1" x14ac:dyDescent="0.25">
      <c r="A44" s="21" t="s">
        <v>56</v>
      </c>
      <c r="B44" s="24" t="s">
        <v>57</v>
      </c>
      <c r="C44" s="16" t="s">
        <v>53</v>
      </c>
      <c r="D44" s="52">
        <v>0</v>
      </c>
      <c r="E44" s="18"/>
      <c r="F44" s="16">
        <v>8</v>
      </c>
      <c r="G44" s="23"/>
      <c r="H44" s="19"/>
      <c r="I44" s="19"/>
      <c r="J44" s="19"/>
      <c r="K44" s="19"/>
    </row>
    <row r="45" spans="1:11" s="20" customFormat="1" hidden="1" x14ac:dyDescent="0.25">
      <c r="A45" s="21" t="s">
        <v>58</v>
      </c>
      <c r="B45" s="24" t="s">
        <v>59</v>
      </c>
      <c r="C45" s="16" t="s">
        <v>53</v>
      </c>
      <c r="D45" s="52">
        <v>0</v>
      </c>
      <c r="E45" s="18"/>
      <c r="F45" s="16">
        <v>1</v>
      </c>
      <c r="G45" s="23"/>
      <c r="H45" s="19"/>
      <c r="I45" s="19"/>
      <c r="J45" s="19"/>
      <c r="K45" s="19"/>
    </row>
    <row r="46" spans="1:11" s="20" customFormat="1" ht="30" hidden="1" customHeight="1" x14ac:dyDescent="0.25">
      <c r="A46" s="14" t="s">
        <v>60</v>
      </c>
      <c r="B46" s="34" t="s">
        <v>61</v>
      </c>
      <c r="C46" s="16"/>
      <c r="D46" s="52"/>
      <c r="E46" s="18"/>
      <c r="F46" s="16"/>
      <c r="G46" s="23"/>
      <c r="H46" s="19"/>
      <c r="I46" s="19"/>
      <c r="J46" s="19"/>
      <c r="K46" s="19"/>
    </row>
    <row r="47" spans="1:11" s="20" customFormat="1" ht="25.5" hidden="1" x14ac:dyDescent="0.25">
      <c r="A47" s="21" t="s">
        <v>62</v>
      </c>
      <c r="B47" s="35" t="s">
        <v>63</v>
      </c>
      <c r="C47" s="16" t="s">
        <v>53</v>
      </c>
      <c r="D47" s="52">
        <v>0</v>
      </c>
      <c r="E47" s="18"/>
      <c r="F47" s="16">
        <v>1</v>
      </c>
      <c r="G47" s="23"/>
      <c r="H47" s="19"/>
      <c r="I47" s="19"/>
      <c r="J47" s="19"/>
      <c r="K47" s="19"/>
    </row>
    <row r="48" spans="1:11" s="20" customFormat="1" hidden="1" x14ac:dyDescent="0.25">
      <c r="A48" s="21" t="s">
        <v>64</v>
      </c>
      <c r="B48" s="35" t="s">
        <v>65</v>
      </c>
      <c r="C48" s="16" t="s">
        <v>53</v>
      </c>
      <c r="D48" s="52">
        <v>0</v>
      </c>
      <c r="E48" s="18"/>
      <c r="F48" s="16">
        <v>1</v>
      </c>
      <c r="G48" s="23"/>
      <c r="H48" s="19"/>
      <c r="I48" s="19"/>
      <c r="J48" s="19"/>
      <c r="K48" s="19"/>
    </row>
    <row r="49" spans="1:11" s="20" customFormat="1" ht="25.5" hidden="1" x14ac:dyDescent="0.25">
      <c r="A49" s="21" t="s">
        <v>66</v>
      </c>
      <c r="B49" s="35" t="s">
        <v>67</v>
      </c>
      <c r="C49" s="16" t="s">
        <v>53</v>
      </c>
      <c r="D49" s="52">
        <v>0</v>
      </c>
      <c r="E49" s="18"/>
      <c r="F49" s="16">
        <v>1</v>
      </c>
      <c r="G49" s="23"/>
      <c r="H49" s="19"/>
      <c r="I49" s="19"/>
      <c r="J49" s="19"/>
      <c r="K49" s="19"/>
    </row>
    <row r="50" spans="1:11" s="20" customFormat="1" ht="25.5" hidden="1" x14ac:dyDescent="0.25">
      <c r="A50" s="21" t="s">
        <v>68</v>
      </c>
      <c r="B50" s="35" t="s">
        <v>69</v>
      </c>
      <c r="C50" s="16" t="s">
        <v>53</v>
      </c>
      <c r="D50" s="52">
        <v>0</v>
      </c>
      <c r="E50" s="18"/>
      <c r="F50" s="16">
        <v>1</v>
      </c>
      <c r="G50" s="23"/>
      <c r="H50" s="19"/>
      <c r="I50" s="19"/>
      <c r="J50" s="19"/>
      <c r="K50" s="19"/>
    </row>
    <row r="51" spans="1:11" s="20" customFormat="1" hidden="1" x14ac:dyDescent="0.25">
      <c r="A51" s="21" t="s">
        <v>70</v>
      </c>
      <c r="B51" s="35" t="s">
        <v>71</v>
      </c>
      <c r="C51" s="16" t="s">
        <v>53</v>
      </c>
      <c r="D51" s="52">
        <v>0</v>
      </c>
      <c r="E51" s="18"/>
      <c r="F51" s="16">
        <v>1</v>
      </c>
      <c r="G51" s="23"/>
      <c r="H51" s="19"/>
      <c r="I51" s="19"/>
      <c r="J51" s="19"/>
      <c r="K51" s="19"/>
    </row>
    <row r="52" spans="1:11" s="20" customFormat="1" hidden="1" x14ac:dyDescent="0.25">
      <c r="A52" s="21" t="s">
        <v>72</v>
      </c>
      <c r="B52" s="35" t="s">
        <v>73</v>
      </c>
      <c r="C52" s="16" t="s">
        <v>53</v>
      </c>
      <c r="D52" s="52">
        <v>0</v>
      </c>
      <c r="E52" s="18"/>
      <c r="F52" s="16">
        <v>1</v>
      </c>
      <c r="G52" s="23"/>
      <c r="H52" s="19"/>
      <c r="I52" s="19"/>
      <c r="J52" s="19"/>
      <c r="K52" s="19"/>
    </row>
    <row r="53" spans="1:11" s="20" customFormat="1" hidden="1" x14ac:dyDescent="0.25">
      <c r="A53" s="21" t="s">
        <v>74</v>
      </c>
      <c r="B53" s="35" t="s">
        <v>75</v>
      </c>
      <c r="C53" s="16" t="s">
        <v>53</v>
      </c>
      <c r="D53" s="52">
        <v>0</v>
      </c>
      <c r="E53" s="18"/>
      <c r="F53" s="16">
        <v>1</v>
      </c>
      <c r="G53" s="23"/>
      <c r="H53" s="19"/>
      <c r="I53" s="19"/>
      <c r="J53" s="19"/>
      <c r="K53" s="19"/>
    </row>
    <row r="54" spans="1:11" s="20" customFormat="1" ht="25.5" hidden="1" x14ac:dyDescent="0.25">
      <c r="A54" s="21" t="s">
        <v>76</v>
      </c>
      <c r="B54" s="35" t="s">
        <v>77</v>
      </c>
      <c r="C54" s="16" t="s">
        <v>53</v>
      </c>
      <c r="D54" s="52">
        <v>0</v>
      </c>
      <c r="E54" s="18"/>
      <c r="F54" s="16">
        <v>1</v>
      </c>
      <c r="G54" s="23"/>
      <c r="H54" s="19"/>
      <c r="I54" s="19"/>
      <c r="J54" s="19"/>
      <c r="K54" s="19"/>
    </row>
    <row r="55" spans="1:11" s="20" customFormat="1" x14ac:dyDescent="0.25">
      <c r="A55" s="14" t="s">
        <v>78</v>
      </c>
      <c r="B55" s="15" t="s">
        <v>79</v>
      </c>
      <c r="C55" s="16"/>
      <c r="D55" s="52"/>
      <c r="E55" s="27"/>
      <c r="F55" s="16"/>
      <c r="G55" s="23"/>
      <c r="H55" s="19"/>
      <c r="I55" s="19"/>
      <c r="J55" s="19"/>
      <c r="K55" s="19"/>
    </row>
    <row r="56" spans="1:11" s="20" customFormat="1" ht="25.5" x14ac:dyDescent="0.25">
      <c r="A56" s="14" t="s">
        <v>80</v>
      </c>
      <c r="B56" s="24" t="s">
        <v>81</v>
      </c>
      <c r="C56" s="16" t="s">
        <v>25</v>
      </c>
      <c r="D56" s="52">
        <v>6.26</v>
      </c>
      <c r="E56" s="18"/>
      <c r="F56" s="16">
        <v>8</v>
      </c>
      <c r="G56" s="23"/>
      <c r="H56" s="19"/>
      <c r="I56" s="19"/>
      <c r="J56" s="19"/>
      <c r="K56" s="19"/>
    </row>
    <row r="57" spans="1:11" s="20" customFormat="1" ht="25.5" x14ac:dyDescent="0.25">
      <c r="A57" s="14" t="s">
        <v>82</v>
      </c>
      <c r="B57" s="24" t="s">
        <v>83</v>
      </c>
      <c r="C57" s="16" t="s">
        <v>53</v>
      </c>
      <c r="D57" s="52">
        <v>10</v>
      </c>
      <c r="E57" s="18"/>
      <c r="F57" s="16">
        <v>1</v>
      </c>
      <c r="G57" s="23"/>
      <c r="H57" s="19"/>
      <c r="I57" s="19"/>
      <c r="J57" s="19"/>
      <c r="K57" s="19"/>
    </row>
    <row r="58" spans="1:11" s="20" customFormat="1" x14ac:dyDescent="0.25">
      <c r="A58" s="14" t="s">
        <v>84</v>
      </c>
      <c r="B58" s="15" t="s">
        <v>85</v>
      </c>
      <c r="C58" s="16"/>
      <c r="D58" s="52"/>
      <c r="E58" s="27"/>
      <c r="F58" s="16"/>
      <c r="G58" s="23"/>
      <c r="H58" s="19"/>
      <c r="I58" s="19"/>
      <c r="J58" s="19"/>
      <c r="K58" s="19"/>
    </row>
    <row r="59" spans="1:11" s="20" customFormat="1" ht="25.5" x14ac:dyDescent="0.25">
      <c r="A59" s="14" t="s">
        <v>86</v>
      </c>
      <c r="B59" s="24" t="s">
        <v>87</v>
      </c>
      <c r="C59" s="16" t="s">
        <v>25</v>
      </c>
      <c r="D59" s="52">
        <v>8.8000000000000007</v>
      </c>
      <c r="E59" s="18"/>
      <c r="F59" s="16">
        <v>8</v>
      </c>
      <c r="G59" s="23"/>
      <c r="H59" s="19"/>
      <c r="I59" s="19"/>
      <c r="J59" s="19"/>
      <c r="K59" s="19"/>
    </row>
    <row r="60" spans="1:11" s="20" customFormat="1" ht="25.5" x14ac:dyDescent="0.25">
      <c r="A60" s="14" t="s">
        <v>88</v>
      </c>
      <c r="B60" s="24" t="s">
        <v>89</v>
      </c>
      <c r="C60" s="16" t="s">
        <v>53</v>
      </c>
      <c r="D60" s="52">
        <v>10</v>
      </c>
      <c r="E60" s="18"/>
      <c r="F60" s="16">
        <v>1</v>
      </c>
      <c r="G60" s="23"/>
      <c r="H60" s="19"/>
      <c r="I60" s="19"/>
      <c r="J60" s="19"/>
      <c r="K60" s="19"/>
    </row>
    <row r="61" spans="1:11" s="20" customFormat="1" x14ac:dyDescent="0.25">
      <c r="A61" s="36" t="s">
        <v>90</v>
      </c>
      <c r="B61" s="15" t="s">
        <v>777</v>
      </c>
      <c r="C61" s="16"/>
      <c r="D61" s="41"/>
      <c r="E61" s="27"/>
      <c r="F61" s="16"/>
      <c r="G61" s="23"/>
      <c r="H61" s="19"/>
      <c r="I61" s="19"/>
      <c r="J61" s="19"/>
      <c r="K61" s="19"/>
    </row>
    <row r="62" spans="1:11" s="20" customFormat="1" x14ac:dyDescent="0.25">
      <c r="A62" s="14" t="s">
        <v>91</v>
      </c>
      <c r="B62" s="24" t="s">
        <v>92</v>
      </c>
      <c r="C62" s="16"/>
      <c r="D62" s="41"/>
      <c r="E62" s="18"/>
      <c r="F62" s="16"/>
      <c r="G62" s="23"/>
      <c r="H62" s="19"/>
      <c r="I62" s="19"/>
      <c r="J62" s="19"/>
      <c r="K62" s="19"/>
    </row>
    <row r="63" spans="1:11" s="20" customFormat="1" ht="25.5" x14ac:dyDescent="0.25">
      <c r="A63" s="21" t="s">
        <v>93</v>
      </c>
      <c r="B63" s="24" t="s">
        <v>94</v>
      </c>
      <c r="C63" s="16" t="s">
        <v>25</v>
      </c>
      <c r="D63" s="52">
        <v>100</v>
      </c>
      <c r="E63" s="18"/>
      <c r="F63" s="16">
        <v>1</v>
      </c>
      <c r="G63" s="23"/>
      <c r="H63" s="19"/>
      <c r="I63" s="19"/>
      <c r="J63" s="19"/>
      <c r="K63" s="19"/>
    </row>
    <row r="64" spans="1:11" s="20" customFormat="1" x14ac:dyDescent="0.25">
      <c r="A64" s="21" t="s">
        <v>95</v>
      </c>
      <c r="B64" s="24" t="s">
        <v>96</v>
      </c>
      <c r="C64" s="16" t="s">
        <v>25</v>
      </c>
      <c r="D64" s="52">
        <v>765</v>
      </c>
      <c r="E64" s="18"/>
      <c r="F64" s="16">
        <v>2</v>
      </c>
      <c r="G64" s="23"/>
      <c r="H64" s="19"/>
      <c r="I64" s="19"/>
      <c r="J64" s="19"/>
      <c r="K64" s="19"/>
    </row>
    <row r="65" spans="1:11" s="20" customFormat="1" ht="25.5" customHeight="1" x14ac:dyDescent="0.25">
      <c r="A65" s="21" t="s">
        <v>97</v>
      </c>
      <c r="B65" s="24" t="s">
        <v>98</v>
      </c>
      <c r="C65" s="16" t="s">
        <v>99</v>
      </c>
      <c r="D65" s="229">
        <v>29730</v>
      </c>
      <c r="E65" s="18"/>
      <c r="F65" s="16">
        <v>1</v>
      </c>
      <c r="G65" s="23"/>
      <c r="H65" s="19"/>
      <c r="I65" s="19"/>
      <c r="J65" s="19"/>
      <c r="K65" s="19"/>
    </row>
    <row r="66" spans="1:11" s="20" customFormat="1" x14ac:dyDescent="0.25">
      <c r="A66" s="21" t="s">
        <v>100</v>
      </c>
      <c r="B66" s="24" t="s">
        <v>101</v>
      </c>
      <c r="C66" s="16" t="s">
        <v>99</v>
      </c>
      <c r="D66" s="52">
        <v>20</v>
      </c>
      <c r="E66" s="18"/>
      <c r="F66" s="16">
        <v>1</v>
      </c>
      <c r="G66" s="23"/>
      <c r="H66" s="19"/>
      <c r="I66" s="19"/>
      <c r="J66" s="19"/>
      <c r="K66" s="19"/>
    </row>
    <row r="67" spans="1:11" s="20" customFormat="1" x14ac:dyDescent="0.25">
      <c r="A67" s="21" t="s">
        <v>102</v>
      </c>
      <c r="B67" s="24" t="s">
        <v>103</v>
      </c>
      <c r="C67" s="16" t="s">
        <v>25</v>
      </c>
      <c r="D67" s="52">
        <v>50</v>
      </c>
      <c r="E67" s="18"/>
      <c r="F67" s="16">
        <v>1</v>
      </c>
      <c r="G67" s="23"/>
      <c r="H67" s="19"/>
      <c r="I67" s="19"/>
      <c r="J67" s="19"/>
      <c r="K67" s="19"/>
    </row>
    <row r="68" spans="1:11" s="20" customFormat="1" x14ac:dyDescent="0.25">
      <c r="A68" s="14" t="s">
        <v>104</v>
      </c>
      <c r="B68" s="31" t="s">
        <v>776</v>
      </c>
      <c r="C68" s="16"/>
      <c r="D68" s="52"/>
      <c r="E68" s="18"/>
      <c r="F68" s="16"/>
      <c r="G68" s="23"/>
      <c r="H68" s="19"/>
      <c r="I68" s="19"/>
      <c r="J68" s="19"/>
      <c r="K68" s="19"/>
    </row>
    <row r="69" spans="1:11" s="20" customFormat="1" x14ac:dyDescent="0.25">
      <c r="A69" s="21" t="s">
        <v>105</v>
      </c>
      <c r="B69" s="24" t="s">
        <v>96</v>
      </c>
      <c r="C69" s="16" t="s">
        <v>25</v>
      </c>
      <c r="D69" s="52">
        <v>66</v>
      </c>
      <c r="E69" s="18"/>
      <c r="F69" s="16">
        <v>2</v>
      </c>
      <c r="G69" s="23"/>
      <c r="H69" s="19"/>
      <c r="I69" s="19"/>
      <c r="J69" s="19"/>
      <c r="K69" s="19"/>
    </row>
    <row r="70" spans="1:11" s="20" customFormat="1" ht="26.25" customHeight="1" x14ac:dyDescent="0.25">
      <c r="A70" s="21" t="s">
        <v>106</v>
      </c>
      <c r="B70" s="24" t="s">
        <v>98</v>
      </c>
      <c r="C70" s="16" t="s">
        <v>99</v>
      </c>
      <c r="D70" s="52">
        <v>500</v>
      </c>
      <c r="E70" s="18"/>
      <c r="F70" s="16">
        <v>1</v>
      </c>
      <c r="G70" s="23"/>
      <c r="H70" s="19"/>
      <c r="I70" s="19"/>
      <c r="J70" s="19"/>
      <c r="K70" s="19"/>
    </row>
    <row r="71" spans="1:11" s="20" customFormat="1" x14ac:dyDescent="0.25">
      <c r="A71" s="21" t="s">
        <v>107</v>
      </c>
      <c r="B71" s="24" t="s">
        <v>101</v>
      </c>
      <c r="C71" s="16" t="s">
        <v>99</v>
      </c>
      <c r="D71" s="52">
        <v>5</v>
      </c>
      <c r="E71" s="18"/>
      <c r="F71" s="16">
        <v>1</v>
      </c>
      <c r="G71" s="23"/>
      <c r="H71" s="19"/>
      <c r="I71" s="19"/>
      <c r="J71" s="19"/>
      <c r="K71" s="19"/>
    </row>
    <row r="72" spans="1:11" s="20" customFormat="1" x14ac:dyDescent="0.25">
      <c r="A72" s="21" t="s">
        <v>108</v>
      </c>
      <c r="B72" s="24" t="s">
        <v>109</v>
      </c>
      <c r="C72" s="16" t="s">
        <v>25</v>
      </c>
      <c r="D72" s="52">
        <v>1</v>
      </c>
      <c r="E72" s="18"/>
      <c r="F72" s="16">
        <v>1</v>
      </c>
      <c r="G72" s="23"/>
      <c r="H72" s="19"/>
      <c r="I72" s="19"/>
      <c r="J72" s="19"/>
      <c r="K72" s="19"/>
    </row>
    <row r="73" spans="1:11" s="20" customFormat="1" ht="22.5" customHeight="1" x14ac:dyDescent="0.25">
      <c r="A73" s="14" t="s">
        <v>110</v>
      </c>
      <c r="B73" s="24" t="s">
        <v>111</v>
      </c>
      <c r="C73" s="16"/>
      <c r="D73" s="41"/>
      <c r="E73" s="18"/>
      <c r="F73" s="16"/>
      <c r="G73" s="23"/>
      <c r="H73" s="19"/>
      <c r="I73" s="19"/>
      <c r="J73" s="19"/>
      <c r="K73" s="19"/>
    </row>
    <row r="74" spans="1:11" s="20" customFormat="1" ht="30" customHeight="1" x14ac:dyDescent="0.25">
      <c r="A74" s="21" t="s">
        <v>112</v>
      </c>
      <c r="B74" s="24" t="s">
        <v>98</v>
      </c>
      <c r="C74" s="16" t="s">
        <v>113</v>
      </c>
      <c r="D74" s="52">
        <v>2000</v>
      </c>
      <c r="E74" s="18"/>
      <c r="F74" s="16">
        <v>1</v>
      </c>
      <c r="G74" s="23"/>
      <c r="H74" s="19"/>
      <c r="I74" s="19"/>
      <c r="J74" s="19"/>
      <c r="K74" s="19"/>
    </row>
    <row r="75" spans="1:11" s="20" customFormat="1" x14ac:dyDescent="0.25">
      <c r="A75" s="21" t="s">
        <v>114</v>
      </c>
      <c r="B75" s="24" t="s">
        <v>101</v>
      </c>
      <c r="C75" s="16" t="s">
        <v>113</v>
      </c>
      <c r="D75" s="52">
        <v>10</v>
      </c>
      <c r="E75" s="18"/>
      <c r="F75" s="16">
        <v>1</v>
      </c>
      <c r="G75" s="23"/>
      <c r="H75" s="19"/>
      <c r="I75" s="19"/>
      <c r="J75" s="19"/>
      <c r="K75" s="19"/>
    </row>
    <row r="76" spans="1:11" s="20" customFormat="1" x14ac:dyDescent="0.25">
      <c r="A76" s="21" t="s">
        <v>115</v>
      </c>
      <c r="B76" s="24" t="s">
        <v>109</v>
      </c>
      <c r="C76" s="16" t="s">
        <v>25</v>
      </c>
      <c r="D76" s="52">
        <v>0.5</v>
      </c>
      <c r="E76" s="18"/>
      <c r="F76" s="16">
        <v>1</v>
      </c>
      <c r="G76" s="23"/>
      <c r="H76" s="19"/>
      <c r="I76" s="19"/>
      <c r="J76" s="19"/>
      <c r="K76" s="19"/>
    </row>
    <row r="77" spans="1:11" s="20" customFormat="1" hidden="1" x14ac:dyDescent="0.25">
      <c r="A77" s="14" t="s">
        <v>116</v>
      </c>
      <c r="B77" s="31" t="s">
        <v>117</v>
      </c>
      <c r="C77" s="16"/>
      <c r="D77" s="41"/>
      <c r="E77" s="18"/>
      <c r="F77" s="16"/>
      <c r="G77" s="23"/>
      <c r="H77" s="19"/>
      <c r="I77" s="19"/>
      <c r="J77" s="19"/>
      <c r="K77" s="19"/>
    </row>
    <row r="78" spans="1:11" s="20" customFormat="1" hidden="1" x14ac:dyDescent="0.25">
      <c r="A78" s="21" t="s">
        <v>118</v>
      </c>
      <c r="B78" s="24" t="s">
        <v>96</v>
      </c>
      <c r="C78" s="16" t="s">
        <v>25</v>
      </c>
      <c r="D78" s="52">
        <v>0</v>
      </c>
      <c r="E78" s="18"/>
      <c r="F78" s="16">
        <v>2</v>
      </c>
      <c r="G78" s="23"/>
      <c r="H78" s="19"/>
      <c r="I78" s="19"/>
      <c r="J78" s="19"/>
      <c r="K78" s="19"/>
    </row>
    <row r="79" spans="1:11" s="20" customFormat="1" ht="28.5" hidden="1" customHeight="1" x14ac:dyDescent="0.25">
      <c r="A79" s="21" t="s">
        <v>119</v>
      </c>
      <c r="B79" s="24" t="s">
        <v>98</v>
      </c>
      <c r="C79" s="16" t="s">
        <v>99</v>
      </c>
      <c r="D79" s="52">
        <v>0</v>
      </c>
      <c r="E79" s="18"/>
      <c r="F79" s="16">
        <v>1</v>
      </c>
      <c r="G79" s="23"/>
      <c r="H79" s="19"/>
      <c r="I79" s="19"/>
      <c r="J79" s="19"/>
      <c r="K79" s="19"/>
    </row>
    <row r="80" spans="1:11" s="20" customFormat="1" hidden="1" x14ac:dyDescent="0.25">
      <c r="A80" s="21" t="s">
        <v>120</v>
      </c>
      <c r="B80" s="24" t="s">
        <v>101</v>
      </c>
      <c r="C80" s="16" t="s">
        <v>99</v>
      </c>
      <c r="D80" s="52">
        <v>0</v>
      </c>
      <c r="E80" s="18"/>
      <c r="F80" s="16">
        <v>1</v>
      </c>
      <c r="G80" s="23"/>
      <c r="H80" s="19"/>
      <c r="I80" s="19"/>
      <c r="J80" s="19"/>
      <c r="K80" s="19"/>
    </row>
    <row r="81" spans="1:11" s="20" customFormat="1" hidden="1" x14ac:dyDescent="0.25">
      <c r="A81" s="21" t="s">
        <v>121</v>
      </c>
      <c r="B81" s="24" t="s">
        <v>122</v>
      </c>
      <c r="C81" s="16" t="s">
        <v>25</v>
      </c>
      <c r="D81" s="52">
        <v>0</v>
      </c>
      <c r="E81" s="18"/>
      <c r="F81" s="16">
        <v>1</v>
      </c>
      <c r="G81" s="23"/>
      <c r="H81" s="19"/>
      <c r="I81" s="19"/>
      <c r="J81" s="19"/>
      <c r="K81" s="19"/>
    </row>
    <row r="82" spans="1:11" s="20" customFormat="1" ht="25.5" hidden="1" x14ac:dyDescent="0.25">
      <c r="A82" s="21" t="s">
        <v>123</v>
      </c>
      <c r="B82" s="37" t="s">
        <v>124</v>
      </c>
      <c r="C82" s="16" t="s">
        <v>125</v>
      </c>
      <c r="D82" s="52">
        <v>0</v>
      </c>
      <c r="E82" s="18"/>
      <c r="F82" s="16">
        <v>1</v>
      </c>
      <c r="G82" s="23"/>
      <c r="H82" s="19"/>
      <c r="I82" s="19"/>
      <c r="J82" s="19"/>
      <c r="K82" s="19"/>
    </row>
    <row r="83" spans="1:11" s="20" customFormat="1" hidden="1" x14ac:dyDescent="0.25">
      <c r="A83" s="14" t="s">
        <v>126</v>
      </c>
      <c r="B83" s="15" t="s">
        <v>127</v>
      </c>
      <c r="C83" s="16"/>
      <c r="D83" s="52"/>
      <c r="E83" s="18"/>
      <c r="F83" s="16"/>
      <c r="G83" s="23"/>
      <c r="H83" s="19"/>
      <c r="I83" s="19"/>
      <c r="J83" s="19"/>
      <c r="K83" s="19"/>
    </row>
    <row r="84" spans="1:11" s="20" customFormat="1" hidden="1" x14ac:dyDescent="0.25">
      <c r="A84" s="21" t="s">
        <v>128</v>
      </c>
      <c r="B84" s="24" t="s">
        <v>96</v>
      </c>
      <c r="C84" s="16"/>
      <c r="D84" s="52">
        <v>0</v>
      </c>
      <c r="E84" s="18"/>
      <c r="F84" s="16">
        <v>2</v>
      </c>
      <c r="G84" s="23"/>
      <c r="H84" s="19"/>
      <c r="I84" s="19"/>
      <c r="J84" s="19"/>
      <c r="K84" s="19"/>
    </row>
    <row r="85" spans="1:11" s="30" customFormat="1" hidden="1" x14ac:dyDescent="0.25">
      <c r="A85" s="14" t="s">
        <v>129</v>
      </c>
      <c r="B85" s="26" t="s">
        <v>130</v>
      </c>
      <c r="C85" s="16"/>
      <c r="D85" s="52"/>
      <c r="E85" s="28"/>
      <c r="F85" s="7"/>
      <c r="G85" s="23"/>
      <c r="H85" s="29"/>
      <c r="I85" s="29"/>
      <c r="J85" s="29"/>
      <c r="K85" s="29"/>
    </row>
    <row r="86" spans="1:11" s="20" customFormat="1" hidden="1" x14ac:dyDescent="0.25">
      <c r="A86" s="21" t="s">
        <v>131</v>
      </c>
      <c r="B86" s="24" t="s">
        <v>96</v>
      </c>
      <c r="C86" s="16" t="s">
        <v>25</v>
      </c>
      <c r="D86" s="52">
        <v>0</v>
      </c>
      <c r="E86" s="18"/>
      <c r="F86" s="16">
        <v>2</v>
      </c>
      <c r="G86" s="23"/>
      <c r="H86" s="19"/>
      <c r="I86" s="19"/>
      <c r="J86" s="19"/>
      <c r="K86" s="19"/>
    </row>
    <row r="87" spans="1:11" s="30" customFormat="1" hidden="1" x14ac:dyDescent="0.25">
      <c r="A87" s="14" t="s">
        <v>132</v>
      </c>
      <c r="B87" s="49" t="s">
        <v>133</v>
      </c>
      <c r="C87" s="16"/>
      <c r="D87" s="52"/>
      <c r="E87" s="28"/>
      <c r="F87" s="7"/>
      <c r="G87" s="23"/>
      <c r="H87" s="29"/>
      <c r="I87" s="29"/>
      <c r="J87" s="29"/>
      <c r="K87" s="29"/>
    </row>
    <row r="88" spans="1:11" s="20" customFormat="1" ht="25.5" hidden="1" x14ac:dyDescent="0.25">
      <c r="A88" s="21" t="s">
        <v>134</v>
      </c>
      <c r="B88" s="37" t="s">
        <v>135</v>
      </c>
      <c r="C88" s="16" t="s">
        <v>125</v>
      </c>
      <c r="D88" s="52">
        <v>0</v>
      </c>
      <c r="E88" s="18"/>
      <c r="F88" s="16">
        <v>2</v>
      </c>
      <c r="G88" s="23"/>
      <c r="H88" s="19"/>
      <c r="I88" s="19"/>
      <c r="J88" s="19"/>
      <c r="K88" s="19"/>
    </row>
    <row r="89" spans="1:11" s="20" customFormat="1" hidden="1" x14ac:dyDescent="0.25">
      <c r="A89" s="21" t="s">
        <v>136</v>
      </c>
      <c r="B89" s="37" t="s">
        <v>137</v>
      </c>
      <c r="C89" s="16" t="s">
        <v>25</v>
      </c>
      <c r="D89" s="52">
        <v>0</v>
      </c>
      <c r="E89" s="18"/>
      <c r="F89" s="16">
        <v>1</v>
      </c>
      <c r="G89" s="23"/>
      <c r="H89" s="19"/>
      <c r="I89" s="19"/>
      <c r="J89" s="19"/>
      <c r="K89" s="19"/>
    </row>
    <row r="90" spans="1:11" s="20" customFormat="1" ht="25.5" x14ac:dyDescent="0.25">
      <c r="A90" s="38" t="s">
        <v>138</v>
      </c>
      <c r="B90" s="15" t="s">
        <v>139</v>
      </c>
      <c r="C90" s="25" t="s">
        <v>25</v>
      </c>
      <c r="D90" s="64">
        <v>869.63</v>
      </c>
      <c r="E90" s="27"/>
      <c r="F90" s="25">
        <v>8</v>
      </c>
      <c r="G90" s="23"/>
      <c r="H90" s="19"/>
      <c r="I90" s="19"/>
      <c r="J90" s="19"/>
      <c r="K90" s="19"/>
    </row>
    <row r="91" spans="1:11" s="20" customFormat="1" ht="33" customHeight="1" x14ac:dyDescent="0.25">
      <c r="A91" s="38" t="s">
        <v>140</v>
      </c>
      <c r="B91" s="15" t="s">
        <v>141</v>
      </c>
      <c r="C91" s="25" t="s">
        <v>25</v>
      </c>
      <c r="D91" s="64">
        <v>36.340000000000003</v>
      </c>
      <c r="E91" s="27"/>
      <c r="F91" s="25">
        <v>4</v>
      </c>
      <c r="G91" s="23"/>
      <c r="H91" s="19"/>
      <c r="I91" s="19"/>
      <c r="J91" s="19"/>
      <c r="K91" s="19"/>
    </row>
    <row r="92" spans="1:11" s="20" customFormat="1" ht="25.5" x14ac:dyDescent="0.25">
      <c r="A92" s="38" t="s">
        <v>142</v>
      </c>
      <c r="B92" s="15" t="s">
        <v>143</v>
      </c>
      <c r="C92" s="16"/>
      <c r="D92" s="41"/>
      <c r="E92" s="27"/>
      <c r="F92" s="16"/>
      <c r="G92" s="23"/>
      <c r="H92" s="19"/>
      <c r="I92" s="19"/>
      <c r="J92" s="19"/>
      <c r="K92" s="19"/>
    </row>
    <row r="93" spans="1:11" s="20" customFormat="1" x14ac:dyDescent="0.25">
      <c r="A93" s="39"/>
      <c r="B93" s="33" t="s">
        <v>144</v>
      </c>
      <c r="C93" s="16" t="s">
        <v>53</v>
      </c>
      <c r="D93" s="52">
        <v>100</v>
      </c>
      <c r="E93" s="18"/>
      <c r="F93" s="16">
        <v>1</v>
      </c>
      <c r="G93" s="23"/>
      <c r="H93" s="19"/>
      <c r="I93" s="19"/>
      <c r="J93" s="19"/>
      <c r="K93" s="19"/>
    </row>
    <row r="94" spans="1:11" s="20" customFormat="1" x14ac:dyDescent="0.25">
      <c r="A94" s="39"/>
      <c r="B94" s="33" t="s">
        <v>145</v>
      </c>
      <c r="C94" s="16" t="s">
        <v>790</v>
      </c>
      <c r="D94" s="52">
        <v>30</v>
      </c>
      <c r="E94" s="18"/>
      <c r="F94" s="16">
        <v>1</v>
      </c>
      <c r="G94" s="23"/>
      <c r="H94" s="19"/>
      <c r="I94" s="19"/>
      <c r="J94" s="19"/>
      <c r="K94" s="19"/>
    </row>
    <row r="95" spans="1:11" s="20" customFormat="1" x14ac:dyDescent="0.25">
      <c r="A95" s="39"/>
      <c r="B95" s="33" t="s">
        <v>146</v>
      </c>
      <c r="C95" s="16" t="s">
        <v>99</v>
      </c>
      <c r="D95" s="52">
        <v>10</v>
      </c>
      <c r="E95" s="18"/>
      <c r="F95" s="16">
        <v>1</v>
      </c>
      <c r="G95" s="23"/>
      <c r="H95" s="19"/>
      <c r="I95" s="19"/>
      <c r="J95" s="19"/>
      <c r="K95" s="19"/>
    </row>
    <row r="96" spans="1:11" s="20" customFormat="1" x14ac:dyDescent="0.25">
      <c r="A96" s="39"/>
      <c r="B96" s="33" t="s">
        <v>147</v>
      </c>
      <c r="C96" s="16" t="s">
        <v>50</v>
      </c>
      <c r="D96" s="52">
        <v>20</v>
      </c>
      <c r="E96" s="18"/>
      <c r="F96" s="16">
        <v>1</v>
      </c>
      <c r="G96" s="23"/>
      <c r="H96" s="19"/>
      <c r="I96" s="19"/>
      <c r="J96" s="19"/>
      <c r="K96" s="19"/>
    </row>
    <row r="97" spans="1:11" s="20" customFormat="1" ht="38.25" x14ac:dyDescent="0.25">
      <c r="A97" s="38" t="s">
        <v>148</v>
      </c>
      <c r="B97" s="40" t="s">
        <v>149</v>
      </c>
      <c r="C97" s="16"/>
      <c r="D97" s="41"/>
      <c r="E97" s="27"/>
      <c r="F97" s="16"/>
      <c r="G97" s="23"/>
      <c r="H97" s="19"/>
      <c r="I97" s="19"/>
      <c r="J97" s="19"/>
      <c r="K97" s="19"/>
    </row>
    <row r="98" spans="1:11" s="20" customFormat="1" x14ac:dyDescent="0.25">
      <c r="A98" s="39" t="s">
        <v>150</v>
      </c>
      <c r="B98" s="33" t="s">
        <v>151</v>
      </c>
      <c r="C98" s="16" t="s">
        <v>53</v>
      </c>
      <c r="D98" s="52">
        <v>100</v>
      </c>
      <c r="E98" s="18"/>
      <c r="F98" s="16">
        <v>2</v>
      </c>
      <c r="G98" s="23"/>
      <c r="H98" s="19"/>
      <c r="I98" s="19"/>
      <c r="J98" s="19"/>
      <c r="K98" s="19"/>
    </row>
    <row r="99" spans="1:11" s="20" customFormat="1" x14ac:dyDescent="0.25">
      <c r="A99" s="39" t="s">
        <v>152</v>
      </c>
      <c r="B99" s="33" t="s">
        <v>153</v>
      </c>
      <c r="C99" s="16" t="s">
        <v>50</v>
      </c>
      <c r="D99" s="52">
        <v>30</v>
      </c>
      <c r="E99" s="18"/>
      <c r="F99" s="16">
        <v>2</v>
      </c>
      <c r="G99" s="23"/>
      <c r="H99" s="19"/>
      <c r="I99" s="19"/>
      <c r="J99" s="19"/>
      <c r="K99" s="19"/>
    </row>
    <row r="100" spans="1:11" s="20" customFormat="1" x14ac:dyDescent="0.25">
      <c r="A100" s="39" t="s">
        <v>154</v>
      </c>
      <c r="B100" s="33" t="s">
        <v>155</v>
      </c>
      <c r="C100" s="16" t="s">
        <v>99</v>
      </c>
      <c r="D100" s="52">
        <v>10</v>
      </c>
      <c r="E100" s="18"/>
      <c r="F100" s="16">
        <v>2</v>
      </c>
      <c r="G100" s="23"/>
      <c r="H100" s="19"/>
      <c r="I100" s="19"/>
      <c r="J100" s="19"/>
      <c r="K100" s="19"/>
    </row>
    <row r="101" spans="1:11" s="20" customFormat="1" x14ac:dyDescent="0.25">
      <c r="A101" s="39" t="s">
        <v>156</v>
      </c>
      <c r="B101" s="33" t="s">
        <v>157</v>
      </c>
      <c r="C101" s="16" t="s">
        <v>50</v>
      </c>
      <c r="D101" s="52">
        <v>20</v>
      </c>
      <c r="E101" s="18"/>
      <c r="F101" s="16">
        <v>2</v>
      </c>
      <c r="G101" s="23"/>
      <c r="H101" s="19"/>
      <c r="I101" s="19"/>
      <c r="J101" s="19"/>
      <c r="K101" s="19"/>
    </row>
    <row r="102" spans="1:11" s="30" customFormat="1" ht="25.5" x14ac:dyDescent="0.25">
      <c r="A102" s="14" t="s">
        <v>158</v>
      </c>
      <c r="B102" s="15" t="s">
        <v>159</v>
      </c>
      <c r="C102" s="16"/>
      <c r="D102" s="41"/>
      <c r="E102" s="27"/>
      <c r="F102" s="7"/>
      <c r="G102" s="23"/>
      <c r="H102" s="19"/>
      <c r="I102" s="29"/>
      <c r="J102" s="29"/>
      <c r="K102" s="29"/>
    </row>
    <row r="103" spans="1:11" s="30" customFormat="1" x14ac:dyDescent="0.25">
      <c r="A103" s="14" t="s">
        <v>160</v>
      </c>
      <c r="B103" s="31" t="s">
        <v>161</v>
      </c>
      <c r="C103" s="16"/>
      <c r="D103" s="41"/>
      <c r="E103" s="28"/>
      <c r="F103" s="7"/>
      <c r="G103" s="23"/>
      <c r="H103" s="29"/>
      <c r="I103" s="29"/>
      <c r="J103" s="29"/>
      <c r="K103" s="29"/>
    </row>
    <row r="104" spans="1:11" s="20" customFormat="1" ht="25.5" x14ac:dyDescent="0.25">
      <c r="A104" s="21" t="s">
        <v>162</v>
      </c>
      <c r="B104" s="31" t="s">
        <v>163</v>
      </c>
      <c r="C104" s="16"/>
      <c r="D104" s="41"/>
      <c r="E104" s="18"/>
      <c r="F104" s="16"/>
      <c r="G104" s="23"/>
      <c r="H104" s="19"/>
      <c r="I104" s="19"/>
      <c r="J104" s="19"/>
      <c r="K104" s="19"/>
    </row>
    <row r="105" spans="1:11" s="20" customFormat="1" x14ac:dyDescent="0.25">
      <c r="A105" s="42"/>
      <c r="B105" s="31" t="s">
        <v>164</v>
      </c>
      <c r="C105" s="16" t="s">
        <v>53</v>
      </c>
      <c r="D105" s="52">
        <v>25</v>
      </c>
      <c r="E105" s="18"/>
      <c r="F105" s="16">
        <v>1</v>
      </c>
      <c r="G105" s="23"/>
      <c r="H105" s="19"/>
      <c r="I105" s="19"/>
      <c r="J105" s="19"/>
      <c r="K105" s="19"/>
    </row>
    <row r="106" spans="1:11" s="20" customFormat="1" x14ac:dyDescent="0.25">
      <c r="A106" s="42"/>
      <c r="B106" s="31" t="s">
        <v>165</v>
      </c>
      <c r="C106" s="16" t="s">
        <v>53</v>
      </c>
      <c r="D106" s="52">
        <v>25</v>
      </c>
      <c r="E106" s="18"/>
      <c r="F106" s="16">
        <v>1</v>
      </c>
      <c r="G106" s="23"/>
      <c r="H106" s="19"/>
      <c r="I106" s="19"/>
      <c r="J106" s="19"/>
      <c r="K106" s="19"/>
    </row>
    <row r="107" spans="1:11" s="20" customFormat="1" x14ac:dyDescent="0.25">
      <c r="A107" s="42"/>
      <c r="B107" s="31" t="s">
        <v>166</v>
      </c>
      <c r="C107" s="16" t="s">
        <v>53</v>
      </c>
      <c r="D107" s="52">
        <v>20</v>
      </c>
      <c r="E107" s="18"/>
      <c r="F107" s="16">
        <v>1</v>
      </c>
      <c r="G107" s="23"/>
      <c r="H107" s="19"/>
      <c r="I107" s="19"/>
      <c r="J107" s="19"/>
      <c r="K107" s="19"/>
    </row>
    <row r="108" spans="1:11" s="20" customFormat="1" x14ac:dyDescent="0.25">
      <c r="A108" s="42"/>
      <c r="B108" s="31" t="s">
        <v>167</v>
      </c>
      <c r="C108" s="16" t="s">
        <v>53</v>
      </c>
      <c r="D108" s="52">
        <v>20</v>
      </c>
      <c r="E108" s="18"/>
      <c r="F108" s="16">
        <v>1</v>
      </c>
      <c r="G108" s="23"/>
      <c r="H108" s="19"/>
      <c r="I108" s="19"/>
      <c r="J108" s="19"/>
      <c r="K108" s="19"/>
    </row>
    <row r="109" spans="1:11" s="20" customFormat="1" x14ac:dyDescent="0.25">
      <c r="A109" s="42"/>
      <c r="B109" s="31" t="s">
        <v>168</v>
      </c>
      <c r="C109" s="16" t="s">
        <v>53</v>
      </c>
      <c r="D109" s="52">
        <v>10</v>
      </c>
      <c r="E109" s="18"/>
      <c r="F109" s="16">
        <v>1</v>
      </c>
      <c r="G109" s="23"/>
      <c r="H109" s="19"/>
      <c r="I109" s="19"/>
      <c r="J109" s="19"/>
      <c r="K109" s="19"/>
    </row>
    <row r="110" spans="1:11" s="20" customFormat="1" ht="25.5" x14ac:dyDescent="0.25">
      <c r="A110" s="21" t="s">
        <v>169</v>
      </c>
      <c r="B110" s="31" t="s">
        <v>170</v>
      </c>
      <c r="C110" s="16"/>
      <c r="D110" s="41"/>
      <c r="E110" s="18"/>
      <c r="F110" s="16"/>
      <c r="G110" s="23"/>
      <c r="H110" s="19"/>
      <c r="I110" s="19"/>
      <c r="J110" s="19"/>
      <c r="K110" s="19"/>
    </row>
    <row r="111" spans="1:11" s="20" customFormat="1" hidden="1" x14ac:dyDescent="0.25">
      <c r="A111" s="42"/>
      <c r="B111" s="31" t="s">
        <v>164</v>
      </c>
      <c r="C111" s="16" t="s">
        <v>53</v>
      </c>
      <c r="D111" s="52">
        <v>0</v>
      </c>
      <c r="E111" s="18"/>
      <c r="F111" s="16">
        <v>1</v>
      </c>
      <c r="G111" s="23"/>
      <c r="H111" s="19"/>
      <c r="I111" s="19"/>
      <c r="J111" s="19"/>
      <c r="K111" s="19"/>
    </row>
    <row r="112" spans="1:11" s="92" customFormat="1" hidden="1" x14ac:dyDescent="0.25">
      <c r="A112" s="42"/>
      <c r="B112" s="188" t="s">
        <v>165</v>
      </c>
      <c r="C112" s="109" t="s">
        <v>53</v>
      </c>
      <c r="D112" s="189">
        <v>0</v>
      </c>
      <c r="E112" s="107"/>
      <c r="F112" s="109">
        <v>1</v>
      </c>
      <c r="G112" s="129"/>
      <c r="H112" s="91"/>
      <c r="I112" s="91"/>
      <c r="J112" s="91"/>
      <c r="K112" s="91"/>
    </row>
    <row r="113" spans="1:11" s="20" customFormat="1" x14ac:dyDescent="0.25">
      <c r="A113" s="42"/>
      <c r="B113" s="31" t="s">
        <v>166</v>
      </c>
      <c r="C113" s="16" t="s">
        <v>53</v>
      </c>
      <c r="D113" s="52">
        <v>5</v>
      </c>
      <c r="E113" s="18"/>
      <c r="F113" s="16">
        <v>1</v>
      </c>
      <c r="G113" s="23"/>
      <c r="H113" s="19"/>
      <c r="I113" s="19"/>
      <c r="J113" s="19"/>
      <c r="K113" s="19"/>
    </row>
    <row r="114" spans="1:11" s="20" customFormat="1" x14ac:dyDescent="0.25">
      <c r="A114" s="42"/>
      <c r="B114" s="31" t="s">
        <v>167</v>
      </c>
      <c r="C114" s="16" t="s">
        <v>53</v>
      </c>
      <c r="D114" s="52">
        <v>5</v>
      </c>
      <c r="E114" s="18"/>
      <c r="F114" s="16">
        <v>1</v>
      </c>
      <c r="G114" s="23"/>
      <c r="H114" s="19"/>
      <c r="I114" s="19"/>
      <c r="J114" s="19"/>
      <c r="K114" s="19"/>
    </row>
    <row r="115" spans="1:11" s="20" customFormat="1" x14ac:dyDescent="0.25">
      <c r="A115" s="43"/>
      <c r="B115" s="31" t="s">
        <v>168</v>
      </c>
      <c r="C115" s="16" t="s">
        <v>53</v>
      </c>
      <c r="D115" s="52">
        <v>5</v>
      </c>
      <c r="E115" s="18"/>
      <c r="F115" s="16">
        <v>1</v>
      </c>
      <c r="G115" s="23"/>
      <c r="H115" s="19"/>
      <c r="I115" s="19"/>
      <c r="J115" s="19"/>
      <c r="K115" s="19"/>
    </row>
    <row r="116" spans="1:11" s="30" customFormat="1" ht="25.5" hidden="1" x14ac:dyDescent="0.25">
      <c r="A116" s="14" t="s">
        <v>171</v>
      </c>
      <c r="B116" s="15" t="s">
        <v>172</v>
      </c>
      <c r="C116" s="16"/>
      <c r="D116" s="52"/>
      <c r="E116" s="28"/>
      <c r="F116" s="7"/>
      <c r="G116" s="23"/>
      <c r="H116" s="29"/>
      <c r="I116" s="29"/>
      <c r="J116" s="29"/>
      <c r="K116" s="29"/>
    </row>
    <row r="117" spans="1:11" s="20" customFormat="1" hidden="1" x14ac:dyDescent="0.25">
      <c r="A117" s="43"/>
      <c r="B117" s="31" t="s">
        <v>164</v>
      </c>
      <c r="C117" s="16" t="s">
        <v>53</v>
      </c>
      <c r="D117" s="52"/>
      <c r="E117" s="18"/>
      <c r="F117" s="16">
        <v>1</v>
      </c>
      <c r="G117" s="23"/>
      <c r="H117" s="19"/>
      <c r="I117" s="19"/>
      <c r="J117" s="19"/>
      <c r="K117" s="19"/>
    </row>
    <row r="118" spans="1:11" s="20" customFormat="1" hidden="1" x14ac:dyDescent="0.25">
      <c r="A118" s="43"/>
      <c r="B118" s="31" t="s">
        <v>165</v>
      </c>
      <c r="C118" s="16" t="s">
        <v>53</v>
      </c>
      <c r="D118" s="52"/>
      <c r="E118" s="18"/>
      <c r="F118" s="16">
        <v>1</v>
      </c>
      <c r="G118" s="23"/>
      <c r="H118" s="19"/>
      <c r="I118" s="19"/>
      <c r="J118" s="19"/>
      <c r="K118" s="19"/>
    </row>
    <row r="119" spans="1:11" s="20" customFormat="1" hidden="1" x14ac:dyDescent="0.25">
      <c r="A119" s="42"/>
      <c r="B119" s="31" t="s">
        <v>166</v>
      </c>
      <c r="C119" s="16" t="s">
        <v>53</v>
      </c>
      <c r="D119" s="52"/>
      <c r="E119" s="18"/>
      <c r="F119" s="16">
        <v>1</v>
      </c>
      <c r="G119" s="23"/>
      <c r="H119" s="19"/>
      <c r="I119" s="19"/>
      <c r="J119" s="19"/>
      <c r="K119" s="19"/>
    </row>
    <row r="120" spans="1:11" s="20" customFormat="1" hidden="1" x14ac:dyDescent="0.25">
      <c r="A120" s="42"/>
      <c r="B120" s="31" t="s">
        <v>167</v>
      </c>
      <c r="C120" s="16" t="s">
        <v>53</v>
      </c>
      <c r="D120" s="52"/>
      <c r="E120" s="18"/>
      <c r="F120" s="16">
        <v>1</v>
      </c>
      <c r="G120" s="23"/>
      <c r="H120" s="19"/>
      <c r="I120" s="19"/>
      <c r="J120" s="19"/>
      <c r="K120" s="19"/>
    </row>
    <row r="121" spans="1:11" s="20" customFormat="1" hidden="1" x14ac:dyDescent="0.25">
      <c r="A121" s="42"/>
      <c r="B121" s="31" t="s">
        <v>173</v>
      </c>
      <c r="C121" s="16" t="s">
        <v>53</v>
      </c>
      <c r="D121" s="52">
        <v>0</v>
      </c>
      <c r="E121" s="18"/>
      <c r="F121" s="16">
        <v>1</v>
      </c>
      <c r="G121" s="23"/>
      <c r="H121" s="19"/>
      <c r="I121" s="19"/>
      <c r="J121" s="19"/>
      <c r="K121" s="19"/>
    </row>
    <row r="122" spans="1:11" s="20" customFormat="1" ht="42.75" hidden="1" customHeight="1" x14ac:dyDescent="0.25">
      <c r="A122" s="14" t="s">
        <v>174</v>
      </c>
      <c r="B122" s="15" t="s">
        <v>175</v>
      </c>
      <c r="C122" s="16"/>
      <c r="D122" s="52"/>
      <c r="E122" s="28"/>
      <c r="F122" s="7"/>
      <c r="G122" s="23"/>
      <c r="H122" s="19"/>
      <c r="I122" s="19"/>
      <c r="J122" s="19"/>
      <c r="K122" s="19"/>
    </row>
    <row r="123" spans="1:11" s="20" customFormat="1" hidden="1" x14ac:dyDescent="0.25">
      <c r="A123" s="43"/>
      <c r="B123" s="31" t="s">
        <v>164</v>
      </c>
      <c r="C123" s="16" t="s">
        <v>53</v>
      </c>
      <c r="D123" s="52">
        <v>0</v>
      </c>
      <c r="E123" s="18"/>
      <c r="F123" s="16">
        <v>1</v>
      </c>
      <c r="G123" s="23"/>
      <c r="H123" s="19"/>
      <c r="I123" s="19"/>
      <c r="J123" s="19"/>
      <c r="K123" s="19"/>
    </row>
    <row r="124" spans="1:11" s="20" customFormat="1" hidden="1" x14ac:dyDescent="0.25">
      <c r="A124" s="43"/>
      <c r="B124" s="31" t="s">
        <v>165</v>
      </c>
      <c r="C124" s="16" t="s">
        <v>53</v>
      </c>
      <c r="D124" s="52">
        <v>0</v>
      </c>
      <c r="E124" s="18"/>
      <c r="F124" s="16">
        <v>1</v>
      </c>
      <c r="G124" s="23"/>
      <c r="H124" s="19"/>
      <c r="I124" s="19"/>
      <c r="J124" s="19"/>
      <c r="K124" s="19"/>
    </row>
    <row r="125" spans="1:11" s="20" customFormat="1" hidden="1" x14ac:dyDescent="0.25">
      <c r="A125" s="42"/>
      <c r="B125" s="31" t="s">
        <v>166</v>
      </c>
      <c r="C125" s="16" t="s">
        <v>53</v>
      </c>
      <c r="D125" s="52">
        <v>0</v>
      </c>
      <c r="E125" s="18"/>
      <c r="F125" s="16">
        <v>1</v>
      </c>
      <c r="G125" s="23"/>
      <c r="H125" s="19"/>
      <c r="I125" s="19"/>
      <c r="J125" s="19"/>
      <c r="K125" s="19"/>
    </row>
    <row r="126" spans="1:11" s="20" customFormat="1" hidden="1" x14ac:dyDescent="0.25">
      <c r="A126" s="42"/>
      <c r="B126" s="31" t="s">
        <v>167</v>
      </c>
      <c r="C126" s="16" t="s">
        <v>53</v>
      </c>
      <c r="D126" s="52">
        <v>0</v>
      </c>
      <c r="E126" s="18"/>
      <c r="F126" s="16">
        <v>1</v>
      </c>
      <c r="G126" s="23"/>
      <c r="H126" s="19"/>
      <c r="I126" s="19"/>
      <c r="J126" s="19"/>
      <c r="K126" s="19"/>
    </row>
    <row r="127" spans="1:11" s="20" customFormat="1" hidden="1" x14ac:dyDescent="0.25">
      <c r="A127" s="42"/>
      <c r="B127" s="31" t="s">
        <v>173</v>
      </c>
      <c r="C127" s="16" t="s">
        <v>53</v>
      </c>
      <c r="D127" s="52">
        <v>0</v>
      </c>
      <c r="E127" s="18"/>
      <c r="F127" s="16">
        <v>1</v>
      </c>
      <c r="G127" s="23"/>
      <c r="H127" s="19"/>
      <c r="I127" s="19"/>
      <c r="J127" s="19"/>
      <c r="K127" s="19"/>
    </row>
    <row r="128" spans="1:11" s="20" customFormat="1" ht="25.5" hidden="1" x14ac:dyDescent="0.25">
      <c r="A128" s="14" t="s">
        <v>176</v>
      </c>
      <c r="B128" s="15" t="s">
        <v>177</v>
      </c>
      <c r="C128" s="16"/>
      <c r="D128" s="52"/>
      <c r="E128" s="28"/>
      <c r="F128" s="7"/>
      <c r="G128" s="23"/>
      <c r="H128" s="19"/>
      <c r="I128" s="19"/>
      <c r="J128" s="19"/>
      <c r="K128" s="19"/>
    </row>
    <row r="129" spans="1:11" s="20" customFormat="1" hidden="1" x14ac:dyDescent="0.25">
      <c r="A129" s="43"/>
      <c r="B129" s="31" t="s">
        <v>164</v>
      </c>
      <c r="C129" s="16" t="s">
        <v>53</v>
      </c>
      <c r="D129" s="52">
        <v>0</v>
      </c>
      <c r="E129" s="18"/>
      <c r="F129" s="16">
        <v>1</v>
      </c>
      <c r="G129" s="23"/>
      <c r="H129" s="19"/>
      <c r="I129" s="19"/>
      <c r="J129" s="19"/>
      <c r="K129" s="19"/>
    </row>
    <row r="130" spans="1:11" s="20" customFormat="1" hidden="1" x14ac:dyDescent="0.25">
      <c r="A130" s="43"/>
      <c r="B130" s="31" t="s">
        <v>165</v>
      </c>
      <c r="C130" s="16" t="s">
        <v>53</v>
      </c>
      <c r="D130" s="52">
        <v>0</v>
      </c>
      <c r="E130" s="18"/>
      <c r="F130" s="16">
        <v>1</v>
      </c>
      <c r="G130" s="23"/>
      <c r="H130" s="19"/>
      <c r="I130" s="19"/>
      <c r="J130" s="19"/>
      <c r="K130" s="19"/>
    </row>
    <row r="131" spans="1:11" s="20" customFormat="1" hidden="1" x14ac:dyDescent="0.25">
      <c r="A131" s="42"/>
      <c r="B131" s="31" t="s">
        <v>166</v>
      </c>
      <c r="C131" s="16" t="s">
        <v>53</v>
      </c>
      <c r="D131" s="52">
        <v>0</v>
      </c>
      <c r="E131" s="18"/>
      <c r="F131" s="16">
        <v>1</v>
      </c>
      <c r="G131" s="23"/>
      <c r="H131" s="19"/>
      <c r="I131" s="19"/>
      <c r="J131" s="19"/>
      <c r="K131" s="19"/>
    </row>
    <row r="132" spans="1:11" s="20" customFormat="1" hidden="1" x14ac:dyDescent="0.25">
      <c r="A132" s="42"/>
      <c r="B132" s="31" t="s">
        <v>167</v>
      </c>
      <c r="C132" s="16" t="s">
        <v>53</v>
      </c>
      <c r="D132" s="52">
        <v>0</v>
      </c>
      <c r="E132" s="18"/>
      <c r="F132" s="16">
        <v>1</v>
      </c>
      <c r="G132" s="23"/>
      <c r="H132" s="19"/>
      <c r="I132" s="19"/>
      <c r="J132" s="19"/>
      <c r="K132" s="19"/>
    </row>
    <row r="133" spans="1:11" s="20" customFormat="1" hidden="1" x14ac:dyDescent="0.25">
      <c r="A133" s="42"/>
      <c r="B133" s="31" t="s">
        <v>173</v>
      </c>
      <c r="C133" s="16" t="s">
        <v>53</v>
      </c>
      <c r="D133" s="52">
        <v>0</v>
      </c>
      <c r="E133" s="18"/>
      <c r="F133" s="16">
        <v>1</v>
      </c>
      <c r="G133" s="23"/>
      <c r="H133" s="19"/>
      <c r="I133" s="19"/>
      <c r="J133" s="19"/>
      <c r="K133" s="19"/>
    </row>
    <row r="134" spans="1:11" s="20" customFormat="1" ht="42.75" customHeight="1" x14ac:dyDescent="0.25">
      <c r="A134" s="21" t="s">
        <v>178</v>
      </c>
      <c r="B134" s="31" t="s">
        <v>179</v>
      </c>
      <c r="C134" s="16"/>
      <c r="D134" s="52"/>
      <c r="E134" s="28"/>
      <c r="F134" s="7"/>
      <c r="G134" s="23"/>
      <c r="H134" s="19"/>
      <c r="I134" s="19"/>
      <c r="J134" s="19"/>
      <c r="K134" s="19"/>
    </row>
    <row r="135" spans="1:11" s="20" customFormat="1" ht="25.5" x14ac:dyDescent="0.25">
      <c r="A135" s="21" t="s">
        <v>180</v>
      </c>
      <c r="B135" s="31" t="s">
        <v>181</v>
      </c>
      <c r="C135" s="16" t="s">
        <v>53</v>
      </c>
      <c r="D135" s="52">
        <v>5</v>
      </c>
      <c r="E135" s="18"/>
      <c r="F135" s="16">
        <v>1</v>
      </c>
      <c r="G135" s="23"/>
      <c r="H135" s="19"/>
      <c r="I135" s="19"/>
      <c r="J135" s="19"/>
      <c r="K135" s="19"/>
    </row>
    <row r="136" spans="1:11" s="20" customFormat="1" ht="25.5" x14ac:dyDescent="0.25">
      <c r="A136" s="21" t="s">
        <v>182</v>
      </c>
      <c r="B136" s="31" t="s">
        <v>484</v>
      </c>
      <c r="C136" s="16" t="s">
        <v>53</v>
      </c>
      <c r="D136" s="52">
        <v>5</v>
      </c>
      <c r="E136" s="18"/>
      <c r="F136" s="16">
        <v>1</v>
      </c>
      <c r="G136" s="23"/>
      <c r="H136" s="19"/>
      <c r="I136" s="19"/>
      <c r="J136" s="19"/>
      <c r="K136" s="19"/>
    </row>
    <row r="137" spans="1:11" s="20" customFormat="1" ht="25.5" x14ac:dyDescent="0.25">
      <c r="A137" s="21" t="s">
        <v>184</v>
      </c>
      <c r="B137" s="31" t="s">
        <v>185</v>
      </c>
      <c r="C137" s="16" t="s">
        <v>53</v>
      </c>
      <c r="D137" s="52">
        <v>5</v>
      </c>
      <c r="E137" s="18"/>
      <c r="F137" s="16">
        <v>1</v>
      </c>
      <c r="G137" s="23"/>
      <c r="H137" s="19"/>
      <c r="I137" s="19"/>
      <c r="J137" s="19"/>
      <c r="K137" s="19"/>
    </row>
    <row r="138" spans="1:11" s="20" customFormat="1" ht="25.5" hidden="1" x14ac:dyDescent="0.25">
      <c r="A138" s="21" t="s">
        <v>186</v>
      </c>
      <c r="B138" s="31" t="s">
        <v>187</v>
      </c>
      <c r="C138" s="16"/>
      <c r="D138" s="52">
        <v>0</v>
      </c>
      <c r="E138" s="18"/>
      <c r="F138" s="16"/>
      <c r="G138" s="23"/>
      <c r="H138" s="19"/>
      <c r="I138" s="19"/>
      <c r="J138" s="19"/>
      <c r="K138" s="19"/>
    </row>
    <row r="139" spans="1:11" s="20" customFormat="1" hidden="1" x14ac:dyDescent="0.25">
      <c r="A139" s="39" t="s">
        <v>188</v>
      </c>
      <c r="B139" s="44" t="s">
        <v>189</v>
      </c>
      <c r="C139" s="25" t="s">
        <v>53</v>
      </c>
      <c r="D139" s="52">
        <v>0</v>
      </c>
      <c r="E139" s="18"/>
      <c r="F139" s="16">
        <v>1</v>
      </c>
      <c r="G139" s="23"/>
      <c r="H139" s="19"/>
      <c r="I139" s="19"/>
      <c r="J139" s="19"/>
      <c r="K139" s="19"/>
    </row>
    <row r="140" spans="1:11" s="20" customFormat="1" ht="25.5" hidden="1" customHeight="1" x14ac:dyDescent="0.25">
      <c r="A140" s="21" t="s">
        <v>190</v>
      </c>
      <c r="B140" s="31" t="s">
        <v>191</v>
      </c>
      <c r="C140" s="16" t="s">
        <v>53</v>
      </c>
      <c r="D140" s="52">
        <v>0</v>
      </c>
      <c r="E140" s="18"/>
      <c r="F140" s="16">
        <v>1</v>
      </c>
      <c r="G140" s="23"/>
      <c r="H140" s="19"/>
      <c r="I140" s="19"/>
      <c r="J140" s="19"/>
      <c r="K140" s="19"/>
    </row>
    <row r="141" spans="1:11" s="20" customFormat="1" x14ac:dyDescent="0.25">
      <c r="A141" s="21" t="s">
        <v>192</v>
      </c>
      <c r="B141" s="31" t="s">
        <v>193</v>
      </c>
      <c r="C141" s="16" t="s">
        <v>53</v>
      </c>
      <c r="D141" s="52">
        <v>767</v>
      </c>
      <c r="E141" s="18"/>
      <c r="F141" s="16">
        <v>2</v>
      </c>
      <c r="G141" s="23"/>
      <c r="H141" s="19"/>
      <c r="I141" s="19"/>
      <c r="J141" s="19"/>
      <c r="K141" s="19"/>
    </row>
    <row r="142" spans="1:11" s="20" customFormat="1" x14ac:dyDescent="0.25">
      <c r="A142" s="21" t="s">
        <v>194</v>
      </c>
      <c r="B142" s="31" t="s">
        <v>195</v>
      </c>
      <c r="C142" s="16" t="s">
        <v>53</v>
      </c>
      <c r="D142" s="52">
        <v>100</v>
      </c>
      <c r="E142" s="18"/>
      <c r="F142" s="16">
        <v>1</v>
      </c>
      <c r="G142" s="23"/>
      <c r="H142" s="19"/>
      <c r="I142" s="19"/>
      <c r="J142" s="19"/>
      <c r="K142" s="19"/>
    </row>
    <row r="143" spans="1:11" s="20" customFormat="1" x14ac:dyDescent="0.25">
      <c r="A143" s="21" t="s">
        <v>196</v>
      </c>
      <c r="B143" s="31" t="s">
        <v>197</v>
      </c>
      <c r="C143" s="16" t="s">
        <v>53</v>
      </c>
      <c r="D143" s="52">
        <v>6</v>
      </c>
      <c r="E143" s="18"/>
      <c r="F143" s="16">
        <v>1</v>
      </c>
      <c r="G143" s="23"/>
      <c r="H143" s="19"/>
      <c r="I143" s="19"/>
      <c r="J143" s="19"/>
      <c r="K143" s="19"/>
    </row>
    <row r="144" spans="1:11" s="20" customFormat="1" hidden="1" x14ac:dyDescent="0.25">
      <c r="A144" s="21" t="s">
        <v>198</v>
      </c>
      <c r="B144" s="31" t="s">
        <v>199</v>
      </c>
      <c r="C144" s="16" t="s">
        <v>53</v>
      </c>
      <c r="D144" s="52">
        <v>0</v>
      </c>
      <c r="E144" s="18"/>
      <c r="F144" s="16">
        <v>1</v>
      </c>
      <c r="G144" s="23"/>
      <c r="H144" s="19"/>
      <c r="I144" s="19"/>
      <c r="J144" s="19"/>
      <c r="K144" s="19"/>
    </row>
    <row r="145" spans="1:11" s="20" customFormat="1" hidden="1" x14ac:dyDescent="0.25">
      <c r="A145" s="21" t="s">
        <v>200</v>
      </c>
      <c r="B145" s="46" t="s">
        <v>201</v>
      </c>
      <c r="C145" s="16" t="s">
        <v>53</v>
      </c>
      <c r="D145" s="52">
        <v>0</v>
      </c>
      <c r="E145" s="18"/>
      <c r="F145" s="16">
        <v>1</v>
      </c>
      <c r="G145" s="23"/>
      <c r="H145" s="19"/>
      <c r="I145" s="19"/>
      <c r="J145" s="19"/>
      <c r="K145" s="19"/>
    </row>
    <row r="146" spans="1:11" s="20" customFormat="1" x14ac:dyDescent="0.25">
      <c r="A146" s="21" t="s">
        <v>202</v>
      </c>
      <c r="B146" s="46" t="s">
        <v>203</v>
      </c>
      <c r="C146" s="16" t="s">
        <v>204</v>
      </c>
      <c r="D146" s="52">
        <v>50</v>
      </c>
      <c r="E146" s="18"/>
      <c r="F146" s="16">
        <v>1</v>
      </c>
      <c r="G146" s="23"/>
      <c r="H146" s="19"/>
      <c r="I146" s="19"/>
      <c r="J146" s="19"/>
      <c r="K146" s="19"/>
    </row>
    <row r="147" spans="1:11" s="20" customFormat="1" ht="25.5" x14ac:dyDescent="0.25">
      <c r="A147" s="21" t="s">
        <v>205</v>
      </c>
      <c r="B147" s="31" t="s">
        <v>206</v>
      </c>
      <c r="C147" s="16" t="s">
        <v>50</v>
      </c>
      <c r="D147" s="52">
        <v>100</v>
      </c>
      <c r="E147" s="18"/>
      <c r="F147" s="16">
        <v>1</v>
      </c>
      <c r="G147" s="23"/>
      <c r="H147" s="19"/>
      <c r="I147" s="19"/>
      <c r="J147" s="19"/>
      <c r="K147" s="19"/>
    </row>
    <row r="148" spans="1:11" s="30" customFormat="1" x14ac:dyDescent="0.25">
      <c r="A148" s="21" t="s">
        <v>200</v>
      </c>
      <c r="B148" s="31" t="s">
        <v>207</v>
      </c>
      <c r="C148" s="16"/>
      <c r="D148" s="41"/>
      <c r="E148" s="28"/>
      <c r="F148" s="7"/>
      <c r="G148" s="23"/>
      <c r="H148" s="29"/>
      <c r="I148" s="29"/>
      <c r="J148" s="29"/>
      <c r="K148" s="29"/>
    </row>
    <row r="149" spans="1:11" s="20" customFormat="1" ht="25.5" x14ac:dyDescent="0.25">
      <c r="A149" s="14" t="s">
        <v>208</v>
      </c>
      <c r="B149" s="31" t="s">
        <v>209</v>
      </c>
      <c r="C149" s="16"/>
      <c r="D149" s="52"/>
      <c r="E149" s="18"/>
      <c r="F149" s="16"/>
      <c r="G149" s="23"/>
      <c r="H149" s="19"/>
      <c r="I149" s="19"/>
      <c r="J149" s="19"/>
      <c r="K149" s="19"/>
    </row>
    <row r="150" spans="1:11" s="20" customFormat="1" x14ac:dyDescent="0.25">
      <c r="A150" s="21" t="s">
        <v>210</v>
      </c>
      <c r="B150" s="31" t="s">
        <v>211</v>
      </c>
      <c r="C150" s="16" t="s">
        <v>212</v>
      </c>
      <c r="D150" s="52">
        <v>257.39999999999998</v>
      </c>
      <c r="E150" s="18"/>
      <c r="F150" s="16">
        <v>2</v>
      </c>
      <c r="G150" s="23"/>
      <c r="H150" s="19"/>
      <c r="I150" s="19"/>
      <c r="J150" s="19"/>
      <c r="K150" s="19"/>
    </row>
    <row r="151" spans="1:11" s="92" customFormat="1" hidden="1" x14ac:dyDescent="0.25">
      <c r="A151" s="223" t="s">
        <v>213</v>
      </c>
      <c r="B151" s="188" t="s">
        <v>214</v>
      </c>
      <c r="C151" s="109" t="s">
        <v>215</v>
      </c>
      <c r="D151" s="189">
        <v>0</v>
      </c>
      <c r="E151" s="107"/>
      <c r="F151" s="109">
        <v>1</v>
      </c>
      <c r="G151" s="129"/>
      <c r="H151" s="91"/>
      <c r="I151" s="91"/>
      <c r="J151" s="91"/>
      <c r="K151" s="91"/>
    </row>
    <row r="152" spans="1:11" s="20" customFormat="1" x14ac:dyDescent="0.25">
      <c r="A152" s="21" t="s">
        <v>216</v>
      </c>
      <c r="B152" s="31" t="s">
        <v>217</v>
      </c>
      <c r="C152" s="16" t="s">
        <v>50</v>
      </c>
      <c r="D152" s="52">
        <v>10</v>
      </c>
      <c r="E152" s="18"/>
      <c r="F152" s="16">
        <v>1</v>
      </c>
      <c r="G152" s="23"/>
      <c r="H152" s="19"/>
      <c r="I152" s="19"/>
      <c r="J152" s="19"/>
      <c r="K152" s="19"/>
    </row>
    <row r="153" spans="1:11" s="20" customFormat="1" x14ac:dyDescent="0.25">
      <c r="A153" s="14" t="s">
        <v>218</v>
      </c>
      <c r="B153" s="31" t="s">
        <v>219</v>
      </c>
      <c r="C153" s="16"/>
      <c r="D153" s="52"/>
      <c r="E153" s="18"/>
      <c r="F153" s="16"/>
      <c r="G153" s="23"/>
      <c r="H153" s="19"/>
      <c r="I153" s="19"/>
      <c r="J153" s="19"/>
      <c r="K153" s="19"/>
    </row>
    <row r="154" spans="1:11" s="20" customFormat="1" x14ac:dyDescent="0.25">
      <c r="A154" s="21" t="s">
        <v>220</v>
      </c>
      <c r="B154" s="31" t="s">
        <v>221</v>
      </c>
      <c r="C154" s="16" t="s">
        <v>215</v>
      </c>
      <c r="D154" s="52">
        <v>1032</v>
      </c>
      <c r="E154" s="18"/>
      <c r="F154" s="16">
        <v>2</v>
      </c>
      <c r="G154" s="23"/>
      <c r="H154" s="19"/>
      <c r="I154" s="19"/>
      <c r="J154" s="19"/>
      <c r="K154" s="19"/>
    </row>
    <row r="155" spans="1:11" s="20" customFormat="1" x14ac:dyDescent="0.25">
      <c r="A155" s="21" t="s">
        <v>222</v>
      </c>
      <c r="B155" s="31" t="s">
        <v>223</v>
      </c>
      <c r="C155" s="16" t="s">
        <v>25</v>
      </c>
      <c r="D155" s="52">
        <v>103</v>
      </c>
      <c r="E155" s="18"/>
      <c r="F155" s="16">
        <v>2</v>
      </c>
      <c r="G155" s="23"/>
      <c r="H155" s="19"/>
      <c r="I155" s="19"/>
      <c r="J155" s="19"/>
      <c r="K155" s="19"/>
    </row>
    <row r="156" spans="1:11" s="20" customFormat="1" x14ac:dyDescent="0.25">
      <c r="A156" s="14" t="s">
        <v>551</v>
      </c>
      <c r="B156" s="31" t="s">
        <v>225</v>
      </c>
      <c r="C156" s="16"/>
      <c r="D156" s="52"/>
      <c r="E156" s="18"/>
      <c r="F156" s="16"/>
      <c r="G156" s="23"/>
      <c r="H156" s="19"/>
      <c r="I156" s="19"/>
      <c r="J156" s="19"/>
      <c r="K156" s="19"/>
    </row>
    <row r="157" spans="1:11" s="20" customFormat="1" x14ac:dyDescent="0.25">
      <c r="A157" s="21" t="s">
        <v>224</v>
      </c>
      <c r="B157" s="31" t="s">
        <v>226</v>
      </c>
      <c r="C157" s="16" t="s">
        <v>25</v>
      </c>
      <c r="D157" s="52">
        <v>0.5</v>
      </c>
      <c r="E157" s="18"/>
      <c r="F157" s="16">
        <v>2</v>
      </c>
      <c r="G157" s="23"/>
      <c r="H157" s="19"/>
      <c r="I157" s="19"/>
      <c r="J157" s="19"/>
      <c r="K157" s="19"/>
    </row>
    <row r="158" spans="1:11" s="20" customFormat="1" x14ac:dyDescent="0.25">
      <c r="A158" s="21" t="s">
        <v>224</v>
      </c>
      <c r="B158" s="31" t="s">
        <v>227</v>
      </c>
      <c r="C158" s="16" t="s">
        <v>25</v>
      </c>
      <c r="D158" s="52">
        <v>0.5</v>
      </c>
      <c r="E158" s="18"/>
      <c r="F158" s="16">
        <v>2</v>
      </c>
      <c r="G158" s="23"/>
      <c r="H158" s="19"/>
      <c r="I158" s="19"/>
      <c r="J158" s="19"/>
      <c r="K158" s="19"/>
    </row>
    <row r="159" spans="1:11" s="20" customFormat="1" hidden="1" x14ac:dyDescent="0.25">
      <c r="A159" s="21"/>
      <c r="B159" s="15"/>
      <c r="C159" s="16"/>
      <c r="D159" s="52"/>
      <c r="E159" s="18"/>
      <c r="F159" s="16"/>
      <c r="G159" s="23"/>
      <c r="H159" s="19"/>
      <c r="I159" s="19"/>
      <c r="J159" s="19"/>
      <c r="K159" s="19"/>
    </row>
    <row r="160" spans="1:11" s="20" customFormat="1" ht="25.5" x14ac:dyDescent="0.25">
      <c r="A160" s="14" t="s">
        <v>228</v>
      </c>
      <c r="B160" s="15" t="s">
        <v>229</v>
      </c>
      <c r="C160" s="25"/>
      <c r="D160" s="117"/>
      <c r="E160" s="18"/>
      <c r="F160" s="25"/>
      <c r="G160" s="23"/>
      <c r="H160" s="19"/>
      <c r="I160" s="19"/>
      <c r="J160" s="19"/>
      <c r="K160" s="19"/>
    </row>
    <row r="161" spans="1:11" s="20" customFormat="1" x14ac:dyDescent="0.25">
      <c r="A161" s="21" t="s">
        <v>230</v>
      </c>
      <c r="B161" s="24" t="s">
        <v>231</v>
      </c>
      <c r="C161" s="25" t="s">
        <v>16</v>
      </c>
      <c r="D161" s="64">
        <v>110.9</v>
      </c>
      <c r="E161" s="18"/>
      <c r="F161" s="25">
        <v>12</v>
      </c>
      <c r="G161" s="23"/>
      <c r="H161" s="19"/>
      <c r="I161" s="19"/>
      <c r="J161" s="19"/>
      <c r="K161" s="19"/>
    </row>
    <row r="162" spans="1:11" s="20" customFormat="1" x14ac:dyDescent="0.25">
      <c r="A162" s="21" t="s">
        <v>232</v>
      </c>
      <c r="B162" s="44" t="s">
        <v>233</v>
      </c>
      <c r="C162" s="25" t="s">
        <v>16</v>
      </c>
      <c r="D162" s="64">
        <v>5.38</v>
      </c>
      <c r="E162" s="18"/>
      <c r="F162" s="25">
        <v>12</v>
      </c>
      <c r="G162" s="23"/>
      <c r="H162" s="19"/>
      <c r="I162" s="19"/>
      <c r="J162" s="19"/>
      <c r="K162" s="19"/>
    </row>
    <row r="163" spans="1:11" s="30" customFormat="1" ht="25.5" x14ac:dyDescent="0.25">
      <c r="A163" s="14" t="s">
        <v>234</v>
      </c>
      <c r="B163" s="26" t="s">
        <v>235</v>
      </c>
      <c r="C163" s="25"/>
      <c r="D163" s="117"/>
      <c r="E163" s="18"/>
      <c r="F163" s="47"/>
      <c r="G163" s="23"/>
      <c r="H163" s="19"/>
      <c r="I163" s="29"/>
      <c r="J163" s="29"/>
      <c r="K163" s="29"/>
    </row>
    <row r="164" spans="1:11" s="30" customFormat="1" hidden="1" x14ac:dyDescent="0.25">
      <c r="A164" s="21" t="s">
        <v>236</v>
      </c>
      <c r="B164" s="31" t="s">
        <v>237</v>
      </c>
      <c r="C164" s="16" t="s">
        <v>113</v>
      </c>
      <c r="D164" s="41">
        <v>0</v>
      </c>
      <c r="E164" s="18"/>
      <c r="F164" s="47">
        <v>1</v>
      </c>
      <c r="G164" s="23"/>
      <c r="H164" s="19"/>
      <c r="I164" s="29"/>
      <c r="J164" s="29"/>
      <c r="K164" s="29"/>
    </row>
    <row r="165" spans="1:11" s="30" customFormat="1" hidden="1" x14ac:dyDescent="0.25">
      <c r="A165" s="21" t="s">
        <v>238</v>
      </c>
      <c r="B165" s="31" t="s">
        <v>239</v>
      </c>
      <c r="C165" s="16" t="s">
        <v>113</v>
      </c>
      <c r="D165" s="186">
        <v>0</v>
      </c>
      <c r="E165" s="18"/>
      <c r="F165" s="47">
        <v>1</v>
      </c>
      <c r="G165" s="23"/>
      <c r="H165" s="19"/>
      <c r="I165" s="29"/>
      <c r="J165" s="29"/>
      <c r="K165" s="29"/>
    </row>
    <row r="166" spans="1:11" s="30" customFormat="1" hidden="1" x14ac:dyDescent="0.25">
      <c r="A166" s="21" t="s">
        <v>240</v>
      </c>
      <c r="B166" s="31" t="s">
        <v>241</v>
      </c>
      <c r="C166" s="16" t="s">
        <v>485</v>
      </c>
      <c r="D166" s="69">
        <v>0</v>
      </c>
      <c r="E166" s="18"/>
      <c r="F166" s="47">
        <v>1</v>
      </c>
      <c r="G166" s="23"/>
      <c r="H166" s="19"/>
      <c r="I166" s="29"/>
      <c r="J166" s="29"/>
      <c r="K166" s="29"/>
    </row>
    <row r="167" spans="1:11" s="30" customFormat="1" hidden="1" x14ac:dyDescent="0.25">
      <c r="A167" s="21" t="s">
        <v>242</v>
      </c>
      <c r="B167" s="31" t="s">
        <v>243</v>
      </c>
      <c r="C167" s="16" t="s">
        <v>50</v>
      </c>
      <c r="D167" s="69">
        <v>0</v>
      </c>
      <c r="E167" s="18"/>
      <c r="F167" s="47">
        <v>1</v>
      </c>
      <c r="G167" s="23"/>
      <c r="H167" s="19"/>
      <c r="I167" s="29"/>
      <c r="J167" s="29"/>
      <c r="K167" s="29"/>
    </row>
    <row r="168" spans="1:11" s="30" customFormat="1" hidden="1" x14ac:dyDescent="0.25">
      <c r="A168" s="21" t="s">
        <v>244</v>
      </c>
      <c r="B168" s="31" t="s">
        <v>245</v>
      </c>
      <c r="C168" s="16" t="s">
        <v>113</v>
      </c>
      <c r="D168" s="69">
        <v>0</v>
      </c>
      <c r="E168" s="18"/>
      <c r="F168" s="47">
        <v>1</v>
      </c>
      <c r="G168" s="23"/>
      <c r="H168" s="19"/>
      <c r="I168" s="29"/>
      <c r="J168" s="29"/>
      <c r="K168" s="29"/>
    </row>
    <row r="169" spans="1:11" s="30" customFormat="1" hidden="1" x14ac:dyDescent="0.25">
      <c r="A169" s="21" t="s">
        <v>246</v>
      </c>
      <c r="B169" s="31" t="s">
        <v>247</v>
      </c>
      <c r="C169" s="16" t="s">
        <v>113</v>
      </c>
      <c r="D169" s="69">
        <v>0</v>
      </c>
      <c r="E169" s="18"/>
      <c r="F169" s="47">
        <v>1</v>
      </c>
      <c r="G169" s="23"/>
      <c r="H169" s="19"/>
      <c r="I169" s="29"/>
      <c r="J169" s="29"/>
      <c r="K169" s="29"/>
    </row>
    <row r="170" spans="1:11" s="30" customFormat="1" x14ac:dyDescent="0.25">
      <c r="A170" s="21" t="s">
        <v>248</v>
      </c>
      <c r="B170" s="31" t="s">
        <v>249</v>
      </c>
      <c r="C170" s="16" t="s">
        <v>16</v>
      </c>
      <c r="D170" s="69"/>
      <c r="E170" s="18"/>
      <c r="F170" s="25">
        <v>2</v>
      </c>
      <c r="G170" s="23"/>
      <c r="H170" s="19"/>
      <c r="I170" s="29"/>
      <c r="J170" s="29"/>
      <c r="K170" s="29"/>
    </row>
    <row r="171" spans="1:11" s="30" customFormat="1" ht="25.5" hidden="1" x14ac:dyDescent="0.2">
      <c r="A171" s="21" t="s">
        <v>250</v>
      </c>
      <c r="B171" s="48" t="s">
        <v>251</v>
      </c>
      <c r="C171" s="16" t="s">
        <v>16</v>
      </c>
      <c r="D171" s="69">
        <v>0</v>
      </c>
      <c r="E171" s="18"/>
      <c r="F171" s="25">
        <v>1</v>
      </c>
      <c r="G171" s="23"/>
      <c r="H171" s="19"/>
      <c r="I171" s="29"/>
      <c r="J171" s="29"/>
      <c r="K171" s="29"/>
    </row>
    <row r="172" spans="1:11" s="30" customFormat="1" ht="24.75" hidden="1" customHeight="1" x14ac:dyDescent="0.25">
      <c r="A172" s="21" t="s">
        <v>252</v>
      </c>
      <c r="B172" s="31" t="s">
        <v>253</v>
      </c>
      <c r="C172" s="16" t="s">
        <v>254</v>
      </c>
      <c r="D172" s="41">
        <v>0</v>
      </c>
      <c r="E172" s="18"/>
      <c r="F172" s="25">
        <v>1</v>
      </c>
      <c r="G172" s="23"/>
      <c r="H172" s="19"/>
      <c r="I172" s="29"/>
      <c r="J172" s="29"/>
      <c r="K172" s="29"/>
    </row>
    <row r="173" spans="1:11" s="30" customFormat="1" x14ac:dyDescent="0.25">
      <c r="A173" s="21" t="s">
        <v>255</v>
      </c>
      <c r="B173" s="31" t="s">
        <v>256</v>
      </c>
      <c r="C173" s="16" t="s">
        <v>53</v>
      </c>
      <c r="D173" s="69">
        <v>3</v>
      </c>
      <c r="E173" s="18"/>
      <c r="F173" s="25">
        <v>1</v>
      </c>
      <c r="G173" s="23"/>
      <c r="H173" s="19"/>
      <c r="I173" s="29"/>
      <c r="J173" s="29"/>
      <c r="K173" s="29"/>
    </row>
    <row r="174" spans="1:11" s="20" customFormat="1" hidden="1" x14ac:dyDescent="0.25">
      <c r="A174" s="21" t="s">
        <v>257</v>
      </c>
      <c r="B174" s="24" t="s">
        <v>258</v>
      </c>
      <c r="C174" s="25"/>
      <c r="D174" s="117"/>
      <c r="E174" s="18"/>
      <c r="F174" s="25"/>
      <c r="G174" s="23"/>
      <c r="H174" s="19"/>
      <c r="I174" s="19"/>
      <c r="J174" s="19"/>
      <c r="K174" s="19"/>
    </row>
    <row r="175" spans="1:11" s="20" customFormat="1" ht="28.5" hidden="1" customHeight="1" x14ac:dyDescent="0.25">
      <c r="A175" s="21" t="s">
        <v>259</v>
      </c>
      <c r="B175" s="24" t="s">
        <v>260</v>
      </c>
      <c r="C175" s="25" t="s">
        <v>16</v>
      </c>
      <c r="D175" s="64">
        <v>0</v>
      </c>
      <c r="E175" s="18"/>
      <c r="F175" s="25"/>
      <c r="G175" s="23"/>
      <c r="H175" s="19"/>
      <c r="I175" s="19"/>
      <c r="J175" s="19"/>
      <c r="K175" s="19"/>
    </row>
    <row r="176" spans="1:11" s="20" customFormat="1" ht="25.5" hidden="1" x14ac:dyDescent="0.25">
      <c r="A176" s="21" t="s">
        <v>261</v>
      </c>
      <c r="B176" s="24" t="s">
        <v>262</v>
      </c>
      <c r="C176" s="25" t="s">
        <v>16</v>
      </c>
      <c r="D176" s="64">
        <v>0</v>
      </c>
      <c r="E176" s="18"/>
      <c r="F176" s="25"/>
      <c r="G176" s="23"/>
      <c r="H176" s="19"/>
      <c r="I176" s="19"/>
      <c r="J176" s="19"/>
      <c r="K176" s="19"/>
    </row>
    <row r="177" spans="1:11" s="20" customFormat="1" hidden="1" x14ac:dyDescent="0.25">
      <c r="A177" s="21" t="s">
        <v>263</v>
      </c>
      <c r="B177" s="24" t="s">
        <v>264</v>
      </c>
      <c r="C177" s="25" t="s">
        <v>16</v>
      </c>
      <c r="D177" s="64">
        <v>0</v>
      </c>
      <c r="E177" s="18"/>
      <c r="F177" s="25"/>
      <c r="G177" s="23"/>
      <c r="H177" s="19"/>
      <c r="I177" s="19"/>
      <c r="J177" s="19"/>
      <c r="K177" s="19"/>
    </row>
    <row r="178" spans="1:11" s="20" customFormat="1" ht="25.5" hidden="1" x14ac:dyDescent="0.25">
      <c r="A178" s="21" t="s">
        <v>265</v>
      </c>
      <c r="B178" s="24" t="s">
        <v>266</v>
      </c>
      <c r="C178" s="25" t="s">
        <v>16</v>
      </c>
      <c r="D178" s="64">
        <v>0</v>
      </c>
      <c r="E178" s="18"/>
      <c r="F178" s="25"/>
      <c r="G178" s="23"/>
      <c r="H178" s="19"/>
      <c r="I178" s="19"/>
      <c r="J178" s="19"/>
      <c r="K178" s="19"/>
    </row>
    <row r="179" spans="1:11" s="20" customFormat="1" ht="26.25" customHeight="1" x14ac:dyDescent="0.25">
      <c r="A179" s="38" t="s">
        <v>267</v>
      </c>
      <c r="B179" s="15" t="s">
        <v>268</v>
      </c>
      <c r="C179" s="31"/>
      <c r="D179" s="31"/>
      <c r="E179" s="15"/>
      <c r="F179" s="15"/>
      <c r="G179" s="23"/>
      <c r="H179" s="19"/>
      <c r="I179" s="19"/>
      <c r="J179" s="19"/>
      <c r="K179" s="19"/>
    </row>
    <row r="180" spans="1:11" s="30" customFormat="1" x14ac:dyDescent="0.25">
      <c r="A180" s="38" t="s">
        <v>269</v>
      </c>
      <c r="B180" s="31" t="s">
        <v>270</v>
      </c>
      <c r="C180" s="25"/>
      <c r="D180" s="64"/>
      <c r="E180" s="28"/>
      <c r="F180" s="47"/>
      <c r="G180" s="23"/>
      <c r="H180" s="29"/>
      <c r="I180" s="29"/>
      <c r="J180" s="29"/>
      <c r="K180" s="29"/>
    </row>
    <row r="181" spans="1:11" s="30" customFormat="1" x14ac:dyDescent="0.25">
      <c r="A181" s="39" t="s">
        <v>271</v>
      </c>
      <c r="B181" s="31" t="s">
        <v>272</v>
      </c>
      <c r="C181" s="25"/>
      <c r="D181" s="64"/>
      <c r="E181" s="28"/>
      <c r="F181" s="47"/>
      <c r="G181" s="23"/>
      <c r="H181" s="29"/>
      <c r="I181" s="29"/>
      <c r="J181" s="29"/>
      <c r="K181" s="29"/>
    </row>
    <row r="182" spans="1:11" s="20" customFormat="1" x14ac:dyDescent="0.25">
      <c r="A182" s="39"/>
      <c r="B182" s="31" t="s">
        <v>273</v>
      </c>
      <c r="C182" s="25" t="s">
        <v>53</v>
      </c>
      <c r="D182" s="118">
        <v>10</v>
      </c>
      <c r="E182" s="18"/>
      <c r="F182" s="25">
        <v>1</v>
      </c>
      <c r="G182" s="23"/>
      <c r="H182" s="19"/>
      <c r="I182" s="19"/>
      <c r="J182" s="19"/>
      <c r="K182" s="19"/>
    </row>
    <row r="183" spans="1:11" s="20" customFormat="1" x14ac:dyDescent="0.25">
      <c r="A183" s="39"/>
      <c r="B183" s="33" t="s">
        <v>274</v>
      </c>
      <c r="C183" s="16" t="s">
        <v>53</v>
      </c>
      <c r="D183" s="118">
        <v>10</v>
      </c>
      <c r="E183" s="18"/>
      <c r="F183" s="16">
        <v>1</v>
      </c>
      <c r="G183" s="23"/>
      <c r="H183" s="19"/>
      <c r="I183" s="19"/>
      <c r="J183" s="19"/>
      <c r="K183" s="19"/>
    </row>
    <row r="184" spans="1:11" s="30" customFormat="1" x14ac:dyDescent="0.25">
      <c r="A184" s="39" t="s">
        <v>275</v>
      </c>
      <c r="B184" s="31" t="s">
        <v>276</v>
      </c>
      <c r="C184" s="16"/>
      <c r="D184" s="52"/>
      <c r="E184" s="28"/>
      <c r="F184" s="7"/>
      <c r="G184" s="23"/>
      <c r="H184" s="29"/>
      <c r="I184" s="29"/>
      <c r="J184" s="29"/>
      <c r="K184" s="29"/>
    </row>
    <row r="185" spans="1:11" s="20" customFormat="1" x14ac:dyDescent="0.25">
      <c r="A185" s="39"/>
      <c r="B185" s="33" t="s">
        <v>277</v>
      </c>
      <c r="C185" s="16"/>
      <c r="D185" s="52"/>
      <c r="E185" s="18"/>
      <c r="F185" s="16"/>
      <c r="G185" s="23"/>
      <c r="H185" s="19"/>
      <c r="I185" s="19"/>
      <c r="J185" s="19"/>
      <c r="K185" s="19"/>
    </row>
    <row r="186" spans="1:11" s="20" customFormat="1" x14ac:dyDescent="0.25">
      <c r="A186" s="39"/>
      <c r="B186" s="33" t="s">
        <v>278</v>
      </c>
      <c r="C186" s="16" t="s">
        <v>53</v>
      </c>
      <c r="D186" s="52">
        <v>5</v>
      </c>
      <c r="E186" s="18"/>
      <c r="F186" s="16">
        <v>1</v>
      </c>
      <c r="G186" s="23"/>
      <c r="H186" s="19"/>
      <c r="I186" s="19"/>
      <c r="J186" s="19"/>
      <c r="K186" s="19"/>
    </row>
    <row r="187" spans="1:11" s="20" customFormat="1" x14ac:dyDescent="0.25">
      <c r="A187" s="39"/>
      <c r="B187" s="33" t="s">
        <v>279</v>
      </c>
      <c r="C187" s="16" t="s">
        <v>53</v>
      </c>
      <c r="D187" s="52">
        <v>2</v>
      </c>
      <c r="E187" s="18"/>
      <c r="F187" s="16">
        <v>1</v>
      </c>
      <c r="G187" s="23"/>
      <c r="H187" s="19"/>
      <c r="I187" s="19"/>
      <c r="J187" s="19"/>
      <c r="K187" s="19"/>
    </row>
    <row r="188" spans="1:11" s="20" customFormat="1" x14ac:dyDescent="0.25">
      <c r="A188" s="39"/>
      <c r="B188" s="31" t="s">
        <v>280</v>
      </c>
      <c r="C188" s="16" t="s">
        <v>53</v>
      </c>
      <c r="D188" s="52">
        <v>5</v>
      </c>
      <c r="E188" s="18"/>
      <c r="F188" s="16">
        <v>1</v>
      </c>
      <c r="G188" s="23"/>
      <c r="H188" s="19"/>
      <c r="I188" s="19"/>
      <c r="J188" s="19"/>
      <c r="K188" s="19"/>
    </row>
    <row r="189" spans="1:11" s="20" customFormat="1" x14ac:dyDescent="0.25">
      <c r="A189" s="21" t="s">
        <v>281</v>
      </c>
      <c r="B189" s="31" t="s">
        <v>282</v>
      </c>
      <c r="C189" s="16" t="s">
        <v>53</v>
      </c>
      <c r="D189" s="52">
        <v>10</v>
      </c>
      <c r="E189" s="18"/>
      <c r="F189" s="16">
        <v>1</v>
      </c>
      <c r="G189" s="23"/>
      <c r="H189" s="19"/>
      <c r="I189" s="19"/>
      <c r="J189" s="19"/>
      <c r="K189" s="19"/>
    </row>
    <row r="190" spans="1:11" s="20" customFormat="1" x14ac:dyDescent="0.25">
      <c r="A190" s="21" t="s">
        <v>283</v>
      </c>
      <c r="B190" s="31" t="s">
        <v>284</v>
      </c>
      <c r="C190" s="16" t="s">
        <v>53</v>
      </c>
      <c r="D190" s="52">
        <v>5</v>
      </c>
      <c r="E190" s="18"/>
      <c r="F190" s="16">
        <v>1</v>
      </c>
      <c r="G190" s="23"/>
      <c r="H190" s="19"/>
      <c r="I190" s="19"/>
      <c r="J190" s="19"/>
      <c r="K190" s="19"/>
    </row>
    <row r="191" spans="1:11" s="20" customFormat="1" x14ac:dyDescent="0.25">
      <c r="A191" s="21" t="s">
        <v>285</v>
      </c>
      <c r="B191" s="31" t="s">
        <v>286</v>
      </c>
      <c r="C191" s="16" t="s">
        <v>53</v>
      </c>
      <c r="D191" s="52">
        <v>5</v>
      </c>
      <c r="E191" s="18"/>
      <c r="F191" s="16">
        <v>1</v>
      </c>
      <c r="G191" s="23"/>
      <c r="H191" s="19"/>
      <c r="I191" s="19"/>
      <c r="J191" s="19"/>
      <c r="K191" s="19"/>
    </row>
    <row r="192" spans="1:11" s="20" customFormat="1" x14ac:dyDescent="0.25">
      <c r="A192" s="21" t="s">
        <v>287</v>
      </c>
      <c r="B192" s="31" t="s">
        <v>288</v>
      </c>
      <c r="C192" s="16" t="s">
        <v>53</v>
      </c>
      <c r="D192" s="52">
        <v>2</v>
      </c>
      <c r="E192" s="18"/>
      <c r="F192" s="16">
        <v>1</v>
      </c>
      <c r="G192" s="23"/>
      <c r="H192" s="19"/>
      <c r="I192" s="19"/>
      <c r="J192" s="19"/>
      <c r="K192" s="19"/>
    </row>
    <row r="193" spans="1:11" s="30" customFormat="1" x14ac:dyDescent="0.25">
      <c r="A193" s="21" t="s">
        <v>289</v>
      </c>
      <c r="B193" s="31" t="s">
        <v>290</v>
      </c>
      <c r="C193" s="16"/>
      <c r="D193" s="52"/>
      <c r="E193" s="28"/>
      <c r="F193" s="7"/>
      <c r="G193" s="23"/>
      <c r="H193" s="29"/>
      <c r="I193" s="29"/>
      <c r="J193" s="29"/>
      <c r="K193" s="29"/>
    </row>
    <row r="194" spans="1:11" s="20" customFormat="1" x14ac:dyDescent="0.25">
      <c r="A194" s="21"/>
      <c r="B194" s="31" t="s">
        <v>291</v>
      </c>
      <c r="C194" s="16"/>
      <c r="D194" s="52"/>
      <c r="E194" s="18"/>
      <c r="F194" s="16"/>
      <c r="G194" s="23"/>
      <c r="H194" s="19"/>
      <c r="I194" s="19"/>
      <c r="J194" s="19"/>
      <c r="K194" s="19"/>
    </row>
    <row r="195" spans="1:11" s="20" customFormat="1" x14ac:dyDescent="0.25">
      <c r="A195" s="21"/>
      <c r="B195" s="31" t="s">
        <v>292</v>
      </c>
      <c r="C195" s="16" t="s">
        <v>53</v>
      </c>
      <c r="D195" s="52">
        <v>5</v>
      </c>
      <c r="E195" s="18"/>
      <c r="F195" s="16">
        <v>1</v>
      </c>
      <c r="G195" s="23"/>
      <c r="H195" s="19"/>
      <c r="I195" s="19"/>
      <c r="J195" s="19"/>
      <c r="K195" s="19"/>
    </row>
    <row r="196" spans="1:11" s="20" customFormat="1" x14ac:dyDescent="0.25">
      <c r="A196" s="21"/>
      <c r="B196" s="33" t="s">
        <v>293</v>
      </c>
      <c r="C196" s="16" t="s">
        <v>53</v>
      </c>
      <c r="D196" s="52">
        <v>5</v>
      </c>
      <c r="E196" s="18"/>
      <c r="F196" s="16">
        <v>1</v>
      </c>
      <c r="G196" s="23"/>
      <c r="H196" s="19"/>
      <c r="I196" s="19"/>
      <c r="J196" s="19"/>
      <c r="K196" s="19"/>
    </row>
    <row r="197" spans="1:11" s="20" customFormat="1" hidden="1" x14ac:dyDescent="0.25">
      <c r="A197" s="21"/>
      <c r="B197" s="31" t="s">
        <v>294</v>
      </c>
      <c r="C197" s="16"/>
      <c r="D197" s="52"/>
      <c r="E197" s="18"/>
      <c r="F197" s="16"/>
      <c r="G197" s="23"/>
      <c r="H197" s="19"/>
      <c r="I197" s="19"/>
      <c r="J197" s="19"/>
      <c r="K197" s="19"/>
    </row>
    <row r="198" spans="1:11" s="20" customFormat="1" hidden="1" x14ac:dyDescent="0.25">
      <c r="A198" s="21"/>
      <c r="B198" s="31" t="s">
        <v>292</v>
      </c>
      <c r="C198" s="16" t="s">
        <v>53</v>
      </c>
      <c r="D198" s="52">
        <v>0</v>
      </c>
      <c r="E198" s="18"/>
      <c r="F198" s="16">
        <v>1</v>
      </c>
      <c r="G198" s="23"/>
      <c r="H198" s="19"/>
      <c r="I198" s="19"/>
      <c r="J198" s="19"/>
      <c r="K198" s="19"/>
    </row>
    <row r="199" spans="1:11" s="20" customFormat="1" hidden="1" x14ac:dyDescent="0.25">
      <c r="A199" s="21"/>
      <c r="B199" s="33" t="s">
        <v>293</v>
      </c>
      <c r="C199" s="16" t="s">
        <v>53</v>
      </c>
      <c r="D199" s="52">
        <v>0</v>
      </c>
      <c r="E199" s="18"/>
      <c r="F199" s="16">
        <v>1</v>
      </c>
      <c r="G199" s="23"/>
      <c r="H199" s="19"/>
      <c r="I199" s="19"/>
      <c r="J199" s="19"/>
      <c r="K199" s="19"/>
    </row>
    <row r="200" spans="1:11" s="20" customFormat="1" hidden="1" x14ac:dyDescent="0.25">
      <c r="A200" s="21"/>
      <c r="B200" s="31" t="s">
        <v>295</v>
      </c>
      <c r="C200" s="16"/>
      <c r="D200" s="52"/>
      <c r="E200" s="18"/>
      <c r="F200" s="16"/>
      <c r="G200" s="23"/>
      <c r="H200" s="19"/>
      <c r="I200" s="19"/>
      <c r="J200" s="19"/>
      <c r="K200" s="19"/>
    </row>
    <row r="201" spans="1:11" s="20" customFormat="1" hidden="1" x14ac:dyDescent="0.25">
      <c r="A201" s="21"/>
      <c r="B201" s="31" t="s">
        <v>292</v>
      </c>
      <c r="C201" s="16" t="s">
        <v>53</v>
      </c>
      <c r="D201" s="52">
        <v>0</v>
      </c>
      <c r="E201" s="18"/>
      <c r="F201" s="16">
        <v>1</v>
      </c>
      <c r="G201" s="23"/>
      <c r="H201" s="19"/>
      <c r="I201" s="19"/>
      <c r="J201" s="19"/>
      <c r="K201" s="19"/>
    </row>
    <row r="202" spans="1:11" s="20" customFormat="1" hidden="1" x14ac:dyDescent="0.25">
      <c r="A202" s="21"/>
      <c r="B202" s="33" t="s">
        <v>293</v>
      </c>
      <c r="C202" s="16" t="s">
        <v>53</v>
      </c>
      <c r="D202" s="52">
        <v>0</v>
      </c>
      <c r="E202" s="18"/>
      <c r="F202" s="16">
        <v>1</v>
      </c>
      <c r="G202" s="23"/>
      <c r="H202" s="19"/>
      <c r="I202" s="19"/>
      <c r="J202" s="19"/>
      <c r="K202" s="19"/>
    </row>
    <row r="203" spans="1:11" s="30" customFormat="1" ht="25.5" x14ac:dyDescent="0.25">
      <c r="A203" s="21" t="s">
        <v>296</v>
      </c>
      <c r="B203" s="37" t="s">
        <v>297</v>
      </c>
      <c r="C203" s="16"/>
      <c r="D203" s="52"/>
      <c r="E203" s="28"/>
      <c r="F203" s="7"/>
      <c r="G203" s="23"/>
      <c r="H203" s="29"/>
      <c r="I203" s="29"/>
      <c r="J203" s="29"/>
      <c r="K203" s="29"/>
    </row>
    <row r="204" spans="1:11" s="20" customFormat="1" x14ac:dyDescent="0.25">
      <c r="A204" s="21"/>
      <c r="B204" s="44" t="s">
        <v>298</v>
      </c>
      <c r="C204" s="16"/>
      <c r="D204" s="41"/>
      <c r="E204" s="18"/>
      <c r="F204" s="16"/>
      <c r="G204" s="23"/>
      <c r="H204" s="19"/>
      <c r="I204" s="19"/>
      <c r="J204" s="19"/>
      <c r="K204" s="19"/>
    </row>
    <row r="205" spans="1:11" s="20" customFormat="1" x14ac:dyDescent="0.25">
      <c r="A205" s="21"/>
      <c r="B205" s="31" t="s">
        <v>292</v>
      </c>
      <c r="C205" s="16" t="s">
        <v>53</v>
      </c>
      <c r="D205" s="52">
        <v>5</v>
      </c>
      <c r="E205" s="18"/>
      <c r="F205" s="16">
        <v>1</v>
      </c>
      <c r="G205" s="23"/>
      <c r="H205" s="19"/>
      <c r="I205" s="19"/>
      <c r="J205" s="19"/>
      <c r="K205" s="19"/>
    </row>
    <row r="206" spans="1:11" s="20" customFormat="1" hidden="1" x14ac:dyDescent="0.25">
      <c r="A206" s="21" t="s">
        <v>299</v>
      </c>
      <c r="B206" s="44" t="s">
        <v>300</v>
      </c>
      <c r="C206" s="44"/>
      <c r="D206" s="44"/>
      <c r="E206" s="44"/>
      <c r="F206" s="44"/>
      <c r="G206" s="23"/>
      <c r="H206" s="19"/>
      <c r="I206" s="19"/>
      <c r="J206" s="19"/>
      <c r="K206" s="19"/>
    </row>
    <row r="207" spans="1:11" s="20" customFormat="1" hidden="1" x14ac:dyDescent="0.25">
      <c r="A207" s="21"/>
      <c r="B207" s="33" t="s">
        <v>301</v>
      </c>
      <c r="C207" s="16" t="s">
        <v>53</v>
      </c>
      <c r="D207" s="52"/>
      <c r="E207" s="18"/>
      <c r="F207" s="16">
        <v>1</v>
      </c>
      <c r="G207" s="23"/>
      <c r="H207" s="19"/>
      <c r="I207" s="19"/>
      <c r="J207" s="19"/>
      <c r="K207" s="19"/>
    </row>
    <row r="208" spans="1:11" s="20" customFormat="1" hidden="1" x14ac:dyDescent="0.25">
      <c r="A208" s="21"/>
      <c r="B208" s="33" t="s">
        <v>302</v>
      </c>
      <c r="C208" s="16" t="s">
        <v>53</v>
      </c>
      <c r="D208" s="52">
        <v>0</v>
      </c>
      <c r="E208" s="18"/>
      <c r="F208" s="16">
        <v>1</v>
      </c>
      <c r="G208" s="23"/>
      <c r="H208" s="19"/>
      <c r="I208" s="19"/>
      <c r="J208" s="19"/>
      <c r="K208" s="19"/>
    </row>
    <row r="209" spans="1:11" s="30" customFormat="1" ht="25.5" hidden="1" x14ac:dyDescent="0.25">
      <c r="A209" s="14" t="s">
        <v>303</v>
      </c>
      <c r="B209" s="50" t="s">
        <v>304</v>
      </c>
      <c r="C209" s="37"/>
      <c r="D209" s="37"/>
      <c r="E209" s="50"/>
      <c r="F209" s="50"/>
      <c r="G209" s="23"/>
      <c r="H209" s="29"/>
      <c r="I209" s="29"/>
      <c r="J209" s="29"/>
      <c r="K209" s="29"/>
    </row>
    <row r="210" spans="1:11" s="20" customFormat="1" hidden="1" x14ac:dyDescent="0.25">
      <c r="A210" s="21"/>
      <c r="B210" s="51" t="s">
        <v>305</v>
      </c>
      <c r="C210" s="16" t="s">
        <v>125</v>
      </c>
      <c r="D210" s="52">
        <v>0</v>
      </c>
      <c r="E210" s="18"/>
      <c r="F210" s="16">
        <v>1</v>
      </c>
      <c r="G210" s="23"/>
      <c r="H210" s="19"/>
      <c r="I210" s="19"/>
      <c r="J210" s="19"/>
      <c r="K210" s="19"/>
    </row>
    <row r="211" spans="1:11" s="20" customFormat="1" hidden="1" x14ac:dyDescent="0.25">
      <c r="A211" s="21"/>
      <c r="B211" s="51" t="s">
        <v>306</v>
      </c>
      <c r="C211" s="16" t="s">
        <v>125</v>
      </c>
      <c r="D211" s="52">
        <v>0</v>
      </c>
      <c r="E211" s="18"/>
      <c r="F211" s="16">
        <v>1</v>
      </c>
      <c r="G211" s="23"/>
      <c r="H211" s="19"/>
      <c r="I211" s="19"/>
      <c r="J211" s="19"/>
      <c r="K211" s="19"/>
    </row>
    <row r="212" spans="1:11" s="20" customFormat="1" hidden="1" x14ac:dyDescent="0.25">
      <c r="A212" s="21" t="s">
        <v>307</v>
      </c>
      <c r="B212" s="37" t="s">
        <v>308</v>
      </c>
      <c r="C212" s="16" t="s">
        <v>53</v>
      </c>
      <c r="D212" s="52">
        <v>0</v>
      </c>
      <c r="E212" s="18"/>
      <c r="F212" s="16">
        <v>1</v>
      </c>
      <c r="G212" s="23"/>
      <c r="H212" s="19"/>
      <c r="I212" s="19"/>
      <c r="J212" s="19"/>
      <c r="K212" s="19"/>
    </row>
    <row r="213" spans="1:11" s="20" customFormat="1" hidden="1" x14ac:dyDescent="0.25">
      <c r="A213" s="21" t="s">
        <v>309</v>
      </c>
      <c r="B213" s="37" t="s">
        <v>310</v>
      </c>
      <c r="C213" s="16" t="s">
        <v>53</v>
      </c>
      <c r="D213" s="52">
        <v>0</v>
      </c>
      <c r="E213" s="18"/>
      <c r="F213" s="16">
        <v>1</v>
      </c>
      <c r="G213" s="23"/>
      <c r="H213" s="19"/>
      <c r="I213" s="19"/>
      <c r="J213" s="19"/>
      <c r="K213" s="19"/>
    </row>
    <row r="214" spans="1:11" s="20" customFormat="1" ht="25.5" customHeight="1" x14ac:dyDescent="0.25">
      <c r="A214" s="21" t="s">
        <v>311</v>
      </c>
      <c r="B214" s="37" t="s">
        <v>312</v>
      </c>
      <c r="C214" s="16" t="s">
        <v>53</v>
      </c>
      <c r="D214" s="52">
        <v>1</v>
      </c>
      <c r="E214" s="18"/>
      <c r="F214" s="16">
        <v>1</v>
      </c>
      <c r="G214" s="23"/>
      <c r="H214" s="19"/>
      <c r="I214" s="19"/>
      <c r="J214" s="19"/>
      <c r="K214" s="19"/>
    </row>
    <row r="215" spans="1:11" s="30" customFormat="1" x14ac:dyDescent="0.25">
      <c r="A215" s="14" t="s">
        <v>313</v>
      </c>
      <c r="B215" s="31" t="s">
        <v>314</v>
      </c>
      <c r="C215" s="16"/>
      <c r="D215" s="52"/>
      <c r="E215" s="28"/>
      <c r="F215" s="7"/>
      <c r="G215" s="23"/>
      <c r="H215" s="29"/>
      <c r="I215" s="29"/>
      <c r="J215" s="29"/>
      <c r="K215" s="29"/>
    </row>
    <row r="216" spans="1:11" s="30" customFormat="1" x14ac:dyDescent="0.25">
      <c r="A216" s="21" t="s">
        <v>315</v>
      </c>
      <c r="B216" s="31" t="s">
        <v>316</v>
      </c>
      <c r="C216" s="16" t="s">
        <v>53</v>
      </c>
      <c r="D216" s="52">
        <v>2</v>
      </c>
      <c r="E216" s="18"/>
      <c r="F216" s="16">
        <v>1</v>
      </c>
      <c r="G216" s="23"/>
      <c r="H216" s="29"/>
      <c r="I216" s="29"/>
      <c r="J216" s="29"/>
      <c r="K216" s="29"/>
    </row>
    <row r="217" spans="1:11" s="30" customFormat="1" x14ac:dyDescent="0.25">
      <c r="A217" s="21" t="s">
        <v>317</v>
      </c>
      <c r="B217" s="31" t="s">
        <v>318</v>
      </c>
      <c r="C217" s="16" t="s">
        <v>53</v>
      </c>
      <c r="D217" s="52">
        <v>1</v>
      </c>
      <c r="E217" s="18"/>
      <c r="F217" s="16">
        <v>1</v>
      </c>
      <c r="G217" s="23"/>
      <c r="H217" s="29"/>
      <c r="I217" s="29"/>
      <c r="J217" s="29"/>
      <c r="K217" s="29"/>
    </row>
    <row r="218" spans="1:11" s="20" customFormat="1" x14ac:dyDescent="0.25">
      <c r="A218" s="21" t="s">
        <v>317</v>
      </c>
      <c r="B218" s="24" t="s">
        <v>319</v>
      </c>
      <c r="C218" s="16"/>
      <c r="D218" s="52"/>
      <c r="E218" s="18"/>
      <c r="F218" s="16"/>
      <c r="G218" s="23"/>
      <c r="H218" s="19"/>
      <c r="I218" s="19"/>
      <c r="J218" s="19"/>
      <c r="K218" s="19"/>
    </row>
    <row r="219" spans="1:11" s="20" customFormat="1" x14ac:dyDescent="0.25">
      <c r="A219" s="21" t="s">
        <v>320</v>
      </c>
      <c r="B219" s="24" t="s">
        <v>321</v>
      </c>
      <c r="C219" s="16" t="s">
        <v>99</v>
      </c>
      <c r="D219" s="52">
        <v>0</v>
      </c>
      <c r="E219" s="18"/>
      <c r="F219" s="16">
        <v>1</v>
      </c>
      <c r="G219" s="23"/>
      <c r="H219" s="19"/>
      <c r="I219" s="19"/>
      <c r="J219" s="19"/>
      <c r="K219" s="19"/>
    </row>
    <row r="220" spans="1:11" s="20" customFormat="1" x14ac:dyDescent="0.25">
      <c r="A220" s="21" t="s">
        <v>322</v>
      </c>
      <c r="B220" s="53" t="s">
        <v>323</v>
      </c>
      <c r="C220" s="16" t="s">
        <v>99</v>
      </c>
      <c r="D220" s="52">
        <v>0</v>
      </c>
      <c r="E220" s="18"/>
      <c r="F220" s="16">
        <v>1</v>
      </c>
      <c r="G220" s="23"/>
      <c r="H220" s="19"/>
      <c r="I220" s="19"/>
      <c r="J220" s="19"/>
      <c r="K220" s="19"/>
    </row>
    <row r="221" spans="1:11" s="20" customFormat="1" ht="27.75" customHeight="1" x14ac:dyDescent="0.25">
      <c r="A221" s="21" t="s">
        <v>324</v>
      </c>
      <c r="B221" s="53" t="s">
        <v>325</v>
      </c>
      <c r="C221" s="16" t="s">
        <v>113</v>
      </c>
      <c r="D221" s="52">
        <v>5</v>
      </c>
      <c r="E221" s="18"/>
      <c r="F221" s="16">
        <v>1</v>
      </c>
      <c r="G221" s="23"/>
      <c r="H221" s="19"/>
      <c r="I221" s="19"/>
      <c r="J221" s="19"/>
      <c r="K221" s="19"/>
    </row>
    <row r="222" spans="1:11" s="20" customFormat="1" ht="25.5" customHeight="1" x14ac:dyDescent="0.25">
      <c r="A222" s="21" t="s">
        <v>326</v>
      </c>
      <c r="B222" s="53" t="s">
        <v>327</v>
      </c>
      <c r="C222" s="16" t="s">
        <v>113</v>
      </c>
      <c r="D222" s="52">
        <v>5</v>
      </c>
      <c r="E222" s="18"/>
      <c r="F222" s="16">
        <v>1</v>
      </c>
      <c r="G222" s="23"/>
      <c r="H222" s="19"/>
      <c r="I222" s="19"/>
      <c r="J222" s="19"/>
      <c r="K222" s="19"/>
    </row>
    <row r="223" spans="1:11" s="20" customFormat="1" ht="51" x14ac:dyDescent="0.25">
      <c r="A223" s="21" t="s">
        <v>328</v>
      </c>
      <c r="B223" s="24" t="s">
        <v>329</v>
      </c>
      <c r="C223" s="62" t="s">
        <v>330</v>
      </c>
      <c r="D223" s="52">
        <v>1</v>
      </c>
      <c r="E223" s="18"/>
      <c r="F223" s="16">
        <v>2</v>
      </c>
      <c r="G223" s="23"/>
      <c r="H223" s="19"/>
      <c r="I223" s="19"/>
      <c r="J223" s="19"/>
      <c r="K223" s="19"/>
    </row>
    <row r="224" spans="1:11" s="20" customFormat="1" x14ac:dyDescent="0.25">
      <c r="A224" s="21" t="s">
        <v>331</v>
      </c>
      <c r="B224" s="24" t="s">
        <v>332</v>
      </c>
      <c r="C224" s="16"/>
      <c r="D224" s="52"/>
      <c r="E224" s="18"/>
      <c r="F224" s="16"/>
      <c r="G224" s="23"/>
      <c r="H224" s="19"/>
      <c r="I224" s="19"/>
      <c r="J224" s="19"/>
      <c r="K224" s="19"/>
    </row>
    <row r="225" spans="1:11" s="20" customFormat="1" ht="51" hidden="1" x14ac:dyDescent="0.25">
      <c r="A225" s="21" t="s">
        <v>333</v>
      </c>
      <c r="B225" s="53" t="s">
        <v>334</v>
      </c>
      <c r="C225" s="54" t="s">
        <v>335</v>
      </c>
      <c r="D225" s="52"/>
      <c r="E225" s="18"/>
      <c r="F225" s="16">
        <v>2</v>
      </c>
      <c r="G225" s="23"/>
      <c r="H225" s="19"/>
      <c r="I225" s="19"/>
      <c r="J225" s="19"/>
      <c r="K225" s="19"/>
    </row>
    <row r="226" spans="1:11" s="20" customFormat="1" ht="27.75" customHeight="1" x14ac:dyDescent="0.25">
      <c r="A226" s="21" t="s">
        <v>336</v>
      </c>
      <c r="B226" s="53" t="s">
        <v>337</v>
      </c>
      <c r="C226" s="25" t="s">
        <v>53</v>
      </c>
      <c r="D226" s="52">
        <v>5</v>
      </c>
      <c r="E226" s="18"/>
      <c r="F226" s="16">
        <v>1</v>
      </c>
      <c r="G226" s="23"/>
      <c r="H226" s="19"/>
      <c r="I226" s="19"/>
      <c r="J226" s="19"/>
      <c r="K226" s="19"/>
    </row>
    <row r="227" spans="1:11" s="20" customFormat="1" x14ac:dyDescent="0.25">
      <c r="A227" s="21" t="s">
        <v>338</v>
      </c>
      <c r="B227" s="35" t="s">
        <v>339</v>
      </c>
      <c r="C227" s="25" t="s">
        <v>53</v>
      </c>
      <c r="D227" s="52">
        <v>5</v>
      </c>
      <c r="E227" s="18"/>
      <c r="F227" s="16">
        <v>1</v>
      </c>
      <c r="G227" s="23"/>
      <c r="H227" s="19"/>
      <c r="I227" s="19"/>
      <c r="J227" s="19"/>
      <c r="K227" s="19"/>
    </row>
    <row r="228" spans="1:11" s="20" customFormat="1" hidden="1" x14ac:dyDescent="0.25">
      <c r="A228" s="21" t="s">
        <v>340</v>
      </c>
      <c r="B228" s="35" t="s">
        <v>341</v>
      </c>
      <c r="C228" s="25" t="s">
        <v>53</v>
      </c>
      <c r="D228" s="52"/>
      <c r="E228" s="18"/>
      <c r="F228" s="16">
        <v>1</v>
      </c>
      <c r="G228" s="23"/>
      <c r="H228" s="19"/>
      <c r="I228" s="19"/>
      <c r="J228" s="19"/>
      <c r="K228" s="19"/>
    </row>
    <row r="229" spans="1:11" s="20" customFormat="1" x14ac:dyDescent="0.25">
      <c r="A229" s="21" t="s">
        <v>342</v>
      </c>
      <c r="B229" s="55" t="s">
        <v>343</v>
      </c>
      <c r="C229" s="16"/>
      <c r="D229" s="52"/>
      <c r="E229" s="18"/>
      <c r="F229" s="16"/>
      <c r="G229" s="23"/>
      <c r="H229" s="19"/>
      <c r="I229" s="19"/>
      <c r="J229" s="19"/>
      <c r="K229" s="19"/>
    </row>
    <row r="230" spans="1:11" s="20" customFormat="1" x14ac:dyDescent="0.25">
      <c r="A230" s="21" t="s">
        <v>344</v>
      </c>
      <c r="B230" s="55" t="s">
        <v>345</v>
      </c>
      <c r="C230" s="16" t="s">
        <v>50</v>
      </c>
      <c r="D230" s="52">
        <v>5</v>
      </c>
      <c r="E230" s="18"/>
      <c r="F230" s="16">
        <v>1</v>
      </c>
      <c r="G230" s="23"/>
      <c r="H230" s="19"/>
      <c r="I230" s="19"/>
      <c r="J230" s="19"/>
      <c r="K230" s="19"/>
    </row>
    <row r="231" spans="1:11" s="20" customFormat="1" x14ac:dyDescent="0.25">
      <c r="A231" s="21" t="s">
        <v>346</v>
      </c>
      <c r="B231" s="55" t="s">
        <v>347</v>
      </c>
      <c r="C231" s="16" t="s">
        <v>50</v>
      </c>
      <c r="D231" s="52">
        <v>10</v>
      </c>
      <c r="E231" s="18"/>
      <c r="F231" s="16">
        <v>1</v>
      </c>
      <c r="G231" s="23"/>
      <c r="H231" s="19"/>
      <c r="I231" s="19"/>
      <c r="J231" s="19"/>
      <c r="K231" s="19"/>
    </row>
    <row r="232" spans="1:11" s="20" customFormat="1" ht="25.5" hidden="1" x14ac:dyDescent="0.25">
      <c r="A232" s="21" t="s">
        <v>348</v>
      </c>
      <c r="B232" s="56" t="s">
        <v>349</v>
      </c>
      <c r="C232" s="16" t="s">
        <v>113</v>
      </c>
      <c r="D232" s="52">
        <v>0</v>
      </c>
      <c r="E232" s="18"/>
      <c r="F232" s="16">
        <v>1</v>
      </c>
      <c r="G232" s="23"/>
      <c r="H232" s="19"/>
      <c r="I232" s="19"/>
      <c r="J232" s="19"/>
      <c r="K232" s="19"/>
    </row>
    <row r="233" spans="1:11" s="20" customFormat="1" ht="25.5" x14ac:dyDescent="0.25">
      <c r="A233" s="21" t="s">
        <v>350</v>
      </c>
      <c r="B233" s="57" t="s">
        <v>351</v>
      </c>
      <c r="C233" s="16" t="s">
        <v>113</v>
      </c>
      <c r="D233" s="52">
        <v>20</v>
      </c>
      <c r="E233" s="18"/>
      <c r="F233" s="16">
        <v>1</v>
      </c>
      <c r="G233" s="23"/>
      <c r="H233" s="19"/>
      <c r="I233" s="19"/>
      <c r="J233" s="19"/>
      <c r="K233" s="19"/>
    </row>
    <row r="234" spans="1:11" s="20" customFormat="1" hidden="1" x14ac:dyDescent="0.25">
      <c r="A234" s="14" t="s">
        <v>352</v>
      </c>
      <c r="B234" s="24" t="s">
        <v>353</v>
      </c>
      <c r="C234" s="16"/>
      <c r="D234" s="52"/>
      <c r="E234" s="18"/>
      <c r="F234" s="16"/>
      <c r="G234" s="23"/>
      <c r="H234" s="19"/>
      <c r="I234" s="19"/>
      <c r="J234" s="19"/>
      <c r="K234" s="19"/>
    </row>
    <row r="235" spans="1:11" s="20" customFormat="1" hidden="1" x14ac:dyDescent="0.25">
      <c r="A235" s="21" t="s">
        <v>354</v>
      </c>
      <c r="B235" s="24" t="s">
        <v>355</v>
      </c>
      <c r="C235" s="16" t="s">
        <v>53</v>
      </c>
      <c r="D235" s="52">
        <v>0</v>
      </c>
      <c r="E235" s="18"/>
      <c r="F235" s="16">
        <v>12</v>
      </c>
      <c r="G235" s="23"/>
      <c r="H235" s="19"/>
      <c r="I235" s="19"/>
      <c r="J235" s="19"/>
      <c r="K235" s="19"/>
    </row>
    <row r="236" spans="1:11" s="20" customFormat="1" hidden="1" x14ac:dyDescent="0.25">
      <c r="A236" s="21" t="s">
        <v>356</v>
      </c>
      <c r="B236" s="24" t="s">
        <v>357</v>
      </c>
      <c r="C236" s="16" t="s">
        <v>53</v>
      </c>
      <c r="D236" s="52">
        <v>0</v>
      </c>
      <c r="E236" s="18"/>
      <c r="F236" s="16">
        <v>4</v>
      </c>
      <c r="G236" s="23"/>
      <c r="H236" s="19"/>
      <c r="I236" s="19"/>
      <c r="J236" s="19"/>
      <c r="K236" s="19"/>
    </row>
    <row r="237" spans="1:11" s="20" customFormat="1" hidden="1" x14ac:dyDescent="0.25">
      <c r="A237" s="14" t="s">
        <v>358</v>
      </c>
      <c r="B237" s="24" t="s">
        <v>359</v>
      </c>
      <c r="C237" s="24"/>
      <c r="D237" s="52"/>
      <c r="E237" s="18"/>
      <c r="F237" s="16"/>
      <c r="G237" s="23"/>
      <c r="H237" s="19"/>
      <c r="I237" s="19"/>
      <c r="J237" s="19"/>
      <c r="K237" s="19"/>
    </row>
    <row r="238" spans="1:11" s="20" customFormat="1" ht="51" hidden="1" x14ac:dyDescent="0.25">
      <c r="A238" s="21" t="s">
        <v>360</v>
      </c>
      <c r="B238" s="24" t="s">
        <v>361</v>
      </c>
      <c r="C238" s="24" t="s">
        <v>362</v>
      </c>
      <c r="D238" s="220">
        <v>0</v>
      </c>
      <c r="E238" s="221"/>
      <c r="F238" s="222">
        <v>2</v>
      </c>
      <c r="G238" s="23"/>
      <c r="H238" s="19"/>
      <c r="I238" s="19"/>
      <c r="J238" s="19"/>
      <c r="K238" s="19"/>
    </row>
    <row r="239" spans="1:11" s="30" customFormat="1" x14ac:dyDescent="0.25">
      <c r="A239" s="14" t="s">
        <v>363</v>
      </c>
      <c r="B239" s="26" t="s">
        <v>364</v>
      </c>
      <c r="C239" s="16"/>
      <c r="D239" s="52"/>
      <c r="E239" s="27"/>
      <c r="F239" s="7"/>
      <c r="G239" s="23"/>
      <c r="H239" s="19"/>
      <c r="I239" s="29"/>
      <c r="J239" s="29"/>
      <c r="K239" s="29"/>
    </row>
    <row r="240" spans="1:11" s="20" customFormat="1" ht="36" customHeight="1" x14ac:dyDescent="0.25">
      <c r="A240" s="21" t="s">
        <v>365</v>
      </c>
      <c r="B240" s="24" t="s">
        <v>366</v>
      </c>
      <c r="C240" s="62" t="s">
        <v>335</v>
      </c>
      <c r="D240" s="52">
        <v>1</v>
      </c>
      <c r="E240" s="18"/>
      <c r="F240" s="16">
        <v>12</v>
      </c>
      <c r="G240" s="23"/>
      <c r="H240" s="19"/>
      <c r="I240" s="19"/>
      <c r="J240" s="19"/>
      <c r="K240" s="19"/>
    </row>
    <row r="241" spans="1:11" s="20" customFormat="1" ht="25.5" x14ac:dyDescent="0.25">
      <c r="A241" s="21" t="s">
        <v>367</v>
      </c>
      <c r="B241" s="24" t="s">
        <v>368</v>
      </c>
      <c r="C241" s="62" t="s">
        <v>335</v>
      </c>
      <c r="D241" s="52">
        <v>1</v>
      </c>
      <c r="E241" s="18"/>
      <c r="F241" s="16">
        <v>0.5</v>
      </c>
      <c r="G241" s="23"/>
      <c r="H241" s="19"/>
      <c r="I241" s="19"/>
      <c r="J241" s="19"/>
      <c r="K241" s="19"/>
    </row>
    <row r="242" spans="1:11" s="20" customFormat="1" x14ac:dyDescent="0.25">
      <c r="A242" s="21" t="s">
        <v>369</v>
      </c>
      <c r="B242" s="24" t="s">
        <v>370</v>
      </c>
      <c r="C242" s="16" t="s">
        <v>50</v>
      </c>
      <c r="D242" s="52">
        <v>71</v>
      </c>
      <c r="E242" s="18"/>
      <c r="F242" s="16">
        <v>2</v>
      </c>
      <c r="G242" s="23"/>
      <c r="H242" s="19"/>
      <c r="I242" s="19"/>
      <c r="J242" s="19"/>
      <c r="K242" s="19"/>
    </row>
    <row r="243" spans="1:11" s="20" customFormat="1" x14ac:dyDescent="0.25">
      <c r="A243" s="21" t="s">
        <v>371</v>
      </c>
      <c r="B243" s="24" t="s">
        <v>372</v>
      </c>
      <c r="C243" s="16" t="s">
        <v>50</v>
      </c>
      <c r="D243" s="52">
        <v>300</v>
      </c>
      <c r="E243" s="18"/>
      <c r="F243" s="16">
        <v>1</v>
      </c>
      <c r="G243" s="23"/>
      <c r="H243" s="19"/>
      <c r="I243" s="19"/>
      <c r="J243" s="19"/>
      <c r="K243" s="19"/>
    </row>
    <row r="244" spans="1:11" s="20" customFormat="1" x14ac:dyDescent="0.25">
      <c r="A244" s="21" t="s">
        <v>373</v>
      </c>
      <c r="B244" s="24" t="s">
        <v>374</v>
      </c>
      <c r="C244" s="16" t="s">
        <v>50</v>
      </c>
      <c r="D244" s="52">
        <v>200</v>
      </c>
      <c r="E244" s="18"/>
      <c r="F244" s="16">
        <v>1</v>
      </c>
      <c r="G244" s="23"/>
      <c r="H244" s="19"/>
      <c r="I244" s="19"/>
      <c r="J244" s="19"/>
      <c r="K244" s="19"/>
    </row>
    <row r="245" spans="1:11" s="30" customFormat="1" hidden="1" x14ac:dyDescent="0.25">
      <c r="A245" s="14" t="s">
        <v>375</v>
      </c>
      <c r="B245" s="26" t="s">
        <v>376</v>
      </c>
      <c r="C245" s="24"/>
      <c r="D245" s="24"/>
      <c r="E245" s="26"/>
      <c r="F245" s="26"/>
      <c r="G245" s="23"/>
      <c r="H245" s="19"/>
      <c r="I245" s="29"/>
      <c r="J245" s="29"/>
      <c r="K245" s="29"/>
    </row>
    <row r="246" spans="1:11" s="30" customFormat="1" hidden="1" x14ac:dyDescent="0.25">
      <c r="A246" s="38" t="s">
        <v>377</v>
      </c>
      <c r="B246" s="15" t="s">
        <v>378</v>
      </c>
      <c r="C246" s="25"/>
      <c r="D246" s="64"/>
      <c r="E246" s="63"/>
      <c r="F246" s="47"/>
      <c r="G246" s="23"/>
      <c r="H246" s="29"/>
      <c r="I246" s="29"/>
      <c r="J246" s="29"/>
      <c r="K246" s="29"/>
    </row>
    <row r="247" spans="1:11" s="30" customFormat="1" ht="25.5" hidden="1" x14ac:dyDescent="0.25">
      <c r="A247" s="39"/>
      <c r="B247" s="33" t="s">
        <v>379</v>
      </c>
      <c r="C247" s="25" t="s">
        <v>16</v>
      </c>
      <c r="D247" s="117">
        <v>0</v>
      </c>
      <c r="E247" s="18"/>
      <c r="F247" s="25">
        <v>0</v>
      </c>
      <c r="G247" s="23"/>
      <c r="H247" s="19"/>
      <c r="I247" s="29"/>
      <c r="J247" s="29"/>
      <c r="K247" s="29"/>
    </row>
    <row r="248" spans="1:11" s="30" customFormat="1" hidden="1" x14ac:dyDescent="0.25">
      <c r="A248" s="21"/>
      <c r="B248" s="53" t="s">
        <v>380</v>
      </c>
      <c r="C248" s="16" t="s">
        <v>16</v>
      </c>
      <c r="D248" s="117">
        <v>0</v>
      </c>
      <c r="E248" s="18"/>
      <c r="F248" s="16">
        <v>0</v>
      </c>
      <c r="G248" s="23"/>
      <c r="H248" s="19"/>
      <c r="I248" s="29"/>
      <c r="J248" s="29"/>
      <c r="K248" s="29"/>
    </row>
    <row r="249" spans="1:11" s="30" customFormat="1" ht="25.5" hidden="1" x14ac:dyDescent="0.25">
      <c r="A249" s="21"/>
      <c r="B249" s="24" t="s">
        <v>381</v>
      </c>
      <c r="C249" s="16" t="s">
        <v>16</v>
      </c>
      <c r="D249" s="64">
        <v>0</v>
      </c>
      <c r="E249" s="18"/>
      <c r="F249" s="16">
        <v>0</v>
      </c>
      <c r="G249" s="23"/>
      <c r="H249" s="19"/>
      <c r="I249" s="29"/>
      <c r="J249" s="29"/>
      <c r="K249" s="29"/>
    </row>
    <row r="250" spans="1:11" s="30" customFormat="1" hidden="1" x14ac:dyDescent="0.25">
      <c r="A250" s="39"/>
      <c r="B250" s="33" t="s">
        <v>382</v>
      </c>
      <c r="C250" s="25"/>
      <c r="D250" s="64"/>
      <c r="E250" s="18"/>
      <c r="F250" s="25"/>
      <c r="G250" s="23"/>
      <c r="H250" s="19"/>
      <c r="I250" s="29"/>
      <c r="J250" s="29"/>
      <c r="K250" s="29"/>
    </row>
    <row r="251" spans="1:11" s="30" customFormat="1" ht="25.5" hidden="1" x14ac:dyDescent="0.25">
      <c r="A251" s="39"/>
      <c r="B251" s="33" t="s">
        <v>383</v>
      </c>
      <c r="C251" s="16" t="s">
        <v>50</v>
      </c>
      <c r="D251" s="64">
        <v>0</v>
      </c>
      <c r="E251" s="18"/>
      <c r="F251" s="16">
        <v>0</v>
      </c>
      <c r="G251" s="23"/>
      <c r="H251" s="19"/>
      <c r="I251" s="29"/>
      <c r="J251" s="29"/>
      <c r="K251" s="29"/>
    </row>
    <row r="252" spans="1:11" s="30" customFormat="1" ht="25.5" hidden="1" x14ac:dyDescent="0.25">
      <c r="A252" s="39"/>
      <c r="B252" s="33" t="s">
        <v>384</v>
      </c>
      <c r="C252" s="16" t="s">
        <v>50</v>
      </c>
      <c r="D252" s="64">
        <v>0</v>
      </c>
      <c r="E252" s="18"/>
      <c r="F252" s="16">
        <v>0</v>
      </c>
      <c r="G252" s="23"/>
      <c r="H252" s="19"/>
      <c r="I252" s="29"/>
      <c r="J252" s="29"/>
      <c r="K252" s="29"/>
    </row>
    <row r="253" spans="1:11" s="30" customFormat="1" ht="38.25" hidden="1" x14ac:dyDescent="0.25">
      <c r="A253" s="39"/>
      <c r="B253" s="33" t="s">
        <v>385</v>
      </c>
      <c r="C253" s="16" t="s">
        <v>50</v>
      </c>
      <c r="D253" s="64">
        <v>0</v>
      </c>
      <c r="E253" s="18"/>
      <c r="F253" s="16">
        <v>0</v>
      </c>
      <c r="G253" s="23"/>
      <c r="H253" s="19"/>
      <c r="I253" s="29"/>
      <c r="J253" s="29"/>
      <c r="K253" s="29"/>
    </row>
    <row r="254" spans="1:11" s="30" customFormat="1" hidden="1" x14ac:dyDescent="0.25">
      <c r="A254" s="39"/>
      <c r="B254" s="53" t="s">
        <v>386</v>
      </c>
      <c r="C254" s="16" t="s">
        <v>50</v>
      </c>
      <c r="D254" s="64">
        <v>0</v>
      </c>
      <c r="E254" s="18"/>
      <c r="F254" s="16">
        <v>0</v>
      </c>
      <c r="G254" s="23"/>
      <c r="H254" s="19"/>
      <c r="I254" s="29"/>
      <c r="J254" s="29"/>
      <c r="K254" s="29"/>
    </row>
    <row r="255" spans="1:11" s="30" customFormat="1" ht="51" hidden="1" x14ac:dyDescent="0.25">
      <c r="A255" s="39"/>
      <c r="B255" s="24" t="s">
        <v>387</v>
      </c>
      <c r="C255" s="16" t="s">
        <v>25</v>
      </c>
      <c r="D255" s="64">
        <v>0</v>
      </c>
      <c r="E255" s="18"/>
      <c r="F255" s="16">
        <v>0</v>
      </c>
      <c r="G255" s="23"/>
      <c r="H255" s="19"/>
      <c r="I255" s="29"/>
      <c r="J255" s="29"/>
      <c r="K255" s="29"/>
    </row>
    <row r="256" spans="1:11" s="30" customFormat="1" ht="25.5" hidden="1" x14ac:dyDescent="0.25">
      <c r="A256" s="39"/>
      <c r="B256" s="24" t="s">
        <v>388</v>
      </c>
      <c r="C256" s="16" t="s">
        <v>25</v>
      </c>
      <c r="D256" s="64">
        <v>0</v>
      </c>
      <c r="E256" s="18"/>
      <c r="F256" s="16">
        <v>0</v>
      </c>
      <c r="G256" s="23"/>
      <c r="H256" s="19"/>
      <c r="I256" s="29"/>
      <c r="J256" s="29"/>
      <c r="K256" s="29"/>
    </row>
    <row r="257" spans="1:11" s="30" customFormat="1" hidden="1" x14ac:dyDescent="0.25">
      <c r="A257" s="39"/>
      <c r="B257" s="24" t="s">
        <v>389</v>
      </c>
      <c r="C257" s="16"/>
      <c r="D257" s="52"/>
      <c r="E257" s="18"/>
      <c r="F257" s="16"/>
      <c r="G257" s="23"/>
      <c r="H257" s="19"/>
      <c r="I257" s="29"/>
      <c r="J257" s="29"/>
      <c r="K257" s="29"/>
    </row>
    <row r="258" spans="1:11" s="30" customFormat="1" hidden="1" x14ac:dyDescent="0.25">
      <c r="A258" s="39"/>
      <c r="B258" s="24" t="s">
        <v>390</v>
      </c>
      <c r="C258" s="16" t="s">
        <v>113</v>
      </c>
      <c r="D258" s="52">
        <v>0</v>
      </c>
      <c r="E258" s="18"/>
      <c r="F258" s="16">
        <v>0</v>
      </c>
      <c r="G258" s="23"/>
      <c r="H258" s="19"/>
      <c r="I258" s="29"/>
      <c r="J258" s="29"/>
      <c r="K258" s="29"/>
    </row>
    <row r="259" spans="1:11" s="30" customFormat="1" hidden="1" x14ac:dyDescent="0.25">
      <c r="A259" s="39"/>
      <c r="B259" s="24" t="s">
        <v>391</v>
      </c>
      <c r="C259" s="16" t="s">
        <v>113</v>
      </c>
      <c r="D259" s="64">
        <v>0</v>
      </c>
      <c r="E259" s="18"/>
      <c r="F259" s="16">
        <v>0</v>
      </c>
      <c r="G259" s="23"/>
      <c r="H259" s="19"/>
      <c r="I259" s="29"/>
      <c r="J259" s="29"/>
      <c r="K259" s="29"/>
    </row>
    <row r="260" spans="1:11" s="30" customFormat="1" hidden="1" x14ac:dyDescent="0.25">
      <c r="A260" s="39"/>
      <c r="B260" s="31" t="s">
        <v>392</v>
      </c>
      <c r="C260" s="25" t="s">
        <v>53</v>
      </c>
      <c r="D260" s="64">
        <v>0</v>
      </c>
      <c r="E260" s="18"/>
      <c r="F260" s="25">
        <v>0</v>
      </c>
      <c r="G260" s="23"/>
      <c r="H260" s="19"/>
      <c r="I260" s="29"/>
      <c r="J260" s="29"/>
      <c r="K260" s="29"/>
    </row>
    <row r="261" spans="1:11" s="30" customFormat="1" hidden="1" x14ac:dyDescent="0.25">
      <c r="A261" s="39"/>
      <c r="B261" s="31" t="s">
        <v>393</v>
      </c>
      <c r="C261" s="25" t="s">
        <v>113</v>
      </c>
      <c r="D261" s="64">
        <v>0</v>
      </c>
      <c r="E261" s="18"/>
      <c r="F261" s="25">
        <v>0</v>
      </c>
      <c r="G261" s="23"/>
      <c r="H261" s="19"/>
      <c r="I261" s="29"/>
      <c r="J261" s="29"/>
      <c r="K261" s="29"/>
    </row>
    <row r="262" spans="1:11" s="30" customFormat="1" ht="25.5" hidden="1" x14ac:dyDescent="0.25">
      <c r="A262" s="39"/>
      <c r="B262" s="24" t="s">
        <v>394</v>
      </c>
      <c r="C262" s="16" t="s">
        <v>53</v>
      </c>
      <c r="D262" s="64">
        <v>0</v>
      </c>
      <c r="E262" s="18"/>
      <c r="F262" s="16">
        <v>0</v>
      </c>
      <c r="G262" s="23"/>
      <c r="H262" s="19"/>
      <c r="I262" s="29"/>
      <c r="J262" s="29"/>
      <c r="K262" s="29"/>
    </row>
    <row r="263" spans="1:11" s="30" customFormat="1" hidden="1" x14ac:dyDescent="0.25">
      <c r="A263" s="39"/>
      <c r="B263" s="31" t="s">
        <v>395</v>
      </c>
      <c r="C263" s="25" t="s">
        <v>25</v>
      </c>
      <c r="D263" s="64">
        <v>0</v>
      </c>
      <c r="E263" s="18"/>
      <c r="F263" s="25">
        <v>0</v>
      </c>
      <c r="G263" s="23"/>
      <c r="H263" s="19"/>
      <c r="I263" s="29"/>
      <c r="J263" s="29"/>
      <c r="K263" s="29"/>
    </row>
    <row r="264" spans="1:11" s="30" customFormat="1" hidden="1" x14ac:dyDescent="0.25">
      <c r="A264" s="39"/>
      <c r="B264" s="31" t="s">
        <v>396</v>
      </c>
      <c r="C264" s="25" t="s">
        <v>50</v>
      </c>
      <c r="D264" s="64">
        <v>0</v>
      </c>
      <c r="E264" s="18"/>
      <c r="F264" s="25">
        <v>0</v>
      </c>
      <c r="G264" s="23"/>
      <c r="H264" s="19"/>
      <c r="I264" s="29"/>
      <c r="J264" s="29"/>
      <c r="K264" s="29"/>
    </row>
    <row r="265" spans="1:11" s="30" customFormat="1" hidden="1" x14ac:dyDescent="0.25">
      <c r="A265" s="39"/>
      <c r="B265" s="31" t="s">
        <v>397</v>
      </c>
      <c r="C265" s="25" t="s">
        <v>50</v>
      </c>
      <c r="D265" s="64">
        <v>0</v>
      </c>
      <c r="E265" s="18"/>
      <c r="F265" s="25">
        <v>0</v>
      </c>
      <c r="G265" s="23"/>
      <c r="H265" s="19"/>
      <c r="I265" s="29"/>
      <c r="J265" s="29"/>
      <c r="K265" s="29"/>
    </row>
    <row r="266" spans="1:11" s="30" customFormat="1" hidden="1" x14ac:dyDescent="0.25">
      <c r="A266" s="39"/>
      <c r="B266" s="31" t="s">
        <v>398</v>
      </c>
      <c r="C266" s="25" t="s">
        <v>50</v>
      </c>
      <c r="D266" s="64">
        <v>0</v>
      </c>
      <c r="E266" s="18"/>
      <c r="F266" s="25">
        <v>0</v>
      </c>
      <c r="G266" s="23"/>
      <c r="H266" s="19"/>
      <c r="I266" s="29"/>
      <c r="J266" s="29"/>
      <c r="K266" s="29"/>
    </row>
    <row r="267" spans="1:11" s="30" customFormat="1" hidden="1" x14ac:dyDescent="0.25">
      <c r="A267" s="39"/>
      <c r="B267" s="31" t="s">
        <v>399</v>
      </c>
      <c r="C267" s="25" t="s">
        <v>25</v>
      </c>
      <c r="D267" s="64">
        <v>0</v>
      </c>
      <c r="E267" s="18"/>
      <c r="F267" s="25">
        <v>0</v>
      </c>
      <c r="G267" s="23"/>
      <c r="H267" s="19"/>
      <c r="I267" s="29"/>
      <c r="J267" s="29"/>
      <c r="K267" s="29"/>
    </row>
    <row r="268" spans="1:11" s="30" customFormat="1" ht="25.5" hidden="1" x14ac:dyDescent="0.25">
      <c r="A268" s="21"/>
      <c r="B268" s="24" t="s">
        <v>400</v>
      </c>
      <c r="C268" s="16"/>
      <c r="D268" s="64"/>
      <c r="E268" s="18"/>
      <c r="F268" s="16"/>
      <c r="G268" s="23"/>
      <c r="H268" s="19"/>
      <c r="I268" s="29"/>
      <c r="J268" s="29"/>
      <c r="K268" s="29"/>
    </row>
    <row r="269" spans="1:11" s="30" customFormat="1" hidden="1" x14ac:dyDescent="0.25">
      <c r="A269" s="21"/>
      <c r="B269" s="24" t="s">
        <v>401</v>
      </c>
      <c r="C269" s="16" t="s">
        <v>53</v>
      </c>
      <c r="D269" s="64">
        <v>0</v>
      </c>
      <c r="E269" s="18"/>
      <c r="F269" s="16">
        <v>0</v>
      </c>
      <c r="G269" s="23"/>
      <c r="H269" s="19"/>
      <c r="I269" s="29"/>
      <c r="J269" s="29"/>
      <c r="K269" s="29"/>
    </row>
    <row r="270" spans="1:11" s="30" customFormat="1" hidden="1" x14ac:dyDescent="0.25">
      <c r="A270" s="21"/>
      <c r="B270" s="24" t="s">
        <v>402</v>
      </c>
      <c r="C270" s="16" t="s">
        <v>53</v>
      </c>
      <c r="D270" s="64">
        <v>0</v>
      </c>
      <c r="E270" s="18"/>
      <c r="F270" s="16">
        <v>0</v>
      </c>
      <c r="G270" s="23"/>
      <c r="H270" s="19"/>
      <c r="I270" s="29"/>
      <c r="J270" s="29"/>
      <c r="K270" s="29"/>
    </row>
    <row r="271" spans="1:11" s="30" customFormat="1" hidden="1" x14ac:dyDescent="0.25">
      <c r="A271" s="21"/>
      <c r="B271" s="24" t="s">
        <v>403</v>
      </c>
      <c r="C271" s="16" t="s">
        <v>53</v>
      </c>
      <c r="D271" s="64">
        <v>0</v>
      </c>
      <c r="E271" s="18"/>
      <c r="F271" s="16">
        <v>0</v>
      </c>
      <c r="G271" s="23"/>
      <c r="H271" s="19"/>
      <c r="I271" s="29"/>
      <c r="J271" s="29"/>
      <c r="K271" s="29"/>
    </row>
    <row r="272" spans="1:11" s="30" customFormat="1" hidden="1" x14ac:dyDescent="0.25">
      <c r="A272" s="38" t="s">
        <v>404</v>
      </c>
      <c r="B272" s="15" t="s">
        <v>405</v>
      </c>
      <c r="C272" s="25"/>
      <c r="D272" s="64"/>
      <c r="E272" s="28"/>
      <c r="F272" s="47">
        <v>0</v>
      </c>
      <c r="G272" s="23"/>
      <c r="H272" s="29"/>
      <c r="I272" s="29"/>
      <c r="J272" s="29"/>
      <c r="K272" s="29"/>
    </row>
    <row r="273" spans="1:11" s="30" customFormat="1" ht="25.5" hidden="1" x14ac:dyDescent="0.25">
      <c r="A273" s="39"/>
      <c r="B273" s="33" t="s">
        <v>379</v>
      </c>
      <c r="C273" s="25" t="s">
        <v>16</v>
      </c>
      <c r="D273" s="117">
        <v>0</v>
      </c>
      <c r="E273" s="18"/>
      <c r="F273" s="25">
        <v>0</v>
      </c>
      <c r="G273" s="23"/>
      <c r="H273" s="19"/>
      <c r="I273" s="29"/>
      <c r="J273" s="29"/>
      <c r="K273" s="29"/>
    </row>
    <row r="274" spans="1:11" s="30" customFormat="1" hidden="1" x14ac:dyDescent="0.25">
      <c r="A274" s="39"/>
      <c r="B274" s="53" t="s">
        <v>380</v>
      </c>
      <c r="C274" s="16" t="s">
        <v>16</v>
      </c>
      <c r="D274" s="64">
        <v>0</v>
      </c>
      <c r="E274" s="18"/>
      <c r="F274" s="16">
        <v>0</v>
      </c>
      <c r="G274" s="23"/>
      <c r="H274" s="19"/>
      <c r="I274" s="29"/>
      <c r="J274" s="29"/>
      <c r="K274" s="29"/>
    </row>
    <row r="275" spans="1:11" s="30" customFormat="1" hidden="1" x14ac:dyDescent="0.25">
      <c r="A275" s="39"/>
      <c r="B275" s="33" t="s">
        <v>382</v>
      </c>
      <c r="C275" s="25"/>
      <c r="D275" s="64"/>
      <c r="E275" s="18"/>
      <c r="F275" s="25"/>
      <c r="G275" s="23"/>
      <c r="H275" s="19"/>
      <c r="I275" s="29"/>
      <c r="J275" s="29"/>
      <c r="K275" s="29"/>
    </row>
    <row r="276" spans="1:11" s="30" customFormat="1" ht="25.5" hidden="1" x14ac:dyDescent="0.25">
      <c r="A276" s="21"/>
      <c r="B276" s="33" t="s">
        <v>383</v>
      </c>
      <c r="C276" s="16" t="s">
        <v>50</v>
      </c>
      <c r="D276" s="64">
        <v>0</v>
      </c>
      <c r="E276" s="18"/>
      <c r="F276" s="16">
        <v>0</v>
      </c>
      <c r="G276" s="23"/>
      <c r="H276" s="19"/>
      <c r="I276" s="29"/>
      <c r="J276" s="29"/>
      <c r="K276" s="29"/>
    </row>
    <row r="277" spans="1:11" s="30" customFormat="1" ht="38.25" hidden="1" x14ac:dyDescent="0.25">
      <c r="A277" s="21"/>
      <c r="B277" s="53" t="s">
        <v>406</v>
      </c>
      <c r="C277" s="16" t="s">
        <v>50</v>
      </c>
      <c r="D277" s="64">
        <v>0</v>
      </c>
      <c r="E277" s="18"/>
      <c r="F277" s="16">
        <v>0</v>
      </c>
      <c r="G277" s="23"/>
      <c r="H277" s="19"/>
      <c r="I277" s="29"/>
      <c r="J277" s="29"/>
      <c r="K277" s="29"/>
    </row>
    <row r="278" spans="1:11" s="30" customFormat="1" hidden="1" x14ac:dyDescent="0.25">
      <c r="A278" s="21"/>
      <c r="B278" s="53" t="s">
        <v>386</v>
      </c>
      <c r="C278" s="16" t="s">
        <v>50</v>
      </c>
      <c r="D278" s="64">
        <v>0</v>
      </c>
      <c r="E278" s="18"/>
      <c r="F278" s="16">
        <v>0</v>
      </c>
      <c r="G278" s="23"/>
      <c r="H278" s="19"/>
      <c r="I278" s="29"/>
      <c r="J278" s="29"/>
      <c r="K278" s="29"/>
    </row>
    <row r="279" spans="1:11" s="30" customFormat="1" ht="51" hidden="1" x14ac:dyDescent="0.25">
      <c r="A279" s="39"/>
      <c r="B279" s="53" t="s">
        <v>387</v>
      </c>
      <c r="C279" s="16" t="s">
        <v>25</v>
      </c>
      <c r="D279" s="64">
        <v>0</v>
      </c>
      <c r="E279" s="18"/>
      <c r="F279" s="16">
        <v>0</v>
      </c>
      <c r="G279" s="23"/>
      <c r="H279" s="19"/>
      <c r="I279" s="29"/>
      <c r="J279" s="29"/>
      <c r="K279" s="29"/>
    </row>
    <row r="280" spans="1:11" s="30" customFormat="1" hidden="1" x14ac:dyDescent="0.25">
      <c r="A280" s="39"/>
      <c r="B280" s="33" t="s">
        <v>392</v>
      </c>
      <c r="C280" s="25" t="s">
        <v>53</v>
      </c>
      <c r="D280" s="64">
        <v>0</v>
      </c>
      <c r="E280" s="18"/>
      <c r="F280" s="25">
        <v>0</v>
      </c>
      <c r="G280" s="23"/>
      <c r="H280" s="19"/>
      <c r="I280" s="29"/>
      <c r="J280" s="29"/>
      <c r="K280" s="29"/>
    </row>
    <row r="281" spans="1:11" s="30" customFormat="1" hidden="1" x14ac:dyDescent="0.25">
      <c r="A281" s="39"/>
      <c r="B281" s="33" t="s">
        <v>393</v>
      </c>
      <c r="C281" s="25" t="s">
        <v>113</v>
      </c>
      <c r="D281" s="64">
        <v>0</v>
      </c>
      <c r="E281" s="18"/>
      <c r="F281" s="25">
        <v>0</v>
      </c>
      <c r="G281" s="23"/>
      <c r="H281" s="19"/>
      <c r="I281" s="29"/>
      <c r="J281" s="29"/>
      <c r="K281" s="29"/>
    </row>
    <row r="282" spans="1:11" s="30" customFormat="1" ht="22.5" hidden="1" customHeight="1" x14ac:dyDescent="0.25">
      <c r="A282" s="39"/>
      <c r="B282" s="33" t="s">
        <v>395</v>
      </c>
      <c r="C282" s="25" t="s">
        <v>25</v>
      </c>
      <c r="D282" s="64">
        <v>0</v>
      </c>
      <c r="E282" s="18"/>
      <c r="F282" s="25">
        <v>0</v>
      </c>
      <c r="G282" s="23"/>
      <c r="H282" s="19"/>
      <c r="I282" s="29"/>
      <c r="J282" s="29"/>
      <c r="K282" s="29"/>
    </row>
    <row r="283" spans="1:11" s="30" customFormat="1" hidden="1" x14ac:dyDescent="0.25">
      <c r="A283" s="39"/>
      <c r="B283" s="33" t="s">
        <v>407</v>
      </c>
      <c r="C283" s="25" t="s">
        <v>50</v>
      </c>
      <c r="D283" s="64">
        <v>0</v>
      </c>
      <c r="E283" s="18"/>
      <c r="F283" s="25">
        <v>0</v>
      </c>
      <c r="G283" s="23"/>
      <c r="H283" s="19"/>
      <c r="I283" s="29"/>
      <c r="J283" s="29"/>
      <c r="K283" s="29"/>
    </row>
    <row r="284" spans="1:11" s="30" customFormat="1" hidden="1" x14ac:dyDescent="0.25">
      <c r="A284" s="39"/>
      <c r="B284" s="33" t="s">
        <v>408</v>
      </c>
      <c r="C284" s="25" t="s">
        <v>50</v>
      </c>
      <c r="D284" s="64">
        <v>0</v>
      </c>
      <c r="E284" s="18"/>
      <c r="F284" s="25">
        <v>0</v>
      </c>
      <c r="G284" s="23"/>
      <c r="H284" s="19"/>
      <c r="I284" s="29"/>
      <c r="J284" s="29"/>
      <c r="K284" s="29"/>
    </row>
    <row r="285" spans="1:11" s="30" customFormat="1" hidden="1" x14ac:dyDescent="0.25">
      <c r="A285" s="39"/>
      <c r="B285" s="33" t="s">
        <v>399</v>
      </c>
      <c r="C285" s="25" t="s">
        <v>25</v>
      </c>
      <c r="D285" s="64">
        <v>0</v>
      </c>
      <c r="E285" s="18"/>
      <c r="F285" s="25">
        <v>0</v>
      </c>
      <c r="G285" s="23"/>
      <c r="H285" s="19"/>
      <c r="I285" s="29"/>
      <c r="J285" s="29"/>
      <c r="K285" s="29"/>
    </row>
    <row r="286" spans="1:11" s="30" customFormat="1" ht="25.5" hidden="1" x14ac:dyDescent="0.25">
      <c r="A286" s="39"/>
      <c r="B286" s="24" t="s">
        <v>400</v>
      </c>
      <c r="C286" s="25"/>
      <c r="D286" s="64"/>
      <c r="E286" s="18"/>
      <c r="F286" s="25"/>
      <c r="G286" s="23"/>
      <c r="H286" s="19"/>
      <c r="I286" s="29"/>
      <c r="J286" s="29"/>
      <c r="K286" s="29"/>
    </row>
    <row r="287" spans="1:11" s="30" customFormat="1" hidden="1" x14ac:dyDescent="0.25">
      <c r="A287" s="39"/>
      <c r="B287" s="53" t="s">
        <v>409</v>
      </c>
      <c r="C287" s="16" t="s">
        <v>53</v>
      </c>
      <c r="D287" s="64">
        <v>0</v>
      </c>
      <c r="E287" s="18"/>
      <c r="F287" s="16">
        <v>0</v>
      </c>
      <c r="G287" s="23"/>
      <c r="H287" s="19"/>
      <c r="I287" s="29"/>
      <c r="J287" s="29"/>
      <c r="K287" s="29"/>
    </row>
    <row r="288" spans="1:11" s="30" customFormat="1" hidden="1" x14ac:dyDescent="0.25">
      <c r="A288" s="38" t="s">
        <v>410</v>
      </c>
      <c r="B288" s="26" t="s">
        <v>779</v>
      </c>
      <c r="C288" s="16"/>
      <c r="D288" s="117"/>
      <c r="E288" s="63"/>
      <c r="F288" s="7"/>
      <c r="G288" s="23"/>
      <c r="H288" s="29"/>
      <c r="I288" s="29"/>
      <c r="J288" s="29"/>
      <c r="K288" s="29"/>
    </row>
    <row r="289" spans="1:11" s="30" customFormat="1" ht="25.5" hidden="1" x14ac:dyDescent="0.25">
      <c r="A289" s="39"/>
      <c r="B289" s="33" t="s">
        <v>379</v>
      </c>
      <c r="C289" s="25" t="s">
        <v>16</v>
      </c>
      <c r="D289" s="64">
        <v>0</v>
      </c>
      <c r="E289" s="18"/>
      <c r="F289" s="25">
        <v>0</v>
      </c>
      <c r="G289" s="23"/>
      <c r="H289" s="19"/>
      <c r="I289" s="29"/>
      <c r="J289" s="29"/>
      <c r="K289" s="29"/>
    </row>
    <row r="290" spans="1:11" s="30" customFormat="1" hidden="1" x14ac:dyDescent="0.25">
      <c r="A290" s="39"/>
      <c r="B290" s="53" t="s">
        <v>380</v>
      </c>
      <c r="C290" s="16" t="s">
        <v>16</v>
      </c>
      <c r="D290" s="64">
        <v>0</v>
      </c>
      <c r="E290" s="18"/>
      <c r="F290" s="16">
        <v>0</v>
      </c>
      <c r="G290" s="23"/>
      <c r="H290" s="19"/>
      <c r="I290" s="29"/>
      <c r="J290" s="29"/>
      <c r="K290" s="29"/>
    </row>
    <row r="291" spans="1:11" s="30" customFormat="1" hidden="1" x14ac:dyDescent="0.25">
      <c r="A291" s="39"/>
      <c r="B291" s="33" t="s">
        <v>382</v>
      </c>
      <c r="C291" s="65"/>
      <c r="D291" s="64"/>
      <c r="E291" s="18"/>
      <c r="F291" s="16"/>
      <c r="G291" s="23"/>
      <c r="H291" s="19"/>
      <c r="I291" s="29"/>
      <c r="J291" s="29"/>
      <c r="K291" s="29"/>
    </row>
    <row r="292" spans="1:11" s="30" customFormat="1" ht="25.5" hidden="1" x14ac:dyDescent="0.25">
      <c r="A292" s="39"/>
      <c r="B292" s="33" t="s">
        <v>383</v>
      </c>
      <c r="C292" s="25" t="s">
        <v>50</v>
      </c>
      <c r="D292" s="64">
        <v>0</v>
      </c>
      <c r="E292" s="18"/>
      <c r="F292" s="16">
        <v>0</v>
      </c>
      <c r="G292" s="23"/>
      <c r="H292" s="19"/>
      <c r="I292" s="29"/>
      <c r="J292" s="29"/>
      <c r="K292" s="29"/>
    </row>
    <row r="293" spans="1:11" s="30" customFormat="1" ht="38.25" hidden="1" x14ac:dyDescent="0.25">
      <c r="A293" s="39"/>
      <c r="B293" s="33" t="s">
        <v>411</v>
      </c>
      <c r="C293" s="25" t="s">
        <v>50</v>
      </c>
      <c r="D293" s="64">
        <v>0</v>
      </c>
      <c r="E293" s="18"/>
      <c r="F293" s="16">
        <v>0</v>
      </c>
      <c r="G293" s="23"/>
      <c r="H293" s="19"/>
      <c r="I293" s="29"/>
      <c r="J293" s="29"/>
      <c r="K293" s="29"/>
    </row>
    <row r="294" spans="1:11" s="30" customFormat="1" hidden="1" x14ac:dyDescent="0.25">
      <c r="A294" s="39"/>
      <c r="B294" s="53" t="s">
        <v>386</v>
      </c>
      <c r="C294" s="25" t="s">
        <v>50</v>
      </c>
      <c r="D294" s="64">
        <v>0</v>
      </c>
      <c r="E294" s="18"/>
      <c r="F294" s="16">
        <v>0</v>
      </c>
      <c r="G294" s="23"/>
      <c r="H294" s="19"/>
      <c r="I294" s="29"/>
      <c r="J294" s="29"/>
      <c r="K294" s="29"/>
    </row>
    <row r="295" spans="1:11" s="30" customFormat="1" hidden="1" x14ac:dyDescent="0.25">
      <c r="A295" s="39"/>
      <c r="B295" s="24" t="s">
        <v>412</v>
      </c>
      <c r="C295" s="16" t="s">
        <v>25</v>
      </c>
      <c r="D295" s="64">
        <v>0</v>
      </c>
      <c r="E295" s="18"/>
      <c r="F295" s="16">
        <v>0</v>
      </c>
      <c r="G295" s="23"/>
      <c r="H295" s="19"/>
      <c r="I295" s="29"/>
      <c r="J295" s="29"/>
      <c r="K295" s="29"/>
    </row>
    <row r="296" spans="1:11" s="30" customFormat="1" ht="25.5" hidden="1" x14ac:dyDescent="0.25">
      <c r="A296" s="39"/>
      <c r="B296" s="31" t="s">
        <v>413</v>
      </c>
      <c r="C296" s="16" t="s">
        <v>25</v>
      </c>
      <c r="D296" s="64">
        <v>0</v>
      </c>
      <c r="E296" s="18"/>
      <c r="F296" s="16">
        <v>0</v>
      </c>
      <c r="G296" s="23"/>
      <c r="H296" s="19"/>
      <c r="I296" s="29"/>
      <c r="J296" s="29"/>
      <c r="K296" s="29"/>
    </row>
    <row r="297" spans="1:11" s="30" customFormat="1" hidden="1" x14ac:dyDescent="0.25">
      <c r="A297" s="39"/>
      <c r="B297" s="31" t="s">
        <v>414</v>
      </c>
      <c r="C297" s="16" t="s">
        <v>113</v>
      </c>
      <c r="D297" s="64">
        <v>0</v>
      </c>
      <c r="E297" s="18"/>
      <c r="F297" s="16">
        <v>0</v>
      </c>
      <c r="G297" s="23"/>
      <c r="H297" s="19"/>
      <c r="I297" s="29"/>
      <c r="J297" s="29"/>
      <c r="K297" s="29"/>
    </row>
    <row r="298" spans="1:11" s="30" customFormat="1" hidden="1" x14ac:dyDescent="0.25">
      <c r="A298" s="39"/>
      <c r="B298" s="31" t="s">
        <v>392</v>
      </c>
      <c r="C298" s="25" t="s">
        <v>53</v>
      </c>
      <c r="D298" s="64">
        <v>0</v>
      </c>
      <c r="E298" s="18"/>
      <c r="F298" s="25">
        <v>0</v>
      </c>
      <c r="G298" s="23"/>
      <c r="H298" s="19"/>
      <c r="I298" s="29"/>
      <c r="J298" s="29"/>
      <c r="K298" s="29"/>
    </row>
    <row r="299" spans="1:11" s="30" customFormat="1" hidden="1" x14ac:dyDescent="0.25">
      <c r="A299" s="39"/>
      <c r="B299" s="31" t="s">
        <v>393</v>
      </c>
      <c r="C299" s="25" t="s">
        <v>113</v>
      </c>
      <c r="D299" s="64">
        <v>0</v>
      </c>
      <c r="E299" s="18"/>
      <c r="F299" s="25">
        <v>0</v>
      </c>
      <c r="G299" s="23"/>
      <c r="H299" s="19"/>
      <c r="I299" s="29"/>
      <c r="J299" s="29"/>
      <c r="K299" s="29"/>
    </row>
    <row r="300" spans="1:11" s="30" customFormat="1" hidden="1" x14ac:dyDescent="0.25">
      <c r="A300" s="39"/>
      <c r="B300" s="31" t="s">
        <v>395</v>
      </c>
      <c r="C300" s="25" t="s">
        <v>25</v>
      </c>
      <c r="D300" s="64">
        <v>0</v>
      </c>
      <c r="E300" s="18"/>
      <c r="F300" s="25">
        <v>0</v>
      </c>
      <c r="G300" s="23"/>
      <c r="H300" s="19"/>
      <c r="I300" s="29"/>
      <c r="J300" s="29"/>
      <c r="K300" s="29"/>
    </row>
    <row r="301" spans="1:11" s="30" customFormat="1" hidden="1" x14ac:dyDescent="0.25">
      <c r="A301" s="39"/>
      <c r="B301" s="31" t="s">
        <v>415</v>
      </c>
      <c r="C301" s="25" t="s">
        <v>50</v>
      </c>
      <c r="D301" s="64">
        <v>0</v>
      </c>
      <c r="E301" s="18"/>
      <c r="F301" s="25">
        <v>0</v>
      </c>
      <c r="G301" s="23"/>
      <c r="H301" s="19"/>
      <c r="I301" s="29"/>
      <c r="J301" s="29"/>
      <c r="K301" s="29"/>
    </row>
    <row r="302" spans="1:11" s="30" customFormat="1" hidden="1" x14ac:dyDescent="0.25">
      <c r="A302" s="39"/>
      <c r="B302" s="31" t="s">
        <v>399</v>
      </c>
      <c r="C302" s="25" t="s">
        <v>25</v>
      </c>
      <c r="D302" s="64">
        <v>0</v>
      </c>
      <c r="E302" s="18"/>
      <c r="F302" s="25">
        <v>0</v>
      </c>
      <c r="G302" s="23"/>
      <c r="H302" s="19"/>
      <c r="I302" s="29"/>
      <c r="J302" s="29"/>
      <c r="K302" s="29"/>
    </row>
    <row r="303" spans="1:11" s="30" customFormat="1" ht="25.5" hidden="1" x14ac:dyDescent="0.25">
      <c r="A303" s="21"/>
      <c r="B303" s="24" t="s">
        <v>400</v>
      </c>
      <c r="C303" s="16"/>
      <c r="D303" s="64"/>
      <c r="E303" s="18"/>
      <c r="F303" s="16"/>
      <c r="G303" s="23"/>
      <c r="H303" s="19"/>
      <c r="I303" s="29"/>
      <c r="J303" s="29"/>
      <c r="K303" s="29"/>
    </row>
    <row r="304" spans="1:11" s="30" customFormat="1" hidden="1" x14ac:dyDescent="0.25">
      <c r="A304" s="21"/>
      <c r="B304" s="53" t="s">
        <v>402</v>
      </c>
      <c r="C304" s="16" t="s">
        <v>53</v>
      </c>
      <c r="D304" s="64">
        <v>0</v>
      </c>
      <c r="E304" s="18"/>
      <c r="F304" s="16">
        <v>0</v>
      </c>
      <c r="G304" s="23"/>
      <c r="H304" s="19"/>
      <c r="I304" s="29"/>
      <c r="J304" s="29"/>
      <c r="K304" s="29"/>
    </row>
    <row r="305" spans="1:11" s="30" customFormat="1" hidden="1" x14ac:dyDescent="0.25">
      <c r="A305" s="21"/>
      <c r="B305" s="33" t="s">
        <v>416</v>
      </c>
      <c r="C305" s="16" t="s">
        <v>53</v>
      </c>
      <c r="D305" s="64">
        <v>0</v>
      </c>
      <c r="E305" s="18"/>
      <c r="F305" s="16">
        <v>0</v>
      </c>
      <c r="G305" s="23"/>
      <c r="H305" s="19"/>
      <c r="I305" s="29"/>
      <c r="J305" s="29"/>
      <c r="K305" s="29"/>
    </row>
    <row r="306" spans="1:11" s="30" customFormat="1" hidden="1" x14ac:dyDescent="0.25">
      <c r="A306" s="38" t="s">
        <v>417</v>
      </c>
      <c r="B306" s="15" t="s">
        <v>780</v>
      </c>
      <c r="C306" s="16"/>
      <c r="D306" s="117"/>
      <c r="E306" s="63"/>
      <c r="F306" s="7"/>
      <c r="G306" s="23"/>
      <c r="H306" s="29"/>
      <c r="I306" s="29"/>
      <c r="J306" s="29"/>
      <c r="K306" s="29"/>
    </row>
    <row r="307" spans="1:11" s="30" customFormat="1" ht="25.5" hidden="1" x14ac:dyDescent="0.25">
      <c r="A307" s="39"/>
      <c r="B307" s="33" t="s">
        <v>379</v>
      </c>
      <c r="C307" s="25" t="s">
        <v>16</v>
      </c>
      <c r="D307" s="117">
        <v>0</v>
      </c>
      <c r="E307" s="18"/>
      <c r="F307" s="25">
        <v>0</v>
      </c>
      <c r="G307" s="23"/>
      <c r="H307" s="19"/>
      <c r="I307" s="29"/>
      <c r="J307" s="29"/>
      <c r="K307" s="29"/>
    </row>
    <row r="308" spans="1:11" s="30" customFormat="1" hidden="1" x14ac:dyDescent="0.25">
      <c r="A308" s="39"/>
      <c r="B308" s="53" t="s">
        <v>380</v>
      </c>
      <c r="C308" s="16" t="s">
        <v>16</v>
      </c>
      <c r="D308" s="64">
        <v>0</v>
      </c>
      <c r="E308" s="18"/>
      <c r="F308" s="16">
        <v>0</v>
      </c>
      <c r="G308" s="23"/>
      <c r="H308" s="19"/>
      <c r="I308" s="29"/>
      <c r="J308" s="29"/>
      <c r="K308" s="29"/>
    </row>
    <row r="309" spans="1:11" s="30" customFormat="1" hidden="1" x14ac:dyDescent="0.25">
      <c r="A309" s="39"/>
      <c r="B309" s="31" t="s">
        <v>418</v>
      </c>
      <c r="C309" s="16"/>
      <c r="D309" s="64"/>
      <c r="E309" s="18"/>
      <c r="F309" s="16"/>
      <c r="G309" s="23"/>
      <c r="H309" s="19"/>
      <c r="I309" s="29"/>
      <c r="J309" s="29"/>
      <c r="K309" s="29"/>
    </row>
    <row r="310" spans="1:11" s="30" customFormat="1" hidden="1" x14ac:dyDescent="0.25">
      <c r="A310" s="39"/>
      <c r="B310" s="33" t="s">
        <v>419</v>
      </c>
      <c r="C310" s="16" t="s">
        <v>50</v>
      </c>
      <c r="D310" s="64">
        <v>0</v>
      </c>
      <c r="E310" s="18"/>
      <c r="F310" s="16">
        <v>0</v>
      </c>
      <c r="G310" s="23"/>
      <c r="H310" s="19"/>
      <c r="I310" s="29"/>
      <c r="J310" s="29"/>
      <c r="K310" s="29"/>
    </row>
    <row r="311" spans="1:11" s="30" customFormat="1" hidden="1" x14ac:dyDescent="0.25">
      <c r="A311" s="39"/>
      <c r="B311" s="33" t="s">
        <v>420</v>
      </c>
      <c r="C311" s="16" t="s">
        <v>50</v>
      </c>
      <c r="D311" s="64">
        <v>0</v>
      </c>
      <c r="E311" s="18"/>
      <c r="F311" s="16">
        <v>0</v>
      </c>
      <c r="G311" s="23"/>
      <c r="H311" s="19"/>
      <c r="I311" s="29"/>
      <c r="J311" s="29"/>
      <c r="K311" s="29"/>
    </row>
    <row r="312" spans="1:11" s="30" customFormat="1" ht="51" hidden="1" x14ac:dyDescent="0.25">
      <c r="A312" s="39"/>
      <c r="B312" s="24" t="s">
        <v>387</v>
      </c>
      <c r="C312" s="16" t="s">
        <v>25</v>
      </c>
      <c r="D312" s="64">
        <v>0</v>
      </c>
      <c r="E312" s="18"/>
      <c r="F312" s="16">
        <v>0</v>
      </c>
      <c r="G312" s="23"/>
      <c r="H312" s="19"/>
      <c r="I312" s="29"/>
      <c r="J312" s="29"/>
      <c r="K312" s="29"/>
    </row>
    <row r="313" spans="1:11" s="30" customFormat="1" ht="27.75" hidden="1" customHeight="1" x14ac:dyDescent="0.25">
      <c r="A313" s="39"/>
      <c r="B313" s="24" t="s">
        <v>388</v>
      </c>
      <c r="C313" s="16" t="s">
        <v>25</v>
      </c>
      <c r="D313" s="64">
        <v>0</v>
      </c>
      <c r="E313" s="18"/>
      <c r="F313" s="16">
        <v>0</v>
      </c>
      <c r="G313" s="23"/>
      <c r="H313" s="19"/>
      <c r="I313" s="29"/>
      <c r="J313" s="29"/>
      <c r="K313" s="29"/>
    </row>
    <row r="314" spans="1:11" s="30" customFormat="1" hidden="1" x14ac:dyDescent="0.25">
      <c r="A314" s="39"/>
      <c r="B314" s="31" t="s">
        <v>421</v>
      </c>
      <c r="C314" s="16" t="s">
        <v>113</v>
      </c>
      <c r="D314" s="64">
        <v>0</v>
      </c>
      <c r="E314" s="18"/>
      <c r="F314" s="16">
        <v>0</v>
      </c>
      <c r="G314" s="23"/>
      <c r="H314" s="19"/>
      <c r="I314" s="29"/>
      <c r="J314" s="29"/>
      <c r="K314" s="29"/>
    </row>
    <row r="315" spans="1:11" s="30" customFormat="1" hidden="1" x14ac:dyDescent="0.25">
      <c r="A315" s="39"/>
      <c r="B315" s="31" t="s">
        <v>392</v>
      </c>
      <c r="C315" s="25" t="s">
        <v>53</v>
      </c>
      <c r="D315" s="64">
        <v>0</v>
      </c>
      <c r="E315" s="18"/>
      <c r="F315" s="25">
        <v>0</v>
      </c>
      <c r="G315" s="23"/>
      <c r="H315" s="19"/>
      <c r="I315" s="29"/>
      <c r="J315" s="29"/>
      <c r="K315" s="29"/>
    </row>
    <row r="316" spans="1:11" s="30" customFormat="1" hidden="1" x14ac:dyDescent="0.25">
      <c r="A316" s="39"/>
      <c r="B316" s="31" t="s">
        <v>393</v>
      </c>
      <c r="C316" s="25" t="s">
        <v>113</v>
      </c>
      <c r="D316" s="64">
        <v>0</v>
      </c>
      <c r="E316" s="18"/>
      <c r="F316" s="25">
        <v>0</v>
      </c>
      <c r="G316" s="23"/>
      <c r="H316" s="19"/>
      <c r="I316" s="29"/>
      <c r="J316" s="29"/>
      <c r="K316" s="29"/>
    </row>
    <row r="317" spans="1:11" s="30" customFormat="1" hidden="1" x14ac:dyDescent="0.25">
      <c r="A317" s="39"/>
      <c r="B317" s="31" t="s">
        <v>422</v>
      </c>
      <c r="C317" s="16" t="s">
        <v>53</v>
      </c>
      <c r="D317" s="64">
        <v>0</v>
      </c>
      <c r="E317" s="18"/>
      <c r="F317" s="16">
        <v>0</v>
      </c>
      <c r="G317" s="23"/>
      <c r="H317" s="19"/>
      <c r="I317" s="29"/>
      <c r="J317" s="29"/>
      <c r="K317" s="29"/>
    </row>
    <row r="318" spans="1:11" s="30" customFormat="1" hidden="1" x14ac:dyDescent="0.25">
      <c r="A318" s="39"/>
      <c r="B318" s="31" t="s">
        <v>395</v>
      </c>
      <c r="C318" s="25" t="s">
        <v>25</v>
      </c>
      <c r="D318" s="64">
        <v>0</v>
      </c>
      <c r="E318" s="18"/>
      <c r="F318" s="25">
        <v>0</v>
      </c>
      <c r="G318" s="23"/>
      <c r="H318" s="19"/>
      <c r="I318" s="29"/>
      <c r="J318" s="29"/>
      <c r="K318" s="29"/>
    </row>
    <row r="319" spans="1:11" s="30" customFormat="1" hidden="1" x14ac:dyDescent="0.25">
      <c r="A319" s="39"/>
      <c r="B319" s="31" t="s">
        <v>423</v>
      </c>
      <c r="C319" s="25" t="s">
        <v>50</v>
      </c>
      <c r="D319" s="64">
        <v>0</v>
      </c>
      <c r="E319" s="18"/>
      <c r="F319" s="25">
        <v>0</v>
      </c>
      <c r="G319" s="23"/>
      <c r="H319" s="19"/>
      <c r="I319" s="29"/>
      <c r="J319" s="29"/>
      <c r="K319" s="29"/>
    </row>
    <row r="320" spans="1:11" s="30" customFormat="1" hidden="1" x14ac:dyDescent="0.25">
      <c r="A320" s="39"/>
      <c r="B320" s="31" t="s">
        <v>399</v>
      </c>
      <c r="C320" s="25" t="s">
        <v>25</v>
      </c>
      <c r="D320" s="64">
        <v>0</v>
      </c>
      <c r="E320" s="18"/>
      <c r="F320" s="25"/>
      <c r="G320" s="23"/>
      <c r="H320" s="19"/>
      <c r="I320" s="29"/>
      <c r="J320" s="29"/>
      <c r="K320" s="29"/>
    </row>
    <row r="321" spans="1:11" s="30" customFormat="1" ht="25.5" hidden="1" x14ac:dyDescent="0.25">
      <c r="A321" s="21"/>
      <c r="B321" s="24" t="s">
        <v>400</v>
      </c>
      <c r="C321" s="16"/>
      <c r="D321" s="64"/>
      <c r="E321" s="18"/>
      <c r="F321" s="16"/>
      <c r="G321" s="23"/>
      <c r="H321" s="19"/>
      <c r="I321" s="29"/>
      <c r="J321" s="29"/>
      <c r="K321" s="29"/>
    </row>
    <row r="322" spans="1:11" s="30" customFormat="1" hidden="1" x14ac:dyDescent="0.25">
      <c r="A322" s="21"/>
      <c r="B322" s="24" t="s">
        <v>402</v>
      </c>
      <c r="C322" s="16" t="s">
        <v>53</v>
      </c>
      <c r="D322" s="64">
        <v>0</v>
      </c>
      <c r="E322" s="18"/>
      <c r="F322" s="16">
        <v>0</v>
      </c>
      <c r="G322" s="23"/>
      <c r="H322" s="19"/>
      <c r="I322" s="29"/>
      <c r="J322" s="29"/>
      <c r="K322" s="29"/>
    </row>
    <row r="323" spans="1:11" s="30" customFormat="1" hidden="1" x14ac:dyDescent="0.25">
      <c r="A323" s="21"/>
      <c r="B323" s="31" t="s">
        <v>424</v>
      </c>
      <c r="C323" s="16" t="s">
        <v>53</v>
      </c>
      <c r="D323" s="64">
        <v>0</v>
      </c>
      <c r="E323" s="18"/>
      <c r="F323" s="16">
        <v>0</v>
      </c>
      <c r="G323" s="23"/>
      <c r="H323" s="19"/>
      <c r="I323" s="29"/>
      <c r="J323" s="29"/>
      <c r="K323" s="29"/>
    </row>
    <row r="324" spans="1:11" s="30" customFormat="1" ht="25.5" hidden="1" x14ac:dyDescent="0.25">
      <c r="A324" s="39"/>
      <c r="B324" s="31" t="s">
        <v>425</v>
      </c>
      <c r="C324" s="16" t="s">
        <v>426</v>
      </c>
      <c r="D324" s="64">
        <v>0</v>
      </c>
      <c r="E324" s="18"/>
      <c r="F324" s="16">
        <v>0</v>
      </c>
      <c r="G324" s="23"/>
      <c r="H324" s="19"/>
      <c r="I324" s="29"/>
      <c r="J324" s="29"/>
      <c r="K324" s="29"/>
    </row>
    <row r="325" spans="1:11" s="30" customFormat="1" hidden="1" x14ac:dyDescent="0.25">
      <c r="A325" s="38" t="s">
        <v>427</v>
      </c>
      <c r="B325" s="15" t="s">
        <v>428</v>
      </c>
      <c r="C325" s="65"/>
      <c r="D325" s="68"/>
      <c r="E325" s="67"/>
      <c r="F325" s="66"/>
      <c r="G325" s="23"/>
      <c r="H325" s="29"/>
      <c r="I325" s="29"/>
      <c r="J325" s="29"/>
      <c r="K325" s="29"/>
    </row>
    <row r="326" spans="1:11" s="20" customFormat="1" ht="25.5" hidden="1" x14ac:dyDescent="0.25">
      <c r="A326" s="39"/>
      <c r="B326" s="33" t="s">
        <v>379</v>
      </c>
      <c r="C326" s="25" t="s">
        <v>16</v>
      </c>
      <c r="D326" s="64">
        <v>0</v>
      </c>
      <c r="E326" s="18"/>
      <c r="F326" s="25">
        <v>0</v>
      </c>
      <c r="G326" s="23"/>
      <c r="H326" s="19"/>
      <c r="I326" s="19"/>
      <c r="J326" s="19"/>
      <c r="K326" s="19"/>
    </row>
    <row r="327" spans="1:11" s="20" customFormat="1" hidden="1" x14ac:dyDescent="0.25">
      <c r="A327" s="39"/>
      <c r="B327" s="33" t="s">
        <v>382</v>
      </c>
      <c r="C327" s="65"/>
      <c r="D327" s="68"/>
      <c r="E327" s="18"/>
      <c r="F327" s="65"/>
      <c r="G327" s="23"/>
      <c r="H327" s="19"/>
      <c r="I327" s="19"/>
      <c r="J327" s="19"/>
      <c r="K327" s="19"/>
    </row>
    <row r="328" spans="1:11" s="20" customFormat="1" ht="25.5" hidden="1" x14ac:dyDescent="0.25">
      <c r="A328" s="39"/>
      <c r="B328" s="33" t="s">
        <v>383</v>
      </c>
      <c r="C328" s="25" t="s">
        <v>50</v>
      </c>
      <c r="D328" s="64">
        <v>0</v>
      </c>
      <c r="E328" s="18"/>
      <c r="F328" s="25">
        <v>0</v>
      </c>
      <c r="G328" s="23"/>
      <c r="H328" s="19"/>
      <c r="I328" s="19"/>
      <c r="J328" s="19"/>
      <c r="K328" s="19"/>
    </row>
    <row r="329" spans="1:11" s="20" customFormat="1" ht="38.25" hidden="1" x14ac:dyDescent="0.25">
      <c r="A329" s="39"/>
      <c r="B329" s="33" t="s">
        <v>429</v>
      </c>
      <c r="C329" s="25" t="s">
        <v>50</v>
      </c>
      <c r="D329" s="64">
        <v>0</v>
      </c>
      <c r="E329" s="18"/>
      <c r="F329" s="25">
        <v>0</v>
      </c>
      <c r="G329" s="23"/>
      <c r="H329" s="19"/>
      <c r="I329" s="19"/>
      <c r="J329" s="19"/>
      <c r="K329" s="19"/>
    </row>
    <row r="330" spans="1:11" s="20" customFormat="1" hidden="1" x14ac:dyDescent="0.25">
      <c r="A330" s="39"/>
      <c r="B330" s="53" t="s">
        <v>386</v>
      </c>
      <c r="C330" s="25" t="s">
        <v>50</v>
      </c>
      <c r="D330" s="64">
        <v>0</v>
      </c>
      <c r="E330" s="18"/>
      <c r="F330" s="25">
        <v>0</v>
      </c>
      <c r="G330" s="23"/>
      <c r="H330" s="19"/>
      <c r="I330" s="19"/>
      <c r="J330" s="19"/>
      <c r="K330" s="19"/>
    </row>
    <row r="331" spans="1:11" s="20" customFormat="1" ht="25.5" hidden="1" x14ac:dyDescent="0.25">
      <c r="A331" s="39"/>
      <c r="B331" s="31" t="s">
        <v>430</v>
      </c>
      <c r="C331" s="16" t="s">
        <v>25</v>
      </c>
      <c r="D331" s="64">
        <v>0</v>
      </c>
      <c r="E331" s="18"/>
      <c r="F331" s="16">
        <v>0</v>
      </c>
      <c r="G331" s="23"/>
      <c r="H331" s="19"/>
      <c r="I331" s="19"/>
      <c r="J331" s="19"/>
      <c r="K331" s="19"/>
    </row>
    <row r="332" spans="1:11" s="20" customFormat="1" hidden="1" x14ac:dyDescent="0.25">
      <c r="A332" s="39"/>
      <c r="B332" s="31" t="s">
        <v>421</v>
      </c>
      <c r="C332" s="16" t="s">
        <v>113</v>
      </c>
      <c r="D332" s="64">
        <v>0</v>
      </c>
      <c r="E332" s="18"/>
      <c r="F332" s="16">
        <v>0</v>
      </c>
      <c r="G332" s="23"/>
      <c r="H332" s="19"/>
      <c r="I332" s="19"/>
      <c r="J332" s="19"/>
      <c r="K332" s="19"/>
    </row>
    <row r="333" spans="1:11" s="20" customFormat="1" hidden="1" x14ac:dyDescent="0.25">
      <c r="A333" s="39"/>
      <c r="B333" s="31" t="s">
        <v>392</v>
      </c>
      <c r="C333" s="25" t="s">
        <v>53</v>
      </c>
      <c r="D333" s="64">
        <v>0</v>
      </c>
      <c r="E333" s="18"/>
      <c r="F333" s="25">
        <v>0</v>
      </c>
      <c r="G333" s="23"/>
      <c r="H333" s="19"/>
      <c r="I333" s="19"/>
      <c r="J333" s="19"/>
      <c r="K333" s="19"/>
    </row>
    <row r="334" spans="1:11" s="20" customFormat="1" hidden="1" x14ac:dyDescent="0.25">
      <c r="A334" s="39"/>
      <c r="B334" s="31" t="s">
        <v>393</v>
      </c>
      <c r="C334" s="25" t="s">
        <v>113</v>
      </c>
      <c r="D334" s="64">
        <v>0</v>
      </c>
      <c r="E334" s="18"/>
      <c r="F334" s="25">
        <v>0</v>
      </c>
      <c r="G334" s="23"/>
      <c r="H334" s="19"/>
      <c r="I334" s="19"/>
      <c r="J334" s="19"/>
      <c r="K334" s="19"/>
    </row>
    <row r="335" spans="1:11" s="20" customFormat="1" hidden="1" x14ac:dyDescent="0.25">
      <c r="A335" s="39"/>
      <c r="B335" s="31" t="s">
        <v>431</v>
      </c>
      <c r="C335" s="25" t="s">
        <v>53</v>
      </c>
      <c r="D335" s="64">
        <v>0</v>
      </c>
      <c r="E335" s="18"/>
      <c r="F335" s="25">
        <v>0</v>
      </c>
      <c r="G335" s="23"/>
      <c r="H335" s="19"/>
      <c r="I335" s="19"/>
      <c r="J335" s="19"/>
      <c r="K335" s="19"/>
    </row>
    <row r="336" spans="1:11" s="20" customFormat="1" ht="22.5" hidden="1" customHeight="1" x14ac:dyDescent="0.25">
      <c r="A336" s="39"/>
      <c r="B336" s="31" t="s">
        <v>395</v>
      </c>
      <c r="C336" s="25" t="s">
        <v>25</v>
      </c>
      <c r="D336" s="64">
        <v>0</v>
      </c>
      <c r="E336" s="18"/>
      <c r="F336" s="25">
        <v>0</v>
      </c>
      <c r="G336" s="23"/>
      <c r="H336" s="19"/>
      <c r="I336" s="19"/>
      <c r="J336" s="19"/>
      <c r="K336" s="19"/>
    </row>
    <row r="337" spans="1:11" s="20" customFormat="1" hidden="1" x14ac:dyDescent="0.25">
      <c r="A337" s="39"/>
      <c r="B337" s="31" t="s">
        <v>407</v>
      </c>
      <c r="C337" s="25" t="s">
        <v>50</v>
      </c>
      <c r="D337" s="64">
        <v>0</v>
      </c>
      <c r="E337" s="18"/>
      <c r="F337" s="25">
        <v>0</v>
      </c>
      <c r="G337" s="23"/>
      <c r="H337" s="19"/>
      <c r="I337" s="19"/>
      <c r="J337" s="19"/>
      <c r="K337" s="19"/>
    </row>
    <row r="338" spans="1:11" s="20" customFormat="1" hidden="1" x14ac:dyDescent="0.25">
      <c r="A338" s="39"/>
      <c r="B338" s="31" t="s">
        <v>432</v>
      </c>
      <c r="C338" s="25" t="s">
        <v>50</v>
      </c>
      <c r="D338" s="64">
        <v>0</v>
      </c>
      <c r="E338" s="18"/>
      <c r="F338" s="25">
        <v>0</v>
      </c>
      <c r="G338" s="23"/>
      <c r="H338" s="19"/>
      <c r="I338" s="19"/>
      <c r="J338" s="19"/>
      <c r="K338" s="19"/>
    </row>
    <row r="339" spans="1:11" s="20" customFormat="1" hidden="1" x14ac:dyDescent="0.25">
      <c r="A339" s="39"/>
      <c r="B339" s="31" t="s">
        <v>399</v>
      </c>
      <c r="C339" s="25" t="s">
        <v>25</v>
      </c>
      <c r="D339" s="64">
        <v>0</v>
      </c>
      <c r="E339" s="18"/>
      <c r="F339" s="25">
        <v>0</v>
      </c>
      <c r="G339" s="23"/>
      <c r="H339" s="19"/>
      <c r="I339" s="19"/>
      <c r="J339" s="19"/>
      <c r="K339" s="19"/>
    </row>
    <row r="340" spans="1:11" s="20" customFormat="1" hidden="1" x14ac:dyDescent="0.25">
      <c r="A340" s="39" t="s">
        <v>433</v>
      </c>
      <c r="B340" s="31" t="s">
        <v>434</v>
      </c>
      <c r="C340" s="25" t="s">
        <v>16</v>
      </c>
      <c r="D340" s="64">
        <v>0</v>
      </c>
      <c r="E340" s="69"/>
      <c r="F340" s="25">
        <v>0</v>
      </c>
      <c r="G340" s="23"/>
      <c r="H340" s="19"/>
      <c r="I340" s="19"/>
      <c r="J340" s="19"/>
      <c r="K340" s="19"/>
    </row>
    <row r="341" spans="1:11" s="20" customFormat="1" ht="25.5" hidden="1" x14ac:dyDescent="0.25">
      <c r="A341" s="14" t="s">
        <v>435</v>
      </c>
      <c r="B341" s="15" t="s">
        <v>436</v>
      </c>
      <c r="C341" s="31"/>
      <c r="D341" s="31"/>
      <c r="E341" s="15"/>
      <c r="F341" s="15"/>
      <c r="G341" s="23"/>
      <c r="H341" s="19"/>
      <c r="I341" s="19"/>
      <c r="J341" s="19"/>
      <c r="K341" s="19"/>
    </row>
    <row r="342" spans="1:11" s="20" customFormat="1" ht="25.5" hidden="1" x14ac:dyDescent="0.25">
      <c r="A342" s="39" t="s">
        <v>437</v>
      </c>
      <c r="B342" s="31" t="s">
        <v>379</v>
      </c>
      <c r="C342" s="25" t="s">
        <v>16</v>
      </c>
      <c r="D342" s="117">
        <v>0</v>
      </c>
      <c r="E342" s="18"/>
      <c r="F342" s="25">
        <v>0</v>
      </c>
      <c r="G342" s="23"/>
      <c r="H342" s="19"/>
      <c r="I342" s="19"/>
      <c r="J342" s="19"/>
      <c r="K342" s="19"/>
    </row>
    <row r="343" spans="1:11" s="20" customFormat="1" hidden="1" x14ac:dyDescent="0.25">
      <c r="A343" s="21" t="s">
        <v>438</v>
      </c>
      <c r="B343" s="31" t="s">
        <v>439</v>
      </c>
      <c r="C343" s="16"/>
      <c r="D343" s="117">
        <v>0</v>
      </c>
      <c r="E343" s="18"/>
      <c r="F343" s="16">
        <v>0</v>
      </c>
      <c r="G343" s="23"/>
      <c r="H343" s="19"/>
      <c r="I343" s="19"/>
      <c r="J343" s="19"/>
      <c r="K343" s="19"/>
    </row>
    <row r="344" spans="1:11" s="20" customFormat="1" hidden="1" x14ac:dyDescent="0.25">
      <c r="A344" s="21"/>
      <c r="B344" s="33" t="s">
        <v>440</v>
      </c>
      <c r="C344" s="16" t="s">
        <v>16</v>
      </c>
      <c r="D344" s="64">
        <v>0</v>
      </c>
      <c r="E344" s="18"/>
      <c r="F344" s="16">
        <v>0</v>
      </c>
      <c r="G344" s="23"/>
      <c r="H344" s="19"/>
      <c r="I344" s="19"/>
      <c r="J344" s="19"/>
      <c r="K344" s="19"/>
    </row>
    <row r="345" spans="1:11" s="20" customFormat="1" hidden="1" x14ac:dyDescent="0.25">
      <c r="A345" s="21"/>
      <c r="B345" s="33" t="s">
        <v>441</v>
      </c>
      <c r="C345" s="16" t="s">
        <v>16</v>
      </c>
      <c r="D345" s="64">
        <v>0</v>
      </c>
      <c r="E345" s="18"/>
      <c r="F345" s="16">
        <v>0</v>
      </c>
      <c r="G345" s="23"/>
      <c r="H345" s="19"/>
      <c r="I345" s="19"/>
      <c r="J345" s="19"/>
      <c r="K345" s="19"/>
    </row>
    <row r="346" spans="1:11" s="30" customFormat="1" hidden="1" x14ac:dyDescent="0.25">
      <c r="A346" s="14" t="s">
        <v>442</v>
      </c>
      <c r="B346" s="15" t="s">
        <v>443</v>
      </c>
      <c r="C346" s="16"/>
      <c r="D346" s="52"/>
      <c r="E346" s="28"/>
      <c r="F346" s="7"/>
      <c r="G346" s="23"/>
      <c r="H346" s="29"/>
      <c r="I346" s="29"/>
      <c r="J346" s="29"/>
      <c r="K346" s="29"/>
    </row>
    <row r="347" spans="1:11" s="20" customFormat="1" ht="25.5" hidden="1" x14ac:dyDescent="0.25">
      <c r="A347" s="21"/>
      <c r="B347" s="33" t="s">
        <v>444</v>
      </c>
      <c r="C347" s="16" t="s">
        <v>25</v>
      </c>
      <c r="D347" s="64">
        <v>0</v>
      </c>
      <c r="E347" s="18"/>
      <c r="F347" s="16">
        <v>0</v>
      </c>
      <c r="G347" s="23"/>
      <c r="H347" s="19"/>
      <c r="I347" s="19"/>
      <c r="J347" s="19"/>
      <c r="K347" s="19"/>
    </row>
    <row r="348" spans="1:11" s="20" customFormat="1" hidden="1" x14ac:dyDescent="0.25">
      <c r="A348" s="21"/>
      <c r="B348" s="33" t="s">
        <v>445</v>
      </c>
      <c r="C348" s="16" t="s">
        <v>53</v>
      </c>
      <c r="D348" s="64">
        <v>0</v>
      </c>
      <c r="E348" s="18"/>
      <c r="F348" s="16">
        <v>0</v>
      </c>
      <c r="G348" s="23"/>
      <c r="H348" s="19"/>
      <c r="I348" s="19"/>
      <c r="J348" s="19"/>
      <c r="K348" s="19"/>
    </row>
    <row r="349" spans="1:11" s="30" customFormat="1" ht="25.5" hidden="1" x14ac:dyDescent="0.25">
      <c r="A349" s="14" t="s">
        <v>446</v>
      </c>
      <c r="B349" s="15" t="s">
        <v>447</v>
      </c>
      <c r="C349" s="25"/>
      <c r="D349" s="64"/>
      <c r="E349" s="28"/>
      <c r="F349" s="47"/>
      <c r="G349" s="23"/>
      <c r="H349" s="29"/>
      <c r="I349" s="29"/>
      <c r="J349" s="29"/>
      <c r="K349" s="29"/>
    </row>
    <row r="350" spans="1:11" s="20" customFormat="1" ht="25.5" hidden="1" x14ac:dyDescent="0.25">
      <c r="A350" s="21"/>
      <c r="B350" s="33" t="s">
        <v>448</v>
      </c>
      <c r="C350" s="16" t="s">
        <v>25</v>
      </c>
      <c r="D350" s="64">
        <v>0</v>
      </c>
      <c r="E350" s="18"/>
      <c r="F350" s="16">
        <v>0</v>
      </c>
      <c r="G350" s="23"/>
      <c r="H350" s="19"/>
      <c r="I350" s="19"/>
      <c r="J350" s="19"/>
      <c r="K350" s="19"/>
    </row>
    <row r="351" spans="1:11" s="20" customFormat="1" hidden="1" x14ac:dyDescent="0.25">
      <c r="A351" s="21"/>
      <c r="B351" s="33" t="s">
        <v>449</v>
      </c>
      <c r="C351" s="16" t="s">
        <v>53</v>
      </c>
      <c r="D351" s="64">
        <v>0</v>
      </c>
      <c r="E351" s="18"/>
      <c r="F351" s="16">
        <v>0</v>
      </c>
      <c r="G351" s="23"/>
      <c r="H351" s="19"/>
      <c r="I351" s="19"/>
      <c r="J351" s="19"/>
      <c r="K351" s="19"/>
    </row>
    <row r="352" spans="1:11" s="30" customFormat="1" ht="25.5" hidden="1" x14ac:dyDescent="0.25">
      <c r="A352" s="14" t="s">
        <v>450</v>
      </c>
      <c r="B352" s="15" t="s">
        <v>451</v>
      </c>
      <c r="C352" s="16"/>
      <c r="D352" s="64"/>
      <c r="E352" s="28"/>
      <c r="F352" s="7"/>
      <c r="G352" s="23"/>
      <c r="H352" s="29"/>
      <c r="I352" s="29"/>
      <c r="J352" s="29"/>
      <c r="K352" s="29"/>
    </row>
    <row r="353" spans="1:11" s="20" customFormat="1" hidden="1" x14ac:dyDescent="0.25">
      <c r="A353" s="39"/>
      <c r="B353" s="33" t="s">
        <v>452</v>
      </c>
      <c r="C353" s="25" t="s">
        <v>50</v>
      </c>
      <c r="D353" s="64">
        <v>0</v>
      </c>
      <c r="E353" s="18"/>
      <c r="F353" s="25">
        <v>0</v>
      </c>
      <c r="G353" s="23"/>
      <c r="H353" s="19"/>
      <c r="I353" s="19"/>
      <c r="J353" s="19"/>
      <c r="K353" s="19"/>
    </row>
    <row r="354" spans="1:11" s="20" customFormat="1" hidden="1" x14ac:dyDescent="0.25">
      <c r="A354" s="39"/>
      <c r="B354" s="33" t="s">
        <v>453</v>
      </c>
      <c r="C354" s="25" t="s">
        <v>50</v>
      </c>
      <c r="D354" s="64">
        <v>0</v>
      </c>
      <c r="E354" s="18"/>
      <c r="F354" s="25">
        <v>0</v>
      </c>
      <c r="G354" s="23"/>
      <c r="H354" s="19"/>
      <c r="I354" s="19"/>
      <c r="J354" s="19"/>
      <c r="K354" s="19"/>
    </row>
    <row r="355" spans="1:11" s="20" customFormat="1" hidden="1" x14ac:dyDescent="0.25">
      <c r="A355" s="39"/>
      <c r="B355" s="33" t="s">
        <v>454</v>
      </c>
      <c r="C355" s="25" t="s">
        <v>50</v>
      </c>
      <c r="D355" s="64">
        <v>0</v>
      </c>
      <c r="E355" s="18"/>
      <c r="F355" s="25">
        <v>0</v>
      </c>
      <c r="G355" s="23"/>
      <c r="H355" s="19"/>
      <c r="I355" s="19"/>
      <c r="J355" s="19"/>
      <c r="K355" s="19"/>
    </row>
    <row r="356" spans="1:11" s="20" customFormat="1" hidden="1" x14ac:dyDescent="0.25">
      <c r="A356" s="39"/>
      <c r="B356" s="33" t="s">
        <v>455</v>
      </c>
      <c r="C356" s="25" t="s">
        <v>50</v>
      </c>
      <c r="D356" s="64">
        <v>0</v>
      </c>
      <c r="E356" s="18"/>
      <c r="F356" s="25">
        <v>0</v>
      </c>
      <c r="G356" s="23"/>
      <c r="H356" s="19"/>
      <c r="I356" s="19"/>
      <c r="J356" s="19"/>
      <c r="K356" s="19"/>
    </row>
    <row r="357" spans="1:11" s="20" customFormat="1" hidden="1" x14ac:dyDescent="0.25">
      <c r="A357" s="39"/>
      <c r="B357" s="33" t="s">
        <v>456</v>
      </c>
      <c r="C357" s="25" t="s">
        <v>25</v>
      </c>
      <c r="D357" s="64">
        <v>0</v>
      </c>
      <c r="E357" s="18"/>
      <c r="F357" s="25">
        <v>0</v>
      </c>
      <c r="G357" s="23"/>
      <c r="H357" s="19"/>
      <c r="I357" s="19"/>
      <c r="J357" s="19"/>
      <c r="K357" s="19"/>
    </row>
    <row r="358" spans="1:11" s="20" customFormat="1" hidden="1" x14ac:dyDescent="0.25">
      <c r="A358" s="14"/>
      <c r="B358" s="31" t="s">
        <v>457</v>
      </c>
      <c r="C358" s="16"/>
      <c r="D358" s="64"/>
      <c r="E358" s="18"/>
      <c r="F358" s="16">
        <v>0</v>
      </c>
      <c r="G358" s="23"/>
      <c r="H358" s="19"/>
      <c r="I358" s="19"/>
      <c r="J358" s="19"/>
      <c r="K358" s="19"/>
    </row>
    <row r="359" spans="1:11" s="20" customFormat="1" hidden="1" x14ac:dyDescent="0.25">
      <c r="A359" s="14"/>
      <c r="B359" s="31" t="s">
        <v>458</v>
      </c>
      <c r="C359" s="16" t="s">
        <v>53</v>
      </c>
      <c r="D359" s="64">
        <v>0</v>
      </c>
      <c r="E359" s="18"/>
      <c r="F359" s="16">
        <v>0</v>
      </c>
      <c r="G359" s="23"/>
      <c r="H359" s="19"/>
      <c r="I359" s="19"/>
      <c r="J359" s="19"/>
      <c r="K359" s="19"/>
    </row>
    <row r="360" spans="1:11" s="20" customFormat="1" hidden="1" x14ac:dyDescent="0.25">
      <c r="A360" s="14"/>
      <c r="B360" s="31" t="s">
        <v>459</v>
      </c>
      <c r="C360" s="16" t="s">
        <v>53</v>
      </c>
      <c r="D360" s="64">
        <v>0</v>
      </c>
      <c r="E360" s="18"/>
      <c r="F360" s="16">
        <v>0</v>
      </c>
      <c r="G360" s="23"/>
      <c r="H360" s="19"/>
      <c r="I360" s="19"/>
      <c r="J360" s="19"/>
      <c r="K360" s="19"/>
    </row>
    <row r="361" spans="1:11" s="30" customFormat="1" hidden="1" x14ac:dyDescent="0.25">
      <c r="A361" s="14" t="s">
        <v>460</v>
      </c>
      <c r="B361" s="15" t="s">
        <v>461</v>
      </c>
      <c r="C361" s="16"/>
      <c r="D361" s="64"/>
      <c r="E361" s="28"/>
      <c r="F361" s="7"/>
      <c r="G361" s="23"/>
      <c r="H361" s="29"/>
      <c r="I361" s="29"/>
      <c r="J361" s="29"/>
      <c r="K361" s="29"/>
    </row>
    <row r="362" spans="1:11" s="20" customFormat="1" ht="25.5" hidden="1" x14ac:dyDescent="0.25">
      <c r="A362" s="21"/>
      <c r="B362" s="24" t="s">
        <v>462</v>
      </c>
      <c r="C362" s="16" t="s">
        <v>53</v>
      </c>
      <c r="D362" s="64">
        <v>0</v>
      </c>
      <c r="E362" s="18"/>
      <c r="F362" s="16">
        <v>0</v>
      </c>
      <c r="G362" s="23"/>
      <c r="H362" s="19"/>
      <c r="I362" s="19"/>
      <c r="J362" s="19"/>
      <c r="K362" s="19"/>
    </row>
    <row r="363" spans="1:11" s="20" customFormat="1" ht="25.5" hidden="1" x14ac:dyDescent="0.25">
      <c r="A363" s="21"/>
      <c r="B363" s="24" t="s">
        <v>463</v>
      </c>
      <c r="C363" s="16" t="s">
        <v>53</v>
      </c>
      <c r="D363" s="64">
        <v>0</v>
      </c>
      <c r="E363" s="18"/>
      <c r="F363" s="16">
        <v>0</v>
      </c>
      <c r="G363" s="23"/>
      <c r="H363" s="19"/>
      <c r="I363" s="19"/>
      <c r="J363" s="19"/>
      <c r="K363" s="19"/>
    </row>
    <row r="364" spans="1:11" s="20" customFormat="1" hidden="1" x14ac:dyDescent="0.25">
      <c r="A364" s="21"/>
      <c r="B364" s="24" t="s">
        <v>464</v>
      </c>
      <c r="C364" s="16" t="s">
        <v>53</v>
      </c>
      <c r="D364" s="64">
        <v>0</v>
      </c>
      <c r="E364" s="19"/>
      <c r="F364" s="16">
        <v>0</v>
      </c>
      <c r="G364" s="23"/>
      <c r="H364" s="19"/>
      <c r="I364" s="19"/>
      <c r="J364" s="19"/>
      <c r="K364" s="19"/>
    </row>
    <row r="365" spans="1:11" s="30" customFormat="1" hidden="1" x14ac:dyDescent="0.25">
      <c r="A365" s="14" t="s">
        <v>465</v>
      </c>
      <c r="B365" s="26" t="s">
        <v>466</v>
      </c>
      <c r="C365" s="16"/>
      <c r="D365" s="64"/>
      <c r="E365" s="18"/>
      <c r="F365" s="7"/>
      <c r="G365" s="23"/>
      <c r="H365" s="29"/>
      <c r="I365" s="29"/>
      <c r="J365" s="29"/>
      <c r="K365" s="29"/>
    </row>
    <row r="366" spans="1:11" s="20" customFormat="1" ht="25.5" hidden="1" x14ac:dyDescent="0.25">
      <c r="A366" s="21"/>
      <c r="B366" s="31" t="s">
        <v>467</v>
      </c>
      <c r="C366" s="16" t="s">
        <v>53</v>
      </c>
      <c r="D366" s="64">
        <v>0</v>
      </c>
      <c r="E366" s="28"/>
      <c r="F366" s="16">
        <v>0</v>
      </c>
      <c r="G366" s="23"/>
      <c r="H366" s="19"/>
      <c r="I366" s="19"/>
      <c r="J366" s="19"/>
      <c r="K366" s="19"/>
    </row>
    <row r="367" spans="1:11" s="20" customFormat="1" hidden="1" x14ac:dyDescent="0.25">
      <c r="A367" s="21"/>
      <c r="B367" s="31" t="s">
        <v>468</v>
      </c>
      <c r="C367" s="16" t="s">
        <v>53</v>
      </c>
      <c r="D367" s="64">
        <v>0</v>
      </c>
      <c r="E367" s="18"/>
      <c r="F367" s="16">
        <v>0</v>
      </c>
      <c r="G367" s="23"/>
      <c r="H367" s="19"/>
      <c r="I367" s="19"/>
      <c r="J367" s="19"/>
      <c r="K367" s="19"/>
    </row>
    <row r="368" spans="1:11" s="30" customFormat="1" ht="25.5" hidden="1" x14ac:dyDescent="0.25">
      <c r="A368" s="14" t="s">
        <v>469</v>
      </c>
      <c r="B368" s="15" t="s">
        <v>470</v>
      </c>
      <c r="C368" s="16"/>
      <c r="D368" s="64"/>
      <c r="E368" s="18"/>
      <c r="F368" s="7"/>
      <c r="G368" s="23"/>
      <c r="H368" s="29"/>
      <c r="I368" s="29"/>
      <c r="J368" s="29"/>
      <c r="K368" s="29"/>
    </row>
    <row r="369" spans="1:50" s="20" customFormat="1" ht="51" hidden="1" x14ac:dyDescent="0.25">
      <c r="A369" s="21"/>
      <c r="B369" s="24" t="s">
        <v>387</v>
      </c>
      <c r="C369" s="16" t="s">
        <v>25</v>
      </c>
      <c r="D369" s="64">
        <v>0</v>
      </c>
      <c r="E369" s="28"/>
      <c r="F369" s="16">
        <v>0</v>
      </c>
      <c r="G369" s="23"/>
      <c r="H369" s="19"/>
      <c r="I369" s="19"/>
      <c r="J369" s="19"/>
      <c r="K369" s="19"/>
    </row>
    <row r="370" spans="1:50" s="20" customFormat="1" ht="25.5" hidden="1" x14ac:dyDescent="0.25">
      <c r="A370" s="21"/>
      <c r="B370" s="24" t="s">
        <v>388</v>
      </c>
      <c r="C370" s="16" t="s">
        <v>25</v>
      </c>
      <c r="D370" s="64">
        <v>0</v>
      </c>
      <c r="E370" s="18"/>
      <c r="F370" s="16">
        <v>0</v>
      </c>
      <c r="G370" s="23"/>
      <c r="H370" s="19"/>
      <c r="I370" s="19"/>
      <c r="J370" s="19"/>
      <c r="K370" s="19"/>
    </row>
    <row r="371" spans="1:50" s="20" customFormat="1" ht="38.25" hidden="1" x14ac:dyDescent="0.25">
      <c r="A371" s="21"/>
      <c r="B371" s="31" t="s">
        <v>471</v>
      </c>
      <c r="C371" s="16" t="s">
        <v>25</v>
      </c>
      <c r="D371" s="64">
        <v>0</v>
      </c>
      <c r="E371" s="18"/>
      <c r="F371" s="16">
        <v>0</v>
      </c>
      <c r="G371" s="23"/>
      <c r="H371" s="19"/>
      <c r="I371" s="19"/>
      <c r="J371" s="19"/>
      <c r="K371" s="19"/>
    </row>
    <row r="372" spans="1:50" s="20" customFormat="1" hidden="1" x14ac:dyDescent="0.25">
      <c r="A372" s="21"/>
      <c r="B372" s="33" t="s">
        <v>472</v>
      </c>
      <c r="C372" s="16"/>
      <c r="D372" s="64">
        <v>0</v>
      </c>
      <c r="E372" s="18"/>
      <c r="F372" s="16">
        <v>0</v>
      </c>
      <c r="G372" s="23"/>
      <c r="H372" s="19"/>
      <c r="I372" s="19"/>
      <c r="J372" s="19"/>
      <c r="K372" s="19"/>
    </row>
    <row r="373" spans="1:50" s="20" customFormat="1" hidden="1" x14ac:dyDescent="0.25">
      <c r="A373" s="21"/>
      <c r="B373" s="33" t="s">
        <v>473</v>
      </c>
      <c r="C373" s="16"/>
      <c r="D373" s="64">
        <v>0</v>
      </c>
      <c r="E373" s="18"/>
      <c r="F373" s="16">
        <v>0</v>
      </c>
      <c r="G373" s="23"/>
      <c r="H373" s="19"/>
      <c r="I373" s="19"/>
      <c r="J373" s="19"/>
      <c r="K373" s="19"/>
    </row>
    <row r="374" spans="1:50" s="20" customFormat="1" hidden="1" x14ac:dyDescent="0.25">
      <c r="A374" s="21"/>
      <c r="B374" s="31" t="s">
        <v>474</v>
      </c>
      <c r="C374" s="16" t="s">
        <v>25</v>
      </c>
      <c r="D374" s="64">
        <v>0</v>
      </c>
      <c r="E374" s="18"/>
      <c r="F374" s="16">
        <v>0</v>
      </c>
      <c r="G374" s="23"/>
      <c r="H374" s="19"/>
      <c r="I374" s="19"/>
      <c r="J374" s="19"/>
      <c r="K374" s="19"/>
    </row>
    <row r="375" spans="1:50" s="20" customFormat="1" ht="25.5" hidden="1" x14ac:dyDescent="0.25">
      <c r="A375" s="14" t="s">
        <v>475</v>
      </c>
      <c r="B375" s="26" t="s">
        <v>476</v>
      </c>
      <c r="C375" s="16"/>
      <c r="D375" s="64"/>
      <c r="E375" s="18"/>
      <c r="F375" s="16"/>
      <c r="G375" s="23"/>
      <c r="H375" s="19"/>
      <c r="I375" s="19"/>
      <c r="J375" s="19"/>
      <c r="K375" s="19"/>
    </row>
    <row r="376" spans="1:50" s="20" customFormat="1" hidden="1" x14ac:dyDescent="0.25">
      <c r="A376" s="21"/>
      <c r="B376" s="24" t="s">
        <v>402</v>
      </c>
      <c r="C376" s="16" t="s">
        <v>53</v>
      </c>
      <c r="D376" s="64">
        <v>0</v>
      </c>
      <c r="E376" s="18"/>
      <c r="F376" s="16">
        <v>0</v>
      </c>
      <c r="G376" s="23"/>
      <c r="H376" s="19"/>
      <c r="I376" s="19"/>
      <c r="J376" s="19"/>
      <c r="K376" s="19"/>
    </row>
    <row r="377" spans="1:50" s="20" customFormat="1" hidden="1" x14ac:dyDescent="0.25">
      <c r="A377" s="21"/>
      <c r="B377" s="31" t="s">
        <v>403</v>
      </c>
      <c r="C377" s="16" t="s">
        <v>53</v>
      </c>
      <c r="D377" s="64">
        <v>0</v>
      </c>
      <c r="E377" s="18"/>
      <c r="F377" s="16">
        <v>0</v>
      </c>
      <c r="G377" s="23"/>
      <c r="H377" s="19"/>
      <c r="I377" s="19"/>
      <c r="J377" s="19"/>
      <c r="K377" s="19"/>
    </row>
    <row r="378" spans="1:50" s="20" customFormat="1" ht="25.5" hidden="1" x14ac:dyDescent="0.25">
      <c r="A378" s="14" t="s">
        <v>477</v>
      </c>
      <c r="B378" s="15" t="s">
        <v>478</v>
      </c>
      <c r="C378" s="16" t="s">
        <v>16</v>
      </c>
      <c r="D378" s="64">
        <v>0</v>
      </c>
      <c r="E378" s="18"/>
      <c r="F378" s="16">
        <v>0</v>
      </c>
      <c r="G378" s="23"/>
      <c r="H378" s="19"/>
      <c r="I378" s="19"/>
      <c r="J378" s="19"/>
      <c r="K378" s="19"/>
    </row>
    <row r="379" spans="1:50" s="20" customFormat="1" x14ac:dyDescent="0.25">
      <c r="A379" s="38" t="s">
        <v>479</v>
      </c>
      <c r="B379" s="15" t="s">
        <v>480</v>
      </c>
      <c r="C379" s="18"/>
      <c r="D379" s="186"/>
      <c r="E379" s="28"/>
      <c r="F379" s="28"/>
      <c r="G379" s="172"/>
      <c r="H379" s="19"/>
      <c r="I379" s="19"/>
      <c r="J379" s="19"/>
      <c r="K379" s="19"/>
    </row>
    <row r="380" spans="1:50" s="20" customFormat="1" x14ac:dyDescent="0.25">
      <c r="A380" s="44"/>
      <c r="B380" s="15" t="s">
        <v>481</v>
      </c>
      <c r="C380" s="18"/>
      <c r="D380" s="186"/>
      <c r="E380" s="28"/>
      <c r="F380" s="28"/>
      <c r="G380" s="23"/>
      <c r="H380" s="19"/>
      <c r="I380" s="19"/>
      <c r="J380" s="19"/>
      <c r="K380" s="19"/>
    </row>
    <row r="381" spans="1:50" s="20" customFormat="1" x14ac:dyDescent="0.25">
      <c r="A381" s="38"/>
      <c r="B381" s="15" t="s">
        <v>482</v>
      </c>
      <c r="C381" s="18"/>
      <c r="D381" s="186"/>
      <c r="E381" s="28"/>
      <c r="F381" s="28"/>
      <c r="G381" s="23"/>
      <c r="H381" s="19"/>
      <c r="I381" s="19"/>
      <c r="J381" s="19"/>
      <c r="K381" s="19"/>
    </row>
    <row r="382" spans="1:50" s="20" customFormat="1" x14ac:dyDescent="0.25">
      <c r="A382" s="44"/>
      <c r="B382" s="40" t="s">
        <v>517</v>
      </c>
      <c r="C382" s="360"/>
      <c r="D382" s="360"/>
      <c r="E382" s="360"/>
      <c r="F382" s="360"/>
      <c r="G382" s="360"/>
      <c r="H382" s="19"/>
      <c r="I382" s="19"/>
      <c r="J382" s="19"/>
      <c r="K382" s="19"/>
    </row>
    <row r="383" spans="1:50" s="20" customFormat="1" x14ac:dyDescent="0.25">
      <c r="A383" s="71"/>
      <c r="B383" s="72"/>
      <c r="C383" s="73"/>
      <c r="D383" s="74"/>
      <c r="E383" s="75"/>
      <c r="F383" s="73"/>
      <c r="G383" s="76"/>
      <c r="H383" s="19"/>
      <c r="I383" s="19"/>
      <c r="J383" s="19"/>
      <c r="K383" s="19"/>
    </row>
    <row r="384" spans="1:50" s="20" customFormat="1" x14ac:dyDescent="0.25">
      <c r="A384" s="71"/>
      <c r="B384" s="77"/>
      <c r="C384" s="78"/>
      <c r="D384" s="79"/>
      <c r="E384" s="80"/>
      <c r="F384" s="78"/>
      <c r="G384" s="81"/>
      <c r="H384" s="8"/>
      <c r="I384" s="8"/>
      <c r="J384" s="8"/>
      <c r="K384" s="8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</row>
    <row r="385" spans="1:50" s="20" customFormat="1" x14ac:dyDescent="0.25">
      <c r="A385" s="71"/>
      <c r="B385" s="77"/>
      <c r="C385" s="78"/>
      <c r="D385" s="79"/>
      <c r="E385" s="80"/>
      <c r="F385" s="78"/>
      <c r="G385" s="81"/>
      <c r="H385" s="8"/>
      <c r="I385" s="8"/>
      <c r="J385" s="8"/>
      <c r="K385" s="8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:50" s="20" customFormat="1" ht="33.75" customHeight="1" x14ac:dyDescent="0.25">
      <c r="A386" s="82"/>
      <c r="B386" s="83"/>
      <c r="C386" s="84"/>
      <c r="D386" s="85"/>
      <c r="E386" s="86"/>
      <c r="F386" s="84"/>
      <c r="G386" s="8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:50" s="20" customFormat="1" x14ac:dyDescent="0.25">
      <c r="A387" s="82"/>
      <c r="B387" s="83"/>
      <c r="C387" s="84"/>
      <c r="D387" s="85"/>
      <c r="E387" s="86"/>
      <c r="F387" s="84"/>
      <c r="G387" s="8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s="20" customFormat="1" x14ac:dyDescent="0.25">
      <c r="A388" s="2"/>
      <c r="B388" s="83"/>
      <c r="C388" s="84"/>
      <c r="D388" s="85"/>
      <c r="E388" s="86"/>
      <c r="F388" s="84"/>
      <c r="G388" s="8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s="20" customFormat="1" x14ac:dyDescent="0.25">
      <c r="A389" s="2"/>
      <c r="B389" s="83"/>
      <c r="C389" s="84"/>
      <c r="D389" s="85"/>
      <c r="E389" s="86"/>
      <c r="F389" s="84"/>
      <c r="G389" s="8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s="88" customFormat="1" x14ac:dyDescent="0.25">
      <c r="A390" s="2"/>
      <c r="B390" s="83"/>
      <c r="C390" s="84"/>
      <c r="D390" s="85"/>
      <c r="E390" s="86"/>
      <c r="F390" s="84"/>
      <c r="G390" s="8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s="20" customFormat="1" x14ac:dyDescent="0.25">
      <c r="A391" s="2"/>
      <c r="B391" s="83"/>
      <c r="C391" s="84"/>
      <c r="D391" s="85"/>
      <c r="E391" s="86"/>
      <c r="F391" s="84"/>
      <c r="G391" s="8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s="20" customFormat="1" x14ac:dyDescent="0.25">
      <c r="A392" s="2"/>
      <c r="B392" s="83"/>
      <c r="C392" s="84"/>
      <c r="D392" s="85"/>
      <c r="E392" s="86"/>
      <c r="F392" s="84"/>
      <c r="G392" s="8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s="20" customFormat="1" x14ac:dyDescent="0.25">
      <c r="A393" s="2"/>
      <c r="B393" s="83"/>
      <c r="C393" s="84"/>
      <c r="D393" s="85"/>
      <c r="E393" s="86"/>
      <c r="F393" s="84"/>
      <c r="G393" s="8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s="20" customFormat="1" x14ac:dyDescent="0.25">
      <c r="A394" s="2"/>
      <c r="B394" s="83"/>
      <c r="C394" s="84"/>
      <c r="D394" s="85"/>
      <c r="E394" s="86"/>
      <c r="F394" s="84"/>
      <c r="G394" s="8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s="20" customFormat="1" x14ac:dyDescent="0.25">
      <c r="A395" s="2"/>
      <c r="B395" s="83"/>
      <c r="C395" s="84"/>
      <c r="D395" s="85"/>
      <c r="E395" s="86"/>
      <c r="F395" s="84"/>
      <c r="G395" s="8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s="20" customFormat="1" x14ac:dyDescent="0.25">
      <c r="A396" s="2"/>
      <c r="B396" s="83"/>
      <c r="C396" s="84"/>
      <c r="D396" s="85"/>
      <c r="E396" s="86"/>
      <c r="F396" s="84"/>
      <c r="G396" s="8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s="20" customFormat="1" x14ac:dyDescent="0.25">
      <c r="A397" s="2"/>
      <c r="B397" s="83"/>
      <c r="C397" s="84"/>
      <c r="D397" s="85"/>
      <c r="E397" s="86"/>
      <c r="F397" s="84"/>
      <c r="G397" s="8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s="20" customFormat="1" x14ac:dyDescent="0.25">
      <c r="A398" s="2"/>
      <c r="B398" s="83"/>
      <c r="C398" s="84"/>
      <c r="D398" s="85"/>
      <c r="E398" s="86"/>
      <c r="F398" s="84"/>
      <c r="G398" s="8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s="20" customFormat="1" x14ac:dyDescent="0.25">
      <c r="A399" s="2"/>
      <c r="B399" s="83"/>
      <c r="C399" s="84"/>
      <c r="D399" s="85"/>
      <c r="E399" s="86"/>
      <c r="F399" s="84"/>
      <c r="G399" s="8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s="20" customFormat="1" x14ac:dyDescent="0.25">
      <c r="A400" s="2"/>
      <c r="B400" s="83"/>
      <c r="C400" s="84"/>
      <c r="D400" s="85"/>
      <c r="E400" s="86"/>
      <c r="F400" s="84"/>
      <c r="G400" s="8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s="20" customFormat="1" x14ac:dyDescent="0.25">
      <c r="A401" s="2"/>
      <c r="B401" s="83"/>
      <c r="C401" s="84"/>
      <c r="D401" s="85"/>
      <c r="E401" s="86"/>
      <c r="F401" s="84"/>
      <c r="G401" s="8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s="20" customFormat="1" x14ac:dyDescent="0.25">
      <c r="A402" s="2"/>
      <c r="B402" s="83"/>
      <c r="C402" s="84"/>
      <c r="D402" s="85"/>
      <c r="E402" s="86"/>
      <c r="F402" s="84"/>
      <c r="G402" s="8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s="20" customFormat="1" x14ac:dyDescent="0.25">
      <c r="A403" s="2"/>
      <c r="B403" s="83"/>
      <c r="C403" s="84"/>
      <c r="D403" s="85"/>
      <c r="E403" s="86"/>
      <c r="F403" s="84"/>
      <c r="G403" s="8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s="20" customFormat="1" x14ac:dyDescent="0.25">
      <c r="A404" s="2"/>
      <c r="B404" s="83"/>
      <c r="C404" s="84"/>
      <c r="D404" s="85"/>
      <c r="E404" s="86"/>
      <c r="F404" s="84"/>
      <c r="G404" s="8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s="20" customFormat="1" x14ac:dyDescent="0.25">
      <c r="A405" s="2"/>
      <c r="B405" s="83"/>
      <c r="C405" s="84"/>
      <c r="D405" s="85"/>
      <c r="E405" s="86"/>
      <c r="F405" s="84"/>
      <c r="G405" s="8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s="20" customFormat="1" x14ac:dyDescent="0.25">
      <c r="A406" s="2"/>
      <c r="B406" s="83"/>
      <c r="C406" s="84"/>
      <c r="D406" s="85"/>
      <c r="E406" s="86"/>
      <c r="F406" s="84"/>
      <c r="G406" s="8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s="20" customFormat="1" x14ac:dyDescent="0.25">
      <c r="A407" s="2"/>
      <c r="B407" s="83"/>
      <c r="C407" s="84"/>
      <c r="D407" s="85"/>
      <c r="E407" s="86"/>
      <c r="F407" s="84"/>
      <c r="G407" s="8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s="20" customFormat="1" x14ac:dyDescent="0.25">
      <c r="A408" s="2"/>
      <c r="B408" s="83"/>
      <c r="C408" s="84"/>
      <c r="D408" s="85"/>
      <c r="E408" s="86"/>
      <c r="F408" s="84"/>
      <c r="G408" s="8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s="20" customFormat="1" x14ac:dyDescent="0.25">
      <c r="A409" s="2"/>
      <c r="B409" s="83"/>
      <c r="C409" s="84"/>
      <c r="D409" s="85"/>
      <c r="E409" s="86"/>
      <c r="F409" s="84"/>
      <c r="G409" s="8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s="20" customFormat="1" x14ac:dyDescent="0.25">
      <c r="A410" s="2"/>
      <c r="B410" s="83"/>
      <c r="C410" s="84"/>
      <c r="D410" s="85"/>
      <c r="E410" s="86"/>
      <c r="F410" s="84"/>
      <c r="G410" s="8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s="20" customFormat="1" x14ac:dyDescent="0.25">
      <c r="A411" s="2"/>
      <c r="B411" s="83"/>
      <c r="C411" s="84"/>
      <c r="D411" s="85"/>
      <c r="E411" s="86"/>
      <c r="F411" s="84"/>
      <c r="G411" s="8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s="20" customFormat="1" x14ac:dyDescent="0.25">
      <c r="A412" s="2"/>
      <c r="B412" s="83"/>
      <c r="C412" s="84"/>
      <c r="D412" s="85"/>
      <c r="E412" s="86"/>
      <c r="F412" s="84"/>
      <c r="G412" s="8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s="20" customFormat="1" x14ac:dyDescent="0.25">
      <c r="A413" s="2"/>
      <c r="B413" s="83"/>
      <c r="C413" s="84"/>
      <c r="D413" s="85"/>
      <c r="E413" s="86"/>
      <c r="F413" s="84"/>
      <c r="G413" s="8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s="20" customFormat="1" x14ac:dyDescent="0.25">
      <c r="A414" s="2"/>
      <c r="B414" s="83"/>
      <c r="C414" s="84"/>
      <c r="D414" s="85"/>
      <c r="E414" s="86"/>
      <c r="F414" s="84"/>
      <c r="G414" s="8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s="20" customFormat="1" x14ac:dyDescent="0.25">
      <c r="A415" s="2"/>
      <c r="B415" s="83"/>
      <c r="C415" s="84"/>
      <c r="D415" s="85"/>
      <c r="E415" s="86"/>
      <c r="F415" s="84"/>
      <c r="G415" s="8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s="20" customFormat="1" x14ac:dyDescent="0.25">
      <c r="A416" s="2"/>
      <c r="B416" s="83"/>
      <c r="C416" s="84"/>
      <c r="D416" s="85"/>
      <c r="E416" s="86"/>
      <c r="F416" s="84"/>
      <c r="G416" s="8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s="20" customFormat="1" x14ac:dyDescent="0.25">
      <c r="A417" s="2"/>
      <c r="B417" s="83"/>
      <c r="C417" s="84"/>
      <c r="D417" s="85"/>
      <c r="E417" s="86"/>
      <c r="F417" s="84"/>
      <c r="G417" s="8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s="20" customFormat="1" x14ac:dyDescent="0.25">
      <c r="A418" s="2"/>
      <c r="B418" s="83"/>
      <c r="C418" s="84"/>
      <c r="D418" s="85"/>
      <c r="E418" s="86"/>
      <c r="F418" s="84"/>
      <c r="G418" s="8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s="20" customFormat="1" x14ac:dyDescent="0.25">
      <c r="A419" s="2"/>
      <c r="B419" s="83"/>
      <c r="C419" s="84"/>
      <c r="D419" s="85"/>
      <c r="E419" s="86"/>
      <c r="F419" s="84"/>
      <c r="G419" s="8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s="20" customFormat="1" x14ac:dyDescent="0.25">
      <c r="A420" s="2"/>
      <c r="B420" s="83"/>
      <c r="C420" s="84"/>
      <c r="D420" s="85"/>
      <c r="E420" s="86"/>
      <c r="F420" s="84"/>
      <c r="G420" s="8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s="20" customFormat="1" x14ac:dyDescent="0.25">
      <c r="A421" s="2"/>
      <c r="B421" s="83"/>
      <c r="C421" s="84"/>
      <c r="D421" s="85"/>
      <c r="E421" s="86"/>
      <c r="F421" s="84"/>
      <c r="G421" s="8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s="30" customFormat="1" x14ac:dyDescent="0.25">
      <c r="A422" s="2"/>
      <c r="B422" s="83"/>
      <c r="C422" s="84"/>
      <c r="D422" s="85"/>
      <c r="E422" s="86"/>
      <c r="F422" s="84"/>
      <c r="G422" s="8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s="20" customFormat="1" x14ac:dyDescent="0.25">
      <c r="A423" s="2"/>
      <c r="B423" s="83"/>
      <c r="C423" s="84"/>
      <c r="D423" s="85"/>
      <c r="E423" s="86"/>
      <c r="F423" s="84"/>
      <c r="G423" s="8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s="20" customFormat="1" x14ac:dyDescent="0.25">
      <c r="A424" s="2"/>
      <c r="B424" s="83"/>
      <c r="C424" s="84"/>
      <c r="D424" s="85"/>
      <c r="E424" s="86"/>
      <c r="F424" s="84"/>
      <c r="G424" s="8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s="20" customFormat="1" x14ac:dyDescent="0.25">
      <c r="A425" s="2"/>
      <c r="B425" s="83"/>
      <c r="C425" s="84"/>
      <c r="D425" s="85"/>
      <c r="E425" s="86"/>
      <c r="F425" s="84"/>
      <c r="G425" s="8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s="20" customFormat="1" x14ac:dyDescent="0.25">
      <c r="A426" s="2"/>
      <c r="B426" s="83"/>
      <c r="C426" s="84"/>
      <c r="D426" s="85"/>
      <c r="E426" s="86"/>
      <c r="F426" s="84"/>
      <c r="G426" s="8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s="20" customFormat="1" x14ac:dyDescent="0.25">
      <c r="A427" s="2"/>
      <c r="B427" s="83"/>
      <c r="C427" s="84"/>
      <c r="D427" s="85"/>
      <c r="E427" s="86"/>
      <c r="F427" s="84"/>
      <c r="G427" s="8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s="20" customFormat="1" x14ac:dyDescent="0.25">
      <c r="A428" s="2"/>
      <c r="B428" s="83"/>
      <c r="C428" s="84"/>
      <c r="D428" s="85"/>
      <c r="E428" s="86"/>
      <c r="F428" s="84"/>
      <c r="G428" s="8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s="20" customFormat="1" x14ac:dyDescent="0.25">
      <c r="A429" s="2"/>
      <c r="B429" s="83"/>
      <c r="C429" s="84"/>
      <c r="D429" s="85"/>
      <c r="E429" s="86"/>
      <c r="F429" s="84"/>
      <c r="G429" s="8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s="20" customFormat="1" x14ac:dyDescent="0.25">
      <c r="A430" s="2"/>
      <c r="B430" s="83"/>
      <c r="C430" s="84"/>
      <c r="D430" s="85"/>
      <c r="E430" s="86"/>
      <c r="F430" s="84"/>
      <c r="G430" s="8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s="20" customFormat="1" x14ac:dyDescent="0.25">
      <c r="A431" s="2"/>
      <c r="B431" s="83"/>
      <c r="C431" s="84"/>
      <c r="D431" s="85"/>
      <c r="E431" s="86"/>
      <c r="F431" s="84"/>
      <c r="G431" s="8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s="20" customFormat="1" x14ac:dyDescent="0.25">
      <c r="A432" s="2"/>
      <c r="B432" s="83"/>
      <c r="C432" s="84"/>
      <c r="D432" s="85"/>
      <c r="E432" s="86"/>
      <c r="F432" s="84"/>
      <c r="G432" s="8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s="20" customFormat="1" x14ac:dyDescent="0.25">
      <c r="A433" s="2"/>
      <c r="B433" s="83"/>
      <c r="C433" s="84"/>
      <c r="D433" s="85"/>
      <c r="E433" s="86"/>
      <c r="F433" s="84"/>
      <c r="G433" s="8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s="20" customFormat="1" x14ac:dyDescent="0.25">
      <c r="A434" s="2"/>
      <c r="B434" s="83"/>
      <c r="C434" s="84"/>
      <c r="D434" s="85"/>
      <c r="E434" s="86"/>
      <c r="F434" s="84"/>
      <c r="G434" s="8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s="20" customFormat="1" x14ac:dyDescent="0.25">
      <c r="A435" s="2"/>
      <c r="B435" s="83"/>
      <c r="C435" s="84"/>
      <c r="D435" s="85"/>
      <c r="E435" s="86"/>
      <c r="F435" s="84"/>
      <c r="G435" s="8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s="20" customFormat="1" x14ac:dyDescent="0.25">
      <c r="A436" s="2"/>
      <c r="B436" s="83"/>
      <c r="C436" s="84"/>
      <c r="D436" s="85"/>
      <c r="E436" s="86"/>
      <c r="F436" s="84"/>
      <c r="G436" s="8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s="20" customFormat="1" x14ac:dyDescent="0.25">
      <c r="A437" s="2"/>
      <c r="B437" s="83"/>
      <c r="C437" s="84"/>
      <c r="D437" s="85"/>
      <c r="E437" s="86"/>
      <c r="F437" s="84"/>
      <c r="G437" s="8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s="20" customFormat="1" x14ac:dyDescent="0.25">
      <c r="A438" s="2"/>
      <c r="B438" s="83"/>
      <c r="C438" s="84"/>
      <c r="D438" s="85"/>
      <c r="E438" s="86"/>
      <c r="F438" s="84"/>
      <c r="G438" s="8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s="20" customFormat="1" x14ac:dyDescent="0.25">
      <c r="A439" s="2"/>
      <c r="B439" s="83"/>
      <c r="C439" s="84"/>
      <c r="D439" s="85"/>
      <c r="E439" s="86"/>
      <c r="F439" s="84"/>
      <c r="G439" s="8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s="20" customFormat="1" x14ac:dyDescent="0.25">
      <c r="A440" s="2"/>
      <c r="B440" s="83"/>
      <c r="C440" s="84"/>
      <c r="D440" s="85"/>
      <c r="E440" s="86"/>
      <c r="F440" s="84"/>
      <c r="G440" s="8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s="20" customFormat="1" x14ac:dyDescent="0.25">
      <c r="A441" s="2"/>
      <c r="B441" s="83"/>
      <c r="C441" s="84"/>
      <c r="D441" s="85"/>
      <c r="E441" s="86"/>
      <c r="F441" s="84"/>
      <c r="G441" s="8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s="20" customFormat="1" x14ac:dyDescent="0.25">
      <c r="A442" s="2"/>
      <c r="B442" s="83"/>
      <c r="C442" s="84"/>
      <c r="D442" s="85"/>
      <c r="E442" s="86"/>
      <c r="F442" s="84"/>
      <c r="G442" s="8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s="20" customFormat="1" x14ac:dyDescent="0.25">
      <c r="A443" s="2"/>
      <c r="B443" s="83"/>
      <c r="C443" s="84"/>
      <c r="D443" s="85"/>
      <c r="E443" s="86"/>
      <c r="F443" s="84"/>
      <c r="G443" s="8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s="20" customFormat="1" x14ac:dyDescent="0.25">
      <c r="A444" s="2"/>
      <c r="B444" s="83"/>
      <c r="C444" s="84"/>
      <c r="D444" s="85"/>
      <c r="E444" s="86"/>
      <c r="F444" s="84"/>
      <c r="G444" s="8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s="20" customFormat="1" x14ac:dyDescent="0.25">
      <c r="A445" s="2"/>
      <c r="B445" s="83"/>
      <c r="C445" s="84"/>
      <c r="D445" s="85"/>
      <c r="E445" s="86"/>
      <c r="F445" s="84"/>
      <c r="G445" s="8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s="20" customFormat="1" x14ac:dyDescent="0.25">
      <c r="A446" s="2"/>
      <c r="B446" s="83"/>
      <c r="C446" s="84"/>
      <c r="D446" s="85"/>
      <c r="E446" s="86"/>
      <c r="F446" s="84"/>
      <c r="G446" s="8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s="20" customFormat="1" x14ac:dyDescent="0.25">
      <c r="A447" s="2"/>
      <c r="B447" s="83"/>
      <c r="C447" s="84"/>
      <c r="D447" s="85"/>
      <c r="E447" s="86"/>
      <c r="F447" s="84"/>
      <c r="G447" s="8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s="20" customFormat="1" x14ac:dyDescent="0.25">
      <c r="A448" s="2"/>
      <c r="B448" s="83"/>
      <c r="C448" s="84"/>
      <c r="D448" s="85"/>
      <c r="E448" s="86"/>
      <c r="F448" s="84"/>
      <c r="G448" s="8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s="20" customFormat="1" x14ac:dyDescent="0.25">
      <c r="A449" s="2"/>
      <c r="B449" s="83"/>
      <c r="C449" s="84"/>
      <c r="D449" s="85"/>
      <c r="E449" s="86"/>
      <c r="F449" s="84"/>
      <c r="G449" s="8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s="20" customFormat="1" x14ac:dyDescent="0.25">
      <c r="A450" s="2"/>
      <c r="B450" s="83"/>
      <c r="C450" s="84"/>
      <c r="D450" s="85"/>
      <c r="E450" s="86"/>
      <c r="F450" s="84"/>
      <c r="G450" s="8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s="20" customFormat="1" x14ac:dyDescent="0.25">
      <c r="A451" s="2"/>
      <c r="B451" s="83"/>
      <c r="C451" s="84"/>
      <c r="D451" s="85"/>
      <c r="E451" s="86"/>
      <c r="F451" s="84"/>
      <c r="G451" s="8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s="20" customFormat="1" x14ac:dyDescent="0.25">
      <c r="A452" s="2"/>
      <c r="B452" s="83"/>
      <c r="C452" s="84"/>
      <c r="D452" s="85"/>
      <c r="E452" s="86"/>
      <c r="F452" s="84"/>
      <c r="G452" s="8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s="20" customFormat="1" x14ac:dyDescent="0.25">
      <c r="A453" s="2"/>
      <c r="B453" s="83"/>
      <c r="C453" s="84"/>
      <c r="D453" s="85"/>
      <c r="E453" s="86"/>
      <c r="F453" s="84"/>
      <c r="G453" s="8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spans="1:50" s="20" customFormat="1" x14ac:dyDescent="0.25">
      <c r="A454" s="2"/>
      <c r="B454" s="83"/>
      <c r="C454" s="84"/>
      <c r="D454" s="85"/>
      <c r="E454" s="86"/>
      <c r="F454" s="84"/>
      <c r="G454" s="8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50" s="20" customFormat="1" x14ac:dyDescent="0.25">
      <c r="A455" s="2"/>
      <c r="B455" s="83"/>
      <c r="C455" s="84"/>
      <c r="D455" s="85"/>
      <c r="E455" s="86"/>
      <c r="F455" s="84"/>
      <c r="G455" s="8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spans="1:50" s="20" customFormat="1" x14ac:dyDescent="0.25">
      <c r="A456" s="2"/>
      <c r="B456" s="83"/>
      <c r="C456" s="84"/>
      <c r="D456" s="85"/>
      <c r="E456" s="86"/>
      <c r="F456" s="84"/>
      <c r="G456" s="8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spans="1:50" s="20" customFormat="1" x14ac:dyDescent="0.25">
      <c r="A457" s="2"/>
      <c r="B457" s="83"/>
      <c r="C457" s="84"/>
      <c r="D457" s="85"/>
      <c r="E457" s="86"/>
      <c r="F457" s="84"/>
      <c r="G457" s="8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50" s="20" customFormat="1" x14ac:dyDescent="0.25">
      <c r="A458" s="2"/>
      <c r="B458" s="83"/>
      <c r="C458" s="84"/>
      <c r="D458" s="85"/>
      <c r="E458" s="86"/>
      <c r="F458" s="84"/>
      <c r="G458" s="8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spans="1:50" s="20" customFormat="1" x14ac:dyDescent="0.25">
      <c r="A459" s="2"/>
      <c r="B459" s="83"/>
      <c r="C459" s="84"/>
      <c r="D459" s="85"/>
      <c r="E459" s="86"/>
      <c r="F459" s="84"/>
      <c r="G459" s="8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spans="1:50" s="20" customFormat="1" x14ac:dyDescent="0.25">
      <c r="A460" s="2"/>
      <c r="B460" s="83"/>
      <c r="C460" s="84"/>
      <c r="D460" s="85"/>
      <c r="E460" s="86"/>
      <c r="F460" s="84"/>
      <c r="G460" s="8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spans="1:50" s="20" customFormat="1" x14ac:dyDescent="0.25">
      <c r="A461" s="2"/>
      <c r="B461" s="83"/>
      <c r="C461" s="84"/>
      <c r="D461" s="85"/>
      <c r="E461" s="86"/>
      <c r="F461" s="84"/>
      <c r="G461" s="8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spans="1:50" s="30" customFormat="1" x14ac:dyDescent="0.25">
      <c r="A462" s="2"/>
      <c r="B462" s="83"/>
      <c r="C462" s="84"/>
      <c r="D462" s="85"/>
      <c r="E462" s="86"/>
      <c r="F462" s="84"/>
      <c r="G462" s="8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50" s="20" customFormat="1" x14ac:dyDescent="0.25">
      <c r="A463" s="2"/>
      <c r="B463" s="83"/>
      <c r="C463" s="84"/>
      <c r="D463" s="85"/>
      <c r="E463" s="86"/>
      <c r="F463" s="84"/>
      <c r="G463" s="8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spans="1:50" s="20" customFormat="1" x14ac:dyDescent="0.25">
      <c r="A464" s="2"/>
      <c r="B464" s="83"/>
      <c r="C464" s="84"/>
      <c r="D464" s="85"/>
      <c r="E464" s="86"/>
      <c r="F464" s="84"/>
      <c r="G464" s="8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1:50" s="20" customFormat="1" x14ac:dyDescent="0.25">
      <c r="A465" s="2"/>
      <c r="B465" s="83"/>
      <c r="C465" s="84"/>
      <c r="D465" s="85"/>
      <c r="E465" s="86"/>
      <c r="F465" s="84"/>
      <c r="G465" s="8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50" s="20" customFormat="1" x14ac:dyDescent="0.25">
      <c r="A466" s="2"/>
      <c r="B466" s="83"/>
      <c r="C466" s="84"/>
      <c r="D466" s="85"/>
      <c r="E466" s="86"/>
      <c r="F466" s="84"/>
      <c r="G466" s="8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1:50" s="20" customFormat="1" x14ac:dyDescent="0.25">
      <c r="A467" s="2"/>
      <c r="B467" s="83"/>
      <c r="C467" s="84"/>
      <c r="D467" s="85"/>
      <c r="E467" s="86"/>
      <c r="F467" s="84"/>
      <c r="G467" s="8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spans="1:50" s="20" customFormat="1" x14ac:dyDescent="0.25">
      <c r="A468" s="2"/>
      <c r="B468" s="83"/>
      <c r="C468" s="84"/>
      <c r="D468" s="85"/>
      <c r="E468" s="86"/>
      <c r="F468" s="84"/>
      <c r="G468" s="8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spans="1:50" s="20" customFormat="1" x14ac:dyDescent="0.25">
      <c r="A469" s="2"/>
      <c r="B469" s="83"/>
      <c r="C469" s="84"/>
      <c r="D469" s="85"/>
      <c r="E469" s="86"/>
      <c r="F469" s="84"/>
      <c r="G469" s="8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spans="1:50" s="20" customFormat="1" ht="33" customHeight="1" x14ac:dyDescent="0.25">
      <c r="A470" s="2"/>
      <c r="B470" s="83"/>
      <c r="C470" s="84"/>
      <c r="D470" s="85"/>
      <c r="E470" s="86"/>
      <c r="F470" s="84"/>
      <c r="G470" s="8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1" spans="1:50" s="89" customFormat="1" x14ac:dyDescent="0.25">
      <c r="A471" s="2"/>
      <c r="B471" s="83"/>
      <c r="C471" s="84"/>
      <c r="D471" s="85"/>
      <c r="E471" s="86"/>
      <c r="F471" s="84"/>
      <c r="G471" s="8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</row>
    <row r="472" spans="1:50" s="89" customFormat="1" x14ac:dyDescent="0.25">
      <c r="A472" s="2"/>
      <c r="B472" s="83"/>
      <c r="C472" s="84"/>
      <c r="D472" s="85"/>
      <c r="E472" s="86"/>
      <c r="F472" s="84"/>
      <c r="G472" s="8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</row>
    <row r="473" spans="1:50" s="89" customFormat="1" x14ac:dyDescent="0.25">
      <c r="A473" s="2"/>
      <c r="B473" s="83"/>
      <c r="C473" s="84"/>
      <c r="D473" s="85"/>
      <c r="E473" s="86"/>
      <c r="F473" s="84"/>
      <c r="G473" s="8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</row>
    <row r="474" spans="1:50" s="89" customFormat="1" x14ac:dyDescent="0.25">
      <c r="A474" s="2"/>
      <c r="B474" s="83"/>
      <c r="C474" s="84"/>
      <c r="D474" s="85"/>
      <c r="E474" s="86"/>
      <c r="F474" s="84"/>
      <c r="G474" s="8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</row>
    <row r="475" spans="1:50" s="89" customFormat="1" x14ac:dyDescent="0.25">
      <c r="A475" s="2"/>
      <c r="B475" s="83"/>
      <c r="C475" s="84"/>
      <c r="D475" s="85"/>
      <c r="E475" s="86"/>
      <c r="F475" s="84"/>
      <c r="G475" s="8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</row>
    <row r="476" spans="1:50" s="89" customFormat="1" x14ac:dyDescent="0.25">
      <c r="A476" s="2"/>
      <c r="B476" s="83"/>
      <c r="C476" s="84"/>
      <c r="D476" s="85"/>
      <c r="E476" s="86"/>
      <c r="F476" s="84"/>
      <c r="G476" s="8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</row>
    <row r="481" spans="1:50" s="90" customFormat="1" x14ac:dyDescent="0.25">
      <c r="A481" s="2"/>
      <c r="B481" s="83"/>
      <c r="C481" s="84"/>
      <c r="D481" s="85"/>
      <c r="E481" s="86"/>
      <c r="F481" s="84"/>
      <c r="G481" s="8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</row>
  </sheetData>
  <mergeCells count="8">
    <mergeCell ref="C382:G382"/>
    <mergeCell ref="A1:G1"/>
    <mergeCell ref="A4:G4"/>
    <mergeCell ref="A5:G5"/>
    <mergeCell ref="A6:G6"/>
    <mergeCell ref="A7:G7"/>
    <mergeCell ref="A2:G2"/>
    <mergeCell ref="A3:G3"/>
  </mergeCells>
  <pageMargins left="0.25" right="0.25" top="0.75" bottom="0.75" header="0.3" footer="0.3"/>
  <pageSetup paperSize="9" scale="81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77"/>
  <sheetViews>
    <sheetView showGridLines="0" tabSelected="1" topLeftCell="E89" zoomScale="120" zoomScaleNormal="120" zoomScaleSheetLayoutView="75" workbookViewId="0">
      <selection activeCell="G97" sqref="G97"/>
    </sheetView>
  </sheetViews>
  <sheetFormatPr defaultColWidth="12.85546875" defaultRowHeight="15.75" x14ac:dyDescent="0.25"/>
  <cols>
    <col min="1" max="1" width="12.28515625" style="2" customWidth="1"/>
    <col min="2" max="2" width="48" style="83" customWidth="1"/>
    <col min="3" max="3" width="9.7109375" style="84" customWidth="1"/>
    <col min="4" max="4" width="14.140625" style="85" customWidth="1"/>
    <col min="5" max="5" width="17.5703125" style="86" customWidth="1"/>
    <col min="6" max="6" width="10.42578125" style="84" customWidth="1"/>
    <col min="7" max="7" width="19.7109375" style="87" customWidth="1"/>
    <col min="8" max="251" width="8.85546875" style="1" customWidth="1"/>
    <col min="252" max="252" width="10.42578125" style="1" customWidth="1"/>
    <col min="253" max="253" width="48.42578125" style="1" customWidth="1"/>
    <col min="254" max="254" width="11.5703125" style="1" customWidth="1"/>
    <col min="255" max="16384" width="12.85546875" style="1"/>
  </cols>
  <sheetData>
    <row r="1" spans="1:11" x14ac:dyDescent="0.25">
      <c r="A1" s="351" t="s">
        <v>0</v>
      </c>
      <c r="B1" s="351"/>
      <c r="C1" s="351"/>
      <c r="D1" s="351"/>
      <c r="E1" s="351"/>
      <c r="F1" s="351"/>
      <c r="G1" s="351"/>
    </row>
    <row r="2" spans="1:11" x14ac:dyDescent="0.25">
      <c r="A2" s="378" t="s">
        <v>785</v>
      </c>
      <c r="B2" s="378"/>
      <c r="C2" s="378"/>
      <c r="D2" s="378"/>
      <c r="E2" s="378"/>
      <c r="F2" s="378"/>
      <c r="G2" s="378"/>
    </row>
    <row r="3" spans="1:11" x14ac:dyDescent="0.25">
      <c r="A3" s="359" t="s">
        <v>784</v>
      </c>
      <c r="B3" s="359"/>
      <c r="C3" s="359"/>
      <c r="D3" s="359"/>
      <c r="E3" s="359"/>
      <c r="F3" s="359"/>
      <c r="G3" s="359"/>
    </row>
    <row r="4" spans="1:11" x14ac:dyDescent="0.25">
      <c r="A4" s="352" t="s">
        <v>1</v>
      </c>
      <c r="B4" s="352"/>
      <c r="C4" s="352"/>
      <c r="D4" s="352"/>
      <c r="E4" s="352"/>
      <c r="F4" s="352"/>
      <c r="G4" s="352"/>
    </row>
    <row r="5" spans="1:11" x14ac:dyDescent="0.25">
      <c r="A5" s="352" t="s">
        <v>2</v>
      </c>
      <c r="B5" s="352"/>
      <c r="C5" s="352"/>
      <c r="D5" s="352"/>
      <c r="E5" s="352"/>
      <c r="F5" s="352"/>
      <c r="G5" s="352"/>
    </row>
    <row r="6" spans="1:11" x14ac:dyDescent="0.25">
      <c r="A6" s="353"/>
      <c r="B6" s="353"/>
      <c r="C6" s="353"/>
      <c r="D6" s="353"/>
      <c r="E6" s="353"/>
      <c r="F6" s="353"/>
      <c r="G6" s="353"/>
    </row>
    <row r="7" spans="1:11" x14ac:dyDescent="0.25">
      <c r="A7" s="354" t="s">
        <v>793</v>
      </c>
      <c r="B7" s="354"/>
      <c r="C7" s="354"/>
      <c r="D7" s="354"/>
      <c r="E7" s="354"/>
      <c r="F7" s="354"/>
      <c r="G7" s="354"/>
    </row>
    <row r="9" spans="1:11" ht="63.75" x14ac:dyDescent="0.25">
      <c r="A9" s="3" t="s">
        <v>3</v>
      </c>
      <c r="B9" s="4" t="s">
        <v>4</v>
      </c>
      <c r="C9" s="4" t="s">
        <v>5</v>
      </c>
      <c r="D9" s="5" t="s">
        <v>6</v>
      </c>
      <c r="E9" s="6" t="s">
        <v>7</v>
      </c>
      <c r="F9" s="7" t="s">
        <v>8</v>
      </c>
      <c r="G9" s="6" t="s">
        <v>9</v>
      </c>
      <c r="H9" s="8"/>
      <c r="I9" s="8"/>
      <c r="J9" s="8"/>
      <c r="K9" s="8"/>
    </row>
    <row r="10" spans="1:11" s="13" customFormat="1" ht="12.75" x14ac:dyDescent="0.25">
      <c r="A10" s="9">
        <v>1</v>
      </c>
      <c r="B10" s="10">
        <v>2</v>
      </c>
      <c r="C10" s="10">
        <v>3</v>
      </c>
      <c r="D10" s="10">
        <v>5</v>
      </c>
      <c r="E10" s="10">
        <v>4</v>
      </c>
      <c r="F10" s="11">
        <v>6</v>
      </c>
      <c r="G10" s="10">
        <v>7</v>
      </c>
      <c r="H10" s="12"/>
      <c r="I10" s="12"/>
      <c r="J10" s="12"/>
      <c r="K10" s="12"/>
    </row>
    <row r="11" spans="1:11" s="20" customFormat="1" x14ac:dyDescent="0.25">
      <c r="A11" s="14" t="s">
        <v>10</v>
      </c>
      <c r="B11" s="15" t="s">
        <v>11</v>
      </c>
      <c r="C11" s="16"/>
      <c r="D11" s="41"/>
      <c r="E11" s="18"/>
      <c r="F11" s="16"/>
      <c r="G11" s="18"/>
      <c r="H11" s="19"/>
      <c r="I11" s="19"/>
      <c r="J11" s="19"/>
      <c r="K11" s="19"/>
    </row>
    <row r="12" spans="1:11" s="20" customFormat="1" ht="25.5" x14ac:dyDescent="0.25">
      <c r="A12" s="21" t="s">
        <v>12</v>
      </c>
      <c r="B12" s="31" t="s">
        <v>684</v>
      </c>
      <c r="C12" s="16" t="s">
        <v>16</v>
      </c>
      <c r="D12" s="41">
        <v>6.41</v>
      </c>
      <c r="E12" s="18"/>
      <c r="F12" s="16">
        <v>5</v>
      </c>
      <c r="G12" s="18">
        <f>D12*E12</f>
        <v>0</v>
      </c>
      <c r="H12" s="19"/>
      <c r="I12" s="19"/>
      <c r="J12" s="19"/>
      <c r="K12" s="19"/>
    </row>
    <row r="13" spans="1:11" s="20" customFormat="1" ht="25.5" x14ac:dyDescent="0.25">
      <c r="A13" s="21"/>
      <c r="B13" s="15" t="s">
        <v>13</v>
      </c>
      <c r="C13" s="16" t="s">
        <v>14</v>
      </c>
      <c r="D13" s="52">
        <v>28.16</v>
      </c>
      <c r="E13" s="18"/>
      <c r="F13" s="16">
        <v>4</v>
      </c>
      <c r="G13" s="23">
        <f>D13*E13*F13</f>
        <v>0</v>
      </c>
      <c r="H13" s="19"/>
      <c r="I13" s="19"/>
      <c r="J13" s="19"/>
      <c r="K13" s="19"/>
    </row>
    <row r="14" spans="1:11" s="20" customFormat="1" ht="25.5" x14ac:dyDescent="0.25">
      <c r="A14" s="21"/>
      <c r="B14" s="15" t="s">
        <v>15</v>
      </c>
      <c r="C14" s="16" t="s">
        <v>16</v>
      </c>
      <c r="D14" s="52">
        <v>5.86</v>
      </c>
      <c r="E14" s="18"/>
      <c r="F14" s="16">
        <v>3</v>
      </c>
      <c r="G14" s="23">
        <f t="shared" ref="G14:G77" si="0">D14*E14*F14</f>
        <v>0</v>
      </c>
      <c r="H14" s="19"/>
      <c r="I14" s="19"/>
      <c r="J14" s="19"/>
      <c r="K14" s="19"/>
    </row>
    <row r="15" spans="1:11" s="20" customFormat="1" ht="25.5" x14ac:dyDescent="0.25">
      <c r="A15" s="21"/>
      <c r="B15" s="24" t="s">
        <v>17</v>
      </c>
      <c r="C15" s="16" t="s">
        <v>16</v>
      </c>
      <c r="D15" s="52">
        <v>4.4999999999999998E-2</v>
      </c>
      <c r="E15" s="18"/>
      <c r="F15" s="16">
        <v>4</v>
      </c>
      <c r="G15" s="23">
        <f t="shared" si="0"/>
        <v>0</v>
      </c>
      <c r="H15" s="19"/>
      <c r="I15" s="19"/>
      <c r="J15" s="19"/>
      <c r="K15" s="19"/>
    </row>
    <row r="16" spans="1:11" s="20" customFormat="1" ht="25.5" x14ac:dyDescent="0.25">
      <c r="A16" s="21"/>
      <c r="B16" s="24" t="s">
        <v>17</v>
      </c>
      <c r="C16" s="16" t="s">
        <v>16</v>
      </c>
      <c r="D16" s="52">
        <v>2.46</v>
      </c>
      <c r="E16" s="18"/>
      <c r="F16" s="16">
        <v>3</v>
      </c>
      <c r="G16" s="23">
        <f t="shared" si="0"/>
        <v>0</v>
      </c>
      <c r="H16" s="19"/>
      <c r="I16" s="19"/>
      <c r="J16" s="19"/>
      <c r="K16" s="19"/>
    </row>
    <row r="17" spans="1:11" s="20" customFormat="1" ht="25.5" x14ac:dyDescent="0.25">
      <c r="A17" s="21" t="s">
        <v>18</v>
      </c>
      <c r="B17" s="15" t="s">
        <v>19</v>
      </c>
      <c r="C17" s="16" t="s">
        <v>16</v>
      </c>
      <c r="D17" s="52">
        <v>1.56</v>
      </c>
      <c r="E17" s="18"/>
      <c r="F17" s="25">
        <v>5</v>
      </c>
      <c r="G17" s="23">
        <f t="shared" si="0"/>
        <v>0</v>
      </c>
      <c r="H17" s="19"/>
      <c r="I17" s="19"/>
      <c r="J17" s="19"/>
      <c r="K17" s="19"/>
    </row>
    <row r="18" spans="1:11" s="20" customFormat="1" ht="29.25" customHeight="1" x14ac:dyDescent="0.25">
      <c r="A18" s="21"/>
      <c r="B18" s="24" t="s">
        <v>20</v>
      </c>
      <c r="C18" s="16" t="s">
        <v>16</v>
      </c>
      <c r="D18" s="52">
        <v>2.2000000000000002</v>
      </c>
      <c r="E18" s="18"/>
      <c r="F18" s="16">
        <v>4</v>
      </c>
      <c r="G18" s="23">
        <f t="shared" si="0"/>
        <v>0</v>
      </c>
      <c r="H18" s="19"/>
      <c r="I18" s="19"/>
      <c r="J18" s="19"/>
      <c r="K18" s="19"/>
    </row>
    <row r="19" spans="1:11" s="20" customFormat="1" hidden="1" x14ac:dyDescent="0.25">
      <c r="A19" s="21" t="s">
        <v>21</v>
      </c>
      <c r="B19" s="24" t="s">
        <v>22</v>
      </c>
      <c r="C19" s="16" t="s">
        <v>16</v>
      </c>
      <c r="D19" s="52">
        <v>0</v>
      </c>
      <c r="E19" s="18"/>
      <c r="F19" s="16">
        <v>0</v>
      </c>
      <c r="G19" s="23">
        <f t="shared" si="0"/>
        <v>0</v>
      </c>
      <c r="H19" s="19"/>
      <c r="I19" s="19"/>
      <c r="J19" s="19"/>
      <c r="K19" s="19"/>
    </row>
    <row r="20" spans="1:11" s="20" customFormat="1" x14ac:dyDescent="0.25">
      <c r="A20" s="14" t="s">
        <v>23</v>
      </c>
      <c r="B20" s="24" t="s">
        <v>24</v>
      </c>
      <c r="C20" s="16" t="s">
        <v>25</v>
      </c>
      <c r="D20" s="52">
        <v>5</v>
      </c>
      <c r="E20" s="18"/>
      <c r="F20" s="16">
        <v>1</v>
      </c>
      <c r="G20" s="23">
        <f t="shared" si="0"/>
        <v>0</v>
      </c>
      <c r="H20" s="19"/>
      <c r="I20" s="19"/>
      <c r="J20" s="19"/>
      <c r="K20" s="19"/>
    </row>
    <row r="21" spans="1:11" s="20" customFormat="1" ht="38.25" hidden="1" x14ac:dyDescent="0.25">
      <c r="A21" s="14" t="s">
        <v>26</v>
      </c>
      <c r="B21" s="24" t="s">
        <v>27</v>
      </c>
      <c r="C21" s="16"/>
      <c r="D21" s="52"/>
      <c r="E21" s="18"/>
      <c r="F21" s="16"/>
      <c r="G21" s="23">
        <f t="shared" si="0"/>
        <v>0</v>
      </c>
      <c r="H21" s="19"/>
      <c r="I21" s="19"/>
      <c r="J21" s="19"/>
      <c r="K21" s="19"/>
    </row>
    <row r="22" spans="1:11" s="20" customFormat="1" x14ac:dyDescent="0.25">
      <c r="A22" s="14" t="s">
        <v>28</v>
      </c>
      <c r="B22" s="24" t="s">
        <v>29</v>
      </c>
      <c r="C22" s="16" t="s">
        <v>25</v>
      </c>
      <c r="D22" s="52">
        <v>100</v>
      </c>
      <c r="E22" s="18"/>
      <c r="F22" s="16">
        <v>1</v>
      </c>
      <c r="G22" s="23"/>
      <c r="H22" s="19"/>
      <c r="I22" s="19"/>
      <c r="J22" s="19"/>
      <c r="K22" s="19"/>
    </row>
    <row r="23" spans="1:11" s="20" customFormat="1" x14ac:dyDescent="0.25">
      <c r="A23" s="14" t="s">
        <v>30</v>
      </c>
      <c r="B23" s="15" t="s">
        <v>31</v>
      </c>
      <c r="C23" s="16"/>
      <c r="D23" s="52"/>
      <c r="E23" s="27"/>
      <c r="F23" s="16"/>
      <c r="G23" s="23"/>
      <c r="H23" s="19"/>
      <c r="I23" s="19"/>
      <c r="J23" s="19"/>
      <c r="K23" s="19"/>
    </row>
    <row r="24" spans="1:11" s="30" customFormat="1" x14ac:dyDescent="0.25">
      <c r="A24" s="14" t="s">
        <v>32</v>
      </c>
      <c r="B24" s="31" t="s">
        <v>33</v>
      </c>
      <c r="C24" s="7"/>
      <c r="D24" s="52"/>
      <c r="E24" s="28"/>
      <c r="F24" s="7"/>
      <c r="G24" s="23"/>
      <c r="H24" s="29"/>
      <c r="I24" s="29"/>
      <c r="J24" s="29"/>
      <c r="K24" s="29"/>
    </row>
    <row r="25" spans="1:11" s="20" customFormat="1" x14ac:dyDescent="0.25">
      <c r="A25" s="21" t="s">
        <v>34</v>
      </c>
      <c r="B25" s="31" t="s">
        <v>35</v>
      </c>
      <c r="C25" s="16" t="s">
        <v>16</v>
      </c>
      <c r="D25" s="52">
        <v>28.3</v>
      </c>
      <c r="E25" s="18"/>
      <c r="F25" s="16">
        <v>1</v>
      </c>
      <c r="G25" s="23">
        <f t="shared" si="0"/>
        <v>0</v>
      </c>
      <c r="H25" s="19"/>
      <c r="I25" s="19"/>
      <c r="J25" s="19"/>
      <c r="K25" s="19"/>
    </row>
    <row r="26" spans="1:11" s="20" customFormat="1" hidden="1" x14ac:dyDescent="0.25">
      <c r="A26" s="21" t="s">
        <v>36</v>
      </c>
      <c r="B26" s="31" t="s">
        <v>37</v>
      </c>
      <c r="C26" s="16" t="s">
        <v>16</v>
      </c>
      <c r="D26" s="52">
        <v>0</v>
      </c>
      <c r="E26" s="18"/>
      <c r="F26" s="16">
        <v>1</v>
      </c>
      <c r="G26" s="23">
        <f t="shared" si="0"/>
        <v>0</v>
      </c>
      <c r="H26" s="19"/>
      <c r="I26" s="19"/>
      <c r="J26" s="19"/>
      <c r="K26" s="19"/>
    </row>
    <row r="27" spans="1:11" s="20" customFormat="1" hidden="1" x14ac:dyDescent="0.25">
      <c r="A27" s="14" t="s">
        <v>38</v>
      </c>
      <c r="B27" s="32" t="s">
        <v>39</v>
      </c>
      <c r="C27" s="16"/>
      <c r="D27" s="41"/>
      <c r="E27" s="27"/>
      <c r="F27" s="16"/>
      <c r="G27" s="23">
        <f t="shared" si="0"/>
        <v>0</v>
      </c>
      <c r="H27" s="19"/>
      <c r="I27" s="19"/>
      <c r="J27" s="19"/>
      <c r="K27" s="19"/>
    </row>
    <row r="28" spans="1:11" s="30" customFormat="1" ht="25.5" hidden="1" x14ac:dyDescent="0.25">
      <c r="A28" s="14" t="s">
        <v>40</v>
      </c>
      <c r="B28" s="26" t="s">
        <v>41</v>
      </c>
      <c r="C28" s="7"/>
      <c r="D28" s="41"/>
      <c r="E28" s="28"/>
      <c r="F28" s="7"/>
      <c r="G28" s="23">
        <f t="shared" si="0"/>
        <v>0</v>
      </c>
      <c r="H28" s="29"/>
      <c r="I28" s="29"/>
      <c r="J28" s="29"/>
      <c r="K28" s="29"/>
    </row>
    <row r="29" spans="1:11" s="20" customFormat="1" hidden="1" x14ac:dyDescent="0.25">
      <c r="A29" s="21"/>
      <c r="B29" s="33" t="s">
        <v>42</v>
      </c>
      <c r="C29" s="16" t="s">
        <v>25</v>
      </c>
      <c r="D29" s="52">
        <v>0</v>
      </c>
      <c r="E29" s="18"/>
      <c r="F29" s="16">
        <v>1</v>
      </c>
      <c r="G29" s="23">
        <f t="shared" si="0"/>
        <v>0</v>
      </c>
      <c r="H29" s="19"/>
      <c r="I29" s="19"/>
      <c r="J29" s="19"/>
      <c r="K29" s="19"/>
    </row>
    <row r="30" spans="1:11" s="20" customFormat="1" hidden="1" x14ac:dyDescent="0.25">
      <c r="A30" s="21"/>
      <c r="B30" s="33" t="s">
        <v>43</v>
      </c>
      <c r="C30" s="16" t="s">
        <v>25</v>
      </c>
      <c r="D30" s="52">
        <v>0</v>
      </c>
      <c r="E30" s="18"/>
      <c r="F30" s="16">
        <v>1</v>
      </c>
      <c r="G30" s="23">
        <f t="shared" si="0"/>
        <v>0</v>
      </c>
      <c r="H30" s="19"/>
      <c r="I30" s="19"/>
      <c r="J30" s="19"/>
      <c r="K30" s="19"/>
    </row>
    <row r="31" spans="1:11" s="20" customFormat="1" hidden="1" x14ac:dyDescent="0.25">
      <c r="A31" s="21"/>
      <c r="B31" s="33" t="s">
        <v>35</v>
      </c>
      <c r="C31" s="16" t="s">
        <v>25</v>
      </c>
      <c r="D31" s="52">
        <v>0</v>
      </c>
      <c r="E31" s="18"/>
      <c r="F31" s="16">
        <v>1</v>
      </c>
      <c r="G31" s="23">
        <f t="shared" si="0"/>
        <v>0</v>
      </c>
      <c r="H31" s="19"/>
      <c r="I31" s="19"/>
      <c r="J31" s="19"/>
      <c r="K31" s="19"/>
    </row>
    <row r="32" spans="1:11" s="30" customFormat="1" hidden="1" x14ac:dyDescent="0.25">
      <c r="A32" s="14" t="s">
        <v>44</v>
      </c>
      <c r="B32" s="26" t="s">
        <v>45</v>
      </c>
      <c r="C32" s="7"/>
      <c r="D32" s="52"/>
      <c r="E32" s="28"/>
      <c r="F32" s="7"/>
      <c r="G32" s="23">
        <f t="shared" si="0"/>
        <v>0</v>
      </c>
      <c r="H32" s="29"/>
      <c r="I32" s="29"/>
      <c r="J32" s="29"/>
      <c r="K32" s="29"/>
    </row>
    <row r="33" spans="1:11" s="20" customFormat="1" hidden="1" x14ac:dyDescent="0.25">
      <c r="A33" s="21"/>
      <c r="B33" s="33" t="s">
        <v>42</v>
      </c>
      <c r="C33" s="16" t="s">
        <v>25</v>
      </c>
      <c r="D33" s="52">
        <v>0</v>
      </c>
      <c r="E33" s="18"/>
      <c r="F33" s="16">
        <v>1</v>
      </c>
      <c r="G33" s="23">
        <f t="shared" si="0"/>
        <v>0</v>
      </c>
      <c r="H33" s="19"/>
      <c r="I33" s="19"/>
      <c r="J33" s="19"/>
      <c r="K33" s="19"/>
    </row>
    <row r="34" spans="1:11" s="20" customFormat="1" hidden="1" x14ac:dyDescent="0.25">
      <c r="A34" s="21"/>
      <c r="B34" s="33" t="s">
        <v>43</v>
      </c>
      <c r="C34" s="16" t="s">
        <v>25</v>
      </c>
      <c r="D34" s="52">
        <v>0</v>
      </c>
      <c r="E34" s="18"/>
      <c r="F34" s="16">
        <v>1</v>
      </c>
      <c r="G34" s="23">
        <f t="shared" si="0"/>
        <v>0</v>
      </c>
      <c r="H34" s="19"/>
      <c r="I34" s="19"/>
      <c r="J34" s="19"/>
      <c r="K34" s="19"/>
    </row>
    <row r="35" spans="1:11" s="20" customFormat="1" hidden="1" x14ac:dyDescent="0.25">
      <c r="A35" s="21"/>
      <c r="B35" s="33" t="s">
        <v>35</v>
      </c>
      <c r="C35" s="16" t="s">
        <v>25</v>
      </c>
      <c r="D35" s="52">
        <v>0</v>
      </c>
      <c r="E35" s="18"/>
      <c r="F35" s="16"/>
      <c r="G35" s="23">
        <f t="shared" si="0"/>
        <v>0</v>
      </c>
      <c r="H35" s="19"/>
      <c r="I35" s="19"/>
      <c r="J35" s="19"/>
      <c r="K35" s="19"/>
    </row>
    <row r="36" spans="1:11" s="30" customFormat="1" ht="25.5" hidden="1" x14ac:dyDescent="0.25">
      <c r="A36" s="14" t="s">
        <v>46</v>
      </c>
      <c r="B36" s="26" t="s">
        <v>47</v>
      </c>
      <c r="C36" s="7" t="s">
        <v>25</v>
      </c>
      <c r="D36" s="52">
        <v>0</v>
      </c>
      <c r="E36" s="18"/>
      <c r="F36" s="16">
        <v>8</v>
      </c>
      <c r="G36" s="23">
        <f t="shared" si="0"/>
        <v>0</v>
      </c>
      <c r="H36" s="29"/>
      <c r="I36" s="29"/>
      <c r="J36" s="29"/>
      <c r="K36" s="29"/>
    </row>
    <row r="37" spans="1:11" s="20" customFormat="1" hidden="1" x14ac:dyDescent="0.25">
      <c r="A37" s="21" t="s">
        <v>48</v>
      </c>
      <c r="B37" s="24" t="s">
        <v>49</v>
      </c>
      <c r="C37" s="16" t="s">
        <v>50</v>
      </c>
      <c r="D37" s="52">
        <v>0</v>
      </c>
      <c r="E37" s="18"/>
      <c r="F37" s="16">
        <v>1</v>
      </c>
      <c r="G37" s="23">
        <f t="shared" si="0"/>
        <v>0</v>
      </c>
      <c r="H37" s="19"/>
      <c r="I37" s="19"/>
      <c r="J37" s="19"/>
      <c r="K37" s="19"/>
    </row>
    <row r="38" spans="1:11" s="20" customFormat="1" ht="28.5" hidden="1" customHeight="1" x14ac:dyDescent="0.25">
      <c r="A38" s="21" t="s">
        <v>51</v>
      </c>
      <c r="B38" s="24" t="s">
        <v>52</v>
      </c>
      <c r="C38" s="16" t="s">
        <v>53</v>
      </c>
      <c r="D38" s="52">
        <v>0</v>
      </c>
      <c r="E38" s="18"/>
      <c r="F38" s="16">
        <v>1</v>
      </c>
      <c r="G38" s="23">
        <f t="shared" si="0"/>
        <v>0</v>
      </c>
      <c r="H38" s="19"/>
      <c r="I38" s="19"/>
      <c r="J38" s="19"/>
      <c r="K38" s="19"/>
    </row>
    <row r="39" spans="1:11" s="20" customFormat="1" hidden="1" x14ac:dyDescent="0.25">
      <c r="A39" s="21" t="s">
        <v>54</v>
      </c>
      <c r="B39" s="24" t="s">
        <v>55</v>
      </c>
      <c r="C39" s="16" t="s">
        <v>53</v>
      </c>
      <c r="D39" s="52">
        <v>0</v>
      </c>
      <c r="E39" s="18"/>
      <c r="F39" s="16">
        <v>1</v>
      </c>
      <c r="G39" s="23">
        <f t="shared" si="0"/>
        <v>0</v>
      </c>
      <c r="H39" s="19"/>
      <c r="I39" s="19"/>
      <c r="J39" s="19"/>
      <c r="K39" s="19"/>
    </row>
    <row r="40" spans="1:11" s="20" customFormat="1" hidden="1" x14ac:dyDescent="0.25">
      <c r="A40" s="21" t="s">
        <v>56</v>
      </c>
      <c r="B40" s="24" t="s">
        <v>57</v>
      </c>
      <c r="C40" s="16" t="s">
        <v>53</v>
      </c>
      <c r="D40" s="52">
        <v>0</v>
      </c>
      <c r="E40" s="18"/>
      <c r="F40" s="16">
        <v>8</v>
      </c>
      <c r="G40" s="23">
        <f t="shared" si="0"/>
        <v>0</v>
      </c>
      <c r="H40" s="19"/>
      <c r="I40" s="19"/>
      <c r="J40" s="19"/>
      <c r="K40" s="19"/>
    </row>
    <row r="41" spans="1:11" s="20" customFormat="1" ht="25.5" hidden="1" x14ac:dyDescent="0.25">
      <c r="A41" s="21" t="s">
        <v>58</v>
      </c>
      <c r="B41" s="24" t="s">
        <v>59</v>
      </c>
      <c r="C41" s="16" t="s">
        <v>53</v>
      </c>
      <c r="D41" s="52">
        <v>0</v>
      </c>
      <c r="E41" s="18"/>
      <c r="F41" s="16">
        <v>1</v>
      </c>
      <c r="G41" s="23">
        <f t="shared" si="0"/>
        <v>0</v>
      </c>
      <c r="H41" s="19"/>
      <c r="I41" s="19"/>
      <c r="J41" s="19"/>
      <c r="K41" s="19"/>
    </row>
    <row r="42" spans="1:11" s="20" customFormat="1" ht="30" hidden="1" customHeight="1" x14ac:dyDescent="0.25">
      <c r="A42" s="14" t="s">
        <v>60</v>
      </c>
      <c r="B42" s="34" t="s">
        <v>61</v>
      </c>
      <c r="C42" s="16"/>
      <c r="D42" s="52"/>
      <c r="E42" s="18"/>
      <c r="F42" s="16"/>
      <c r="G42" s="23">
        <f t="shared" si="0"/>
        <v>0</v>
      </c>
      <c r="H42" s="19"/>
      <c r="I42" s="19"/>
      <c r="J42" s="19"/>
      <c r="K42" s="19"/>
    </row>
    <row r="43" spans="1:11" s="20" customFormat="1" ht="25.5" hidden="1" x14ac:dyDescent="0.25">
      <c r="A43" s="21" t="s">
        <v>62</v>
      </c>
      <c r="B43" s="35" t="s">
        <v>63</v>
      </c>
      <c r="C43" s="16" t="s">
        <v>53</v>
      </c>
      <c r="D43" s="52">
        <v>0</v>
      </c>
      <c r="E43" s="18"/>
      <c r="F43" s="16">
        <v>1</v>
      </c>
      <c r="G43" s="23">
        <f t="shared" si="0"/>
        <v>0</v>
      </c>
      <c r="H43" s="19"/>
      <c r="I43" s="19"/>
      <c r="J43" s="19"/>
      <c r="K43" s="19"/>
    </row>
    <row r="44" spans="1:11" s="20" customFormat="1" hidden="1" x14ac:dyDescent="0.25">
      <c r="A44" s="21" t="s">
        <v>64</v>
      </c>
      <c r="B44" s="35" t="s">
        <v>65</v>
      </c>
      <c r="C44" s="16" t="s">
        <v>53</v>
      </c>
      <c r="D44" s="52">
        <v>0</v>
      </c>
      <c r="E44" s="18"/>
      <c r="F44" s="16">
        <v>1</v>
      </c>
      <c r="G44" s="23">
        <f t="shared" si="0"/>
        <v>0</v>
      </c>
      <c r="H44" s="19"/>
      <c r="I44" s="19"/>
      <c r="J44" s="19"/>
      <c r="K44" s="19"/>
    </row>
    <row r="45" spans="1:11" s="20" customFormat="1" ht="25.5" hidden="1" x14ac:dyDescent="0.25">
      <c r="A45" s="21" t="s">
        <v>66</v>
      </c>
      <c r="B45" s="35" t="s">
        <v>67</v>
      </c>
      <c r="C45" s="16" t="s">
        <v>53</v>
      </c>
      <c r="D45" s="52">
        <v>0</v>
      </c>
      <c r="E45" s="18"/>
      <c r="F45" s="16">
        <v>1</v>
      </c>
      <c r="G45" s="23">
        <f t="shared" si="0"/>
        <v>0</v>
      </c>
      <c r="H45" s="19"/>
      <c r="I45" s="19"/>
      <c r="J45" s="19"/>
      <c r="K45" s="19"/>
    </row>
    <row r="46" spans="1:11" s="20" customFormat="1" ht="25.5" hidden="1" x14ac:dyDescent="0.25">
      <c r="A46" s="21" t="s">
        <v>68</v>
      </c>
      <c r="B46" s="35" t="s">
        <v>69</v>
      </c>
      <c r="C46" s="16" t="s">
        <v>53</v>
      </c>
      <c r="D46" s="52">
        <v>0</v>
      </c>
      <c r="E46" s="18"/>
      <c r="F46" s="16">
        <v>1</v>
      </c>
      <c r="G46" s="23">
        <f t="shared" si="0"/>
        <v>0</v>
      </c>
      <c r="H46" s="19"/>
      <c r="I46" s="19"/>
      <c r="J46" s="19"/>
      <c r="K46" s="19"/>
    </row>
    <row r="47" spans="1:11" s="20" customFormat="1" hidden="1" x14ac:dyDescent="0.25">
      <c r="A47" s="21" t="s">
        <v>70</v>
      </c>
      <c r="B47" s="35" t="s">
        <v>71</v>
      </c>
      <c r="C47" s="16" t="s">
        <v>53</v>
      </c>
      <c r="D47" s="52">
        <v>0</v>
      </c>
      <c r="E47" s="18"/>
      <c r="F47" s="16">
        <v>1</v>
      </c>
      <c r="G47" s="23">
        <f t="shared" si="0"/>
        <v>0</v>
      </c>
      <c r="H47" s="19"/>
      <c r="I47" s="19"/>
      <c r="J47" s="19"/>
      <c r="K47" s="19"/>
    </row>
    <row r="48" spans="1:11" s="20" customFormat="1" hidden="1" x14ac:dyDescent="0.25">
      <c r="A48" s="21" t="s">
        <v>72</v>
      </c>
      <c r="B48" s="35" t="s">
        <v>73</v>
      </c>
      <c r="C48" s="16" t="s">
        <v>53</v>
      </c>
      <c r="D48" s="52">
        <v>0</v>
      </c>
      <c r="E48" s="18"/>
      <c r="F48" s="16">
        <v>1</v>
      </c>
      <c r="G48" s="23">
        <f t="shared" si="0"/>
        <v>0</v>
      </c>
      <c r="H48" s="19"/>
      <c r="I48" s="19"/>
      <c r="J48" s="19"/>
      <c r="K48" s="19"/>
    </row>
    <row r="49" spans="1:11" s="20" customFormat="1" hidden="1" x14ac:dyDescent="0.25">
      <c r="A49" s="21" t="s">
        <v>74</v>
      </c>
      <c r="B49" s="35" t="s">
        <v>75</v>
      </c>
      <c r="C49" s="16" t="s">
        <v>53</v>
      </c>
      <c r="D49" s="52">
        <v>0</v>
      </c>
      <c r="E49" s="18"/>
      <c r="F49" s="16">
        <v>1</v>
      </c>
      <c r="G49" s="23">
        <f t="shared" si="0"/>
        <v>0</v>
      </c>
      <c r="H49" s="19"/>
      <c r="I49" s="19"/>
      <c r="J49" s="19"/>
      <c r="K49" s="19"/>
    </row>
    <row r="50" spans="1:11" s="20" customFormat="1" ht="25.5" hidden="1" x14ac:dyDescent="0.25">
      <c r="A50" s="21" t="s">
        <v>76</v>
      </c>
      <c r="B50" s="35" t="s">
        <v>77</v>
      </c>
      <c r="C50" s="16" t="s">
        <v>53</v>
      </c>
      <c r="D50" s="52">
        <v>0</v>
      </c>
      <c r="E50" s="18"/>
      <c r="F50" s="16">
        <v>1</v>
      </c>
      <c r="G50" s="23">
        <f t="shared" si="0"/>
        <v>0</v>
      </c>
      <c r="H50" s="19"/>
      <c r="I50" s="19"/>
      <c r="J50" s="19"/>
      <c r="K50" s="19"/>
    </row>
    <row r="51" spans="1:11" s="20" customFormat="1" x14ac:dyDescent="0.25">
      <c r="A51" s="14" t="s">
        <v>78</v>
      </c>
      <c r="B51" s="15" t="s">
        <v>79</v>
      </c>
      <c r="C51" s="16"/>
      <c r="D51" s="52"/>
      <c r="E51" s="27"/>
      <c r="F51" s="16"/>
      <c r="G51" s="23"/>
      <c r="H51" s="19"/>
      <c r="I51" s="19"/>
      <c r="J51" s="19"/>
      <c r="K51" s="19"/>
    </row>
    <row r="52" spans="1:11" s="20" customFormat="1" ht="25.5" x14ac:dyDescent="0.25">
      <c r="A52" s="14" t="s">
        <v>80</v>
      </c>
      <c r="B52" s="24" t="s">
        <v>81</v>
      </c>
      <c r="C52" s="16" t="s">
        <v>25</v>
      </c>
      <c r="D52" s="52">
        <v>9.31</v>
      </c>
      <c r="E52" s="18"/>
      <c r="F52" s="16">
        <v>8</v>
      </c>
      <c r="G52" s="23">
        <f t="shared" si="0"/>
        <v>0</v>
      </c>
      <c r="H52" s="19"/>
      <c r="I52" s="19"/>
      <c r="J52" s="19"/>
      <c r="K52" s="19"/>
    </row>
    <row r="53" spans="1:11" s="20" customFormat="1" ht="25.5" hidden="1" x14ac:dyDescent="0.25">
      <c r="A53" s="14" t="s">
        <v>82</v>
      </c>
      <c r="B53" s="24" t="s">
        <v>83</v>
      </c>
      <c r="C53" s="16" t="s">
        <v>53</v>
      </c>
      <c r="D53" s="52">
        <v>0</v>
      </c>
      <c r="E53" s="18"/>
      <c r="F53" s="16">
        <v>1</v>
      </c>
      <c r="G53" s="23">
        <f t="shared" si="0"/>
        <v>0</v>
      </c>
      <c r="H53" s="19"/>
      <c r="I53" s="19"/>
      <c r="J53" s="19"/>
      <c r="K53" s="19"/>
    </row>
    <row r="54" spans="1:11" s="20" customFormat="1" hidden="1" x14ac:dyDescent="0.25">
      <c r="A54" s="14" t="s">
        <v>84</v>
      </c>
      <c r="B54" s="15" t="s">
        <v>85</v>
      </c>
      <c r="C54" s="16"/>
      <c r="D54" s="52">
        <v>0</v>
      </c>
      <c r="E54" s="27"/>
      <c r="F54" s="16"/>
      <c r="G54" s="23">
        <f t="shared" si="0"/>
        <v>0</v>
      </c>
      <c r="H54" s="19"/>
      <c r="I54" s="19"/>
      <c r="J54" s="19"/>
      <c r="K54" s="19"/>
    </row>
    <row r="55" spans="1:11" s="20" customFormat="1" ht="25.5" hidden="1" x14ac:dyDescent="0.25">
      <c r="A55" s="21" t="s">
        <v>86</v>
      </c>
      <c r="B55" s="24" t="s">
        <v>81</v>
      </c>
      <c r="C55" s="16" t="s">
        <v>25</v>
      </c>
      <c r="D55" s="52">
        <v>0</v>
      </c>
      <c r="E55" s="18"/>
      <c r="F55" s="16">
        <v>8</v>
      </c>
      <c r="G55" s="23">
        <f t="shared" si="0"/>
        <v>0</v>
      </c>
      <c r="H55" s="19"/>
      <c r="I55" s="19"/>
      <c r="J55" s="19"/>
      <c r="K55" s="19"/>
    </row>
    <row r="56" spans="1:11" s="20" customFormat="1" ht="25.5" hidden="1" x14ac:dyDescent="0.25">
      <c r="A56" s="21" t="s">
        <v>88</v>
      </c>
      <c r="B56" s="24" t="s">
        <v>83</v>
      </c>
      <c r="C56" s="16" t="s">
        <v>53</v>
      </c>
      <c r="D56" s="52">
        <v>0</v>
      </c>
      <c r="E56" s="18"/>
      <c r="F56" s="16">
        <v>1</v>
      </c>
      <c r="G56" s="23">
        <f t="shared" si="0"/>
        <v>0</v>
      </c>
      <c r="H56" s="19"/>
      <c r="I56" s="19"/>
      <c r="J56" s="19"/>
      <c r="K56" s="19"/>
    </row>
    <row r="57" spans="1:11" s="20" customFormat="1" x14ac:dyDescent="0.25">
      <c r="A57" s="36" t="s">
        <v>90</v>
      </c>
      <c r="B57" s="15" t="s">
        <v>777</v>
      </c>
      <c r="C57" s="16"/>
      <c r="D57" s="41"/>
      <c r="E57" s="27"/>
      <c r="F57" s="16"/>
      <c r="G57" s="23"/>
      <c r="H57" s="19"/>
      <c r="I57" s="19"/>
      <c r="J57" s="19"/>
      <c r="K57" s="19"/>
    </row>
    <row r="58" spans="1:11" s="20" customFormat="1" x14ac:dyDescent="0.25">
      <c r="A58" s="14" t="s">
        <v>91</v>
      </c>
      <c r="B58" s="24" t="s">
        <v>92</v>
      </c>
      <c r="C58" s="16"/>
      <c r="D58" s="41"/>
      <c r="E58" s="18"/>
      <c r="F58" s="16"/>
      <c r="G58" s="23"/>
      <c r="H58" s="19"/>
      <c r="I58" s="19"/>
      <c r="J58" s="19"/>
      <c r="K58" s="19"/>
    </row>
    <row r="59" spans="1:11" s="20" customFormat="1" ht="25.5" x14ac:dyDescent="0.25">
      <c r="A59" s="21" t="s">
        <v>93</v>
      </c>
      <c r="B59" s="24" t="s">
        <v>94</v>
      </c>
      <c r="C59" s="16" t="s">
        <v>25</v>
      </c>
      <c r="D59" s="52">
        <v>50</v>
      </c>
      <c r="E59" s="18"/>
      <c r="F59" s="16">
        <v>1</v>
      </c>
      <c r="G59" s="23">
        <f>D59*E59*F59</f>
        <v>0</v>
      </c>
      <c r="H59" s="19"/>
      <c r="I59" s="19"/>
      <c r="J59" s="19"/>
      <c r="K59" s="19"/>
    </row>
    <row r="60" spans="1:11" s="20" customFormat="1" x14ac:dyDescent="0.25">
      <c r="A60" s="21" t="s">
        <v>95</v>
      </c>
      <c r="B60" s="24" t="s">
        <v>96</v>
      </c>
      <c r="C60" s="16" t="s">
        <v>25</v>
      </c>
      <c r="D60" s="52">
        <v>292.10000000000002</v>
      </c>
      <c r="E60" s="18"/>
      <c r="F60" s="16">
        <v>2</v>
      </c>
      <c r="G60" s="23">
        <f t="shared" si="0"/>
        <v>0</v>
      </c>
      <c r="H60" s="19"/>
      <c r="I60" s="19"/>
      <c r="J60" s="19"/>
      <c r="K60" s="19"/>
    </row>
    <row r="61" spans="1:11" s="20" customFormat="1" ht="25.5" customHeight="1" x14ac:dyDescent="0.25">
      <c r="A61" s="21" t="s">
        <v>97</v>
      </c>
      <c r="B61" s="24" t="s">
        <v>98</v>
      </c>
      <c r="C61" s="16" t="s">
        <v>99</v>
      </c>
      <c r="D61" s="52">
        <v>11470</v>
      </c>
      <c r="E61" s="18"/>
      <c r="F61" s="16">
        <v>1</v>
      </c>
      <c r="G61" s="23">
        <f t="shared" si="0"/>
        <v>0</v>
      </c>
      <c r="H61" s="19"/>
      <c r="I61" s="19"/>
      <c r="J61" s="19"/>
      <c r="K61" s="19"/>
    </row>
    <row r="62" spans="1:11" s="20" customFormat="1" x14ac:dyDescent="0.25">
      <c r="A62" s="21" t="s">
        <v>100</v>
      </c>
      <c r="B62" s="24" t="s">
        <v>101</v>
      </c>
      <c r="C62" s="16" t="s">
        <v>99</v>
      </c>
      <c r="D62" s="52">
        <v>20</v>
      </c>
      <c r="E62" s="18"/>
      <c r="F62" s="16">
        <v>1</v>
      </c>
      <c r="G62" s="23">
        <f t="shared" si="0"/>
        <v>0</v>
      </c>
      <c r="H62" s="19"/>
      <c r="I62" s="19"/>
      <c r="J62" s="19"/>
      <c r="K62" s="19"/>
    </row>
    <row r="63" spans="1:11" s="20" customFormat="1" x14ac:dyDescent="0.25">
      <c r="A63" s="21" t="s">
        <v>102</v>
      </c>
      <c r="B63" s="24" t="s">
        <v>103</v>
      </c>
      <c r="C63" s="16" t="s">
        <v>25</v>
      </c>
      <c r="D63" s="52">
        <v>5</v>
      </c>
      <c r="E63" s="18"/>
      <c r="F63" s="16">
        <v>1</v>
      </c>
      <c r="G63" s="23">
        <f t="shared" si="0"/>
        <v>0</v>
      </c>
      <c r="H63" s="19"/>
      <c r="I63" s="19"/>
      <c r="J63" s="19"/>
      <c r="K63" s="19"/>
    </row>
    <row r="64" spans="1:11" s="20" customFormat="1" hidden="1" x14ac:dyDescent="0.25">
      <c r="A64" s="14" t="s">
        <v>104</v>
      </c>
      <c r="B64" s="15" t="s">
        <v>776</v>
      </c>
      <c r="C64" s="16"/>
      <c r="D64" s="52"/>
      <c r="E64" s="18"/>
      <c r="F64" s="16"/>
      <c r="G64" s="23">
        <f t="shared" si="0"/>
        <v>0</v>
      </c>
      <c r="H64" s="19"/>
      <c r="I64" s="19"/>
      <c r="J64" s="19"/>
      <c r="K64" s="19"/>
    </row>
    <row r="65" spans="1:11" s="20" customFormat="1" hidden="1" x14ac:dyDescent="0.25">
      <c r="A65" s="21" t="s">
        <v>105</v>
      </c>
      <c r="B65" s="24" t="s">
        <v>96</v>
      </c>
      <c r="C65" s="16" t="s">
        <v>25</v>
      </c>
      <c r="D65" s="52">
        <v>0</v>
      </c>
      <c r="E65" s="18"/>
      <c r="F65" s="16">
        <v>2</v>
      </c>
      <c r="G65" s="23">
        <f t="shared" si="0"/>
        <v>0</v>
      </c>
      <c r="H65" s="19"/>
      <c r="I65" s="19"/>
      <c r="J65" s="19"/>
      <c r="K65" s="19"/>
    </row>
    <row r="66" spans="1:11" s="20" customFormat="1" ht="26.25" hidden="1" customHeight="1" x14ac:dyDescent="0.25">
      <c r="A66" s="21" t="s">
        <v>106</v>
      </c>
      <c r="B66" s="24" t="s">
        <v>98</v>
      </c>
      <c r="C66" s="16" t="s">
        <v>99</v>
      </c>
      <c r="D66" s="52">
        <v>0</v>
      </c>
      <c r="E66" s="18"/>
      <c r="F66" s="16">
        <v>1</v>
      </c>
      <c r="G66" s="23">
        <f t="shared" si="0"/>
        <v>0</v>
      </c>
      <c r="H66" s="19"/>
      <c r="I66" s="19"/>
      <c r="J66" s="19"/>
      <c r="K66" s="19"/>
    </row>
    <row r="67" spans="1:11" s="20" customFormat="1" hidden="1" x14ac:dyDescent="0.25">
      <c r="A67" s="21" t="s">
        <v>107</v>
      </c>
      <c r="B67" s="24" t="s">
        <v>101</v>
      </c>
      <c r="C67" s="16" t="s">
        <v>99</v>
      </c>
      <c r="D67" s="52">
        <v>0</v>
      </c>
      <c r="E67" s="18"/>
      <c r="F67" s="16">
        <v>1</v>
      </c>
      <c r="G67" s="23">
        <f t="shared" si="0"/>
        <v>0</v>
      </c>
      <c r="H67" s="19"/>
      <c r="I67" s="19"/>
      <c r="J67" s="19"/>
      <c r="K67" s="19"/>
    </row>
    <row r="68" spans="1:11" s="20" customFormat="1" hidden="1" x14ac:dyDescent="0.25">
      <c r="A68" s="21" t="s">
        <v>108</v>
      </c>
      <c r="B68" s="24" t="s">
        <v>109</v>
      </c>
      <c r="C68" s="16" t="s">
        <v>25</v>
      </c>
      <c r="D68" s="52">
        <v>0</v>
      </c>
      <c r="E68" s="18"/>
      <c r="F68" s="16">
        <v>1</v>
      </c>
      <c r="G68" s="23">
        <f t="shared" si="0"/>
        <v>0</v>
      </c>
      <c r="H68" s="19"/>
      <c r="I68" s="19"/>
      <c r="J68" s="19"/>
      <c r="K68" s="19"/>
    </row>
    <row r="69" spans="1:11" s="20" customFormat="1" ht="22.5" hidden="1" customHeight="1" x14ac:dyDescent="0.25">
      <c r="A69" s="14" t="s">
        <v>110</v>
      </c>
      <c r="B69" s="26" t="s">
        <v>111</v>
      </c>
      <c r="C69" s="16"/>
      <c r="D69" s="41"/>
      <c r="E69" s="18"/>
      <c r="F69" s="16"/>
      <c r="G69" s="23">
        <f t="shared" si="0"/>
        <v>0</v>
      </c>
      <c r="H69" s="19"/>
      <c r="I69" s="19"/>
      <c r="J69" s="19"/>
      <c r="K69" s="19"/>
    </row>
    <row r="70" spans="1:11" s="20" customFormat="1" ht="30" hidden="1" customHeight="1" x14ac:dyDescent="0.25">
      <c r="A70" s="21" t="s">
        <v>112</v>
      </c>
      <c r="B70" s="24" t="s">
        <v>98</v>
      </c>
      <c r="C70" s="16" t="s">
        <v>113</v>
      </c>
      <c r="D70" s="52">
        <v>0</v>
      </c>
      <c r="E70" s="18"/>
      <c r="F70" s="16">
        <v>1</v>
      </c>
      <c r="G70" s="23">
        <f t="shared" si="0"/>
        <v>0</v>
      </c>
      <c r="H70" s="19"/>
      <c r="I70" s="19"/>
      <c r="J70" s="19"/>
      <c r="K70" s="19"/>
    </row>
    <row r="71" spans="1:11" s="20" customFormat="1" hidden="1" x14ac:dyDescent="0.25">
      <c r="A71" s="21" t="s">
        <v>114</v>
      </c>
      <c r="B71" s="24" t="s">
        <v>101</v>
      </c>
      <c r="C71" s="16" t="s">
        <v>113</v>
      </c>
      <c r="D71" s="52">
        <v>0</v>
      </c>
      <c r="E71" s="18"/>
      <c r="F71" s="16">
        <v>1</v>
      </c>
      <c r="G71" s="23">
        <f t="shared" si="0"/>
        <v>0</v>
      </c>
      <c r="H71" s="19"/>
      <c r="I71" s="19"/>
      <c r="J71" s="19"/>
      <c r="K71" s="19"/>
    </row>
    <row r="72" spans="1:11" s="20" customFormat="1" hidden="1" x14ac:dyDescent="0.25">
      <c r="A72" s="21" t="s">
        <v>115</v>
      </c>
      <c r="B72" s="24" t="s">
        <v>109</v>
      </c>
      <c r="C72" s="16" t="s">
        <v>25</v>
      </c>
      <c r="D72" s="52">
        <v>0</v>
      </c>
      <c r="E72" s="18"/>
      <c r="F72" s="16">
        <v>1</v>
      </c>
      <c r="G72" s="23">
        <f t="shared" si="0"/>
        <v>0</v>
      </c>
      <c r="H72" s="19"/>
      <c r="I72" s="19"/>
      <c r="J72" s="19"/>
      <c r="K72" s="19"/>
    </row>
    <row r="73" spans="1:11" s="20" customFormat="1" x14ac:dyDescent="0.25">
      <c r="A73" s="14" t="s">
        <v>116</v>
      </c>
      <c r="B73" s="31" t="s">
        <v>117</v>
      </c>
      <c r="C73" s="16"/>
      <c r="D73" s="41"/>
      <c r="E73" s="18"/>
      <c r="F73" s="16"/>
      <c r="G73" s="23"/>
      <c r="H73" s="19"/>
      <c r="I73" s="19"/>
      <c r="J73" s="19"/>
      <c r="K73" s="19"/>
    </row>
    <row r="74" spans="1:11" s="20" customFormat="1" x14ac:dyDescent="0.25">
      <c r="A74" s="21" t="s">
        <v>118</v>
      </c>
      <c r="B74" s="24" t="s">
        <v>96</v>
      </c>
      <c r="C74" s="16" t="s">
        <v>25</v>
      </c>
      <c r="D74" s="52">
        <v>21.42</v>
      </c>
      <c r="E74" s="18"/>
      <c r="F74" s="16">
        <v>2</v>
      </c>
      <c r="G74" s="23">
        <f t="shared" si="0"/>
        <v>0</v>
      </c>
      <c r="H74" s="19"/>
      <c r="I74" s="19"/>
      <c r="J74" s="19"/>
      <c r="K74" s="19"/>
    </row>
    <row r="75" spans="1:11" s="20" customFormat="1" ht="28.5" customHeight="1" x14ac:dyDescent="0.25">
      <c r="A75" s="21" t="s">
        <v>119</v>
      </c>
      <c r="B75" s="24" t="s">
        <v>98</v>
      </c>
      <c r="C75" s="16" t="s">
        <v>99</v>
      </c>
      <c r="D75" s="52">
        <v>100</v>
      </c>
      <c r="E75" s="18"/>
      <c r="F75" s="16">
        <v>1</v>
      </c>
      <c r="G75" s="23">
        <f t="shared" si="0"/>
        <v>0</v>
      </c>
      <c r="H75" s="19"/>
      <c r="I75" s="19"/>
      <c r="J75" s="19"/>
      <c r="K75" s="19"/>
    </row>
    <row r="76" spans="1:11" s="20" customFormat="1" x14ac:dyDescent="0.25">
      <c r="A76" s="21" t="s">
        <v>120</v>
      </c>
      <c r="B76" s="24" t="s">
        <v>101</v>
      </c>
      <c r="C76" s="16" t="s">
        <v>99</v>
      </c>
      <c r="D76" s="52">
        <v>20</v>
      </c>
      <c r="E76" s="18"/>
      <c r="F76" s="16">
        <v>1</v>
      </c>
      <c r="G76" s="23">
        <f t="shared" si="0"/>
        <v>0</v>
      </c>
      <c r="H76" s="19"/>
      <c r="I76" s="19"/>
      <c r="J76" s="19"/>
      <c r="K76" s="19"/>
    </row>
    <row r="77" spans="1:11" s="20" customFormat="1" hidden="1" x14ac:dyDescent="0.25">
      <c r="A77" s="21" t="s">
        <v>121</v>
      </c>
      <c r="B77" s="24" t="s">
        <v>122</v>
      </c>
      <c r="C77" s="16" t="s">
        <v>25</v>
      </c>
      <c r="D77" s="52"/>
      <c r="E77" s="18"/>
      <c r="F77" s="16">
        <v>1</v>
      </c>
      <c r="G77" s="23">
        <f t="shared" si="0"/>
        <v>0</v>
      </c>
      <c r="H77" s="19"/>
      <c r="I77" s="19"/>
      <c r="J77" s="19"/>
      <c r="K77" s="19"/>
    </row>
    <row r="78" spans="1:11" s="20" customFormat="1" ht="25.5" hidden="1" x14ac:dyDescent="0.25">
      <c r="A78" s="21" t="s">
        <v>123</v>
      </c>
      <c r="B78" s="37" t="s">
        <v>124</v>
      </c>
      <c r="C78" s="16" t="s">
        <v>125</v>
      </c>
      <c r="D78" s="52">
        <v>0</v>
      </c>
      <c r="E78" s="18"/>
      <c r="F78" s="16">
        <v>1</v>
      </c>
      <c r="G78" s="23">
        <f t="shared" ref="G78:G141" si="1">D78*E78*F78</f>
        <v>0</v>
      </c>
      <c r="H78" s="19"/>
      <c r="I78" s="19"/>
      <c r="J78" s="19"/>
      <c r="K78" s="19"/>
    </row>
    <row r="79" spans="1:11" s="20" customFormat="1" hidden="1" x14ac:dyDescent="0.25">
      <c r="A79" s="14" t="s">
        <v>126</v>
      </c>
      <c r="B79" s="15" t="s">
        <v>127</v>
      </c>
      <c r="C79" s="16"/>
      <c r="D79" s="52">
        <v>0</v>
      </c>
      <c r="E79" s="18"/>
      <c r="F79" s="16"/>
      <c r="G79" s="23">
        <f t="shared" si="1"/>
        <v>0</v>
      </c>
      <c r="H79" s="19"/>
      <c r="I79" s="19"/>
      <c r="J79" s="19"/>
      <c r="K79" s="19"/>
    </row>
    <row r="80" spans="1:11" s="20" customFormat="1" hidden="1" x14ac:dyDescent="0.25">
      <c r="A80" s="21" t="s">
        <v>128</v>
      </c>
      <c r="B80" s="24" t="s">
        <v>96</v>
      </c>
      <c r="C80" s="16"/>
      <c r="D80" s="52">
        <v>0</v>
      </c>
      <c r="E80" s="18"/>
      <c r="F80" s="16">
        <v>2</v>
      </c>
      <c r="G80" s="23">
        <f t="shared" si="1"/>
        <v>0</v>
      </c>
      <c r="H80" s="19"/>
      <c r="I80" s="19"/>
      <c r="J80" s="19"/>
      <c r="K80" s="19"/>
    </row>
    <row r="81" spans="1:11" s="30" customFormat="1" hidden="1" x14ac:dyDescent="0.25">
      <c r="A81" s="14" t="s">
        <v>129</v>
      </c>
      <c r="B81" s="26" t="s">
        <v>130</v>
      </c>
      <c r="C81" s="7"/>
      <c r="D81" s="52"/>
      <c r="E81" s="28"/>
      <c r="F81" s="7"/>
      <c r="G81" s="23">
        <f t="shared" si="1"/>
        <v>0</v>
      </c>
      <c r="H81" s="29"/>
      <c r="I81" s="29"/>
      <c r="J81" s="29"/>
      <c r="K81" s="29"/>
    </row>
    <row r="82" spans="1:11" s="20" customFormat="1" hidden="1" x14ac:dyDescent="0.25">
      <c r="A82" s="21" t="s">
        <v>131</v>
      </c>
      <c r="B82" s="24" t="s">
        <v>96</v>
      </c>
      <c r="C82" s="16" t="s">
        <v>25</v>
      </c>
      <c r="D82" s="52">
        <v>0</v>
      </c>
      <c r="E82" s="18"/>
      <c r="F82" s="16">
        <v>2</v>
      </c>
      <c r="G82" s="23">
        <f t="shared" si="1"/>
        <v>0</v>
      </c>
      <c r="H82" s="19"/>
      <c r="I82" s="19"/>
      <c r="J82" s="19"/>
      <c r="K82" s="19"/>
    </row>
    <row r="83" spans="1:11" s="30" customFormat="1" hidden="1" x14ac:dyDescent="0.25">
      <c r="A83" s="14" t="s">
        <v>132</v>
      </c>
      <c r="B83" s="49" t="s">
        <v>133</v>
      </c>
      <c r="C83" s="7"/>
      <c r="D83" s="52"/>
      <c r="E83" s="28"/>
      <c r="F83" s="7"/>
      <c r="G83" s="23">
        <f t="shared" si="1"/>
        <v>0</v>
      </c>
      <c r="H83" s="29"/>
      <c r="I83" s="29"/>
      <c r="J83" s="29"/>
      <c r="K83" s="29"/>
    </row>
    <row r="84" spans="1:11" s="20" customFormat="1" ht="25.5" hidden="1" x14ac:dyDescent="0.25">
      <c r="A84" s="21" t="s">
        <v>134</v>
      </c>
      <c r="B84" s="37" t="s">
        <v>135</v>
      </c>
      <c r="C84" s="16" t="s">
        <v>125</v>
      </c>
      <c r="D84" s="52">
        <v>0</v>
      </c>
      <c r="E84" s="18"/>
      <c r="F84" s="16">
        <v>2</v>
      </c>
      <c r="G84" s="23">
        <f t="shared" si="1"/>
        <v>0</v>
      </c>
      <c r="H84" s="19"/>
      <c r="I84" s="19"/>
      <c r="J84" s="19"/>
      <c r="K84" s="19"/>
    </row>
    <row r="85" spans="1:11" s="20" customFormat="1" hidden="1" x14ac:dyDescent="0.25">
      <c r="A85" s="21" t="s">
        <v>136</v>
      </c>
      <c r="B85" s="37" t="s">
        <v>137</v>
      </c>
      <c r="C85" s="16" t="s">
        <v>25</v>
      </c>
      <c r="D85" s="52"/>
      <c r="E85" s="18"/>
      <c r="F85" s="16">
        <v>1</v>
      </c>
      <c r="G85" s="23">
        <f t="shared" si="1"/>
        <v>0</v>
      </c>
      <c r="H85" s="19"/>
      <c r="I85" s="19"/>
      <c r="J85" s="19"/>
      <c r="K85" s="19"/>
    </row>
    <row r="86" spans="1:11" s="20" customFormat="1" ht="25.5" x14ac:dyDescent="0.25">
      <c r="A86" s="38" t="s">
        <v>138</v>
      </c>
      <c r="B86" s="15" t="s">
        <v>139</v>
      </c>
      <c r="C86" s="25" t="s">
        <v>25</v>
      </c>
      <c r="D86" s="64">
        <v>370.9</v>
      </c>
      <c r="E86" s="27"/>
      <c r="F86" s="25">
        <v>8</v>
      </c>
      <c r="G86" s="23">
        <f t="shared" si="1"/>
        <v>0</v>
      </c>
      <c r="H86" s="19"/>
      <c r="I86" s="19"/>
      <c r="J86" s="19"/>
      <c r="K86" s="19"/>
    </row>
    <row r="87" spans="1:11" s="20" customFormat="1" ht="33" customHeight="1" x14ac:dyDescent="0.25">
      <c r="A87" s="38" t="s">
        <v>140</v>
      </c>
      <c r="B87" s="15" t="s">
        <v>141</v>
      </c>
      <c r="C87" s="25" t="s">
        <v>25</v>
      </c>
      <c r="D87" s="64">
        <v>45.5</v>
      </c>
      <c r="E87" s="27"/>
      <c r="F87" s="25">
        <v>4</v>
      </c>
      <c r="G87" s="23">
        <f t="shared" si="1"/>
        <v>0</v>
      </c>
      <c r="H87" s="19"/>
      <c r="I87" s="19"/>
      <c r="J87" s="19"/>
      <c r="K87" s="19"/>
    </row>
    <row r="88" spans="1:11" s="20" customFormat="1" ht="25.5" x14ac:dyDescent="0.25">
      <c r="A88" s="38" t="s">
        <v>142</v>
      </c>
      <c r="B88" s="15" t="s">
        <v>143</v>
      </c>
      <c r="C88" s="16"/>
      <c r="D88" s="41"/>
      <c r="E88" s="27"/>
      <c r="F88" s="16"/>
      <c r="G88" s="23"/>
      <c r="H88" s="19"/>
      <c r="I88" s="19"/>
      <c r="J88" s="19"/>
      <c r="K88" s="19"/>
    </row>
    <row r="89" spans="1:11" s="20" customFormat="1" x14ac:dyDescent="0.25">
      <c r="A89" s="39"/>
      <c r="B89" s="33" t="s">
        <v>144</v>
      </c>
      <c r="C89" s="16" t="s">
        <v>53</v>
      </c>
      <c r="D89" s="52">
        <v>30</v>
      </c>
      <c r="E89" s="18"/>
      <c r="F89" s="16">
        <v>1</v>
      </c>
      <c r="G89" s="23">
        <f t="shared" si="1"/>
        <v>0</v>
      </c>
      <c r="H89" s="19"/>
      <c r="I89" s="19"/>
      <c r="J89" s="19"/>
      <c r="K89" s="19"/>
    </row>
    <row r="90" spans="1:11" s="20" customFormat="1" x14ac:dyDescent="0.25">
      <c r="A90" s="39"/>
      <c r="B90" s="33" t="s">
        <v>145</v>
      </c>
      <c r="C90" s="16" t="s">
        <v>50</v>
      </c>
      <c r="D90" s="52">
        <v>50</v>
      </c>
      <c r="E90" s="18"/>
      <c r="F90" s="16">
        <v>1</v>
      </c>
      <c r="G90" s="23">
        <f t="shared" si="1"/>
        <v>0</v>
      </c>
      <c r="H90" s="19"/>
      <c r="I90" s="19"/>
      <c r="J90" s="19"/>
      <c r="K90" s="19"/>
    </row>
    <row r="91" spans="1:11" s="20" customFormat="1" x14ac:dyDescent="0.25">
      <c r="A91" s="39"/>
      <c r="B91" s="33" t="s">
        <v>146</v>
      </c>
      <c r="C91" s="16" t="s">
        <v>99</v>
      </c>
      <c r="D91" s="52">
        <v>100</v>
      </c>
      <c r="E91" s="18"/>
      <c r="F91" s="16">
        <v>1</v>
      </c>
      <c r="G91" s="23">
        <f t="shared" si="1"/>
        <v>0</v>
      </c>
      <c r="H91" s="19"/>
      <c r="I91" s="19"/>
      <c r="J91" s="19"/>
      <c r="K91" s="19"/>
    </row>
    <row r="92" spans="1:11" s="20" customFormat="1" x14ac:dyDescent="0.25">
      <c r="A92" s="39"/>
      <c r="B92" s="33" t="s">
        <v>147</v>
      </c>
      <c r="C92" s="16" t="s">
        <v>50</v>
      </c>
      <c r="D92" s="52">
        <v>10</v>
      </c>
      <c r="E92" s="18"/>
      <c r="F92" s="16">
        <v>1</v>
      </c>
      <c r="G92" s="23">
        <f t="shared" si="1"/>
        <v>0</v>
      </c>
      <c r="H92" s="19"/>
      <c r="I92" s="19"/>
      <c r="J92" s="19"/>
      <c r="K92" s="19"/>
    </row>
    <row r="93" spans="1:11" s="20" customFormat="1" ht="38.25" x14ac:dyDescent="0.25">
      <c r="A93" s="38" t="s">
        <v>148</v>
      </c>
      <c r="B93" s="40" t="s">
        <v>149</v>
      </c>
      <c r="C93" s="16"/>
      <c r="D93" s="41"/>
      <c r="E93" s="27"/>
      <c r="F93" s="16"/>
      <c r="G93" s="23"/>
      <c r="H93" s="19"/>
      <c r="I93" s="19"/>
      <c r="J93" s="19"/>
      <c r="K93" s="19"/>
    </row>
    <row r="94" spans="1:11" s="20" customFormat="1" x14ac:dyDescent="0.25">
      <c r="A94" s="39" t="s">
        <v>150</v>
      </c>
      <c r="B94" s="33" t="s">
        <v>151</v>
      </c>
      <c r="C94" s="16" t="s">
        <v>53</v>
      </c>
      <c r="D94" s="52">
        <v>30</v>
      </c>
      <c r="E94" s="18"/>
      <c r="F94" s="16">
        <v>2</v>
      </c>
      <c r="G94" s="23">
        <f t="shared" si="1"/>
        <v>0</v>
      </c>
      <c r="H94" s="19"/>
      <c r="I94" s="19"/>
      <c r="J94" s="19"/>
      <c r="K94" s="19"/>
    </row>
    <row r="95" spans="1:11" s="20" customFormat="1" x14ac:dyDescent="0.25">
      <c r="A95" s="39" t="s">
        <v>152</v>
      </c>
      <c r="B95" s="33" t="s">
        <v>153</v>
      </c>
      <c r="C95" s="16" t="s">
        <v>50</v>
      </c>
      <c r="D95" s="52">
        <v>50</v>
      </c>
      <c r="E95" s="18"/>
      <c r="F95" s="16">
        <v>2</v>
      </c>
      <c r="G95" s="23">
        <f t="shared" si="1"/>
        <v>0</v>
      </c>
      <c r="H95" s="19"/>
      <c r="I95" s="19"/>
      <c r="J95" s="19"/>
      <c r="K95" s="19"/>
    </row>
    <row r="96" spans="1:11" s="20" customFormat="1" x14ac:dyDescent="0.25">
      <c r="A96" s="39" t="s">
        <v>154</v>
      </c>
      <c r="B96" s="33" t="s">
        <v>155</v>
      </c>
      <c r="C96" s="16" t="s">
        <v>99</v>
      </c>
      <c r="D96" s="52">
        <v>100</v>
      </c>
      <c r="E96" s="18"/>
      <c r="F96" s="16">
        <v>2</v>
      </c>
      <c r="G96" s="23">
        <f t="shared" si="1"/>
        <v>0</v>
      </c>
      <c r="H96" s="19"/>
      <c r="I96" s="19"/>
      <c r="J96" s="19"/>
      <c r="K96" s="19"/>
    </row>
    <row r="97" spans="1:11" s="20" customFormat="1" x14ac:dyDescent="0.25">
      <c r="A97" s="39" t="s">
        <v>156</v>
      </c>
      <c r="B97" s="33" t="s">
        <v>157</v>
      </c>
      <c r="C97" s="16" t="s">
        <v>50</v>
      </c>
      <c r="D97" s="52">
        <v>10</v>
      </c>
      <c r="E97" s="18"/>
      <c r="F97" s="16">
        <v>2</v>
      </c>
      <c r="G97" s="23">
        <f t="shared" si="1"/>
        <v>0</v>
      </c>
      <c r="H97" s="19"/>
      <c r="I97" s="19"/>
      <c r="J97" s="19"/>
      <c r="K97" s="19"/>
    </row>
    <row r="98" spans="1:11" s="30" customFormat="1" ht="25.5" x14ac:dyDescent="0.25">
      <c r="A98" s="14" t="s">
        <v>158</v>
      </c>
      <c r="B98" s="15" t="s">
        <v>159</v>
      </c>
      <c r="C98" s="7"/>
      <c r="D98" s="41"/>
      <c r="E98" s="27"/>
      <c r="F98" s="7"/>
      <c r="G98" s="23"/>
      <c r="H98" s="19"/>
      <c r="I98" s="29"/>
      <c r="J98" s="29"/>
      <c r="K98" s="29"/>
    </row>
    <row r="99" spans="1:11" s="30" customFormat="1" x14ac:dyDescent="0.25">
      <c r="A99" s="14" t="s">
        <v>160</v>
      </c>
      <c r="B99" s="31" t="s">
        <v>161</v>
      </c>
      <c r="C99" s="7"/>
      <c r="D99" s="41"/>
      <c r="E99" s="28"/>
      <c r="F99" s="7"/>
      <c r="G99" s="23"/>
      <c r="H99" s="29"/>
      <c r="I99" s="29"/>
      <c r="J99" s="29"/>
      <c r="K99" s="29"/>
    </row>
    <row r="100" spans="1:11" s="20" customFormat="1" ht="25.5" x14ac:dyDescent="0.25">
      <c r="A100" s="21" t="s">
        <v>162</v>
      </c>
      <c r="B100" s="31" t="s">
        <v>163</v>
      </c>
      <c r="C100" s="16"/>
      <c r="D100" s="41"/>
      <c r="E100" s="18"/>
      <c r="F100" s="16"/>
      <c r="G100" s="23"/>
      <c r="H100" s="19"/>
      <c r="I100" s="19"/>
      <c r="J100" s="19"/>
      <c r="K100" s="19"/>
    </row>
    <row r="101" spans="1:11" s="20" customFormat="1" x14ac:dyDescent="0.25">
      <c r="A101" s="42"/>
      <c r="B101" s="31" t="s">
        <v>164</v>
      </c>
      <c r="C101" s="16" t="s">
        <v>53</v>
      </c>
      <c r="D101" s="52">
        <v>10</v>
      </c>
      <c r="E101" s="18"/>
      <c r="F101" s="16">
        <v>1</v>
      </c>
      <c r="G101" s="23">
        <f t="shared" si="1"/>
        <v>0</v>
      </c>
      <c r="H101" s="19"/>
      <c r="I101" s="19"/>
      <c r="J101" s="19"/>
      <c r="K101" s="19"/>
    </row>
    <row r="102" spans="1:11" s="20" customFormat="1" x14ac:dyDescent="0.25">
      <c r="A102" s="42"/>
      <c r="B102" s="31" t="s">
        <v>165</v>
      </c>
      <c r="C102" s="16" t="s">
        <v>53</v>
      </c>
      <c r="D102" s="52">
        <v>10</v>
      </c>
      <c r="E102" s="18"/>
      <c r="F102" s="16">
        <v>1</v>
      </c>
      <c r="G102" s="23">
        <f t="shared" si="1"/>
        <v>0</v>
      </c>
      <c r="H102" s="19"/>
      <c r="I102" s="19"/>
      <c r="J102" s="19"/>
      <c r="K102" s="19"/>
    </row>
    <row r="103" spans="1:11" s="20" customFormat="1" x14ac:dyDescent="0.25">
      <c r="A103" s="42"/>
      <c r="B103" s="31" t="s">
        <v>166</v>
      </c>
      <c r="C103" s="16" t="s">
        <v>53</v>
      </c>
      <c r="D103" s="52">
        <v>10</v>
      </c>
      <c r="E103" s="18"/>
      <c r="F103" s="16">
        <v>1</v>
      </c>
      <c r="G103" s="23">
        <f t="shared" si="1"/>
        <v>0</v>
      </c>
      <c r="H103" s="19"/>
      <c r="I103" s="19"/>
      <c r="J103" s="19"/>
      <c r="K103" s="19"/>
    </row>
    <row r="104" spans="1:11" s="20" customFormat="1" x14ac:dyDescent="0.25">
      <c r="A104" s="42"/>
      <c r="B104" s="31" t="s">
        <v>167</v>
      </c>
      <c r="C104" s="16" t="s">
        <v>53</v>
      </c>
      <c r="D104" s="52">
        <v>10</v>
      </c>
      <c r="E104" s="18"/>
      <c r="F104" s="16">
        <v>1</v>
      </c>
      <c r="G104" s="23">
        <f t="shared" si="1"/>
        <v>0</v>
      </c>
      <c r="H104" s="19"/>
      <c r="I104" s="19"/>
      <c r="J104" s="19"/>
      <c r="K104" s="19"/>
    </row>
    <row r="105" spans="1:11" s="20" customFormat="1" x14ac:dyDescent="0.25">
      <c r="A105" s="42"/>
      <c r="B105" s="31" t="s">
        <v>168</v>
      </c>
      <c r="C105" s="16" t="s">
        <v>53</v>
      </c>
      <c r="D105" s="52">
        <v>10</v>
      </c>
      <c r="E105" s="18"/>
      <c r="F105" s="16">
        <v>1</v>
      </c>
      <c r="G105" s="23">
        <f t="shared" si="1"/>
        <v>0</v>
      </c>
      <c r="H105" s="19"/>
      <c r="I105" s="19"/>
      <c r="J105" s="19"/>
      <c r="K105" s="19"/>
    </row>
    <row r="106" spans="1:11" s="20" customFormat="1" ht="25.5" x14ac:dyDescent="0.25">
      <c r="A106" s="21" t="s">
        <v>169</v>
      </c>
      <c r="B106" s="31" t="s">
        <v>170</v>
      </c>
      <c r="C106" s="16"/>
      <c r="D106" s="41"/>
      <c r="E106" s="18"/>
      <c r="F106" s="16"/>
      <c r="G106" s="23"/>
      <c r="H106" s="19"/>
      <c r="I106" s="19"/>
      <c r="J106" s="19"/>
      <c r="K106" s="19"/>
    </row>
    <row r="107" spans="1:11" s="20" customFormat="1" hidden="1" x14ac:dyDescent="0.25">
      <c r="A107" s="42"/>
      <c r="B107" s="31" t="s">
        <v>164</v>
      </c>
      <c r="C107" s="16" t="s">
        <v>53</v>
      </c>
      <c r="D107" s="52">
        <v>0</v>
      </c>
      <c r="E107" s="73"/>
      <c r="F107" s="16">
        <v>1</v>
      </c>
      <c r="G107" s="23">
        <f t="shared" si="1"/>
        <v>0</v>
      </c>
      <c r="H107" s="19"/>
      <c r="I107" s="19"/>
      <c r="J107" s="19"/>
      <c r="K107" s="19"/>
    </row>
    <row r="108" spans="1:11" s="20" customFormat="1" hidden="1" x14ac:dyDescent="0.25">
      <c r="A108" s="42"/>
      <c r="B108" s="31" t="s">
        <v>165</v>
      </c>
      <c r="C108" s="16" t="s">
        <v>53</v>
      </c>
      <c r="D108" s="52">
        <v>0</v>
      </c>
      <c r="E108" s="18"/>
      <c r="F108" s="16">
        <v>1</v>
      </c>
      <c r="G108" s="23">
        <f t="shared" si="1"/>
        <v>0</v>
      </c>
      <c r="H108" s="19"/>
      <c r="I108" s="19"/>
      <c r="J108" s="19"/>
      <c r="K108" s="19"/>
    </row>
    <row r="109" spans="1:11" s="20" customFormat="1" x14ac:dyDescent="0.25">
      <c r="A109" s="42"/>
      <c r="B109" s="31" t="s">
        <v>166</v>
      </c>
      <c r="C109" s="16" t="s">
        <v>53</v>
      </c>
      <c r="D109" s="52">
        <v>5</v>
      </c>
      <c r="E109" s="18"/>
      <c r="F109" s="16">
        <v>1</v>
      </c>
      <c r="G109" s="23">
        <f t="shared" si="1"/>
        <v>0</v>
      </c>
      <c r="H109" s="19"/>
      <c r="I109" s="19"/>
      <c r="J109" s="19"/>
      <c r="K109" s="19"/>
    </row>
    <row r="110" spans="1:11" s="20" customFormat="1" x14ac:dyDescent="0.25">
      <c r="A110" s="42"/>
      <c r="B110" s="31" t="s">
        <v>167</v>
      </c>
      <c r="C110" s="16" t="s">
        <v>53</v>
      </c>
      <c r="D110" s="52">
        <v>5</v>
      </c>
      <c r="E110" s="18"/>
      <c r="F110" s="16">
        <v>1</v>
      </c>
      <c r="G110" s="23">
        <f t="shared" si="1"/>
        <v>0</v>
      </c>
      <c r="H110" s="19"/>
      <c r="I110" s="19"/>
      <c r="J110" s="19"/>
      <c r="K110" s="19"/>
    </row>
    <row r="111" spans="1:11" s="20" customFormat="1" x14ac:dyDescent="0.25">
      <c r="A111" s="43"/>
      <c r="B111" s="31" t="s">
        <v>168</v>
      </c>
      <c r="C111" s="16" t="s">
        <v>53</v>
      </c>
      <c r="D111" s="52">
        <v>5</v>
      </c>
      <c r="E111" s="18"/>
      <c r="F111" s="16">
        <v>1</v>
      </c>
      <c r="G111" s="23">
        <f t="shared" si="1"/>
        <v>0</v>
      </c>
      <c r="H111" s="19"/>
      <c r="I111" s="19"/>
      <c r="J111" s="19"/>
      <c r="K111" s="19"/>
    </row>
    <row r="112" spans="1:11" s="30" customFormat="1" ht="25.5" hidden="1" x14ac:dyDescent="0.25">
      <c r="A112" s="14" t="s">
        <v>171</v>
      </c>
      <c r="B112" s="15" t="s">
        <v>172</v>
      </c>
      <c r="C112" s="7"/>
      <c r="D112" s="52"/>
      <c r="E112" s="28"/>
      <c r="F112" s="7"/>
      <c r="G112" s="23"/>
      <c r="H112" s="29"/>
      <c r="I112" s="29"/>
      <c r="J112" s="29"/>
      <c r="K112" s="29"/>
    </row>
    <row r="113" spans="1:11" s="20" customFormat="1" hidden="1" x14ac:dyDescent="0.25">
      <c r="A113" s="43"/>
      <c r="B113" s="31" t="s">
        <v>164</v>
      </c>
      <c r="C113" s="16" t="s">
        <v>53</v>
      </c>
      <c r="D113" s="52"/>
      <c r="E113" s="107"/>
      <c r="F113" s="16">
        <v>1</v>
      </c>
      <c r="G113" s="23">
        <f t="shared" si="1"/>
        <v>0</v>
      </c>
      <c r="H113" s="19"/>
      <c r="I113" s="19"/>
      <c r="J113" s="19"/>
      <c r="K113" s="19"/>
    </row>
    <row r="114" spans="1:11" s="20" customFormat="1" hidden="1" x14ac:dyDescent="0.25">
      <c r="A114" s="43"/>
      <c r="B114" s="31" t="s">
        <v>165</v>
      </c>
      <c r="C114" s="16" t="s">
        <v>53</v>
      </c>
      <c r="D114" s="52"/>
      <c r="E114" s="107"/>
      <c r="F114" s="16">
        <v>1</v>
      </c>
      <c r="G114" s="23">
        <f t="shared" si="1"/>
        <v>0</v>
      </c>
      <c r="H114" s="19"/>
      <c r="I114" s="19"/>
      <c r="J114" s="19"/>
      <c r="K114" s="19"/>
    </row>
    <row r="115" spans="1:11" s="20" customFormat="1" hidden="1" x14ac:dyDescent="0.25">
      <c r="A115" s="42"/>
      <c r="B115" s="31" t="s">
        <v>166</v>
      </c>
      <c r="C115" s="16" t="s">
        <v>53</v>
      </c>
      <c r="D115" s="52"/>
      <c r="E115" s="107"/>
      <c r="F115" s="16">
        <v>1</v>
      </c>
      <c r="G115" s="23">
        <f t="shared" si="1"/>
        <v>0</v>
      </c>
      <c r="H115" s="19"/>
      <c r="I115" s="19"/>
      <c r="J115" s="19"/>
      <c r="K115" s="19"/>
    </row>
    <row r="116" spans="1:11" s="20" customFormat="1" hidden="1" x14ac:dyDescent="0.25">
      <c r="A116" s="42"/>
      <c r="B116" s="31" t="s">
        <v>167</v>
      </c>
      <c r="C116" s="16" t="s">
        <v>53</v>
      </c>
      <c r="D116" s="52"/>
      <c r="E116" s="107"/>
      <c r="F116" s="16">
        <v>1</v>
      </c>
      <c r="G116" s="23">
        <f t="shared" si="1"/>
        <v>0</v>
      </c>
      <c r="H116" s="19"/>
      <c r="I116" s="19"/>
      <c r="J116" s="19"/>
      <c r="K116" s="19"/>
    </row>
    <row r="117" spans="1:11" s="20" customFormat="1" hidden="1" x14ac:dyDescent="0.25">
      <c r="A117" s="42"/>
      <c r="B117" s="31" t="s">
        <v>173</v>
      </c>
      <c r="C117" s="16" t="s">
        <v>53</v>
      </c>
      <c r="D117" s="52"/>
      <c r="E117" s="107"/>
      <c r="F117" s="16">
        <v>1</v>
      </c>
      <c r="G117" s="23">
        <f t="shared" si="1"/>
        <v>0</v>
      </c>
      <c r="H117" s="19"/>
      <c r="I117" s="19"/>
      <c r="J117" s="19"/>
      <c r="K117" s="19"/>
    </row>
    <row r="118" spans="1:11" s="20" customFormat="1" ht="42.75" hidden="1" customHeight="1" x14ac:dyDescent="0.25">
      <c r="A118" s="14" t="s">
        <v>174</v>
      </c>
      <c r="B118" s="15" t="s">
        <v>175</v>
      </c>
      <c r="C118" s="7"/>
      <c r="D118" s="52"/>
      <c r="E118" s="28"/>
      <c r="F118" s="7"/>
      <c r="G118" s="23">
        <f t="shared" si="1"/>
        <v>0</v>
      </c>
      <c r="H118" s="19"/>
      <c r="I118" s="19"/>
      <c r="J118" s="19"/>
      <c r="K118" s="19"/>
    </row>
    <row r="119" spans="1:11" s="20" customFormat="1" hidden="1" x14ac:dyDescent="0.25">
      <c r="A119" s="43"/>
      <c r="B119" s="31" t="s">
        <v>164</v>
      </c>
      <c r="C119" s="16" t="s">
        <v>53</v>
      </c>
      <c r="D119" s="52">
        <v>0</v>
      </c>
      <c r="E119" s="18"/>
      <c r="F119" s="16">
        <v>1</v>
      </c>
      <c r="G119" s="23">
        <f t="shared" si="1"/>
        <v>0</v>
      </c>
      <c r="H119" s="19"/>
      <c r="I119" s="19"/>
      <c r="J119" s="19"/>
      <c r="K119" s="19"/>
    </row>
    <row r="120" spans="1:11" s="20" customFormat="1" hidden="1" x14ac:dyDescent="0.25">
      <c r="A120" s="43"/>
      <c r="B120" s="31" t="s">
        <v>165</v>
      </c>
      <c r="C120" s="16" t="s">
        <v>53</v>
      </c>
      <c r="D120" s="52">
        <v>0</v>
      </c>
      <c r="E120" s="18"/>
      <c r="F120" s="16">
        <v>1</v>
      </c>
      <c r="G120" s="23">
        <f t="shared" si="1"/>
        <v>0</v>
      </c>
      <c r="H120" s="19"/>
      <c r="I120" s="19"/>
      <c r="J120" s="19"/>
      <c r="K120" s="19"/>
    </row>
    <row r="121" spans="1:11" s="20" customFormat="1" hidden="1" x14ac:dyDescent="0.25">
      <c r="A121" s="42"/>
      <c r="B121" s="31" t="s">
        <v>166</v>
      </c>
      <c r="C121" s="16" t="s">
        <v>53</v>
      </c>
      <c r="D121" s="52">
        <v>0</v>
      </c>
      <c r="E121" s="18"/>
      <c r="F121" s="16">
        <v>1</v>
      </c>
      <c r="G121" s="23">
        <f t="shared" si="1"/>
        <v>0</v>
      </c>
      <c r="H121" s="19"/>
      <c r="I121" s="19"/>
      <c r="J121" s="19"/>
      <c r="K121" s="19"/>
    </row>
    <row r="122" spans="1:11" s="20" customFormat="1" hidden="1" x14ac:dyDescent="0.25">
      <c r="A122" s="42"/>
      <c r="B122" s="31" t="s">
        <v>167</v>
      </c>
      <c r="C122" s="16" t="s">
        <v>53</v>
      </c>
      <c r="D122" s="52">
        <v>0</v>
      </c>
      <c r="E122" s="18"/>
      <c r="F122" s="16">
        <v>1</v>
      </c>
      <c r="G122" s="23">
        <f t="shared" si="1"/>
        <v>0</v>
      </c>
      <c r="H122" s="19"/>
      <c r="I122" s="19"/>
      <c r="J122" s="19"/>
      <c r="K122" s="19"/>
    </row>
    <row r="123" spans="1:11" s="20" customFormat="1" hidden="1" x14ac:dyDescent="0.25">
      <c r="A123" s="42"/>
      <c r="B123" s="31" t="s">
        <v>173</v>
      </c>
      <c r="C123" s="16" t="s">
        <v>53</v>
      </c>
      <c r="D123" s="52">
        <v>0</v>
      </c>
      <c r="E123" s="18"/>
      <c r="F123" s="16">
        <v>1</v>
      </c>
      <c r="G123" s="23">
        <f t="shared" si="1"/>
        <v>0</v>
      </c>
      <c r="H123" s="19"/>
      <c r="I123" s="19"/>
      <c r="J123" s="19"/>
      <c r="K123" s="19"/>
    </row>
    <row r="124" spans="1:11" s="20" customFormat="1" ht="25.5" hidden="1" x14ac:dyDescent="0.25">
      <c r="A124" s="14" t="s">
        <v>176</v>
      </c>
      <c r="B124" s="15" t="s">
        <v>177</v>
      </c>
      <c r="C124" s="7"/>
      <c r="D124" s="52"/>
      <c r="E124" s="28"/>
      <c r="F124" s="7"/>
      <c r="G124" s="23">
        <f t="shared" si="1"/>
        <v>0</v>
      </c>
      <c r="H124" s="19"/>
      <c r="I124" s="19"/>
      <c r="J124" s="19"/>
      <c r="K124" s="19"/>
    </row>
    <row r="125" spans="1:11" s="20" customFormat="1" hidden="1" x14ac:dyDescent="0.25">
      <c r="A125" s="43"/>
      <c r="B125" s="31" t="s">
        <v>164</v>
      </c>
      <c r="C125" s="16" t="s">
        <v>53</v>
      </c>
      <c r="D125" s="52">
        <v>0</v>
      </c>
      <c r="E125" s="18"/>
      <c r="F125" s="16">
        <v>1</v>
      </c>
      <c r="G125" s="23">
        <f t="shared" si="1"/>
        <v>0</v>
      </c>
      <c r="H125" s="19"/>
      <c r="I125" s="19"/>
      <c r="J125" s="19"/>
      <c r="K125" s="19"/>
    </row>
    <row r="126" spans="1:11" s="20" customFormat="1" hidden="1" x14ac:dyDescent="0.25">
      <c r="A126" s="43"/>
      <c r="B126" s="31" t="s">
        <v>165</v>
      </c>
      <c r="C126" s="16" t="s">
        <v>53</v>
      </c>
      <c r="D126" s="52">
        <v>0</v>
      </c>
      <c r="E126" s="18"/>
      <c r="F126" s="16">
        <v>1</v>
      </c>
      <c r="G126" s="23">
        <f t="shared" si="1"/>
        <v>0</v>
      </c>
      <c r="H126" s="19"/>
      <c r="I126" s="19"/>
      <c r="J126" s="19"/>
      <c r="K126" s="19"/>
    </row>
    <row r="127" spans="1:11" s="20" customFormat="1" hidden="1" x14ac:dyDescent="0.25">
      <c r="A127" s="42"/>
      <c r="B127" s="31" t="s">
        <v>166</v>
      </c>
      <c r="C127" s="16" t="s">
        <v>53</v>
      </c>
      <c r="D127" s="52">
        <v>0</v>
      </c>
      <c r="E127" s="18"/>
      <c r="F127" s="16">
        <v>1</v>
      </c>
      <c r="G127" s="23">
        <f t="shared" si="1"/>
        <v>0</v>
      </c>
      <c r="H127" s="19"/>
      <c r="I127" s="19"/>
      <c r="J127" s="19"/>
      <c r="K127" s="19"/>
    </row>
    <row r="128" spans="1:11" s="20" customFormat="1" hidden="1" x14ac:dyDescent="0.25">
      <c r="A128" s="42"/>
      <c r="B128" s="31" t="s">
        <v>167</v>
      </c>
      <c r="C128" s="16" t="s">
        <v>53</v>
      </c>
      <c r="D128" s="52">
        <v>0</v>
      </c>
      <c r="E128" s="18"/>
      <c r="F128" s="16">
        <v>1</v>
      </c>
      <c r="G128" s="23">
        <f t="shared" si="1"/>
        <v>0</v>
      </c>
      <c r="H128" s="19"/>
      <c r="I128" s="19"/>
      <c r="J128" s="19"/>
      <c r="K128" s="19"/>
    </row>
    <row r="129" spans="1:11" s="20" customFormat="1" hidden="1" x14ac:dyDescent="0.25">
      <c r="A129" s="42"/>
      <c r="B129" s="31" t="s">
        <v>173</v>
      </c>
      <c r="C129" s="16" t="s">
        <v>53</v>
      </c>
      <c r="D129" s="52">
        <v>0</v>
      </c>
      <c r="E129" s="18"/>
      <c r="F129" s="16">
        <v>1</v>
      </c>
      <c r="G129" s="23">
        <f t="shared" si="1"/>
        <v>0</v>
      </c>
      <c r="H129" s="19"/>
      <c r="I129" s="19"/>
      <c r="J129" s="19"/>
      <c r="K129" s="19"/>
    </row>
    <row r="130" spans="1:11" s="20" customFormat="1" ht="42.75" customHeight="1" x14ac:dyDescent="0.25">
      <c r="A130" s="21" t="s">
        <v>178</v>
      </c>
      <c r="B130" s="31" t="s">
        <v>179</v>
      </c>
      <c r="C130" s="7"/>
      <c r="D130" s="52"/>
      <c r="E130" s="28"/>
      <c r="F130" s="7"/>
      <c r="G130" s="23"/>
      <c r="H130" s="19"/>
      <c r="I130" s="19"/>
      <c r="J130" s="19"/>
      <c r="K130" s="19"/>
    </row>
    <row r="131" spans="1:11" s="20" customFormat="1" ht="25.5" x14ac:dyDescent="0.25">
      <c r="A131" s="21" t="s">
        <v>180</v>
      </c>
      <c r="B131" s="31" t="s">
        <v>181</v>
      </c>
      <c r="C131" s="16" t="s">
        <v>53</v>
      </c>
      <c r="D131" s="52">
        <v>10</v>
      </c>
      <c r="E131" s="18"/>
      <c r="F131" s="16">
        <v>1</v>
      </c>
      <c r="G131" s="23">
        <f t="shared" si="1"/>
        <v>0</v>
      </c>
      <c r="H131" s="19"/>
      <c r="I131" s="19"/>
      <c r="J131" s="19"/>
      <c r="K131" s="19"/>
    </row>
    <row r="132" spans="1:11" s="20" customFormat="1" ht="25.5" x14ac:dyDescent="0.25">
      <c r="A132" s="21" t="s">
        <v>182</v>
      </c>
      <c r="B132" s="31" t="s">
        <v>484</v>
      </c>
      <c r="C132" s="16" t="s">
        <v>53</v>
      </c>
      <c r="D132" s="52">
        <v>10</v>
      </c>
      <c r="E132" s="18"/>
      <c r="F132" s="16">
        <v>1</v>
      </c>
      <c r="G132" s="23">
        <f t="shared" si="1"/>
        <v>0</v>
      </c>
      <c r="H132" s="19"/>
      <c r="I132" s="19"/>
      <c r="J132" s="19"/>
      <c r="K132" s="19"/>
    </row>
    <row r="133" spans="1:11" s="20" customFormat="1" ht="25.5" x14ac:dyDescent="0.25">
      <c r="A133" s="21" t="s">
        <v>184</v>
      </c>
      <c r="B133" s="31" t="s">
        <v>185</v>
      </c>
      <c r="C133" s="16" t="s">
        <v>53</v>
      </c>
      <c r="D133" s="52">
        <v>5</v>
      </c>
      <c r="E133" s="18"/>
      <c r="F133" s="16">
        <v>1</v>
      </c>
      <c r="G133" s="23">
        <f t="shared" si="1"/>
        <v>0</v>
      </c>
      <c r="H133" s="19"/>
      <c r="I133" s="19"/>
      <c r="J133" s="19"/>
      <c r="K133" s="19"/>
    </row>
    <row r="134" spans="1:11" s="20" customFormat="1" ht="25.5" hidden="1" x14ac:dyDescent="0.25">
      <c r="A134" s="21" t="s">
        <v>186</v>
      </c>
      <c r="B134" s="31" t="s">
        <v>187</v>
      </c>
      <c r="C134" s="16"/>
      <c r="D134" s="52"/>
      <c r="E134" s="18"/>
      <c r="F134" s="16"/>
      <c r="G134" s="23">
        <f t="shared" si="1"/>
        <v>0</v>
      </c>
      <c r="H134" s="19"/>
      <c r="I134" s="19"/>
      <c r="J134" s="19"/>
      <c r="K134" s="19"/>
    </row>
    <row r="135" spans="1:11" s="20" customFormat="1" hidden="1" x14ac:dyDescent="0.25">
      <c r="A135" s="39" t="s">
        <v>188</v>
      </c>
      <c r="B135" s="44" t="s">
        <v>189</v>
      </c>
      <c r="C135" s="45" t="s">
        <v>53</v>
      </c>
      <c r="D135" s="52">
        <v>0</v>
      </c>
      <c r="E135" s="18"/>
      <c r="F135" s="16">
        <v>1</v>
      </c>
      <c r="G135" s="23">
        <f t="shared" si="1"/>
        <v>0</v>
      </c>
      <c r="H135" s="19"/>
      <c r="I135" s="19"/>
      <c r="J135" s="19"/>
      <c r="K135" s="19"/>
    </row>
    <row r="136" spans="1:11" s="20" customFormat="1" ht="18" hidden="1" customHeight="1" x14ac:dyDescent="0.25">
      <c r="A136" s="21" t="s">
        <v>190</v>
      </c>
      <c r="B136" s="31" t="s">
        <v>191</v>
      </c>
      <c r="C136" s="16" t="s">
        <v>53</v>
      </c>
      <c r="D136" s="52">
        <v>0</v>
      </c>
      <c r="E136" s="18"/>
      <c r="F136" s="16">
        <v>1</v>
      </c>
      <c r="G136" s="23">
        <f t="shared" si="1"/>
        <v>0</v>
      </c>
      <c r="H136" s="19"/>
      <c r="I136" s="19"/>
      <c r="J136" s="19"/>
      <c r="K136" s="19"/>
    </row>
    <row r="137" spans="1:11" s="20" customFormat="1" x14ac:dyDescent="0.25">
      <c r="A137" s="21" t="s">
        <v>192</v>
      </c>
      <c r="B137" s="31" t="s">
        <v>193</v>
      </c>
      <c r="C137" s="16" t="s">
        <v>53</v>
      </c>
      <c r="D137" s="52">
        <v>505</v>
      </c>
      <c r="E137" s="18"/>
      <c r="F137" s="16">
        <v>2</v>
      </c>
      <c r="G137" s="23">
        <f t="shared" si="1"/>
        <v>0</v>
      </c>
      <c r="H137" s="19"/>
      <c r="I137" s="19"/>
      <c r="J137" s="19"/>
      <c r="K137" s="19"/>
    </row>
    <row r="138" spans="1:11" s="20" customFormat="1" x14ac:dyDescent="0.25">
      <c r="A138" s="21" t="s">
        <v>194</v>
      </c>
      <c r="B138" s="31" t="s">
        <v>195</v>
      </c>
      <c r="C138" s="16" t="s">
        <v>53</v>
      </c>
      <c r="D138" s="52">
        <v>50</v>
      </c>
      <c r="E138" s="18"/>
      <c r="F138" s="16">
        <v>1</v>
      </c>
      <c r="G138" s="23">
        <f t="shared" si="1"/>
        <v>0</v>
      </c>
      <c r="H138" s="19"/>
      <c r="I138" s="19"/>
      <c r="J138" s="19"/>
      <c r="K138" s="19"/>
    </row>
    <row r="139" spans="1:11" s="20" customFormat="1" hidden="1" x14ac:dyDescent="0.25">
      <c r="A139" s="21" t="s">
        <v>196</v>
      </c>
      <c r="B139" s="31" t="s">
        <v>197</v>
      </c>
      <c r="C139" s="16" t="s">
        <v>53</v>
      </c>
      <c r="D139" s="52">
        <v>0</v>
      </c>
      <c r="E139" s="18"/>
      <c r="F139" s="16">
        <v>1</v>
      </c>
      <c r="G139" s="23">
        <f t="shared" si="1"/>
        <v>0</v>
      </c>
      <c r="H139" s="19"/>
      <c r="I139" s="19"/>
      <c r="J139" s="19"/>
      <c r="K139" s="19"/>
    </row>
    <row r="140" spans="1:11" s="20" customFormat="1" x14ac:dyDescent="0.25">
      <c r="A140" s="21" t="s">
        <v>198</v>
      </c>
      <c r="B140" s="31" t="s">
        <v>199</v>
      </c>
      <c r="C140" s="16" t="s">
        <v>53</v>
      </c>
      <c r="D140" s="52">
        <v>20</v>
      </c>
      <c r="E140" s="18"/>
      <c r="F140" s="16">
        <v>1</v>
      </c>
      <c r="G140" s="23"/>
      <c r="H140" s="19"/>
      <c r="I140" s="19"/>
      <c r="J140" s="19"/>
      <c r="K140" s="19"/>
    </row>
    <row r="141" spans="1:11" s="20" customFormat="1" hidden="1" x14ac:dyDescent="0.25">
      <c r="A141" s="21" t="s">
        <v>200</v>
      </c>
      <c r="B141" s="46" t="s">
        <v>201</v>
      </c>
      <c r="C141" s="16" t="s">
        <v>53</v>
      </c>
      <c r="D141" s="52">
        <v>0</v>
      </c>
      <c r="E141" s="18"/>
      <c r="F141" s="16">
        <v>1</v>
      </c>
      <c r="G141" s="23">
        <f t="shared" si="1"/>
        <v>0</v>
      </c>
      <c r="H141" s="19"/>
      <c r="I141" s="19"/>
      <c r="J141" s="19"/>
      <c r="K141" s="19"/>
    </row>
    <row r="142" spans="1:11" s="20" customFormat="1" x14ac:dyDescent="0.25">
      <c r="A142" s="21" t="s">
        <v>202</v>
      </c>
      <c r="B142" s="46" t="s">
        <v>203</v>
      </c>
      <c r="C142" s="16" t="s">
        <v>204</v>
      </c>
      <c r="D142" s="52">
        <v>10</v>
      </c>
      <c r="E142" s="18"/>
      <c r="F142" s="16">
        <v>1</v>
      </c>
      <c r="G142" s="23">
        <f t="shared" ref="G142:G205" si="2">D142*E142*F142</f>
        <v>0</v>
      </c>
      <c r="H142" s="19"/>
      <c r="I142" s="19"/>
      <c r="J142" s="19"/>
      <c r="K142" s="19"/>
    </row>
    <row r="143" spans="1:11" s="20" customFormat="1" ht="25.5" x14ac:dyDescent="0.25">
      <c r="A143" s="21" t="s">
        <v>205</v>
      </c>
      <c r="B143" s="31" t="s">
        <v>206</v>
      </c>
      <c r="C143" s="16" t="s">
        <v>50</v>
      </c>
      <c r="D143" s="52">
        <v>100</v>
      </c>
      <c r="E143" s="18"/>
      <c r="F143" s="16">
        <v>1</v>
      </c>
      <c r="G143" s="23">
        <f t="shared" si="2"/>
        <v>0</v>
      </c>
      <c r="H143" s="19"/>
      <c r="I143" s="19"/>
      <c r="J143" s="19"/>
      <c r="K143" s="19"/>
    </row>
    <row r="144" spans="1:11" s="30" customFormat="1" x14ac:dyDescent="0.25">
      <c r="A144" s="21" t="s">
        <v>200</v>
      </c>
      <c r="B144" s="31" t="s">
        <v>207</v>
      </c>
      <c r="C144" s="7"/>
      <c r="D144" s="41"/>
      <c r="E144" s="28"/>
      <c r="F144" s="7"/>
      <c r="G144" s="23"/>
      <c r="H144" s="29"/>
      <c r="I144" s="29"/>
      <c r="J144" s="29"/>
      <c r="K144" s="29"/>
    </row>
    <row r="145" spans="1:11" s="20" customFormat="1" ht="25.5" x14ac:dyDescent="0.25">
      <c r="A145" s="14" t="s">
        <v>208</v>
      </c>
      <c r="B145" s="31" t="s">
        <v>209</v>
      </c>
      <c r="C145" s="16"/>
      <c r="D145" s="52"/>
      <c r="E145" s="18"/>
      <c r="F145" s="16"/>
      <c r="G145" s="23"/>
      <c r="H145" s="19"/>
      <c r="I145" s="19"/>
      <c r="J145" s="19"/>
      <c r="K145" s="19"/>
    </row>
    <row r="146" spans="1:11" s="20" customFormat="1" x14ac:dyDescent="0.25">
      <c r="A146" s="21" t="s">
        <v>210</v>
      </c>
      <c r="B146" s="31" t="s">
        <v>211</v>
      </c>
      <c r="C146" s="16" t="s">
        <v>212</v>
      </c>
      <c r="D146" s="52">
        <v>228.33</v>
      </c>
      <c r="E146" s="18"/>
      <c r="F146" s="16">
        <v>2</v>
      </c>
      <c r="G146" s="23">
        <f t="shared" si="2"/>
        <v>0</v>
      </c>
      <c r="H146" s="19"/>
      <c r="I146" s="19"/>
      <c r="J146" s="19"/>
      <c r="K146" s="19"/>
    </row>
    <row r="147" spans="1:11" s="20" customFormat="1" x14ac:dyDescent="0.25">
      <c r="A147" s="21" t="s">
        <v>213</v>
      </c>
      <c r="B147" s="31" t="s">
        <v>214</v>
      </c>
      <c r="C147" s="16" t="s">
        <v>215</v>
      </c>
      <c r="D147" s="52">
        <v>10</v>
      </c>
      <c r="E147" s="18"/>
      <c r="F147" s="16">
        <v>1</v>
      </c>
      <c r="G147" s="23">
        <f t="shared" si="2"/>
        <v>0</v>
      </c>
      <c r="H147" s="19"/>
      <c r="I147" s="19"/>
      <c r="J147" s="19"/>
      <c r="K147" s="19"/>
    </row>
    <row r="148" spans="1:11" s="20" customFormat="1" x14ac:dyDescent="0.25">
      <c r="A148" s="21" t="s">
        <v>216</v>
      </c>
      <c r="B148" s="31" t="s">
        <v>217</v>
      </c>
      <c r="C148" s="16" t="s">
        <v>50</v>
      </c>
      <c r="D148" s="52">
        <v>100</v>
      </c>
      <c r="E148" s="18"/>
      <c r="F148" s="16">
        <v>1</v>
      </c>
      <c r="G148" s="23">
        <f t="shared" si="2"/>
        <v>0</v>
      </c>
      <c r="H148" s="19"/>
      <c r="I148" s="19"/>
      <c r="J148" s="19"/>
      <c r="K148" s="19"/>
    </row>
    <row r="149" spans="1:11" s="20" customFormat="1" x14ac:dyDescent="0.25">
      <c r="A149" s="14" t="s">
        <v>218</v>
      </c>
      <c r="B149" s="31" t="s">
        <v>219</v>
      </c>
      <c r="C149" s="16"/>
      <c r="D149" s="52"/>
      <c r="E149" s="18"/>
      <c r="F149" s="16"/>
      <c r="G149" s="23"/>
      <c r="H149" s="19"/>
      <c r="I149" s="19"/>
      <c r="J149" s="19"/>
      <c r="K149" s="19"/>
    </row>
    <row r="150" spans="1:11" s="20" customFormat="1" x14ac:dyDescent="0.25">
      <c r="A150" s="21" t="s">
        <v>220</v>
      </c>
      <c r="B150" s="31" t="s">
        <v>221</v>
      </c>
      <c r="C150" s="16" t="s">
        <v>215</v>
      </c>
      <c r="D150" s="52">
        <v>2972</v>
      </c>
      <c r="E150" s="18"/>
      <c r="F150" s="16">
        <v>2</v>
      </c>
      <c r="G150" s="23">
        <f t="shared" si="2"/>
        <v>0</v>
      </c>
      <c r="H150" s="19"/>
      <c r="I150" s="19"/>
      <c r="J150" s="19"/>
      <c r="K150" s="19"/>
    </row>
    <row r="151" spans="1:11" s="20" customFormat="1" x14ac:dyDescent="0.25">
      <c r="A151" s="21" t="s">
        <v>222</v>
      </c>
      <c r="B151" s="31" t="s">
        <v>223</v>
      </c>
      <c r="C151" s="16" t="s">
        <v>25</v>
      </c>
      <c r="D151" s="52">
        <v>11</v>
      </c>
      <c r="E151" s="18"/>
      <c r="F151" s="16">
        <v>2</v>
      </c>
      <c r="G151" s="23">
        <f t="shared" si="2"/>
        <v>0</v>
      </c>
      <c r="H151" s="19"/>
      <c r="I151" s="19"/>
      <c r="J151" s="19"/>
      <c r="K151" s="19"/>
    </row>
    <row r="152" spans="1:11" s="20" customFormat="1" ht="25.5" hidden="1" x14ac:dyDescent="0.25">
      <c r="A152" s="21" t="s">
        <v>224</v>
      </c>
      <c r="B152" s="31" t="s">
        <v>225</v>
      </c>
      <c r="C152" s="16" t="s">
        <v>25</v>
      </c>
      <c r="D152" s="52"/>
      <c r="E152" s="18"/>
      <c r="F152" s="16"/>
      <c r="G152" s="23">
        <f t="shared" si="2"/>
        <v>0</v>
      </c>
      <c r="H152" s="19"/>
      <c r="I152" s="19"/>
      <c r="J152" s="19"/>
      <c r="K152" s="19"/>
    </row>
    <row r="153" spans="1:11" s="20" customFormat="1" hidden="1" x14ac:dyDescent="0.25">
      <c r="A153" s="21" t="s">
        <v>224</v>
      </c>
      <c r="B153" s="31" t="s">
        <v>226</v>
      </c>
      <c r="C153" s="16" t="s">
        <v>25</v>
      </c>
      <c r="D153" s="52">
        <v>0</v>
      </c>
      <c r="E153" s="18"/>
      <c r="F153" s="16">
        <v>2</v>
      </c>
      <c r="G153" s="23">
        <f t="shared" si="2"/>
        <v>0</v>
      </c>
      <c r="H153" s="19"/>
      <c r="I153" s="19"/>
      <c r="J153" s="19"/>
      <c r="K153" s="19"/>
    </row>
    <row r="154" spans="1:11" s="20" customFormat="1" hidden="1" x14ac:dyDescent="0.25">
      <c r="A154" s="21" t="s">
        <v>224</v>
      </c>
      <c r="B154" s="31" t="s">
        <v>227</v>
      </c>
      <c r="C154" s="16" t="s">
        <v>25</v>
      </c>
      <c r="D154" s="52">
        <v>0</v>
      </c>
      <c r="E154" s="18"/>
      <c r="F154" s="16">
        <v>2</v>
      </c>
      <c r="G154" s="23">
        <f t="shared" si="2"/>
        <v>0</v>
      </c>
      <c r="H154" s="19"/>
      <c r="I154" s="19"/>
      <c r="J154" s="19"/>
      <c r="K154" s="19"/>
    </row>
    <row r="155" spans="1:11" s="20" customFormat="1" hidden="1" x14ac:dyDescent="0.25">
      <c r="A155" s="21"/>
      <c r="B155" s="15"/>
      <c r="C155" s="16"/>
      <c r="D155" s="52"/>
      <c r="E155" s="18"/>
      <c r="F155" s="16"/>
      <c r="G155" s="23">
        <f t="shared" si="2"/>
        <v>0</v>
      </c>
      <c r="H155" s="19"/>
      <c r="I155" s="19"/>
      <c r="J155" s="19"/>
      <c r="K155" s="19"/>
    </row>
    <row r="156" spans="1:11" s="20" customFormat="1" ht="25.5" x14ac:dyDescent="0.25">
      <c r="A156" s="14" t="s">
        <v>228</v>
      </c>
      <c r="B156" s="15" t="s">
        <v>229</v>
      </c>
      <c r="C156" s="25"/>
      <c r="D156" s="117"/>
      <c r="E156" s="18"/>
      <c r="F156" s="25"/>
      <c r="G156" s="23"/>
      <c r="H156" s="19"/>
      <c r="I156" s="19"/>
      <c r="J156" s="19"/>
      <c r="K156" s="19"/>
    </row>
    <row r="157" spans="1:11" s="20" customFormat="1" x14ac:dyDescent="0.25">
      <c r="A157" s="21" t="s">
        <v>230</v>
      </c>
      <c r="B157" s="24" t="s">
        <v>231</v>
      </c>
      <c r="C157" s="25" t="s">
        <v>16</v>
      </c>
      <c r="D157" s="64">
        <v>55.15</v>
      </c>
      <c r="E157" s="18"/>
      <c r="F157" s="25">
        <v>12</v>
      </c>
      <c r="G157" s="23">
        <f t="shared" si="2"/>
        <v>0</v>
      </c>
      <c r="H157" s="19"/>
      <c r="I157" s="19"/>
      <c r="J157" s="19"/>
      <c r="K157" s="19"/>
    </row>
    <row r="158" spans="1:11" s="20" customFormat="1" hidden="1" x14ac:dyDescent="0.25">
      <c r="A158" s="21" t="s">
        <v>232</v>
      </c>
      <c r="B158" s="44" t="s">
        <v>233</v>
      </c>
      <c r="C158" s="25" t="s">
        <v>16</v>
      </c>
      <c r="D158" s="64">
        <v>0</v>
      </c>
      <c r="E158" s="18"/>
      <c r="F158" s="25">
        <v>12</v>
      </c>
      <c r="G158" s="23">
        <f t="shared" si="2"/>
        <v>0</v>
      </c>
      <c r="H158" s="19"/>
      <c r="I158" s="19"/>
      <c r="J158" s="19"/>
      <c r="K158" s="19"/>
    </row>
    <row r="159" spans="1:11" s="30" customFormat="1" ht="25.5" x14ac:dyDescent="0.25">
      <c r="A159" s="14" t="s">
        <v>234</v>
      </c>
      <c r="B159" s="26" t="s">
        <v>235</v>
      </c>
      <c r="C159" s="47"/>
      <c r="D159" s="117"/>
      <c r="E159" s="18"/>
      <c r="F159" s="47"/>
      <c r="G159" s="23"/>
      <c r="H159" s="19"/>
      <c r="I159" s="29"/>
      <c r="J159" s="29"/>
      <c r="K159" s="29"/>
    </row>
    <row r="160" spans="1:11" s="30" customFormat="1" hidden="1" x14ac:dyDescent="0.25">
      <c r="A160" s="21" t="s">
        <v>236</v>
      </c>
      <c r="B160" s="31" t="s">
        <v>237</v>
      </c>
      <c r="C160" s="16" t="s">
        <v>113</v>
      </c>
      <c r="D160" s="41">
        <v>0</v>
      </c>
      <c r="E160" s="18"/>
      <c r="F160" s="25">
        <v>1</v>
      </c>
      <c r="G160" s="23">
        <f t="shared" si="2"/>
        <v>0</v>
      </c>
      <c r="H160" s="19"/>
      <c r="I160" s="29"/>
      <c r="J160" s="29"/>
      <c r="K160" s="29"/>
    </row>
    <row r="161" spans="1:11" s="30" customFormat="1" hidden="1" x14ac:dyDescent="0.25">
      <c r="A161" s="21" t="s">
        <v>238</v>
      </c>
      <c r="B161" s="31" t="s">
        <v>239</v>
      </c>
      <c r="C161" s="16" t="s">
        <v>113</v>
      </c>
      <c r="D161" s="41">
        <v>0</v>
      </c>
      <c r="E161" s="18"/>
      <c r="F161" s="25">
        <v>1</v>
      </c>
      <c r="G161" s="23">
        <f t="shared" si="2"/>
        <v>0</v>
      </c>
      <c r="H161" s="19"/>
      <c r="I161" s="29"/>
      <c r="J161" s="29"/>
      <c r="K161" s="29"/>
    </row>
    <row r="162" spans="1:11" s="30" customFormat="1" x14ac:dyDescent="0.25">
      <c r="A162" s="21" t="s">
        <v>240</v>
      </c>
      <c r="B162" s="31" t="s">
        <v>241</v>
      </c>
      <c r="C162" s="16" t="s">
        <v>25</v>
      </c>
      <c r="D162" s="41">
        <v>20</v>
      </c>
      <c r="E162" s="18"/>
      <c r="F162" s="25">
        <v>1</v>
      </c>
      <c r="G162" s="23">
        <f t="shared" si="2"/>
        <v>0</v>
      </c>
      <c r="H162" s="19"/>
      <c r="I162" s="29"/>
      <c r="J162" s="29"/>
      <c r="K162" s="29"/>
    </row>
    <row r="163" spans="1:11" s="30" customFormat="1" hidden="1" x14ac:dyDescent="0.25">
      <c r="A163" s="21" t="s">
        <v>242</v>
      </c>
      <c r="B163" s="31" t="s">
        <v>243</v>
      </c>
      <c r="C163" s="16" t="s">
        <v>50</v>
      </c>
      <c r="D163" s="41">
        <v>0</v>
      </c>
      <c r="E163" s="18"/>
      <c r="F163" s="25">
        <v>1</v>
      </c>
      <c r="G163" s="23">
        <f t="shared" si="2"/>
        <v>0</v>
      </c>
      <c r="H163" s="19"/>
      <c r="I163" s="29"/>
      <c r="J163" s="29"/>
      <c r="K163" s="29"/>
    </row>
    <row r="164" spans="1:11" s="30" customFormat="1" hidden="1" x14ac:dyDescent="0.25">
      <c r="A164" s="21" t="s">
        <v>244</v>
      </c>
      <c r="B164" s="31" t="s">
        <v>245</v>
      </c>
      <c r="C164" s="16" t="s">
        <v>113</v>
      </c>
      <c r="D164" s="41">
        <v>0</v>
      </c>
      <c r="E164" s="18"/>
      <c r="F164" s="25">
        <v>1</v>
      </c>
      <c r="G164" s="23">
        <f t="shared" si="2"/>
        <v>0</v>
      </c>
      <c r="H164" s="19"/>
      <c r="I164" s="29"/>
      <c r="J164" s="29"/>
      <c r="K164" s="29"/>
    </row>
    <row r="165" spans="1:11" s="30" customFormat="1" hidden="1" x14ac:dyDescent="0.25">
      <c r="A165" s="21" t="s">
        <v>246</v>
      </c>
      <c r="B165" s="31" t="s">
        <v>247</v>
      </c>
      <c r="C165" s="16" t="s">
        <v>113</v>
      </c>
      <c r="D165" s="41">
        <v>0</v>
      </c>
      <c r="E165" s="18"/>
      <c r="F165" s="25">
        <v>1</v>
      </c>
      <c r="G165" s="23">
        <f t="shared" si="2"/>
        <v>0</v>
      </c>
      <c r="H165" s="19"/>
      <c r="I165" s="29"/>
      <c r="J165" s="29"/>
      <c r="K165" s="29"/>
    </row>
    <row r="166" spans="1:11" s="30" customFormat="1" x14ac:dyDescent="0.25">
      <c r="A166" s="21" t="s">
        <v>248</v>
      </c>
      <c r="B166" s="31" t="s">
        <v>249</v>
      </c>
      <c r="C166" s="16" t="s">
        <v>16</v>
      </c>
      <c r="D166" s="41">
        <v>4.33</v>
      </c>
      <c r="E166" s="18"/>
      <c r="F166" s="25">
        <v>2</v>
      </c>
      <c r="G166" s="23">
        <f t="shared" si="2"/>
        <v>0</v>
      </c>
      <c r="H166" s="19"/>
      <c r="I166" s="29"/>
      <c r="J166" s="29"/>
      <c r="K166" s="29"/>
    </row>
    <row r="167" spans="1:11" s="30" customFormat="1" ht="25.5" hidden="1" x14ac:dyDescent="0.2">
      <c r="A167" s="21" t="s">
        <v>250</v>
      </c>
      <c r="B167" s="48" t="s">
        <v>251</v>
      </c>
      <c r="C167" s="16" t="s">
        <v>16</v>
      </c>
      <c r="D167" s="41"/>
      <c r="E167" s="18"/>
      <c r="F167" s="25">
        <v>1</v>
      </c>
      <c r="G167" s="23">
        <f t="shared" si="2"/>
        <v>0</v>
      </c>
      <c r="H167" s="19"/>
      <c r="I167" s="29"/>
      <c r="J167" s="29"/>
      <c r="K167" s="29"/>
    </row>
    <row r="168" spans="1:11" s="30" customFormat="1" ht="24.75" hidden="1" customHeight="1" x14ac:dyDescent="0.25">
      <c r="A168" s="21" t="s">
        <v>252</v>
      </c>
      <c r="B168" s="31" t="s">
        <v>253</v>
      </c>
      <c r="C168" s="16" t="s">
        <v>254</v>
      </c>
      <c r="D168" s="41"/>
      <c r="E168" s="18"/>
      <c r="F168" s="25">
        <v>1</v>
      </c>
      <c r="G168" s="23">
        <f t="shared" si="2"/>
        <v>0</v>
      </c>
      <c r="H168" s="19"/>
      <c r="I168" s="29"/>
      <c r="J168" s="29"/>
      <c r="K168" s="29"/>
    </row>
    <row r="169" spans="1:11" s="30" customFormat="1" x14ac:dyDescent="0.25">
      <c r="A169" s="21" t="s">
        <v>255</v>
      </c>
      <c r="B169" s="31" t="s">
        <v>256</v>
      </c>
      <c r="C169" s="16" t="s">
        <v>53</v>
      </c>
      <c r="D169" s="41">
        <v>5</v>
      </c>
      <c r="E169" s="18"/>
      <c r="F169" s="25">
        <v>12</v>
      </c>
      <c r="G169" s="23"/>
      <c r="H169" s="19"/>
      <c r="I169" s="29"/>
      <c r="J169" s="29"/>
      <c r="K169" s="29"/>
    </row>
    <row r="170" spans="1:11" s="20" customFormat="1" ht="25.5" hidden="1" x14ac:dyDescent="0.25">
      <c r="A170" s="21" t="s">
        <v>257</v>
      </c>
      <c r="B170" s="24" t="s">
        <v>258</v>
      </c>
      <c r="C170" s="25"/>
      <c r="D170" s="117"/>
      <c r="E170" s="18"/>
      <c r="F170" s="25"/>
      <c r="G170" s="23">
        <f t="shared" si="2"/>
        <v>0</v>
      </c>
      <c r="H170" s="19"/>
      <c r="I170" s="19"/>
      <c r="J170" s="19"/>
      <c r="K170" s="19"/>
    </row>
    <row r="171" spans="1:11" s="20" customFormat="1" ht="28.5" hidden="1" customHeight="1" x14ac:dyDescent="0.25">
      <c r="A171" s="21" t="s">
        <v>259</v>
      </c>
      <c r="B171" s="24" t="s">
        <v>260</v>
      </c>
      <c r="C171" s="25" t="s">
        <v>16</v>
      </c>
      <c r="D171" s="64">
        <v>0</v>
      </c>
      <c r="E171" s="18"/>
      <c r="F171" s="25"/>
      <c r="G171" s="23">
        <f t="shared" si="2"/>
        <v>0</v>
      </c>
      <c r="H171" s="19"/>
      <c r="I171" s="19"/>
      <c r="J171" s="19"/>
      <c r="K171" s="19"/>
    </row>
    <row r="172" spans="1:11" s="20" customFormat="1" ht="25.5" hidden="1" x14ac:dyDescent="0.25">
      <c r="A172" s="21" t="s">
        <v>261</v>
      </c>
      <c r="B172" s="24" t="s">
        <v>262</v>
      </c>
      <c r="C172" s="25" t="s">
        <v>16</v>
      </c>
      <c r="D172" s="64">
        <v>0</v>
      </c>
      <c r="E172" s="18"/>
      <c r="F172" s="25"/>
      <c r="G172" s="23">
        <f t="shared" si="2"/>
        <v>0</v>
      </c>
      <c r="H172" s="19"/>
      <c r="I172" s="19"/>
      <c r="J172" s="19"/>
      <c r="K172" s="19"/>
    </row>
    <row r="173" spans="1:11" s="20" customFormat="1" hidden="1" x14ac:dyDescent="0.25">
      <c r="A173" s="21" t="s">
        <v>263</v>
      </c>
      <c r="B173" s="24" t="s">
        <v>264</v>
      </c>
      <c r="C173" s="25" t="s">
        <v>16</v>
      </c>
      <c r="D173" s="64">
        <v>0</v>
      </c>
      <c r="E173" s="18"/>
      <c r="F173" s="25"/>
      <c r="G173" s="23">
        <f t="shared" si="2"/>
        <v>0</v>
      </c>
      <c r="H173" s="19"/>
      <c r="I173" s="19"/>
      <c r="J173" s="19"/>
      <c r="K173" s="19"/>
    </row>
    <row r="174" spans="1:11" s="20" customFormat="1" ht="25.5" hidden="1" x14ac:dyDescent="0.25">
      <c r="A174" s="21" t="s">
        <v>265</v>
      </c>
      <c r="B174" s="24" t="s">
        <v>266</v>
      </c>
      <c r="C174" s="25" t="s">
        <v>16</v>
      </c>
      <c r="D174" s="64"/>
      <c r="E174" s="18"/>
      <c r="F174" s="25"/>
      <c r="G174" s="23">
        <f t="shared" si="2"/>
        <v>0</v>
      </c>
      <c r="H174" s="19"/>
      <c r="I174" s="19"/>
      <c r="J174" s="19"/>
      <c r="K174" s="19"/>
    </row>
    <row r="175" spans="1:11" s="20" customFormat="1" ht="26.25" customHeight="1" x14ac:dyDescent="0.25">
      <c r="A175" s="38" t="s">
        <v>267</v>
      </c>
      <c r="B175" s="15" t="s">
        <v>268</v>
      </c>
      <c r="C175" s="15"/>
      <c r="D175" s="31"/>
      <c r="E175" s="15"/>
      <c r="F175" s="15"/>
      <c r="G175" s="23"/>
      <c r="H175" s="19"/>
      <c r="I175" s="19"/>
      <c r="J175" s="19"/>
      <c r="K175" s="19"/>
    </row>
    <row r="176" spans="1:11" s="30" customFormat="1" x14ac:dyDescent="0.25">
      <c r="A176" s="38" t="s">
        <v>269</v>
      </c>
      <c r="B176" s="31" t="s">
        <v>270</v>
      </c>
      <c r="C176" s="47"/>
      <c r="D176" s="64"/>
      <c r="E176" s="28"/>
      <c r="F176" s="47"/>
      <c r="G176" s="23"/>
      <c r="H176" s="29"/>
      <c r="I176" s="29"/>
      <c r="J176" s="29"/>
      <c r="K176" s="29"/>
    </row>
    <row r="177" spans="1:11" s="30" customFormat="1" x14ac:dyDescent="0.25">
      <c r="A177" s="39" t="s">
        <v>271</v>
      </c>
      <c r="B177" s="31" t="s">
        <v>272</v>
      </c>
      <c r="C177" s="47"/>
      <c r="D177" s="64"/>
      <c r="E177" s="28"/>
      <c r="F177" s="47"/>
      <c r="G177" s="23"/>
      <c r="H177" s="29"/>
      <c r="I177" s="29"/>
      <c r="J177" s="29"/>
      <c r="K177" s="29"/>
    </row>
    <row r="178" spans="1:11" s="20" customFormat="1" x14ac:dyDescent="0.25">
      <c r="A178" s="39"/>
      <c r="B178" s="31" t="s">
        <v>273</v>
      </c>
      <c r="C178" s="25" t="s">
        <v>53</v>
      </c>
      <c r="D178" s="118">
        <v>20</v>
      </c>
      <c r="E178" s="18"/>
      <c r="F178" s="25">
        <v>1</v>
      </c>
      <c r="G178" s="23">
        <f t="shared" si="2"/>
        <v>0</v>
      </c>
      <c r="H178" s="19"/>
      <c r="I178" s="19"/>
      <c r="J178" s="19"/>
      <c r="K178" s="19"/>
    </row>
    <row r="179" spans="1:11" s="20" customFormat="1" x14ac:dyDescent="0.25">
      <c r="A179" s="39"/>
      <c r="B179" s="33" t="s">
        <v>274</v>
      </c>
      <c r="C179" s="16" t="s">
        <v>53</v>
      </c>
      <c r="D179" s="119">
        <v>40</v>
      </c>
      <c r="E179" s="18"/>
      <c r="F179" s="16">
        <v>1</v>
      </c>
      <c r="G179" s="23">
        <f t="shared" si="2"/>
        <v>0</v>
      </c>
      <c r="H179" s="19"/>
      <c r="I179" s="19"/>
      <c r="J179" s="19"/>
      <c r="K179" s="19"/>
    </row>
    <row r="180" spans="1:11" s="30" customFormat="1" ht="25.5" x14ac:dyDescent="0.25">
      <c r="A180" s="39" t="s">
        <v>275</v>
      </c>
      <c r="B180" s="31" t="s">
        <v>276</v>
      </c>
      <c r="C180" s="7"/>
      <c r="D180" s="52"/>
      <c r="E180" s="28"/>
      <c r="F180" s="7"/>
      <c r="G180" s="23"/>
      <c r="H180" s="29"/>
      <c r="I180" s="29"/>
      <c r="J180" s="29"/>
      <c r="K180" s="29"/>
    </row>
    <row r="181" spans="1:11" s="20" customFormat="1" x14ac:dyDescent="0.25">
      <c r="A181" s="39"/>
      <c r="B181" s="33" t="s">
        <v>277</v>
      </c>
      <c r="C181" s="16"/>
      <c r="D181" s="52"/>
      <c r="E181" s="18"/>
      <c r="F181" s="16"/>
      <c r="G181" s="23"/>
      <c r="H181" s="19"/>
      <c r="I181" s="19"/>
      <c r="J181" s="19"/>
      <c r="K181" s="19"/>
    </row>
    <row r="182" spans="1:11" s="20" customFormat="1" x14ac:dyDescent="0.25">
      <c r="A182" s="39"/>
      <c r="B182" s="33" t="s">
        <v>278</v>
      </c>
      <c r="C182" s="16" t="s">
        <v>53</v>
      </c>
      <c r="D182" s="52">
        <v>10</v>
      </c>
      <c r="E182" s="18"/>
      <c r="F182" s="16">
        <v>1</v>
      </c>
      <c r="G182" s="23">
        <f t="shared" si="2"/>
        <v>0</v>
      </c>
      <c r="H182" s="19"/>
      <c r="I182" s="19"/>
      <c r="J182" s="19"/>
      <c r="K182" s="19"/>
    </row>
    <row r="183" spans="1:11" s="20" customFormat="1" x14ac:dyDescent="0.25">
      <c r="A183" s="39"/>
      <c r="B183" s="33" t="s">
        <v>279</v>
      </c>
      <c r="C183" s="16" t="s">
        <v>53</v>
      </c>
      <c r="D183" s="52">
        <v>5</v>
      </c>
      <c r="E183" s="18"/>
      <c r="F183" s="16">
        <v>1</v>
      </c>
      <c r="G183" s="23">
        <f t="shared" si="2"/>
        <v>0</v>
      </c>
      <c r="H183" s="19"/>
      <c r="I183" s="19"/>
      <c r="J183" s="19"/>
      <c r="K183" s="19"/>
    </row>
    <row r="184" spans="1:11" s="20" customFormat="1" x14ac:dyDescent="0.25">
      <c r="A184" s="39"/>
      <c r="B184" s="31" t="s">
        <v>280</v>
      </c>
      <c r="C184" s="16" t="s">
        <v>53</v>
      </c>
      <c r="D184" s="52">
        <v>10</v>
      </c>
      <c r="E184" s="18"/>
      <c r="F184" s="16">
        <v>1</v>
      </c>
      <c r="G184" s="23">
        <f t="shared" si="2"/>
        <v>0</v>
      </c>
      <c r="H184" s="19"/>
      <c r="I184" s="19"/>
      <c r="J184" s="19"/>
      <c r="K184" s="19"/>
    </row>
    <row r="185" spans="1:11" s="20" customFormat="1" x14ac:dyDescent="0.25">
      <c r="A185" s="21" t="s">
        <v>281</v>
      </c>
      <c r="B185" s="31" t="s">
        <v>282</v>
      </c>
      <c r="C185" s="16" t="s">
        <v>53</v>
      </c>
      <c r="D185" s="52">
        <v>15</v>
      </c>
      <c r="E185" s="18"/>
      <c r="F185" s="16">
        <v>1</v>
      </c>
      <c r="G185" s="23">
        <f t="shared" si="2"/>
        <v>0</v>
      </c>
      <c r="H185" s="19"/>
      <c r="I185" s="19"/>
      <c r="J185" s="19"/>
      <c r="K185" s="19"/>
    </row>
    <row r="186" spans="1:11" s="20" customFormat="1" x14ac:dyDescent="0.25">
      <c r="A186" s="21" t="s">
        <v>283</v>
      </c>
      <c r="B186" s="31" t="s">
        <v>284</v>
      </c>
      <c r="C186" s="16" t="s">
        <v>53</v>
      </c>
      <c r="D186" s="52">
        <v>5</v>
      </c>
      <c r="E186" s="18"/>
      <c r="F186" s="16">
        <v>1</v>
      </c>
      <c r="G186" s="23">
        <f t="shared" si="2"/>
        <v>0</v>
      </c>
      <c r="H186" s="19"/>
      <c r="I186" s="19"/>
      <c r="J186" s="19"/>
      <c r="K186" s="19"/>
    </row>
    <row r="187" spans="1:11" s="20" customFormat="1" x14ac:dyDescent="0.25">
      <c r="A187" s="21" t="s">
        <v>285</v>
      </c>
      <c r="B187" s="31" t="s">
        <v>286</v>
      </c>
      <c r="C187" s="16" t="s">
        <v>53</v>
      </c>
      <c r="D187" s="52">
        <v>5</v>
      </c>
      <c r="E187" s="18"/>
      <c r="F187" s="16">
        <v>1</v>
      </c>
      <c r="G187" s="23">
        <f t="shared" si="2"/>
        <v>0</v>
      </c>
      <c r="H187" s="19"/>
      <c r="I187" s="19"/>
      <c r="J187" s="19"/>
      <c r="K187" s="19"/>
    </row>
    <row r="188" spans="1:11" s="20" customFormat="1" x14ac:dyDescent="0.25">
      <c r="A188" s="21" t="s">
        <v>287</v>
      </c>
      <c r="B188" s="31" t="s">
        <v>288</v>
      </c>
      <c r="C188" s="16" t="s">
        <v>53</v>
      </c>
      <c r="D188" s="52">
        <v>5</v>
      </c>
      <c r="E188" s="18"/>
      <c r="F188" s="16">
        <v>1</v>
      </c>
      <c r="G188" s="23">
        <f t="shared" si="2"/>
        <v>0</v>
      </c>
      <c r="H188" s="19"/>
      <c r="I188" s="19"/>
      <c r="J188" s="19"/>
      <c r="K188" s="19"/>
    </row>
    <row r="189" spans="1:11" s="30" customFormat="1" x14ac:dyDescent="0.25">
      <c r="A189" s="21" t="s">
        <v>289</v>
      </c>
      <c r="B189" s="31" t="s">
        <v>290</v>
      </c>
      <c r="C189" s="7"/>
      <c r="D189" s="52"/>
      <c r="E189" s="28"/>
      <c r="F189" s="7"/>
      <c r="G189" s="23"/>
      <c r="H189" s="29"/>
      <c r="I189" s="29"/>
      <c r="J189" s="29"/>
      <c r="K189" s="29"/>
    </row>
    <row r="190" spans="1:11" s="20" customFormat="1" ht="25.5" x14ac:dyDescent="0.25">
      <c r="A190" s="21"/>
      <c r="B190" s="31" t="s">
        <v>291</v>
      </c>
      <c r="C190" s="16"/>
      <c r="D190" s="52"/>
      <c r="E190" s="18"/>
      <c r="F190" s="16"/>
      <c r="G190" s="23"/>
      <c r="H190" s="19"/>
      <c r="I190" s="19"/>
      <c r="J190" s="19"/>
      <c r="K190" s="19"/>
    </row>
    <row r="191" spans="1:11" s="20" customFormat="1" x14ac:dyDescent="0.25">
      <c r="A191" s="21"/>
      <c r="B191" s="31" t="s">
        <v>292</v>
      </c>
      <c r="C191" s="16" t="s">
        <v>53</v>
      </c>
      <c r="D191" s="52">
        <v>5</v>
      </c>
      <c r="E191" s="18"/>
      <c r="F191" s="16">
        <v>1</v>
      </c>
      <c r="G191" s="23">
        <f t="shared" si="2"/>
        <v>0</v>
      </c>
      <c r="H191" s="19"/>
      <c r="I191" s="19"/>
      <c r="J191" s="19"/>
      <c r="K191" s="19"/>
    </row>
    <row r="192" spans="1:11" s="20" customFormat="1" x14ac:dyDescent="0.25">
      <c r="A192" s="21"/>
      <c r="B192" s="33" t="s">
        <v>293</v>
      </c>
      <c r="C192" s="16" t="s">
        <v>53</v>
      </c>
      <c r="D192" s="52">
        <v>5</v>
      </c>
      <c r="E192" s="18"/>
      <c r="F192" s="16">
        <v>1</v>
      </c>
      <c r="G192" s="23">
        <f t="shared" si="2"/>
        <v>0</v>
      </c>
      <c r="H192" s="19"/>
      <c r="I192" s="19"/>
      <c r="J192" s="19"/>
      <c r="K192" s="19"/>
    </row>
    <row r="193" spans="1:11" s="20" customFormat="1" hidden="1" x14ac:dyDescent="0.25">
      <c r="A193" s="21"/>
      <c r="B193" s="31" t="s">
        <v>294</v>
      </c>
      <c r="C193" s="16"/>
      <c r="D193" s="52"/>
      <c r="E193" s="18"/>
      <c r="F193" s="16"/>
      <c r="G193" s="23">
        <f t="shared" si="2"/>
        <v>0</v>
      </c>
      <c r="H193" s="19"/>
      <c r="I193" s="19"/>
      <c r="J193" s="19"/>
      <c r="K193" s="19"/>
    </row>
    <row r="194" spans="1:11" s="20" customFormat="1" hidden="1" x14ac:dyDescent="0.25">
      <c r="A194" s="21"/>
      <c r="B194" s="31" t="s">
        <v>292</v>
      </c>
      <c r="C194" s="16" t="s">
        <v>53</v>
      </c>
      <c r="D194" s="52">
        <v>0</v>
      </c>
      <c r="E194" s="18"/>
      <c r="F194" s="16">
        <v>1</v>
      </c>
      <c r="G194" s="23">
        <f t="shared" si="2"/>
        <v>0</v>
      </c>
      <c r="H194" s="19"/>
      <c r="I194" s="19"/>
      <c r="J194" s="19"/>
      <c r="K194" s="19"/>
    </row>
    <row r="195" spans="1:11" s="20" customFormat="1" hidden="1" x14ac:dyDescent="0.25">
      <c r="A195" s="21"/>
      <c r="B195" s="33" t="s">
        <v>293</v>
      </c>
      <c r="C195" s="16" t="s">
        <v>53</v>
      </c>
      <c r="D195" s="52">
        <v>0</v>
      </c>
      <c r="E195" s="18"/>
      <c r="F195" s="16">
        <v>1</v>
      </c>
      <c r="G195" s="23">
        <f t="shared" si="2"/>
        <v>0</v>
      </c>
      <c r="H195" s="19"/>
      <c r="I195" s="19"/>
      <c r="J195" s="19"/>
      <c r="K195" s="19"/>
    </row>
    <row r="196" spans="1:11" s="20" customFormat="1" x14ac:dyDescent="0.25">
      <c r="A196" s="21"/>
      <c r="B196" s="31" t="s">
        <v>295</v>
      </c>
      <c r="C196" s="16"/>
      <c r="D196" s="52"/>
      <c r="E196" s="18"/>
      <c r="F196" s="16"/>
      <c r="G196" s="23"/>
      <c r="H196" s="19"/>
      <c r="I196" s="19"/>
      <c r="J196" s="19"/>
      <c r="K196" s="19"/>
    </row>
    <row r="197" spans="1:11" s="20" customFormat="1" x14ac:dyDescent="0.25">
      <c r="A197" s="21"/>
      <c r="B197" s="31" t="s">
        <v>292</v>
      </c>
      <c r="C197" s="16" t="s">
        <v>53</v>
      </c>
      <c r="D197" s="52">
        <v>5</v>
      </c>
      <c r="E197" s="18"/>
      <c r="F197" s="16">
        <v>1</v>
      </c>
      <c r="G197" s="23">
        <f t="shared" si="2"/>
        <v>0</v>
      </c>
      <c r="H197" s="19"/>
      <c r="I197" s="19"/>
      <c r="J197" s="19"/>
      <c r="K197" s="19"/>
    </row>
    <row r="198" spans="1:11" s="20" customFormat="1" x14ac:dyDescent="0.25">
      <c r="A198" s="21"/>
      <c r="B198" s="33" t="s">
        <v>293</v>
      </c>
      <c r="C198" s="16" t="s">
        <v>53</v>
      </c>
      <c r="D198" s="52">
        <v>5</v>
      </c>
      <c r="E198" s="18"/>
      <c r="F198" s="16">
        <v>1</v>
      </c>
      <c r="G198" s="23">
        <f t="shared" si="2"/>
        <v>0</v>
      </c>
      <c r="H198" s="19"/>
      <c r="I198" s="19"/>
      <c r="J198" s="19"/>
      <c r="K198" s="19"/>
    </row>
    <row r="199" spans="1:11" s="30" customFormat="1" ht="25.5" x14ac:dyDescent="0.25">
      <c r="A199" s="21" t="s">
        <v>296</v>
      </c>
      <c r="B199" s="37" t="s">
        <v>297</v>
      </c>
      <c r="C199" s="7"/>
      <c r="D199" s="52"/>
      <c r="E199" s="28"/>
      <c r="F199" s="7"/>
      <c r="G199" s="23"/>
      <c r="H199" s="29"/>
      <c r="I199" s="29"/>
      <c r="J199" s="29"/>
      <c r="K199" s="29"/>
    </row>
    <row r="200" spans="1:11" s="20" customFormat="1" x14ac:dyDescent="0.25">
      <c r="A200" s="21"/>
      <c r="B200" s="44" t="s">
        <v>298</v>
      </c>
      <c r="C200" s="16"/>
      <c r="D200" s="41"/>
      <c r="E200" s="18"/>
      <c r="F200" s="16"/>
      <c r="G200" s="23"/>
      <c r="H200" s="19"/>
      <c r="I200" s="19"/>
      <c r="J200" s="19"/>
      <c r="K200" s="19"/>
    </row>
    <row r="201" spans="1:11" s="20" customFormat="1" x14ac:dyDescent="0.25">
      <c r="A201" s="21"/>
      <c r="B201" s="31" t="s">
        <v>292</v>
      </c>
      <c r="C201" s="16" t="s">
        <v>53</v>
      </c>
      <c r="D201" s="52">
        <v>5</v>
      </c>
      <c r="E201" s="18"/>
      <c r="F201" s="16">
        <v>1</v>
      </c>
      <c r="G201" s="23">
        <f t="shared" si="2"/>
        <v>0</v>
      </c>
      <c r="H201" s="19"/>
      <c r="I201" s="19"/>
      <c r="J201" s="19"/>
      <c r="K201" s="19"/>
    </row>
    <row r="202" spans="1:11" s="20" customFormat="1" x14ac:dyDescent="0.25">
      <c r="A202" s="21" t="s">
        <v>299</v>
      </c>
      <c r="B202" s="44" t="s">
        <v>300</v>
      </c>
      <c r="C202" s="44"/>
      <c r="D202" s="44"/>
      <c r="E202" s="44"/>
      <c r="F202" s="44"/>
      <c r="G202" s="23"/>
      <c r="H202" s="19"/>
      <c r="I202" s="19"/>
      <c r="J202" s="19"/>
      <c r="K202" s="19"/>
    </row>
    <row r="203" spans="1:11" s="20" customFormat="1" x14ac:dyDescent="0.25">
      <c r="A203" s="21"/>
      <c r="B203" s="33" t="s">
        <v>301</v>
      </c>
      <c r="C203" s="16" t="s">
        <v>53</v>
      </c>
      <c r="D203" s="52">
        <v>5</v>
      </c>
      <c r="E203" s="18"/>
      <c r="F203" s="16">
        <v>1</v>
      </c>
      <c r="G203" s="23">
        <f t="shared" si="2"/>
        <v>0</v>
      </c>
      <c r="H203" s="19"/>
      <c r="I203" s="19"/>
      <c r="J203" s="19"/>
      <c r="K203" s="19"/>
    </row>
    <row r="204" spans="1:11" s="20" customFormat="1" hidden="1" x14ac:dyDescent="0.25">
      <c r="A204" s="21"/>
      <c r="B204" s="33" t="s">
        <v>302</v>
      </c>
      <c r="C204" s="16" t="s">
        <v>53</v>
      </c>
      <c r="D204" s="52">
        <v>0</v>
      </c>
      <c r="E204" s="18"/>
      <c r="F204" s="16">
        <v>1</v>
      </c>
      <c r="G204" s="23">
        <f t="shared" si="2"/>
        <v>0</v>
      </c>
      <c r="H204" s="19"/>
      <c r="I204" s="19"/>
      <c r="J204" s="19"/>
      <c r="K204" s="19"/>
    </row>
    <row r="205" spans="1:11" s="30" customFormat="1" ht="25.5" hidden="1" x14ac:dyDescent="0.25">
      <c r="A205" s="14" t="s">
        <v>303</v>
      </c>
      <c r="B205" s="50" t="s">
        <v>304</v>
      </c>
      <c r="C205" s="50"/>
      <c r="D205" s="37"/>
      <c r="E205" s="50"/>
      <c r="F205" s="50"/>
      <c r="G205" s="23">
        <f t="shared" si="2"/>
        <v>0</v>
      </c>
      <c r="H205" s="29"/>
      <c r="I205" s="29"/>
      <c r="J205" s="29"/>
      <c r="K205" s="29"/>
    </row>
    <row r="206" spans="1:11" s="20" customFormat="1" hidden="1" x14ac:dyDescent="0.25">
      <c r="A206" s="21"/>
      <c r="B206" s="51" t="s">
        <v>305</v>
      </c>
      <c r="C206" s="16" t="s">
        <v>125</v>
      </c>
      <c r="D206" s="52">
        <v>0</v>
      </c>
      <c r="E206" s="18"/>
      <c r="F206" s="16">
        <v>1</v>
      </c>
      <c r="G206" s="23">
        <f t="shared" ref="G206:G269" si="3">D206*E206*F206</f>
        <v>0</v>
      </c>
      <c r="H206" s="19"/>
      <c r="I206" s="19"/>
      <c r="J206" s="19"/>
      <c r="K206" s="19"/>
    </row>
    <row r="207" spans="1:11" s="20" customFormat="1" hidden="1" x14ac:dyDescent="0.25">
      <c r="A207" s="21"/>
      <c r="B207" s="51" t="s">
        <v>306</v>
      </c>
      <c r="C207" s="16" t="s">
        <v>125</v>
      </c>
      <c r="D207" s="52">
        <v>0</v>
      </c>
      <c r="E207" s="18"/>
      <c r="F207" s="16">
        <v>1</v>
      </c>
      <c r="G207" s="23">
        <f t="shared" si="3"/>
        <v>0</v>
      </c>
      <c r="H207" s="19"/>
      <c r="I207" s="19"/>
      <c r="J207" s="19"/>
      <c r="K207" s="19"/>
    </row>
    <row r="208" spans="1:11" s="20" customFormat="1" ht="25.5" hidden="1" x14ac:dyDescent="0.25">
      <c r="A208" s="21" t="s">
        <v>307</v>
      </c>
      <c r="B208" s="37" t="s">
        <v>308</v>
      </c>
      <c r="C208" s="16" t="s">
        <v>53</v>
      </c>
      <c r="D208" s="52">
        <v>0</v>
      </c>
      <c r="E208" s="18"/>
      <c r="F208" s="16">
        <v>1</v>
      </c>
      <c r="G208" s="23">
        <f t="shared" si="3"/>
        <v>0</v>
      </c>
      <c r="H208" s="19"/>
      <c r="I208" s="19"/>
      <c r="J208" s="19"/>
      <c r="K208" s="19"/>
    </row>
    <row r="209" spans="1:11" s="20" customFormat="1" ht="25.5" hidden="1" x14ac:dyDescent="0.25">
      <c r="A209" s="21" t="s">
        <v>309</v>
      </c>
      <c r="B209" s="37" t="s">
        <v>310</v>
      </c>
      <c r="C209" s="16" t="s">
        <v>53</v>
      </c>
      <c r="D209" s="52">
        <v>0</v>
      </c>
      <c r="E209" s="18"/>
      <c r="F209" s="16">
        <v>1</v>
      </c>
      <c r="G209" s="23">
        <f t="shared" si="3"/>
        <v>0</v>
      </c>
      <c r="H209" s="19"/>
      <c r="I209" s="19"/>
      <c r="J209" s="19"/>
      <c r="K209" s="19"/>
    </row>
    <row r="210" spans="1:11" s="20" customFormat="1" ht="25.5" hidden="1" customHeight="1" x14ac:dyDescent="0.25">
      <c r="A210" s="21" t="s">
        <v>311</v>
      </c>
      <c r="B210" s="37" t="s">
        <v>312</v>
      </c>
      <c r="C210" s="16" t="s">
        <v>53</v>
      </c>
      <c r="D210" s="52"/>
      <c r="E210" s="18"/>
      <c r="F210" s="16">
        <v>1</v>
      </c>
      <c r="G210" s="23">
        <f t="shared" si="3"/>
        <v>0</v>
      </c>
      <c r="H210" s="19"/>
      <c r="I210" s="19"/>
      <c r="J210" s="19"/>
      <c r="K210" s="19"/>
    </row>
    <row r="211" spans="1:11" s="30" customFormat="1" x14ac:dyDescent="0.25">
      <c r="A211" s="14" t="s">
        <v>313</v>
      </c>
      <c r="B211" s="15" t="s">
        <v>314</v>
      </c>
      <c r="C211" s="7"/>
      <c r="D211" s="52"/>
      <c r="E211" s="28"/>
      <c r="F211" s="7"/>
      <c r="G211" s="23"/>
      <c r="H211" s="29"/>
      <c r="I211" s="29"/>
      <c r="J211" s="29"/>
      <c r="K211" s="29"/>
    </row>
    <row r="212" spans="1:11" s="30" customFormat="1" x14ac:dyDescent="0.25">
      <c r="A212" s="21" t="s">
        <v>315</v>
      </c>
      <c r="B212" s="31" t="s">
        <v>316</v>
      </c>
      <c r="C212" s="16" t="s">
        <v>53</v>
      </c>
      <c r="D212" s="52">
        <v>2</v>
      </c>
      <c r="E212" s="18"/>
      <c r="F212" s="16">
        <v>1</v>
      </c>
      <c r="G212" s="23">
        <f t="shared" si="3"/>
        <v>0</v>
      </c>
      <c r="H212" s="29"/>
      <c r="I212" s="29"/>
      <c r="J212" s="29"/>
      <c r="K212" s="29"/>
    </row>
    <row r="213" spans="1:11" s="30" customFormat="1" hidden="1" x14ac:dyDescent="0.25">
      <c r="A213" s="21" t="s">
        <v>317</v>
      </c>
      <c r="B213" s="31" t="s">
        <v>318</v>
      </c>
      <c r="C213" s="16" t="s">
        <v>53</v>
      </c>
      <c r="D213" s="52">
        <v>0</v>
      </c>
      <c r="E213" s="18"/>
      <c r="F213" s="16">
        <v>1</v>
      </c>
      <c r="G213" s="23">
        <f t="shared" si="3"/>
        <v>0</v>
      </c>
      <c r="H213" s="29"/>
      <c r="I213" s="29"/>
      <c r="J213" s="29"/>
      <c r="K213" s="29"/>
    </row>
    <row r="214" spans="1:11" s="20" customFormat="1" x14ac:dyDescent="0.25">
      <c r="A214" s="21" t="s">
        <v>317</v>
      </c>
      <c r="B214" s="24" t="s">
        <v>319</v>
      </c>
      <c r="C214" s="16"/>
      <c r="D214" s="52"/>
      <c r="E214" s="18"/>
      <c r="F214" s="16"/>
      <c r="G214" s="23">
        <f t="shared" si="3"/>
        <v>0</v>
      </c>
      <c r="H214" s="19"/>
      <c r="I214" s="19"/>
      <c r="J214" s="19"/>
      <c r="K214" s="19"/>
    </row>
    <row r="215" spans="1:11" s="20" customFormat="1" x14ac:dyDescent="0.25">
      <c r="A215" s="21" t="s">
        <v>320</v>
      </c>
      <c r="B215" s="24" t="s">
        <v>321</v>
      </c>
      <c r="C215" s="16" t="s">
        <v>99</v>
      </c>
      <c r="D215" s="52">
        <v>10</v>
      </c>
      <c r="E215" s="18"/>
      <c r="F215" s="16">
        <v>1</v>
      </c>
      <c r="G215" s="23">
        <f t="shared" si="3"/>
        <v>0</v>
      </c>
      <c r="H215" s="19"/>
      <c r="I215" s="19"/>
      <c r="J215" s="19"/>
      <c r="K215" s="19"/>
    </row>
    <row r="216" spans="1:11" s="20" customFormat="1" x14ac:dyDescent="0.25">
      <c r="A216" s="21" t="s">
        <v>322</v>
      </c>
      <c r="B216" s="53" t="s">
        <v>323</v>
      </c>
      <c r="C216" s="16" t="s">
        <v>99</v>
      </c>
      <c r="D216" s="52">
        <v>10</v>
      </c>
      <c r="E216" s="18"/>
      <c r="F216" s="16">
        <v>1</v>
      </c>
      <c r="G216" s="23">
        <f t="shared" si="3"/>
        <v>0</v>
      </c>
      <c r="H216" s="19"/>
      <c r="I216" s="19"/>
      <c r="J216" s="19"/>
      <c r="K216" s="19"/>
    </row>
    <row r="217" spans="1:11" s="20" customFormat="1" ht="27.75" hidden="1" customHeight="1" x14ac:dyDescent="0.25">
      <c r="A217" s="21" t="s">
        <v>324</v>
      </c>
      <c r="B217" s="53" t="s">
        <v>325</v>
      </c>
      <c r="C217" s="16" t="s">
        <v>113</v>
      </c>
      <c r="D217" s="52">
        <v>0</v>
      </c>
      <c r="E217" s="18"/>
      <c r="F217" s="16">
        <v>1</v>
      </c>
      <c r="G217" s="23">
        <f t="shared" si="3"/>
        <v>0</v>
      </c>
      <c r="H217" s="19"/>
      <c r="I217" s="19"/>
      <c r="J217" s="19"/>
      <c r="K217" s="19"/>
    </row>
    <row r="218" spans="1:11" s="20" customFormat="1" ht="25.5" hidden="1" customHeight="1" x14ac:dyDescent="0.25">
      <c r="A218" s="21" t="s">
        <v>326</v>
      </c>
      <c r="B218" s="53" t="s">
        <v>327</v>
      </c>
      <c r="C218" s="16" t="s">
        <v>113</v>
      </c>
      <c r="D218" s="52">
        <v>0</v>
      </c>
      <c r="E218" s="18"/>
      <c r="F218" s="16">
        <v>1</v>
      </c>
      <c r="G218" s="23">
        <f t="shared" si="3"/>
        <v>0</v>
      </c>
      <c r="H218" s="19"/>
      <c r="I218" s="19"/>
      <c r="J218" s="19"/>
      <c r="K218" s="19"/>
    </row>
    <row r="219" spans="1:11" s="20" customFormat="1" ht="63.75" x14ac:dyDescent="0.25">
      <c r="A219" s="21" t="s">
        <v>328</v>
      </c>
      <c r="B219" s="24" t="s">
        <v>329</v>
      </c>
      <c r="C219" s="54" t="s">
        <v>330</v>
      </c>
      <c r="D219" s="52">
        <v>1</v>
      </c>
      <c r="E219" s="18"/>
      <c r="F219" s="16">
        <v>2</v>
      </c>
      <c r="G219" s="23">
        <f t="shared" si="3"/>
        <v>0</v>
      </c>
      <c r="H219" s="19"/>
      <c r="I219" s="19"/>
      <c r="J219" s="19"/>
      <c r="K219" s="19"/>
    </row>
    <row r="220" spans="1:11" s="20" customFormat="1" x14ac:dyDescent="0.25">
      <c r="A220" s="21" t="s">
        <v>331</v>
      </c>
      <c r="B220" s="24" t="s">
        <v>332</v>
      </c>
      <c r="C220" s="16"/>
      <c r="D220" s="52"/>
      <c r="E220" s="18"/>
      <c r="F220" s="16"/>
      <c r="G220" s="23"/>
      <c r="H220" s="19"/>
      <c r="I220" s="19"/>
      <c r="J220" s="19"/>
      <c r="K220" s="19"/>
    </row>
    <row r="221" spans="1:11" s="20" customFormat="1" ht="21" hidden="1" x14ac:dyDescent="0.25">
      <c r="A221" s="21" t="s">
        <v>333</v>
      </c>
      <c r="B221" s="53" t="s">
        <v>334</v>
      </c>
      <c r="C221" s="62" t="s">
        <v>335</v>
      </c>
      <c r="D221" s="52"/>
      <c r="E221" s="18"/>
      <c r="F221" s="16">
        <v>2</v>
      </c>
      <c r="G221" s="23">
        <f t="shared" si="3"/>
        <v>0</v>
      </c>
      <c r="H221" s="19"/>
      <c r="I221" s="19"/>
      <c r="J221" s="19"/>
      <c r="K221" s="19"/>
    </row>
    <row r="222" spans="1:11" s="20" customFormat="1" x14ac:dyDescent="0.25">
      <c r="A222" s="21" t="s">
        <v>336</v>
      </c>
      <c r="B222" s="53" t="s">
        <v>337</v>
      </c>
      <c r="C222" s="25" t="s">
        <v>53</v>
      </c>
      <c r="D222" s="52">
        <v>5</v>
      </c>
      <c r="E222" s="18"/>
      <c r="F222" s="16">
        <v>1</v>
      </c>
      <c r="G222" s="23">
        <f t="shared" si="3"/>
        <v>0</v>
      </c>
      <c r="H222" s="19"/>
      <c r="I222" s="19"/>
      <c r="J222" s="19"/>
      <c r="K222" s="19"/>
    </row>
    <row r="223" spans="1:11" s="20" customFormat="1" x14ac:dyDescent="0.25">
      <c r="A223" s="21" t="s">
        <v>338</v>
      </c>
      <c r="B223" s="35" t="s">
        <v>339</v>
      </c>
      <c r="C223" s="25" t="s">
        <v>53</v>
      </c>
      <c r="D223" s="52">
        <v>5</v>
      </c>
      <c r="E223" s="18"/>
      <c r="F223" s="16">
        <v>1</v>
      </c>
      <c r="G223" s="23">
        <f t="shared" si="3"/>
        <v>0</v>
      </c>
      <c r="H223" s="19"/>
      <c r="I223" s="19"/>
      <c r="J223" s="19"/>
      <c r="K223" s="19"/>
    </row>
    <row r="224" spans="1:11" s="20" customFormat="1" x14ac:dyDescent="0.25">
      <c r="A224" s="21" t="s">
        <v>340</v>
      </c>
      <c r="B224" s="35" t="s">
        <v>341</v>
      </c>
      <c r="C224" s="25" t="s">
        <v>53</v>
      </c>
      <c r="D224" s="52">
        <v>5</v>
      </c>
      <c r="E224" s="18"/>
      <c r="F224" s="16">
        <v>1</v>
      </c>
      <c r="G224" s="23">
        <f t="shared" si="3"/>
        <v>0</v>
      </c>
      <c r="H224" s="19"/>
      <c r="I224" s="19"/>
      <c r="J224" s="19"/>
      <c r="K224" s="19"/>
    </row>
    <row r="225" spans="1:11" s="20" customFormat="1" x14ac:dyDescent="0.25">
      <c r="A225" s="21" t="s">
        <v>342</v>
      </c>
      <c r="B225" s="55" t="s">
        <v>343</v>
      </c>
      <c r="C225" s="16"/>
      <c r="D225" s="52"/>
      <c r="E225" s="18"/>
      <c r="F225" s="16"/>
      <c r="G225" s="23"/>
      <c r="H225" s="19"/>
      <c r="I225" s="19"/>
      <c r="J225" s="19"/>
      <c r="K225" s="19"/>
    </row>
    <row r="226" spans="1:11" s="20" customFormat="1" x14ac:dyDescent="0.25">
      <c r="A226" s="21" t="s">
        <v>344</v>
      </c>
      <c r="B226" s="55" t="s">
        <v>345</v>
      </c>
      <c r="C226" s="16" t="s">
        <v>50</v>
      </c>
      <c r="D226" s="52">
        <v>5</v>
      </c>
      <c r="E226" s="18"/>
      <c r="F226" s="16">
        <v>1</v>
      </c>
      <c r="G226" s="23"/>
      <c r="H226" s="19"/>
      <c r="I226" s="19"/>
      <c r="J226" s="19"/>
      <c r="K226" s="19"/>
    </row>
    <row r="227" spans="1:11" s="20" customFormat="1" x14ac:dyDescent="0.25">
      <c r="A227" s="21" t="s">
        <v>346</v>
      </c>
      <c r="B227" s="55" t="s">
        <v>347</v>
      </c>
      <c r="C227" s="16" t="s">
        <v>50</v>
      </c>
      <c r="D227" s="52">
        <v>5</v>
      </c>
      <c r="E227" s="18"/>
      <c r="F227" s="16">
        <v>1</v>
      </c>
      <c r="G227" s="23"/>
      <c r="H227" s="19"/>
      <c r="I227" s="19"/>
      <c r="J227" s="19"/>
      <c r="K227" s="19"/>
    </row>
    <row r="228" spans="1:11" s="20" customFormat="1" ht="25.5" hidden="1" x14ac:dyDescent="0.25">
      <c r="A228" s="21" t="s">
        <v>348</v>
      </c>
      <c r="B228" s="56" t="s">
        <v>349</v>
      </c>
      <c r="C228" s="16" t="s">
        <v>113</v>
      </c>
      <c r="D228" s="52">
        <v>50</v>
      </c>
      <c r="E228" s="18"/>
      <c r="F228" s="16">
        <v>1</v>
      </c>
      <c r="G228" s="23">
        <f t="shared" si="3"/>
        <v>0</v>
      </c>
      <c r="H228" s="19"/>
      <c r="I228" s="19"/>
      <c r="J228" s="19"/>
      <c r="K228" s="19"/>
    </row>
    <row r="229" spans="1:11" s="20" customFormat="1" ht="25.5" hidden="1" x14ac:dyDescent="0.25">
      <c r="A229" s="21" t="s">
        <v>350</v>
      </c>
      <c r="B229" s="57" t="s">
        <v>351</v>
      </c>
      <c r="C229" s="16" t="s">
        <v>113</v>
      </c>
      <c r="D229" s="52">
        <v>100</v>
      </c>
      <c r="E229" s="18"/>
      <c r="F229" s="16">
        <v>1</v>
      </c>
      <c r="G229" s="23">
        <f t="shared" si="3"/>
        <v>0</v>
      </c>
      <c r="H229" s="19"/>
      <c r="I229" s="19"/>
      <c r="J229" s="19"/>
      <c r="K229" s="19"/>
    </row>
    <row r="230" spans="1:11" s="20" customFormat="1" x14ac:dyDescent="0.25">
      <c r="A230" s="14" t="s">
        <v>352</v>
      </c>
      <c r="B230" s="24" t="s">
        <v>353</v>
      </c>
      <c r="C230" s="16"/>
      <c r="D230" s="52"/>
      <c r="E230" s="18"/>
      <c r="F230" s="16"/>
      <c r="G230" s="23"/>
      <c r="H230" s="19"/>
      <c r="I230" s="19"/>
      <c r="J230" s="19"/>
      <c r="K230" s="19"/>
    </row>
    <row r="231" spans="1:11" s="20" customFormat="1" x14ac:dyDescent="0.25">
      <c r="A231" s="21" t="s">
        <v>354</v>
      </c>
      <c r="B231" s="24" t="s">
        <v>355</v>
      </c>
      <c r="C231" s="16" t="s">
        <v>53</v>
      </c>
      <c r="D231" s="52">
        <v>1</v>
      </c>
      <c r="E231" s="18"/>
      <c r="F231" s="16">
        <v>12</v>
      </c>
      <c r="G231" s="23">
        <f t="shared" si="3"/>
        <v>0</v>
      </c>
      <c r="H231" s="19"/>
      <c r="I231" s="19"/>
      <c r="J231" s="19"/>
      <c r="K231" s="19"/>
    </row>
    <row r="232" spans="1:11" s="20" customFormat="1" x14ac:dyDescent="0.25">
      <c r="A232" s="21" t="s">
        <v>356</v>
      </c>
      <c r="B232" s="24" t="s">
        <v>357</v>
      </c>
      <c r="C232" s="16" t="s">
        <v>50</v>
      </c>
      <c r="D232" s="52">
        <v>12</v>
      </c>
      <c r="E232" s="18"/>
      <c r="F232" s="16">
        <v>4</v>
      </c>
      <c r="G232" s="23">
        <f t="shared" si="3"/>
        <v>0</v>
      </c>
      <c r="H232" s="19"/>
      <c r="I232" s="19"/>
      <c r="J232" s="19"/>
      <c r="K232" s="19"/>
    </row>
    <row r="233" spans="1:11" s="20" customFormat="1" ht="25.5" hidden="1" x14ac:dyDescent="0.25">
      <c r="A233" s="14" t="s">
        <v>358</v>
      </c>
      <c r="B233" s="24" t="s">
        <v>359</v>
      </c>
      <c r="C233" s="24"/>
      <c r="D233" s="52"/>
      <c r="E233" s="18"/>
      <c r="F233" s="16"/>
      <c r="G233" s="23">
        <f t="shared" si="3"/>
        <v>0</v>
      </c>
      <c r="H233" s="19"/>
      <c r="I233" s="19"/>
      <c r="J233" s="19"/>
      <c r="K233" s="19"/>
    </row>
    <row r="234" spans="1:11" s="20" customFormat="1" ht="31.5" hidden="1" x14ac:dyDescent="0.25">
      <c r="A234" s="21" t="s">
        <v>360</v>
      </c>
      <c r="B234" s="24" t="s">
        <v>361</v>
      </c>
      <c r="C234" s="58" t="s">
        <v>362</v>
      </c>
      <c r="D234" s="59"/>
      <c r="E234" s="60"/>
      <c r="F234" s="61">
        <v>2</v>
      </c>
      <c r="G234" s="23">
        <f t="shared" si="3"/>
        <v>0</v>
      </c>
      <c r="H234" s="19"/>
      <c r="I234" s="19"/>
      <c r="J234" s="19"/>
      <c r="K234" s="19"/>
    </row>
    <row r="235" spans="1:11" s="30" customFormat="1" x14ac:dyDescent="0.25">
      <c r="A235" s="14" t="s">
        <v>363</v>
      </c>
      <c r="B235" s="26" t="s">
        <v>364</v>
      </c>
      <c r="C235" s="7"/>
      <c r="D235" s="52"/>
      <c r="E235" s="27"/>
      <c r="F235" s="7"/>
      <c r="G235" s="23"/>
      <c r="H235" s="19"/>
      <c r="I235" s="29"/>
      <c r="J235" s="29"/>
      <c r="K235" s="29"/>
    </row>
    <row r="236" spans="1:11" s="20" customFormat="1" ht="36" customHeight="1" x14ac:dyDescent="0.25">
      <c r="A236" s="21" t="s">
        <v>365</v>
      </c>
      <c r="B236" s="24" t="s">
        <v>366</v>
      </c>
      <c r="C236" s="62" t="s">
        <v>335</v>
      </c>
      <c r="D236" s="52">
        <v>1</v>
      </c>
      <c r="E236" s="18"/>
      <c r="F236" s="16">
        <v>12</v>
      </c>
      <c r="G236" s="23">
        <f t="shared" si="3"/>
        <v>0</v>
      </c>
      <c r="H236" s="19"/>
      <c r="I236" s="19"/>
      <c r="J236" s="19"/>
      <c r="K236" s="19"/>
    </row>
    <row r="237" spans="1:11" s="20" customFormat="1" ht="25.5" x14ac:dyDescent="0.25">
      <c r="A237" s="21" t="s">
        <v>367</v>
      </c>
      <c r="B237" s="24" t="s">
        <v>368</v>
      </c>
      <c r="C237" s="62" t="s">
        <v>335</v>
      </c>
      <c r="D237" s="52">
        <v>1</v>
      </c>
      <c r="E237" s="18"/>
      <c r="F237" s="16">
        <v>0.5</v>
      </c>
      <c r="G237" s="23">
        <f t="shared" si="3"/>
        <v>0</v>
      </c>
      <c r="H237" s="19"/>
      <c r="I237" s="19"/>
      <c r="J237" s="19"/>
      <c r="K237" s="19"/>
    </row>
    <row r="238" spans="1:11" s="20" customFormat="1" x14ac:dyDescent="0.25">
      <c r="A238" s="21" t="s">
        <v>369</v>
      </c>
      <c r="B238" s="24" t="s">
        <v>370</v>
      </c>
      <c r="C238" s="16" t="s">
        <v>50</v>
      </c>
      <c r="D238" s="52">
        <v>115</v>
      </c>
      <c r="E238" s="18"/>
      <c r="F238" s="16">
        <v>2</v>
      </c>
      <c r="G238" s="23">
        <f t="shared" si="3"/>
        <v>0</v>
      </c>
      <c r="H238" s="19"/>
      <c r="I238" s="19"/>
      <c r="J238" s="19"/>
      <c r="K238" s="19"/>
    </row>
    <row r="239" spans="1:11" s="20" customFormat="1" x14ac:dyDescent="0.25">
      <c r="A239" s="21" t="s">
        <v>371</v>
      </c>
      <c r="B239" s="24" t="s">
        <v>372</v>
      </c>
      <c r="C239" s="16" t="s">
        <v>50</v>
      </c>
      <c r="D239" s="52">
        <v>300</v>
      </c>
      <c r="E239" s="18"/>
      <c r="F239" s="16">
        <v>1</v>
      </c>
      <c r="G239" s="23">
        <f t="shared" si="3"/>
        <v>0</v>
      </c>
      <c r="H239" s="19"/>
      <c r="I239" s="19"/>
      <c r="J239" s="19"/>
      <c r="K239" s="19"/>
    </row>
    <row r="240" spans="1:11" s="20" customFormat="1" x14ac:dyDescent="0.25">
      <c r="A240" s="21" t="s">
        <v>373</v>
      </c>
      <c r="B240" s="24" t="s">
        <v>374</v>
      </c>
      <c r="C240" s="16" t="s">
        <v>50</v>
      </c>
      <c r="D240" s="52">
        <v>300</v>
      </c>
      <c r="E240" s="18"/>
      <c r="F240" s="16">
        <v>1</v>
      </c>
      <c r="G240" s="23">
        <f t="shared" si="3"/>
        <v>0</v>
      </c>
      <c r="H240" s="19"/>
      <c r="I240" s="19"/>
      <c r="J240" s="19"/>
      <c r="K240" s="19"/>
    </row>
    <row r="241" spans="1:11" s="30" customFormat="1" hidden="1" x14ac:dyDescent="0.25">
      <c r="A241" s="14" t="s">
        <v>375</v>
      </c>
      <c r="B241" s="26" t="s">
        <v>376</v>
      </c>
      <c r="C241" s="26"/>
      <c r="D241" s="24"/>
      <c r="E241" s="26"/>
      <c r="F241" s="26"/>
      <c r="G241" s="23">
        <f t="shared" si="3"/>
        <v>0</v>
      </c>
      <c r="H241" s="19"/>
      <c r="I241" s="29"/>
      <c r="J241" s="29"/>
      <c r="K241" s="29"/>
    </row>
    <row r="242" spans="1:11" s="30" customFormat="1" hidden="1" x14ac:dyDescent="0.25">
      <c r="A242" s="38" t="s">
        <v>377</v>
      </c>
      <c r="B242" s="31" t="s">
        <v>378</v>
      </c>
      <c r="C242" s="47"/>
      <c r="D242" s="64"/>
      <c r="E242" s="63"/>
      <c r="F242" s="47"/>
      <c r="G242" s="23">
        <f t="shared" si="3"/>
        <v>0</v>
      </c>
      <c r="H242" s="29"/>
      <c r="I242" s="29"/>
      <c r="J242" s="29"/>
      <c r="K242" s="29"/>
    </row>
    <row r="243" spans="1:11" s="30" customFormat="1" ht="25.5" hidden="1" x14ac:dyDescent="0.25">
      <c r="A243" s="39"/>
      <c r="B243" s="33" t="s">
        <v>379</v>
      </c>
      <c r="C243" s="25" t="s">
        <v>16</v>
      </c>
      <c r="D243" s="117">
        <v>0</v>
      </c>
      <c r="E243" s="18"/>
      <c r="F243" s="25"/>
      <c r="G243" s="23">
        <f t="shared" si="3"/>
        <v>0</v>
      </c>
      <c r="H243" s="19"/>
      <c r="I243" s="29"/>
      <c r="J243" s="29"/>
      <c r="K243" s="29"/>
    </row>
    <row r="244" spans="1:11" s="30" customFormat="1" hidden="1" x14ac:dyDescent="0.25">
      <c r="A244" s="21"/>
      <c r="B244" s="53" t="s">
        <v>380</v>
      </c>
      <c r="C244" s="16" t="s">
        <v>16</v>
      </c>
      <c r="D244" s="41">
        <v>0</v>
      </c>
      <c r="E244" s="18"/>
      <c r="F244" s="16"/>
      <c r="G244" s="23">
        <f t="shared" si="3"/>
        <v>0</v>
      </c>
      <c r="H244" s="19"/>
      <c r="I244" s="29"/>
      <c r="J244" s="29"/>
      <c r="K244" s="29"/>
    </row>
    <row r="245" spans="1:11" s="30" customFormat="1" ht="25.5" hidden="1" x14ac:dyDescent="0.25">
      <c r="A245" s="21"/>
      <c r="B245" s="24" t="s">
        <v>381</v>
      </c>
      <c r="C245" s="16" t="s">
        <v>16</v>
      </c>
      <c r="D245" s="52">
        <v>0</v>
      </c>
      <c r="E245" s="18"/>
      <c r="F245" s="16"/>
      <c r="G245" s="23">
        <f t="shared" si="3"/>
        <v>0</v>
      </c>
      <c r="H245" s="19"/>
      <c r="I245" s="29"/>
      <c r="J245" s="29"/>
      <c r="K245" s="29"/>
    </row>
    <row r="246" spans="1:11" s="30" customFormat="1" hidden="1" x14ac:dyDescent="0.25">
      <c r="A246" s="39"/>
      <c r="B246" s="33" t="s">
        <v>382</v>
      </c>
      <c r="C246" s="25"/>
      <c r="D246" s="64">
        <v>0</v>
      </c>
      <c r="E246" s="18"/>
      <c r="F246" s="25"/>
      <c r="G246" s="23">
        <f t="shared" si="3"/>
        <v>0</v>
      </c>
      <c r="H246" s="19"/>
      <c r="I246" s="29"/>
      <c r="J246" s="29"/>
      <c r="K246" s="29"/>
    </row>
    <row r="247" spans="1:11" s="30" customFormat="1" ht="25.5" hidden="1" x14ac:dyDescent="0.25">
      <c r="A247" s="39"/>
      <c r="B247" s="33" t="s">
        <v>383</v>
      </c>
      <c r="C247" s="16" t="s">
        <v>50</v>
      </c>
      <c r="D247" s="52">
        <v>0</v>
      </c>
      <c r="E247" s="18"/>
      <c r="F247" s="16"/>
      <c r="G247" s="23">
        <f t="shared" si="3"/>
        <v>0</v>
      </c>
      <c r="H247" s="19"/>
      <c r="I247" s="29"/>
      <c r="J247" s="29"/>
      <c r="K247" s="29"/>
    </row>
    <row r="248" spans="1:11" s="30" customFormat="1" ht="38.25" hidden="1" x14ac:dyDescent="0.25">
      <c r="A248" s="39"/>
      <c r="B248" s="33" t="s">
        <v>384</v>
      </c>
      <c r="C248" s="16" t="s">
        <v>50</v>
      </c>
      <c r="D248" s="52">
        <v>0</v>
      </c>
      <c r="E248" s="18"/>
      <c r="F248" s="16"/>
      <c r="G248" s="23">
        <f t="shared" si="3"/>
        <v>0</v>
      </c>
      <c r="H248" s="19"/>
      <c r="I248" s="29"/>
      <c r="J248" s="29"/>
      <c r="K248" s="29"/>
    </row>
    <row r="249" spans="1:11" s="30" customFormat="1" ht="38.25" hidden="1" x14ac:dyDescent="0.25">
      <c r="A249" s="39"/>
      <c r="B249" s="33" t="s">
        <v>385</v>
      </c>
      <c r="C249" s="16" t="s">
        <v>50</v>
      </c>
      <c r="D249" s="52">
        <v>0</v>
      </c>
      <c r="E249" s="18"/>
      <c r="F249" s="16"/>
      <c r="G249" s="23">
        <f t="shared" si="3"/>
        <v>0</v>
      </c>
      <c r="H249" s="19"/>
      <c r="I249" s="29"/>
      <c r="J249" s="29"/>
      <c r="K249" s="29"/>
    </row>
    <row r="250" spans="1:11" s="30" customFormat="1" hidden="1" x14ac:dyDescent="0.25">
      <c r="A250" s="39"/>
      <c r="B250" s="53" t="s">
        <v>386</v>
      </c>
      <c r="C250" s="16" t="s">
        <v>50</v>
      </c>
      <c r="D250" s="52">
        <v>0</v>
      </c>
      <c r="E250" s="18"/>
      <c r="F250" s="16"/>
      <c r="G250" s="23">
        <f t="shared" si="3"/>
        <v>0</v>
      </c>
      <c r="H250" s="19"/>
      <c r="I250" s="29"/>
      <c r="J250" s="29"/>
      <c r="K250" s="29"/>
    </row>
    <row r="251" spans="1:11" s="30" customFormat="1" ht="51" hidden="1" x14ac:dyDescent="0.25">
      <c r="A251" s="39"/>
      <c r="B251" s="24" t="s">
        <v>387</v>
      </c>
      <c r="C251" s="16" t="s">
        <v>25</v>
      </c>
      <c r="D251" s="52">
        <v>0</v>
      </c>
      <c r="E251" s="18"/>
      <c r="F251" s="16"/>
      <c r="G251" s="23">
        <f t="shared" si="3"/>
        <v>0</v>
      </c>
      <c r="H251" s="19"/>
      <c r="I251" s="29"/>
      <c r="J251" s="29"/>
      <c r="K251" s="29"/>
    </row>
    <row r="252" spans="1:11" s="30" customFormat="1" ht="25.5" hidden="1" x14ac:dyDescent="0.25">
      <c r="A252" s="39"/>
      <c r="B252" s="24" t="s">
        <v>388</v>
      </c>
      <c r="C252" s="16" t="s">
        <v>25</v>
      </c>
      <c r="D252" s="52">
        <v>0</v>
      </c>
      <c r="E252" s="18"/>
      <c r="F252" s="16"/>
      <c r="G252" s="23">
        <f t="shared" si="3"/>
        <v>0</v>
      </c>
      <c r="H252" s="19"/>
      <c r="I252" s="29"/>
      <c r="J252" s="29"/>
      <c r="K252" s="29"/>
    </row>
    <row r="253" spans="1:11" s="30" customFormat="1" hidden="1" x14ac:dyDescent="0.25">
      <c r="A253" s="39"/>
      <c r="B253" s="24" t="s">
        <v>389</v>
      </c>
      <c r="C253" s="16"/>
      <c r="D253" s="52"/>
      <c r="E253" s="18"/>
      <c r="F253" s="16"/>
      <c r="G253" s="23">
        <f t="shared" si="3"/>
        <v>0</v>
      </c>
      <c r="H253" s="19"/>
      <c r="I253" s="29"/>
      <c r="J253" s="29"/>
      <c r="K253" s="29"/>
    </row>
    <row r="254" spans="1:11" s="30" customFormat="1" hidden="1" x14ac:dyDescent="0.25">
      <c r="A254" s="39"/>
      <c r="B254" s="24" t="s">
        <v>390</v>
      </c>
      <c r="C254" s="16" t="s">
        <v>113</v>
      </c>
      <c r="D254" s="52"/>
      <c r="E254" s="18"/>
      <c r="F254" s="16"/>
      <c r="G254" s="23">
        <f t="shared" si="3"/>
        <v>0</v>
      </c>
      <c r="H254" s="19"/>
      <c r="I254" s="29"/>
      <c r="J254" s="29"/>
      <c r="K254" s="29"/>
    </row>
    <row r="255" spans="1:11" s="30" customFormat="1" hidden="1" x14ac:dyDescent="0.25">
      <c r="A255" s="39"/>
      <c r="B255" s="24" t="s">
        <v>391</v>
      </c>
      <c r="C255" s="16" t="s">
        <v>113</v>
      </c>
      <c r="D255" s="52"/>
      <c r="E255" s="18"/>
      <c r="F255" s="16"/>
      <c r="G255" s="23">
        <f t="shared" si="3"/>
        <v>0</v>
      </c>
      <c r="H255" s="19"/>
      <c r="I255" s="29"/>
      <c r="J255" s="29"/>
      <c r="K255" s="29"/>
    </row>
    <row r="256" spans="1:11" s="30" customFormat="1" hidden="1" x14ac:dyDescent="0.25">
      <c r="A256" s="39"/>
      <c r="B256" s="31" t="s">
        <v>392</v>
      </c>
      <c r="C256" s="25" t="s">
        <v>53</v>
      </c>
      <c r="D256" s="64"/>
      <c r="E256" s="18"/>
      <c r="F256" s="25"/>
      <c r="G256" s="23">
        <f t="shared" si="3"/>
        <v>0</v>
      </c>
      <c r="H256" s="19"/>
      <c r="I256" s="29"/>
      <c r="J256" s="29"/>
      <c r="K256" s="29"/>
    </row>
    <row r="257" spans="1:11" s="30" customFormat="1" hidden="1" x14ac:dyDescent="0.25">
      <c r="A257" s="39"/>
      <c r="B257" s="31" t="s">
        <v>393</v>
      </c>
      <c r="C257" s="25" t="s">
        <v>113</v>
      </c>
      <c r="D257" s="64"/>
      <c r="E257" s="18"/>
      <c r="F257" s="25"/>
      <c r="G257" s="23">
        <f t="shared" si="3"/>
        <v>0</v>
      </c>
      <c r="H257" s="19"/>
      <c r="I257" s="29"/>
      <c r="J257" s="29"/>
      <c r="K257" s="29"/>
    </row>
    <row r="258" spans="1:11" s="30" customFormat="1" ht="25.5" hidden="1" x14ac:dyDescent="0.25">
      <c r="A258" s="39"/>
      <c r="B258" s="24" t="s">
        <v>394</v>
      </c>
      <c r="C258" s="16" t="s">
        <v>53</v>
      </c>
      <c r="D258" s="52"/>
      <c r="E258" s="18"/>
      <c r="F258" s="16"/>
      <c r="G258" s="23">
        <f t="shared" si="3"/>
        <v>0</v>
      </c>
      <c r="H258" s="19"/>
      <c r="I258" s="29"/>
      <c r="J258" s="29"/>
      <c r="K258" s="29"/>
    </row>
    <row r="259" spans="1:11" s="30" customFormat="1" ht="25.5" hidden="1" x14ac:dyDescent="0.25">
      <c r="A259" s="39"/>
      <c r="B259" s="31" t="s">
        <v>395</v>
      </c>
      <c r="C259" s="25" t="s">
        <v>25</v>
      </c>
      <c r="D259" s="64"/>
      <c r="E259" s="18"/>
      <c r="F259" s="25"/>
      <c r="G259" s="23">
        <f t="shared" si="3"/>
        <v>0</v>
      </c>
      <c r="H259" s="19"/>
      <c r="I259" s="29"/>
      <c r="J259" s="29"/>
      <c r="K259" s="29"/>
    </row>
    <row r="260" spans="1:11" s="30" customFormat="1" hidden="1" x14ac:dyDescent="0.25">
      <c r="A260" s="39"/>
      <c r="B260" s="31" t="s">
        <v>396</v>
      </c>
      <c r="C260" s="25" t="s">
        <v>50</v>
      </c>
      <c r="D260" s="64"/>
      <c r="E260" s="18"/>
      <c r="F260" s="25"/>
      <c r="G260" s="23">
        <f t="shared" si="3"/>
        <v>0</v>
      </c>
      <c r="H260" s="19"/>
      <c r="I260" s="29"/>
      <c r="J260" s="29"/>
      <c r="K260" s="29"/>
    </row>
    <row r="261" spans="1:11" s="30" customFormat="1" hidden="1" x14ac:dyDescent="0.25">
      <c r="A261" s="39"/>
      <c r="B261" s="31" t="s">
        <v>397</v>
      </c>
      <c r="C261" s="25" t="s">
        <v>50</v>
      </c>
      <c r="D261" s="64"/>
      <c r="E261" s="18"/>
      <c r="F261" s="25"/>
      <c r="G261" s="23">
        <f t="shared" si="3"/>
        <v>0</v>
      </c>
      <c r="H261" s="19"/>
      <c r="I261" s="29"/>
      <c r="J261" s="29"/>
      <c r="K261" s="29"/>
    </row>
    <row r="262" spans="1:11" s="30" customFormat="1" hidden="1" x14ac:dyDescent="0.25">
      <c r="A262" s="39"/>
      <c r="B262" s="31" t="s">
        <v>398</v>
      </c>
      <c r="C262" s="25" t="s">
        <v>50</v>
      </c>
      <c r="D262" s="64"/>
      <c r="E262" s="18"/>
      <c r="F262" s="25"/>
      <c r="G262" s="23">
        <f t="shared" si="3"/>
        <v>0</v>
      </c>
      <c r="H262" s="19"/>
      <c r="I262" s="29"/>
      <c r="J262" s="29"/>
      <c r="K262" s="29"/>
    </row>
    <row r="263" spans="1:11" s="30" customFormat="1" hidden="1" x14ac:dyDescent="0.25">
      <c r="A263" s="39"/>
      <c r="B263" s="31" t="s">
        <v>399</v>
      </c>
      <c r="C263" s="25" t="s">
        <v>25</v>
      </c>
      <c r="D263" s="64"/>
      <c r="E263" s="18"/>
      <c r="F263" s="25"/>
      <c r="G263" s="23">
        <f t="shared" si="3"/>
        <v>0</v>
      </c>
      <c r="H263" s="19"/>
      <c r="I263" s="29"/>
      <c r="J263" s="29"/>
      <c r="K263" s="29"/>
    </row>
    <row r="264" spans="1:11" s="30" customFormat="1" ht="25.5" hidden="1" x14ac:dyDescent="0.25">
      <c r="A264" s="21"/>
      <c r="B264" s="24" t="s">
        <v>400</v>
      </c>
      <c r="C264" s="16"/>
      <c r="D264" s="52"/>
      <c r="E264" s="18"/>
      <c r="F264" s="16"/>
      <c r="G264" s="23">
        <f t="shared" si="3"/>
        <v>0</v>
      </c>
      <c r="H264" s="19"/>
      <c r="I264" s="29"/>
      <c r="J264" s="29"/>
      <c r="K264" s="29"/>
    </row>
    <row r="265" spans="1:11" s="30" customFormat="1" hidden="1" x14ac:dyDescent="0.25">
      <c r="A265" s="21"/>
      <c r="B265" s="24" t="s">
        <v>401</v>
      </c>
      <c r="C265" s="16" t="s">
        <v>53</v>
      </c>
      <c r="D265" s="52"/>
      <c r="E265" s="18"/>
      <c r="F265" s="16"/>
      <c r="G265" s="23">
        <f t="shared" si="3"/>
        <v>0</v>
      </c>
      <c r="H265" s="19"/>
      <c r="I265" s="29"/>
      <c r="J265" s="29"/>
      <c r="K265" s="29"/>
    </row>
    <row r="266" spans="1:11" s="30" customFormat="1" hidden="1" x14ac:dyDescent="0.25">
      <c r="A266" s="21"/>
      <c r="B266" s="24" t="s">
        <v>402</v>
      </c>
      <c r="C266" s="16" t="s">
        <v>53</v>
      </c>
      <c r="D266" s="52"/>
      <c r="E266" s="18"/>
      <c r="F266" s="16"/>
      <c r="G266" s="23">
        <f t="shared" si="3"/>
        <v>0</v>
      </c>
      <c r="H266" s="19"/>
      <c r="I266" s="29"/>
      <c r="J266" s="29"/>
      <c r="K266" s="29"/>
    </row>
    <row r="267" spans="1:11" s="30" customFormat="1" hidden="1" x14ac:dyDescent="0.25">
      <c r="A267" s="21"/>
      <c r="B267" s="24" t="s">
        <v>403</v>
      </c>
      <c r="C267" s="16" t="s">
        <v>53</v>
      </c>
      <c r="D267" s="52"/>
      <c r="E267" s="18"/>
      <c r="F267" s="16"/>
      <c r="G267" s="23">
        <f t="shared" si="3"/>
        <v>0</v>
      </c>
      <c r="H267" s="19"/>
      <c r="I267" s="29"/>
      <c r="J267" s="29"/>
      <c r="K267" s="29"/>
    </row>
    <row r="268" spans="1:11" s="30" customFormat="1" hidden="1" x14ac:dyDescent="0.25">
      <c r="A268" s="38" t="s">
        <v>404</v>
      </c>
      <c r="B268" s="15" t="s">
        <v>405</v>
      </c>
      <c r="C268" s="47"/>
      <c r="D268" s="64"/>
      <c r="E268" s="28"/>
      <c r="F268" s="47"/>
      <c r="G268" s="23">
        <f t="shared" si="3"/>
        <v>0</v>
      </c>
      <c r="H268" s="29"/>
      <c r="I268" s="29"/>
      <c r="J268" s="29"/>
      <c r="K268" s="29"/>
    </row>
    <row r="269" spans="1:11" s="30" customFormat="1" ht="25.5" hidden="1" x14ac:dyDescent="0.25">
      <c r="A269" s="39"/>
      <c r="B269" s="33" t="s">
        <v>379</v>
      </c>
      <c r="C269" s="25" t="s">
        <v>16</v>
      </c>
      <c r="D269" s="117"/>
      <c r="E269" s="18"/>
      <c r="F269" s="25"/>
      <c r="G269" s="23">
        <f t="shared" si="3"/>
        <v>0</v>
      </c>
      <c r="H269" s="19"/>
      <c r="I269" s="29"/>
      <c r="J269" s="29"/>
      <c r="K269" s="29"/>
    </row>
    <row r="270" spans="1:11" s="30" customFormat="1" hidden="1" x14ac:dyDescent="0.25">
      <c r="A270" s="39"/>
      <c r="B270" s="53" t="s">
        <v>380</v>
      </c>
      <c r="C270" s="16" t="s">
        <v>16</v>
      </c>
      <c r="D270" s="52"/>
      <c r="E270" s="18"/>
      <c r="F270" s="16"/>
      <c r="G270" s="23">
        <f t="shared" ref="G270:G333" si="4">D270*E270*F270</f>
        <v>0</v>
      </c>
      <c r="H270" s="19"/>
      <c r="I270" s="29"/>
      <c r="J270" s="29"/>
      <c r="K270" s="29"/>
    </row>
    <row r="271" spans="1:11" s="30" customFormat="1" hidden="1" x14ac:dyDescent="0.25">
      <c r="A271" s="39"/>
      <c r="B271" s="33" t="s">
        <v>382</v>
      </c>
      <c r="C271" s="25"/>
      <c r="D271" s="64"/>
      <c r="E271" s="18"/>
      <c r="F271" s="25"/>
      <c r="G271" s="23">
        <f t="shared" si="4"/>
        <v>0</v>
      </c>
      <c r="H271" s="19"/>
      <c r="I271" s="29"/>
      <c r="J271" s="29"/>
      <c r="K271" s="29"/>
    </row>
    <row r="272" spans="1:11" s="30" customFormat="1" ht="25.5" hidden="1" x14ac:dyDescent="0.25">
      <c r="A272" s="21"/>
      <c r="B272" s="33" t="s">
        <v>383</v>
      </c>
      <c r="C272" s="16" t="s">
        <v>50</v>
      </c>
      <c r="D272" s="52"/>
      <c r="E272" s="18"/>
      <c r="F272" s="16"/>
      <c r="G272" s="23">
        <f t="shared" si="4"/>
        <v>0</v>
      </c>
      <c r="H272" s="19"/>
      <c r="I272" s="29"/>
      <c r="J272" s="29"/>
      <c r="K272" s="29"/>
    </row>
    <row r="273" spans="1:11" s="30" customFormat="1" ht="38.25" hidden="1" x14ac:dyDescent="0.25">
      <c r="A273" s="21"/>
      <c r="B273" s="53" t="s">
        <v>406</v>
      </c>
      <c r="C273" s="16" t="s">
        <v>50</v>
      </c>
      <c r="D273" s="52"/>
      <c r="E273" s="18"/>
      <c r="F273" s="16"/>
      <c r="G273" s="23">
        <f t="shared" si="4"/>
        <v>0</v>
      </c>
      <c r="H273" s="19"/>
      <c r="I273" s="29"/>
      <c r="J273" s="29"/>
      <c r="K273" s="29"/>
    </row>
    <row r="274" spans="1:11" s="30" customFormat="1" hidden="1" x14ac:dyDescent="0.25">
      <c r="A274" s="21"/>
      <c r="B274" s="53" t="s">
        <v>386</v>
      </c>
      <c r="C274" s="16" t="s">
        <v>50</v>
      </c>
      <c r="D274" s="52"/>
      <c r="E274" s="18"/>
      <c r="F274" s="16"/>
      <c r="G274" s="23">
        <f t="shared" si="4"/>
        <v>0</v>
      </c>
      <c r="H274" s="19"/>
      <c r="I274" s="29"/>
      <c r="J274" s="29"/>
      <c r="K274" s="29"/>
    </row>
    <row r="275" spans="1:11" s="30" customFormat="1" ht="51" hidden="1" x14ac:dyDescent="0.25">
      <c r="A275" s="39"/>
      <c r="B275" s="53" t="s">
        <v>387</v>
      </c>
      <c r="C275" s="16" t="s">
        <v>25</v>
      </c>
      <c r="D275" s="52"/>
      <c r="E275" s="18"/>
      <c r="F275" s="16"/>
      <c r="G275" s="23">
        <f t="shared" si="4"/>
        <v>0</v>
      </c>
      <c r="H275" s="19"/>
      <c r="I275" s="29"/>
      <c r="J275" s="29"/>
      <c r="K275" s="29"/>
    </row>
    <row r="276" spans="1:11" s="30" customFormat="1" hidden="1" x14ac:dyDescent="0.25">
      <c r="A276" s="39"/>
      <c r="B276" s="33" t="s">
        <v>392</v>
      </c>
      <c r="C276" s="25" t="s">
        <v>53</v>
      </c>
      <c r="D276" s="64"/>
      <c r="E276" s="18"/>
      <c r="F276" s="25"/>
      <c r="G276" s="23">
        <f t="shared" si="4"/>
        <v>0</v>
      </c>
      <c r="H276" s="19"/>
      <c r="I276" s="29"/>
      <c r="J276" s="29"/>
      <c r="K276" s="29"/>
    </row>
    <row r="277" spans="1:11" s="30" customFormat="1" hidden="1" x14ac:dyDescent="0.25">
      <c r="A277" s="39"/>
      <c r="B277" s="33" t="s">
        <v>393</v>
      </c>
      <c r="C277" s="25" t="s">
        <v>113</v>
      </c>
      <c r="D277" s="64"/>
      <c r="E277" s="18"/>
      <c r="F277" s="25"/>
      <c r="G277" s="23">
        <f t="shared" si="4"/>
        <v>0</v>
      </c>
      <c r="H277" s="19"/>
      <c r="I277" s="29"/>
      <c r="J277" s="29"/>
      <c r="K277" s="29"/>
    </row>
    <row r="278" spans="1:11" s="30" customFormat="1" ht="22.5" hidden="1" customHeight="1" x14ac:dyDescent="0.25">
      <c r="A278" s="39"/>
      <c r="B278" s="33" t="s">
        <v>395</v>
      </c>
      <c r="C278" s="25" t="s">
        <v>25</v>
      </c>
      <c r="D278" s="64"/>
      <c r="E278" s="18"/>
      <c r="F278" s="25"/>
      <c r="G278" s="23">
        <f t="shared" si="4"/>
        <v>0</v>
      </c>
      <c r="H278" s="19"/>
      <c r="I278" s="29"/>
      <c r="J278" s="29"/>
      <c r="K278" s="29"/>
    </row>
    <row r="279" spans="1:11" s="30" customFormat="1" hidden="1" x14ac:dyDescent="0.25">
      <c r="A279" s="39"/>
      <c r="B279" s="33" t="s">
        <v>407</v>
      </c>
      <c r="C279" s="25" t="s">
        <v>50</v>
      </c>
      <c r="D279" s="64"/>
      <c r="E279" s="18"/>
      <c r="F279" s="25"/>
      <c r="G279" s="23">
        <f t="shared" si="4"/>
        <v>0</v>
      </c>
      <c r="H279" s="19"/>
      <c r="I279" s="29"/>
      <c r="J279" s="29"/>
      <c r="K279" s="29"/>
    </row>
    <row r="280" spans="1:11" s="30" customFormat="1" hidden="1" x14ac:dyDescent="0.25">
      <c r="A280" s="39"/>
      <c r="B280" s="33" t="s">
        <v>408</v>
      </c>
      <c r="C280" s="25" t="s">
        <v>50</v>
      </c>
      <c r="D280" s="64"/>
      <c r="E280" s="18"/>
      <c r="F280" s="25"/>
      <c r="G280" s="23">
        <f t="shared" si="4"/>
        <v>0</v>
      </c>
      <c r="H280" s="19"/>
      <c r="I280" s="29"/>
      <c r="J280" s="29"/>
      <c r="K280" s="29"/>
    </row>
    <row r="281" spans="1:11" s="30" customFormat="1" hidden="1" x14ac:dyDescent="0.25">
      <c r="A281" s="39"/>
      <c r="B281" s="33" t="s">
        <v>399</v>
      </c>
      <c r="C281" s="25" t="s">
        <v>25</v>
      </c>
      <c r="D281" s="64"/>
      <c r="E281" s="18"/>
      <c r="F281" s="25"/>
      <c r="G281" s="23">
        <f t="shared" si="4"/>
        <v>0</v>
      </c>
      <c r="H281" s="19"/>
      <c r="I281" s="29"/>
      <c r="J281" s="29"/>
      <c r="K281" s="29"/>
    </row>
    <row r="282" spans="1:11" s="30" customFormat="1" ht="25.5" hidden="1" x14ac:dyDescent="0.25">
      <c r="A282" s="39"/>
      <c r="B282" s="24" t="s">
        <v>400</v>
      </c>
      <c r="C282" s="25"/>
      <c r="D282" s="64"/>
      <c r="E282" s="18"/>
      <c r="F282" s="25"/>
      <c r="G282" s="23">
        <f t="shared" si="4"/>
        <v>0</v>
      </c>
      <c r="H282" s="19"/>
      <c r="I282" s="29"/>
      <c r="J282" s="29"/>
      <c r="K282" s="29"/>
    </row>
    <row r="283" spans="1:11" s="30" customFormat="1" hidden="1" x14ac:dyDescent="0.25">
      <c r="A283" s="39"/>
      <c r="B283" s="53" t="s">
        <v>409</v>
      </c>
      <c r="C283" s="16" t="s">
        <v>53</v>
      </c>
      <c r="D283" s="52"/>
      <c r="E283" s="18"/>
      <c r="F283" s="16"/>
      <c r="G283" s="23">
        <f t="shared" si="4"/>
        <v>0</v>
      </c>
      <c r="H283" s="19"/>
      <c r="I283" s="29"/>
      <c r="J283" s="29"/>
      <c r="K283" s="29"/>
    </row>
    <row r="284" spans="1:11" s="30" customFormat="1" hidden="1" x14ac:dyDescent="0.25">
      <c r="A284" s="38" t="s">
        <v>410</v>
      </c>
      <c r="B284" s="26" t="s">
        <v>779</v>
      </c>
      <c r="C284" s="7"/>
      <c r="D284" s="41"/>
      <c r="E284" s="63"/>
      <c r="F284" s="7"/>
      <c r="G284" s="23">
        <f t="shared" si="4"/>
        <v>0</v>
      </c>
      <c r="H284" s="29"/>
      <c r="I284" s="29"/>
      <c r="J284" s="29"/>
      <c r="K284" s="29"/>
    </row>
    <row r="285" spans="1:11" s="30" customFormat="1" ht="25.5" hidden="1" x14ac:dyDescent="0.25">
      <c r="A285" s="39"/>
      <c r="B285" s="33" t="s">
        <v>379</v>
      </c>
      <c r="C285" s="25" t="s">
        <v>16</v>
      </c>
      <c r="D285" s="64"/>
      <c r="E285" s="18"/>
      <c r="F285" s="25"/>
      <c r="G285" s="23">
        <f t="shared" si="4"/>
        <v>0</v>
      </c>
      <c r="H285" s="19"/>
      <c r="I285" s="29"/>
      <c r="J285" s="29"/>
      <c r="K285" s="29"/>
    </row>
    <row r="286" spans="1:11" s="30" customFormat="1" hidden="1" x14ac:dyDescent="0.25">
      <c r="A286" s="39"/>
      <c r="B286" s="53" t="s">
        <v>380</v>
      </c>
      <c r="C286" s="16" t="s">
        <v>16</v>
      </c>
      <c r="D286" s="52"/>
      <c r="E286" s="18"/>
      <c r="F286" s="16"/>
      <c r="G286" s="23">
        <f t="shared" si="4"/>
        <v>0</v>
      </c>
      <c r="H286" s="19"/>
      <c r="I286" s="29"/>
      <c r="J286" s="29"/>
      <c r="K286" s="29"/>
    </row>
    <row r="287" spans="1:11" s="30" customFormat="1" hidden="1" x14ac:dyDescent="0.25">
      <c r="A287" s="39"/>
      <c r="B287" s="33" t="s">
        <v>382</v>
      </c>
      <c r="C287" s="65"/>
      <c r="D287" s="52"/>
      <c r="E287" s="18"/>
      <c r="F287" s="16"/>
      <c r="G287" s="23">
        <f t="shared" si="4"/>
        <v>0</v>
      </c>
      <c r="H287" s="19"/>
      <c r="I287" s="29"/>
      <c r="J287" s="29"/>
      <c r="K287" s="29"/>
    </row>
    <row r="288" spans="1:11" s="30" customFormat="1" ht="25.5" hidden="1" x14ac:dyDescent="0.25">
      <c r="A288" s="39"/>
      <c r="B288" s="33" t="s">
        <v>383</v>
      </c>
      <c r="C288" s="25" t="s">
        <v>50</v>
      </c>
      <c r="D288" s="52"/>
      <c r="E288" s="18"/>
      <c r="F288" s="16"/>
      <c r="G288" s="23">
        <f t="shared" si="4"/>
        <v>0</v>
      </c>
      <c r="H288" s="19"/>
      <c r="I288" s="29"/>
      <c r="J288" s="29"/>
      <c r="K288" s="29"/>
    </row>
    <row r="289" spans="1:11" s="30" customFormat="1" ht="38.25" hidden="1" x14ac:dyDescent="0.25">
      <c r="A289" s="39"/>
      <c r="B289" s="33" t="s">
        <v>411</v>
      </c>
      <c r="C289" s="25" t="s">
        <v>50</v>
      </c>
      <c r="D289" s="52"/>
      <c r="E289" s="18"/>
      <c r="F289" s="16"/>
      <c r="G289" s="23">
        <f t="shared" si="4"/>
        <v>0</v>
      </c>
      <c r="H289" s="19"/>
      <c r="I289" s="29"/>
      <c r="J289" s="29"/>
      <c r="K289" s="29"/>
    </row>
    <row r="290" spans="1:11" s="30" customFormat="1" hidden="1" x14ac:dyDescent="0.25">
      <c r="A290" s="39"/>
      <c r="B290" s="53" t="s">
        <v>386</v>
      </c>
      <c r="C290" s="25" t="s">
        <v>50</v>
      </c>
      <c r="D290" s="52"/>
      <c r="E290" s="18"/>
      <c r="F290" s="16"/>
      <c r="G290" s="23">
        <f t="shared" si="4"/>
        <v>0</v>
      </c>
      <c r="H290" s="19"/>
      <c r="I290" s="29"/>
      <c r="J290" s="29"/>
      <c r="K290" s="29"/>
    </row>
    <row r="291" spans="1:11" s="30" customFormat="1" hidden="1" x14ac:dyDescent="0.25">
      <c r="A291" s="39"/>
      <c r="B291" s="24" t="s">
        <v>412</v>
      </c>
      <c r="C291" s="16" t="s">
        <v>25</v>
      </c>
      <c r="D291" s="52"/>
      <c r="E291" s="18"/>
      <c r="F291" s="16"/>
      <c r="G291" s="23">
        <f t="shared" si="4"/>
        <v>0</v>
      </c>
      <c r="H291" s="19"/>
      <c r="I291" s="29"/>
      <c r="J291" s="29"/>
      <c r="K291" s="29"/>
    </row>
    <row r="292" spans="1:11" s="30" customFormat="1" ht="25.5" hidden="1" x14ac:dyDescent="0.25">
      <c r="A292" s="39"/>
      <c r="B292" s="31" t="s">
        <v>413</v>
      </c>
      <c r="C292" s="16" t="s">
        <v>25</v>
      </c>
      <c r="D292" s="52"/>
      <c r="E292" s="18"/>
      <c r="F292" s="16"/>
      <c r="G292" s="23">
        <f t="shared" si="4"/>
        <v>0</v>
      </c>
      <c r="H292" s="19"/>
      <c r="I292" s="29"/>
      <c r="J292" s="29"/>
      <c r="K292" s="29"/>
    </row>
    <row r="293" spans="1:11" s="30" customFormat="1" hidden="1" x14ac:dyDescent="0.25">
      <c r="A293" s="39"/>
      <c r="B293" s="31" t="s">
        <v>414</v>
      </c>
      <c r="C293" s="16" t="s">
        <v>113</v>
      </c>
      <c r="D293" s="52"/>
      <c r="E293" s="18"/>
      <c r="F293" s="16"/>
      <c r="G293" s="23">
        <f t="shared" si="4"/>
        <v>0</v>
      </c>
      <c r="H293" s="19"/>
      <c r="I293" s="29"/>
      <c r="J293" s="29"/>
      <c r="K293" s="29"/>
    </row>
    <row r="294" spans="1:11" s="30" customFormat="1" hidden="1" x14ac:dyDescent="0.25">
      <c r="A294" s="39"/>
      <c r="B294" s="31" t="s">
        <v>392</v>
      </c>
      <c r="C294" s="25" t="s">
        <v>53</v>
      </c>
      <c r="D294" s="64"/>
      <c r="E294" s="18"/>
      <c r="F294" s="25"/>
      <c r="G294" s="23">
        <f t="shared" si="4"/>
        <v>0</v>
      </c>
      <c r="H294" s="19"/>
      <c r="I294" s="29"/>
      <c r="J294" s="29"/>
      <c r="K294" s="29"/>
    </row>
    <row r="295" spans="1:11" s="30" customFormat="1" hidden="1" x14ac:dyDescent="0.25">
      <c r="A295" s="39"/>
      <c r="B295" s="31" t="s">
        <v>393</v>
      </c>
      <c r="C295" s="25" t="s">
        <v>113</v>
      </c>
      <c r="D295" s="64"/>
      <c r="E295" s="18"/>
      <c r="F295" s="25"/>
      <c r="G295" s="23">
        <f t="shared" si="4"/>
        <v>0</v>
      </c>
      <c r="H295" s="19"/>
      <c r="I295" s="29"/>
      <c r="J295" s="29"/>
      <c r="K295" s="29"/>
    </row>
    <row r="296" spans="1:11" s="30" customFormat="1" ht="25.5" hidden="1" x14ac:dyDescent="0.25">
      <c r="A296" s="39"/>
      <c r="B296" s="31" t="s">
        <v>395</v>
      </c>
      <c r="C296" s="25" t="s">
        <v>25</v>
      </c>
      <c r="D296" s="64"/>
      <c r="E296" s="18"/>
      <c r="F296" s="25"/>
      <c r="G296" s="23">
        <f t="shared" si="4"/>
        <v>0</v>
      </c>
      <c r="H296" s="19"/>
      <c r="I296" s="29"/>
      <c r="J296" s="29"/>
      <c r="K296" s="29"/>
    </row>
    <row r="297" spans="1:11" s="30" customFormat="1" hidden="1" x14ac:dyDescent="0.25">
      <c r="A297" s="39"/>
      <c r="B297" s="31" t="s">
        <v>415</v>
      </c>
      <c r="C297" s="25" t="s">
        <v>50</v>
      </c>
      <c r="D297" s="64"/>
      <c r="E297" s="18"/>
      <c r="F297" s="25"/>
      <c r="G297" s="23">
        <f t="shared" si="4"/>
        <v>0</v>
      </c>
      <c r="H297" s="19"/>
      <c r="I297" s="29"/>
      <c r="J297" s="29"/>
      <c r="K297" s="29"/>
    </row>
    <row r="298" spans="1:11" s="30" customFormat="1" hidden="1" x14ac:dyDescent="0.25">
      <c r="A298" s="39"/>
      <c r="B298" s="31" t="s">
        <v>399</v>
      </c>
      <c r="C298" s="25" t="s">
        <v>25</v>
      </c>
      <c r="D298" s="64"/>
      <c r="E298" s="18"/>
      <c r="F298" s="25"/>
      <c r="G298" s="23">
        <f t="shared" si="4"/>
        <v>0</v>
      </c>
      <c r="H298" s="19"/>
      <c r="I298" s="29"/>
      <c r="J298" s="29"/>
      <c r="K298" s="29"/>
    </row>
    <row r="299" spans="1:11" s="30" customFormat="1" ht="25.5" hidden="1" x14ac:dyDescent="0.25">
      <c r="A299" s="21"/>
      <c r="B299" s="24" t="s">
        <v>400</v>
      </c>
      <c r="C299" s="16"/>
      <c r="D299" s="52"/>
      <c r="E299" s="18"/>
      <c r="F299" s="16"/>
      <c r="G299" s="23">
        <f t="shared" si="4"/>
        <v>0</v>
      </c>
      <c r="H299" s="19"/>
      <c r="I299" s="29"/>
      <c r="J299" s="29"/>
      <c r="K299" s="29"/>
    </row>
    <row r="300" spans="1:11" s="30" customFormat="1" hidden="1" x14ac:dyDescent="0.25">
      <c r="A300" s="21"/>
      <c r="B300" s="53" t="s">
        <v>402</v>
      </c>
      <c r="C300" s="16" t="s">
        <v>53</v>
      </c>
      <c r="D300" s="52"/>
      <c r="E300" s="18"/>
      <c r="F300" s="16"/>
      <c r="G300" s="23">
        <f t="shared" si="4"/>
        <v>0</v>
      </c>
      <c r="H300" s="19"/>
      <c r="I300" s="29"/>
      <c r="J300" s="29"/>
      <c r="K300" s="29"/>
    </row>
    <row r="301" spans="1:11" s="30" customFormat="1" hidden="1" x14ac:dyDescent="0.25">
      <c r="A301" s="21"/>
      <c r="B301" s="33" t="s">
        <v>416</v>
      </c>
      <c r="C301" s="16" t="s">
        <v>53</v>
      </c>
      <c r="D301" s="52"/>
      <c r="E301" s="18"/>
      <c r="F301" s="16"/>
      <c r="G301" s="23">
        <f t="shared" si="4"/>
        <v>0</v>
      </c>
      <c r="H301" s="19"/>
      <c r="I301" s="29"/>
      <c r="J301" s="29"/>
      <c r="K301" s="29"/>
    </row>
    <row r="302" spans="1:11" s="30" customFormat="1" hidden="1" x14ac:dyDescent="0.25">
      <c r="A302" s="38" t="s">
        <v>417</v>
      </c>
      <c r="B302" s="15" t="s">
        <v>780</v>
      </c>
      <c r="C302" s="7"/>
      <c r="D302" s="41"/>
      <c r="E302" s="63"/>
      <c r="F302" s="7"/>
      <c r="G302" s="23">
        <f t="shared" si="4"/>
        <v>0</v>
      </c>
      <c r="H302" s="29"/>
      <c r="I302" s="29"/>
      <c r="J302" s="29"/>
      <c r="K302" s="29"/>
    </row>
    <row r="303" spans="1:11" s="30" customFormat="1" ht="25.5" hidden="1" x14ac:dyDescent="0.25">
      <c r="A303" s="39"/>
      <c r="B303" s="33" t="s">
        <v>379</v>
      </c>
      <c r="C303" s="25" t="s">
        <v>16</v>
      </c>
      <c r="D303" s="117"/>
      <c r="E303" s="18"/>
      <c r="F303" s="25"/>
      <c r="G303" s="23">
        <f t="shared" si="4"/>
        <v>0</v>
      </c>
      <c r="H303" s="19"/>
      <c r="I303" s="29"/>
      <c r="J303" s="29"/>
      <c r="K303" s="29"/>
    </row>
    <row r="304" spans="1:11" s="30" customFormat="1" hidden="1" x14ac:dyDescent="0.25">
      <c r="A304" s="39"/>
      <c r="B304" s="53" t="s">
        <v>380</v>
      </c>
      <c r="C304" s="16" t="s">
        <v>16</v>
      </c>
      <c r="D304" s="52"/>
      <c r="E304" s="18"/>
      <c r="F304" s="16"/>
      <c r="G304" s="23">
        <f t="shared" si="4"/>
        <v>0</v>
      </c>
      <c r="H304" s="19"/>
      <c r="I304" s="29"/>
      <c r="J304" s="29"/>
      <c r="K304" s="29"/>
    </row>
    <row r="305" spans="1:11" s="30" customFormat="1" hidden="1" x14ac:dyDescent="0.25">
      <c r="A305" s="39"/>
      <c r="B305" s="31" t="s">
        <v>418</v>
      </c>
      <c r="C305" s="16"/>
      <c r="D305" s="52"/>
      <c r="E305" s="18"/>
      <c r="F305" s="16"/>
      <c r="G305" s="23">
        <f t="shared" si="4"/>
        <v>0</v>
      </c>
      <c r="H305" s="19"/>
      <c r="I305" s="29"/>
      <c r="J305" s="29"/>
      <c r="K305" s="29"/>
    </row>
    <row r="306" spans="1:11" s="30" customFormat="1" ht="25.5" hidden="1" x14ac:dyDescent="0.25">
      <c r="A306" s="39"/>
      <c r="B306" s="33" t="s">
        <v>419</v>
      </c>
      <c r="C306" s="16" t="s">
        <v>50</v>
      </c>
      <c r="D306" s="52"/>
      <c r="E306" s="18"/>
      <c r="F306" s="16"/>
      <c r="G306" s="23">
        <f t="shared" si="4"/>
        <v>0</v>
      </c>
      <c r="H306" s="19"/>
      <c r="I306" s="29"/>
      <c r="J306" s="29"/>
      <c r="K306" s="29"/>
    </row>
    <row r="307" spans="1:11" s="30" customFormat="1" ht="25.5" hidden="1" x14ac:dyDescent="0.25">
      <c r="A307" s="39"/>
      <c r="B307" s="33" t="s">
        <v>420</v>
      </c>
      <c r="C307" s="16" t="s">
        <v>50</v>
      </c>
      <c r="D307" s="52"/>
      <c r="E307" s="18"/>
      <c r="F307" s="16"/>
      <c r="G307" s="23">
        <f t="shared" si="4"/>
        <v>0</v>
      </c>
      <c r="H307" s="19"/>
      <c r="I307" s="29"/>
      <c r="J307" s="29"/>
      <c r="K307" s="29"/>
    </row>
    <row r="308" spans="1:11" s="30" customFormat="1" ht="51" hidden="1" x14ac:dyDescent="0.25">
      <c r="A308" s="39"/>
      <c r="B308" s="24" t="s">
        <v>387</v>
      </c>
      <c r="C308" s="16" t="s">
        <v>25</v>
      </c>
      <c r="D308" s="52"/>
      <c r="E308" s="18"/>
      <c r="F308" s="16"/>
      <c r="G308" s="23">
        <f t="shared" si="4"/>
        <v>0</v>
      </c>
      <c r="H308" s="19"/>
      <c r="I308" s="29"/>
      <c r="J308" s="29"/>
      <c r="K308" s="29"/>
    </row>
    <row r="309" spans="1:11" s="30" customFormat="1" ht="27.75" hidden="1" customHeight="1" x14ac:dyDescent="0.25">
      <c r="A309" s="39"/>
      <c r="B309" s="24" t="s">
        <v>388</v>
      </c>
      <c r="C309" s="16" t="s">
        <v>25</v>
      </c>
      <c r="D309" s="52"/>
      <c r="E309" s="18"/>
      <c r="F309" s="16"/>
      <c r="G309" s="23">
        <f t="shared" si="4"/>
        <v>0</v>
      </c>
      <c r="H309" s="19"/>
      <c r="I309" s="29"/>
      <c r="J309" s="29"/>
      <c r="K309" s="29"/>
    </row>
    <row r="310" spans="1:11" s="30" customFormat="1" hidden="1" x14ac:dyDescent="0.25">
      <c r="A310" s="39"/>
      <c r="B310" s="31" t="s">
        <v>421</v>
      </c>
      <c r="C310" s="16" t="s">
        <v>113</v>
      </c>
      <c r="D310" s="52"/>
      <c r="E310" s="18"/>
      <c r="F310" s="16"/>
      <c r="G310" s="23">
        <f t="shared" si="4"/>
        <v>0</v>
      </c>
      <c r="H310" s="19"/>
      <c r="I310" s="29"/>
      <c r="J310" s="29"/>
      <c r="K310" s="29"/>
    </row>
    <row r="311" spans="1:11" s="30" customFormat="1" hidden="1" x14ac:dyDescent="0.25">
      <c r="A311" s="39"/>
      <c r="B311" s="31" t="s">
        <v>392</v>
      </c>
      <c r="C311" s="25" t="s">
        <v>53</v>
      </c>
      <c r="D311" s="64"/>
      <c r="E311" s="18"/>
      <c r="F311" s="25"/>
      <c r="G311" s="23">
        <f t="shared" si="4"/>
        <v>0</v>
      </c>
      <c r="H311" s="19"/>
      <c r="I311" s="29"/>
      <c r="J311" s="29"/>
      <c r="K311" s="29"/>
    </row>
    <row r="312" spans="1:11" s="30" customFormat="1" hidden="1" x14ac:dyDescent="0.25">
      <c r="A312" s="39"/>
      <c r="B312" s="31" t="s">
        <v>393</v>
      </c>
      <c r="C312" s="25" t="s">
        <v>113</v>
      </c>
      <c r="D312" s="64"/>
      <c r="E312" s="18"/>
      <c r="F312" s="25"/>
      <c r="G312" s="23">
        <f t="shared" si="4"/>
        <v>0</v>
      </c>
      <c r="H312" s="19"/>
      <c r="I312" s="29"/>
      <c r="J312" s="29"/>
      <c r="K312" s="29"/>
    </row>
    <row r="313" spans="1:11" s="30" customFormat="1" ht="25.5" hidden="1" x14ac:dyDescent="0.25">
      <c r="A313" s="39"/>
      <c r="B313" s="31" t="s">
        <v>422</v>
      </c>
      <c r="C313" s="16" t="s">
        <v>53</v>
      </c>
      <c r="D313" s="52"/>
      <c r="E313" s="18"/>
      <c r="F313" s="16"/>
      <c r="G313" s="23">
        <f t="shared" si="4"/>
        <v>0</v>
      </c>
      <c r="H313" s="19"/>
      <c r="I313" s="29"/>
      <c r="J313" s="29"/>
      <c r="K313" s="29"/>
    </row>
    <row r="314" spans="1:11" s="30" customFormat="1" ht="25.5" hidden="1" x14ac:dyDescent="0.25">
      <c r="A314" s="39"/>
      <c r="B314" s="31" t="s">
        <v>395</v>
      </c>
      <c r="C314" s="25" t="s">
        <v>25</v>
      </c>
      <c r="D314" s="64"/>
      <c r="E314" s="18"/>
      <c r="F314" s="25"/>
      <c r="G314" s="23">
        <f t="shared" si="4"/>
        <v>0</v>
      </c>
      <c r="H314" s="19"/>
      <c r="I314" s="29"/>
      <c r="J314" s="29"/>
      <c r="K314" s="29"/>
    </row>
    <row r="315" spans="1:11" s="30" customFormat="1" hidden="1" x14ac:dyDescent="0.25">
      <c r="A315" s="39"/>
      <c r="B315" s="31" t="s">
        <v>423</v>
      </c>
      <c r="C315" s="25" t="s">
        <v>50</v>
      </c>
      <c r="D315" s="64"/>
      <c r="E315" s="18"/>
      <c r="F315" s="25"/>
      <c r="G315" s="23">
        <f t="shared" si="4"/>
        <v>0</v>
      </c>
      <c r="H315" s="19"/>
      <c r="I315" s="29"/>
      <c r="J315" s="29"/>
      <c r="K315" s="29"/>
    </row>
    <row r="316" spans="1:11" s="30" customFormat="1" hidden="1" x14ac:dyDescent="0.25">
      <c r="A316" s="39"/>
      <c r="B316" s="31" t="s">
        <v>399</v>
      </c>
      <c r="C316" s="25" t="s">
        <v>25</v>
      </c>
      <c r="D316" s="64"/>
      <c r="E316" s="18"/>
      <c r="F316" s="25"/>
      <c r="G316" s="23">
        <f t="shared" si="4"/>
        <v>0</v>
      </c>
      <c r="H316" s="19"/>
      <c r="I316" s="29"/>
      <c r="J316" s="29"/>
      <c r="K316" s="29"/>
    </row>
    <row r="317" spans="1:11" s="30" customFormat="1" ht="25.5" hidden="1" x14ac:dyDescent="0.25">
      <c r="A317" s="21"/>
      <c r="B317" s="24" t="s">
        <v>400</v>
      </c>
      <c r="C317" s="16"/>
      <c r="D317" s="52"/>
      <c r="E317" s="18"/>
      <c r="F317" s="16"/>
      <c r="G317" s="23">
        <f t="shared" si="4"/>
        <v>0</v>
      </c>
      <c r="H317" s="19"/>
      <c r="I317" s="29"/>
      <c r="J317" s="29"/>
      <c r="K317" s="29"/>
    </row>
    <row r="318" spans="1:11" s="30" customFormat="1" hidden="1" x14ac:dyDescent="0.25">
      <c r="A318" s="21"/>
      <c r="B318" s="24" t="s">
        <v>402</v>
      </c>
      <c r="C318" s="16" t="s">
        <v>53</v>
      </c>
      <c r="D318" s="52"/>
      <c r="E318" s="18"/>
      <c r="F318" s="16"/>
      <c r="G318" s="23">
        <f t="shared" si="4"/>
        <v>0</v>
      </c>
      <c r="H318" s="19"/>
      <c r="I318" s="29"/>
      <c r="J318" s="29"/>
      <c r="K318" s="29"/>
    </row>
    <row r="319" spans="1:11" s="30" customFormat="1" hidden="1" x14ac:dyDescent="0.25">
      <c r="A319" s="21"/>
      <c r="B319" s="31" t="s">
        <v>424</v>
      </c>
      <c r="C319" s="16" t="s">
        <v>53</v>
      </c>
      <c r="D319" s="52"/>
      <c r="E319" s="18"/>
      <c r="F319" s="16"/>
      <c r="G319" s="23">
        <f t="shared" si="4"/>
        <v>0</v>
      </c>
      <c r="H319" s="19"/>
      <c r="I319" s="29"/>
      <c r="J319" s="29"/>
      <c r="K319" s="29"/>
    </row>
    <row r="320" spans="1:11" s="30" customFormat="1" ht="25.5" hidden="1" x14ac:dyDescent="0.25">
      <c r="A320" s="39"/>
      <c r="B320" s="31" t="s">
        <v>425</v>
      </c>
      <c r="C320" s="16" t="s">
        <v>426</v>
      </c>
      <c r="D320" s="52"/>
      <c r="E320" s="18"/>
      <c r="F320" s="16"/>
      <c r="G320" s="23">
        <f t="shared" si="4"/>
        <v>0</v>
      </c>
      <c r="H320" s="19"/>
      <c r="I320" s="29"/>
      <c r="J320" s="29"/>
      <c r="K320" s="29"/>
    </row>
    <row r="321" spans="1:11" s="30" customFormat="1" hidden="1" x14ac:dyDescent="0.25">
      <c r="A321" s="38" t="s">
        <v>427</v>
      </c>
      <c r="B321" s="15" t="s">
        <v>428</v>
      </c>
      <c r="C321" s="66"/>
      <c r="D321" s="68"/>
      <c r="E321" s="67"/>
      <c r="F321" s="66"/>
      <c r="G321" s="23">
        <f t="shared" si="4"/>
        <v>0</v>
      </c>
      <c r="H321" s="29"/>
      <c r="I321" s="29"/>
      <c r="J321" s="29"/>
      <c r="K321" s="29"/>
    </row>
    <row r="322" spans="1:11" s="20" customFormat="1" ht="25.5" hidden="1" x14ac:dyDescent="0.25">
      <c r="A322" s="39"/>
      <c r="B322" s="33" t="s">
        <v>379</v>
      </c>
      <c r="C322" s="25" t="s">
        <v>16</v>
      </c>
      <c r="D322" s="64"/>
      <c r="E322" s="18"/>
      <c r="F322" s="25"/>
      <c r="G322" s="23">
        <f t="shared" si="4"/>
        <v>0</v>
      </c>
      <c r="H322" s="19"/>
      <c r="I322" s="19"/>
      <c r="J322" s="19"/>
      <c r="K322" s="19"/>
    </row>
    <row r="323" spans="1:11" s="20" customFormat="1" hidden="1" x14ac:dyDescent="0.25">
      <c r="A323" s="39"/>
      <c r="B323" s="33" t="s">
        <v>382</v>
      </c>
      <c r="C323" s="65"/>
      <c r="D323" s="68"/>
      <c r="E323" s="18"/>
      <c r="F323" s="65"/>
      <c r="G323" s="23">
        <f t="shared" si="4"/>
        <v>0</v>
      </c>
      <c r="H323" s="19"/>
      <c r="I323" s="19"/>
      <c r="J323" s="19"/>
      <c r="K323" s="19"/>
    </row>
    <row r="324" spans="1:11" s="20" customFormat="1" ht="25.5" hidden="1" x14ac:dyDescent="0.25">
      <c r="A324" s="39"/>
      <c r="B324" s="33" t="s">
        <v>383</v>
      </c>
      <c r="C324" s="25" t="s">
        <v>50</v>
      </c>
      <c r="D324" s="64"/>
      <c r="E324" s="18"/>
      <c r="F324" s="25"/>
      <c r="G324" s="23">
        <f t="shared" si="4"/>
        <v>0</v>
      </c>
      <c r="H324" s="19"/>
      <c r="I324" s="19"/>
      <c r="J324" s="19"/>
      <c r="K324" s="19"/>
    </row>
    <row r="325" spans="1:11" s="20" customFormat="1" ht="38.25" hidden="1" x14ac:dyDescent="0.25">
      <c r="A325" s="39"/>
      <c r="B325" s="33" t="s">
        <v>429</v>
      </c>
      <c r="C325" s="25" t="s">
        <v>50</v>
      </c>
      <c r="D325" s="64"/>
      <c r="E325" s="18"/>
      <c r="F325" s="25"/>
      <c r="G325" s="23">
        <f t="shared" si="4"/>
        <v>0</v>
      </c>
      <c r="H325" s="19"/>
      <c r="I325" s="19"/>
      <c r="J325" s="19"/>
      <c r="K325" s="19"/>
    </row>
    <row r="326" spans="1:11" s="20" customFormat="1" hidden="1" x14ac:dyDescent="0.25">
      <c r="A326" s="39"/>
      <c r="B326" s="53" t="s">
        <v>386</v>
      </c>
      <c r="C326" s="25" t="s">
        <v>50</v>
      </c>
      <c r="D326" s="64"/>
      <c r="E326" s="18"/>
      <c r="F326" s="25"/>
      <c r="G326" s="23">
        <f t="shared" si="4"/>
        <v>0</v>
      </c>
      <c r="H326" s="19"/>
      <c r="I326" s="19"/>
      <c r="J326" s="19"/>
      <c r="K326" s="19"/>
    </row>
    <row r="327" spans="1:11" s="20" customFormat="1" ht="25.5" hidden="1" x14ac:dyDescent="0.25">
      <c r="A327" s="39"/>
      <c r="B327" s="31" t="s">
        <v>430</v>
      </c>
      <c r="C327" s="16" t="s">
        <v>25</v>
      </c>
      <c r="D327" s="52"/>
      <c r="E327" s="18"/>
      <c r="F327" s="16"/>
      <c r="G327" s="23">
        <f t="shared" si="4"/>
        <v>0</v>
      </c>
      <c r="H327" s="19"/>
      <c r="I327" s="19"/>
      <c r="J327" s="19"/>
      <c r="K327" s="19"/>
    </row>
    <row r="328" spans="1:11" s="20" customFormat="1" hidden="1" x14ac:dyDescent="0.25">
      <c r="A328" s="39"/>
      <c r="B328" s="31" t="s">
        <v>421</v>
      </c>
      <c r="C328" s="16" t="s">
        <v>113</v>
      </c>
      <c r="D328" s="52"/>
      <c r="E328" s="18"/>
      <c r="F328" s="16"/>
      <c r="G328" s="23">
        <f t="shared" si="4"/>
        <v>0</v>
      </c>
      <c r="H328" s="19"/>
      <c r="I328" s="19"/>
      <c r="J328" s="19"/>
      <c r="K328" s="19"/>
    </row>
    <row r="329" spans="1:11" s="20" customFormat="1" hidden="1" x14ac:dyDescent="0.25">
      <c r="A329" s="39"/>
      <c r="B329" s="31" t="s">
        <v>392</v>
      </c>
      <c r="C329" s="25" t="s">
        <v>53</v>
      </c>
      <c r="D329" s="64"/>
      <c r="E329" s="18"/>
      <c r="F329" s="25"/>
      <c r="G329" s="23">
        <f t="shared" si="4"/>
        <v>0</v>
      </c>
      <c r="H329" s="19"/>
      <c r="I329" s="19"/>
      <c r="J329" s="19"/>
      <c r="K329" s="19"/>
    </row>
    <row r="330" spans="1:11" s="20" customFormat="1" hidden="1" x14ac:dyDescent="0.25">
      <c r="A330" s="39"/>
      <c r="B330" s="31" t="s">
        <v>393</v>
      </c>
      <c r="C330" s="25" t="s">
        <v>113</v>
      </c>
      <c r="D330" s="64"/>
      <c r="E330" s="18"/>
      <c r="F330" s="25"/>
      <c r="G330" s="23">
        <f t="shared" si="4"/>
        <v>0</v>
      </c>
      <c r="H330" s="19"/>
      <c r="I330" s="19"/>
      <c r="J330" s="19"/>
      <c r="K330" s="19"/>
    </row>
    <row r="331" spans="1:11" s="20" customFormat="1" hidden="1" x14ac:dyDescent="0.25">
      <c r="A331" s="39"/>
      <c r="B331" s="31" t="s">
        <v>431</v>
      </c>
      <c r="C331" s="25" t="s">
        <v>53</v>
      </c>
      <c r="D331" s="64"/>
      <c r="E331" s="18"/>
      <c r="F331" s="25"/>
      <c r="G331" s="23">
        <f t="shared" si="4"/>
        <v>0</v>
      </c>
      <c r="H331" s="19"/>
      <c r="I331" s="19"/>
      <c r="J331" s="19"/>
      <c r="K331" s="19"/>
    </row>
    <row r="332" spans="1:11" s="20" customFormat="1" ht="22.5" hidden="1" customHeight="1" x14ac:dyDescent="0.25">
      <c r="A332" s="39"/>
      <c r="B332" s="31" t="s">
        <v>395</v>
      </c>
      <c r="C332" s="25" t="s">
        <v>25</v>
      </c>
      <c r="D332" s="64"/>
      <c r="E332" s="18"/>
      <c r="F332" s="25"/>
      <c r="G332" s="23">
        <f t="shared" si="4"/>
        <v>0</v>
      </c>
      <c r="H332" s="19"/>
      <c r="I332" s="19"/>
      <c r="J332" s="19"/>
      <c r="K332" s="19"/>
    </row>
    <row r="333" spans="1:11" s="20" customFormat="1" hidden="1" x14ac:dyDescent="0.25">
      <c r="A333" s="39"/>
      <c r="B333" s="31" t="s">
        <v>407</v>
      </c>
      <c r="C333" s="25" t="s">
        <v>50</v>
      </c>
      <c r="D333" s="64"/>
      <c r="E333" s="18"/>
      <c r="F333" s="25"/>
      <c r="G333" s="23">
        <f t="shared" si="4"/>
        <v>0</v>
      </c>
      <c r="H333" s="19"/>
      <c r="I333" s="19"/>
      <c r="J333" s="19"/>
      <c r="K333" s="19"/>
    </row>
    <row r="334" spans="1:11" s="20" customFormat="1" hidden="1" x14ac:dyDescent="0.25">
      <c r="A334" s="39"/>
      <c r="B334" s="31" t="s">
        <v>432</v>
      </c>
      <c r="C334" s="25" t="s">
        <v>50</v>
      </c>
      <c r="D334" s="64"/>
      <c r="E334" s="18"/>
      <c r="F334" s="25"/>
      <c r="G334" s="23">
        <f t="shared" ref="G334:G374" si="5">D334*E334*F334</f>
        <v>0</v>
      </c>
      <c r="H334" s="19"/>
      <c r="I334" s="19"/>
      <c r="J334" s="19"/>
      <c r="K334" s="19"/>
    </row>
    <row r="335" spans="1:11" s="20" customFormat="1" hidden="1" x14ac:dyDescent="0.25">
      <c r="A335" s="39"/>
      <c r="B335" s="31" t="s">
        <v>399</v>
      </c>
      <c r="C335" s="25" t="s">
        <v>25</v>
      </c>
      <c r="D335" s="64"/>
      <c r="E335" s="18"/>
      <c r="F335" s="25"/>
      <c r="G335" s="23">
        <f t="shared" si="5"/>
        <v>0</v>
      </c>
      <c r="H335" s="19"/>
      <c r="I335" s="19"/>
      <c r="J335" s="19"/>
      <c r="K335" s="19"/>
    </row>
    <row r="336" spans="1:11" s="20" customFormat="1" ht="25.5" hidden="1" x14ac:dyDescent="0.25">
      <c r="A336" s="39" t="s">
        <v>433</v>
      </c>
      <c r="B336" s="31" t="s">
        <v>434</v>
      </c>
      <c r="C336" s="25" t="s">
        <v>16</v>
      </c>
      <c r="D336" s="64"/>
      <c r="E336" s="69"/>
      <c r="F336" s="25"/>
      <c r="G336" s="23">
        <f t="shared" si="5"/>
        <v>0</v>
      </c>
      <c r="H336" s="19"/>
      <c r="I336" s="19"/>
      <c r="J336" s="19"/>
      <c r="K336" s="19"/>
    </row>
    <row r="337" spans="1:11" s="20" customFormat="1" ht="25.5" hidden="1" x14ac:dyDescent="0.25">
      <c r="A337" s="14" t="s">
        <v>435</v>
      </c>
      <c r="B337" s="15" t="s">
        <v>436</v>
      </c>
      <c r="C337" s="15"/>
      <c r="D337" s="31"/>
      <c r="E337" s="15"/>
      <c r="F337" s="15"/>
      <c r="G337" s="23">
        <f t="shared" si="5"/>
        <v>0</v>
      </c>
      <c r="H337" s="19"/>
      <c r="I337" s="19"/>
      <c r="J337" s="19"/>
      <c r="K337" s="19"/>
    </row>
    <row r="338" spans="1:11" s="20" customFormat="1" ht="25.5" hidden="1" x14ac:dyDescent="0.25">
      <c r="A338" s="39" t="s">
        <v>437</v>
      </c>
      <c r="B338" s="31" t="s">
        <v>379</v>
      </c>
      <c r="C338" s="25" t="s">
        <v>16</v>
      </c>
      <c r="D338" s="117"/>
      <c r="E338" s="18"/>
      <c r="F338" s="25"/>
      <c r="G338" s="23">
        <f t="shared" si="5"/>
        <v>0</v>
      </c>
      <c r="H338" s="19"/>
      <c r="I338" s="19"/>
      <c r="J338" s="19"/>
      <c r="K338" s="19"/>
    </row>
    <row r="339" spans="1:11" s="20" customFormat="1" hidden="1" x14ac:dyDescent="0.25">
      <c r="A339" s="21" t="s">
        <v>438</v>
      </c>
      <c r="B339" s="31" t="s">
        <v>439</v>
      </c>
      <c r="C339" s="16"/>
      <c r="D339" s="41"/>
      <c r="E339" s="18"/>
      <c r="F339" s="16"/>
      <c r="G339" s="23">
        <f t="shared" si="5"/>
        <v>0</v>
      </c>
      <c r="H339" s="19"/>
      <c r="I339" s="19"/>
      <c r="J339" s="19"/>
      <c r="K339" s="19"/>
    </row>
    <row r="340" spans="1:11" s="20" customFormat="1" hidden="1" x14ac:dyDescent="0.25">
      <c r="A340" s="21"/>
      <c r="B340" s="33" t="s">
        <v>440</v>
      </c>
      <c r="C340" s="16" t="s">
        <v>16</v>
      </c>
      <c r="D340" s="52"/>
      <c r="E340" s="18"/>
      <c r="F340" s="16"/>
      <c r="G340" s="23">
        <f t="shared" si="5"/>
        <v>0</v>
      </c>
      <c r="H340" s="19"/>
      <c r="I340" s="19"/>
      <c r="J340" s="19"/>
      <c r="K340" s="19"/>
    </row>
    <row r="341" spans="1:11" s="20" customFormat="1" ht="25.5" hidden="1" x14ac:dyDescent="0.25">
      <c r="A341" s="21"/>
      <c r="B341" s="33" t="s">
        <v>441</v>
      </c>
      <c r="C341" s="16" t="s">
        <v>16</v>
      </c>
      <c r="D341" s="52"/>
      <c r="E341" s="18"/>
      <c r="F341" s="16"/>
      <c r="G341" s="23">
        <f t="shared" si="5"/>
        <v>0</v>
      </c>
      <c r="H341" s="19"/>
      <c r="I341" s="19"/>
      <c r="J341" s="19"/>
      <c r="K341" s="19"/>
    </row>
    <row r="342" spans="1:11" s="30" customFormat="1" hidden="1" x14ac:dyDescent="0.25">
      <c r="A342" s="14" t="s">
        <v>442</v>
      </c>
      <c r="B342" s="15" t="s">
        <v>443</v>
      </c>
      <c r="C342" s="7"/>
      <c r="D342" s="52"/>
      <c r="E342" s="28"/>
      <c r="F342" s="7"/>
      <c r="G342" s="23">
        <f t="shared" si="5"/>
        <v>0</v>
      </c>
      <c r="H342" s="29"/>
      <c r="I342" s="29"/>
      <c r="J342" s="29"/>
      <c r="K342" s="29"/>
    </row>
    <row r="343" spans="1:11" s="20" customFormat="1" ht="25.5" hidden="1" x14ac:dyDescent="0.25">
      <c r="A343" s="21"/>
      <c r="B343" s="33" t="s">
        <v>444</v>
      </c>
      <c r="C343" s="16" t="s">
        <v>25</v>
      </c>
      <c r="D343" s="52"/>
      <c r="E343" s="18"/>
      <c r="F343" s="16"/>
      <c r="G343" s="23">
        <f t="shared" si="5"/>
        <v>0</v>
      </c>
      <c r="H343" s="19"/>
      <c r="I343" s="19"/>
      <c r="J343" s="19"/>
      <c r="K343" s="19"/>
    </row>
    <row r="344" spans="1:11" s="20" customFormat="1" hidden="1" x14ac:dyDescent="0.25">
      <c r="A344" s="21"/>
      <c r="B344" s="33" t="s">
        <v>445</v>
      </c>
      <c r="C344" s="16" t="s">
        <v>53</v>
      </c>
      <c r="D344" s="52"/>
      <c r="E344" s="18"/>
      <c r="F344" s="16"/>
      <c r="G344" s="23">
        <f t="shared" si="5"/>
        <v>0</v>
      </c>
      <c r="H344" s="19"/>
      <c r="I344" s="19"/>
      <c r="J344" s="19"/>
      <c r="K344" s="19"/>
    </row>
    <row r="345" spans="1:11" s="30" customFormat="1" ht="25.5" hidden="1" x14ac:dyDescent="0.25">
      <c r="A345" s="14" t="s">
        <v>446</v>
      </c>
      <c r="B345" s="15" t="s">
        <v>447</v>
      </c>
      <c r="C345" s="47"/>
      <c r="D345" s="64"/>
      <c r="E345" s="28"/>
      <c r="F345" s="47"/>
      <c r="G345" s="23">
        <f t="shared" si="5"/>
        <v>0</v>
      </c>
      <c r="H345" s="29"/>
      <c r="I345" s="29"/>
      <c r="J345" s="29"/>
      <c r="K345" s="29"/>
    </row>
    <row r="346" spans="1:11" s="20" customFormat="1" ht="38.25" hidden="1" x14ac:dyDescent="0.25">
      <c r="A346" s="21"/>
      <c r="B346" s="33" t="s">
        <v>448</v>
      </c>
      <c r="C346" s="16" t="s">
        <v>25</v>
      </c>
      <c r="D346" s="52"/>
      <c r="E346" s="18"/>
      <c r="F346" s="16"/>
      <c r="G346" s="23">
        <f t="shared" si="5"/>
        <v>0</v>
      </c>
      <c r="H346" s="19"/>
      <c r="I346" s="19"/>
      <c r="J346" s="19"/>
      <c r="K346" s="19"/>
    </row>
    <row r="347" spans="1:11" s="20" customFormat="1" hidden="1" x14ac:dyDescent="0.25">
      <c r="A347" s="21"/>
      <c r="B347" s="33" t="s">
        <v>449</v>
      </c>
      <c r="C347" s="16" t="s">
        <v>53</v>
      </c>
      <c r="D347" s="52"/>
      <c r="E347" s="18"/>
      <c r="F347" s="16"/>
      <c r="G347" s="23">
        <f t="shared" si="5"/>
        <v>0</v>
      </c>
      <c r="H347" s="19"/>
      <c r="I347" s="19"/>
      <c r="J347" s="19"/>
      <c r="K347" s="19"/>
    </row>
    <row r="348" spans="1:11" s="30" customFormat="1" ht="25.5" hidden="1" x14ac:dyDescent="0.25">
      <c r="A348" s="14" t="s">
        <v>450</v>
      </c>
      <c r="B348" s="15" t="s">
        <v>451</v>
      </c>
      <c r="C348" s="7"/>
      <c r="D348" s="52"/>
      <c r="E348" s="28"/>
      <c r="F348" s="7"/>
      <c r="G348" s="23">
        <f t="shared" si="5"/>
        <v>0</v>
      </c>
      <c r="H348" s="29"/>
      <c r="I348" s="29"/>
      <c r="J348" s="29"/>
      <c r="K348" s="29"/>
    </row>
    <row r="349" spans="1:11" s="20" customFormat="1" hidden="1" x14ac:dyDescent="0.25">
      <c r="A349" s="39"/>
      <c r="B349" s="33" t="s">
        <v>452</v>
      </c>
      <c r="C349" s="25" t="s">
        <v>50</v>
      </c>
      <c r="D349" s="64"/>
      <c r="E349" s="18"/>
      <c r="F349" s="25"/>
      <c r="G349" s="23">
        <f t="shared" si="5"/>
        <v>0</v>
      </c>
      <c r="H349" s="19"/>
      <c r="I349" s="19"/>
      <c r="J349" s="19"/>
      <c r="K349" s="19"/>
    </row>
    <row r="350" spans="1:11" s="20" customFormat="1" hidden="1" x14ac:dyDescent="0.25">
      <c r="A350" s="39"/>
      <c r="B350" s="33" t="s">
        <v>453</v>
      </c>
      <c r="C350" s="25" t="s">
        <v>50</v>
      </c>
      <c r="D350" s="64"/>
      <c r="E350" s="18"/>
      <c r="F350" s="25"/>
      <c r="G350" s="23">
        <f t="shared" si="5"/>
        <v>0</v>
      </c>
      <c r="H350" s="19"/>
      <c r="I350" s="19"/>
      <c r="J350" s="19"/>
      <c r="K350" s="19"/>
    </row>
    <row r="351" spans="1:11" s="20" customFormat="1" hidden="1" x14ac:dyDescent="0.25">
      <c r="A351" s="39"/>
      <c r="B351" s="33" t="s">
        <v>454</v>
      </c>
      <c r="C351" s="25" t="s">
        <v>50</v>
      </c>
      <c r="D351" s="64"/>
      <c r="E351" s="18"/>
      <c r="F351" s="25"/>
      <c r="G351" s="23">
        <f t="shared" si="5"/>
        <v>0</v>
      </c>
      <c r="H351" s="19"/>
      <c r="I351" s="19"/>
      <c r="J351" s="19"/>
      <c r="K351" s="19"/>
    </row>
    <row r="352" spans="1:11" s="20" customFormat="1" hidden="1" x14ac:dyDescent="0.25">
      <c r="A352" s="39"/>
      <c r="B352" s="33" t="s">
        <v>455</v>
      </c>
      <c r="C352" s="25" t="s">
        <v>50</v>
      </c>
      <c r="D352" s="64"/>
      <c r="E352" s="18"/>
      <c r="F352" s="25"/>
      <c r="G352" s="23">
        <f t="shared" si="5"/>
        <v>0</v>
      </c>
      <c r="H352" s="19"/>
      <c r="I352" s="19"/>
      <c r="J352" s="19"/>
      <c r="K352" s="19"/>
    </row>
    <row r="353" spans="1:11" s="20" customFormat="1" hidden="1" x14ac:dyDescent="0.25">
      <c r="A353" s="39"/>
      <c r="B353" s="33" t="s">
        <v>456</v>
      </c>
      <c r="C353" s="25" t="s">
        <v>25</v>
      </c>
      <c r="D353" s="64"/>
      <c r="E353" s="18"/>
      <c r="F353" s="25"/>
      <c r="G353" s="23">
        <f t="shared" si="5"/>
        <v>0</v>
      </c>
      <c r="H353" s="19"/>
      <c r="I353" s="19"/>
      <c r="J353" s="19"/>
      <c r="K353" s="19"/>
    </row>
    <row r="354" spans="1:11" s="20" customFormat="1" hidden="1" x14ac:dyDescent="0.25">
      <c r="A354" s="14"/>
      <c r="B354" s="31" t="s">
        <v>457</v>
      </c>
      <c r="C354" s="16"/>
      <c r="D354" s="52"/>
      <c r="E354" s="18"/>
      <c r="F354" s="16"/>
      <c r="G354" s="23">
        <f t="shared" si="5"/>
        <v>0</v>
      </c>
      <c r="H354" s="19"/>
      <c r="I354" s="19"/>
      <c r="J354" s="19"/>
      <c r="K354" s="19"/>
    </row>
    <row r="355" spans="1:11" s="20" customFormat="1" hidden="1" x14ac:dyDescent="0.25">
      <c r="A355" s="14"/>
      <c r="B355" s="31" t="s">
        <v>458</v>
      </c>
      <c r="C355" s="16" t="s">
        <v>53</v>
      </c>
      <c r="D355" s="52"/>
      <c r="E355" s="18"/>
      <c r="F355" s="16"/>
      <c r="G355" s="23">
        <f t="shared" si="5"/>
        <v>0</v>
      </c>
      <c r="H355" s="19"/>
      <c r="I355" s="19"/>
      <c r="J355" s="19"/>
      <c r="K355" s="19"/>
    </row>
    <row r="356" spans="1:11" s="20" customFormat="1" hidden="1" x14ac:dyDescent="0.25">
      <c r="A356" s="14"/>
      <c r="B356" s="31" t="s">
        <v>459</v>
      </c>
      <c r="C356" s="16" t="s">
        <v>53</v>
      </c>
      <c r="D356" s="52"/>
      <c r="E356" s="18"/>
      <c r="F356" s="16"/>
      <c r="G356" s="23">
        <f t="shared" si="5"/>
        <v>0</v>
      </c>
      <c r="H356" s="19"/>
      <c r="I356" s="19"/>
      <c r="J356" s="19"/>
      <c r="K356" s="19"/>
    </row>
    <row r="357" spans="1:11" s="30" customFormat="1" ht="25.5" hidden="1" x14ac:dyDescent="0.25">
      <c r="A357" s="14" t="s">
        <v>460</v>
      </c>
      <c r="B357" s="15" t="s">
        <v>461</v>
      </c>
      <c r="C357" s="7"/>
      <c r="D357" s="52"/>
      <c r="E357" s="28"/>
      <c r="F357" s="7"/>
      <c r="G357" s="23">
        <f t="shared" si="5"/>
        <v>0</v>
      </c>
      <c r="H357" s="29"/>
      <c r="I357" s="29"/>
      <c r="J357" s="29"/>
      <c r="K357" s="29"/>
    </row>
    <row r="358" spans="1:11" s="20" customFormat="1" ht="25.5" hidden="1" x14ac:dyDescent="0.25">
      <c r="A358" s="21"/>
      <c r="B358" s="24" t="s">
        <v>462</v>
      </c>
      <c r="C358" s="16" t="s">
        <v>53</v>
      </c>
      <c r="D358" s="52"/>
      <c r="E358" s="18"/>
      <c r="F358" s="16"/>
      <c r="G358" s="23">
        <f t="shared" si="5"/>
        <v>0</v>
      </c>
      <c r="H358" s="19"/>
      <c r="I358" s="19"/>
      <c r="J358" s="19"/>
      <c r="K358" s="19"/>
    </row>
    <row r="359" spans="1:11" s="20" customFormat="1" ht="25.5" hidden="1" x14ac:dyDescent="0.25">
      <c r="A359" s="21"/>
      <c r="B359" s="24" t="s">
        <v>463</v>
      </c>
      <c r="C359" s="16" t="s">
        <v>53</v>
      </c>
      <c r="D359" s="52"/>
      <c r="E359" s="18"/>
      <c r="F359" s="16"/>
      <c r="G359" s="23">
        <f t="shared" si="5"/>
        <v>0</v>
      </c>
      <c r="H359" s="19"/>
      <c r="I359" s="19"/>
      <c r="J359" s="19"/>
      <c r="K359" s="19"/>
    </row>
    <row r="360" spans="1:11" s="20" customFormat="1" hidden="1" x14ac:dyDescent="0.25">
      <c r="A360" s="21"/>
      <c r="B360" s="24" t="s">
        <v>464</v>
      </c>
      <c r="C360" s="16" t="s">
        <v>53</v>
      </c>
      <c r="D360" s="52"/>
      <c r="E360" s="18"/>
      <c r="F360" s="16"/>
      <c r="G360" s="23">
        <f t="shared" si="5"/>
        <v>0</v>
      </c>
      <c r="H360" s="19"/>
      <c r="I360" s="19"/>
      <c r="J360" s="19"/>
      <c r="K360" s="19"/>
    </row>
    <row r="361" spans="1:11" s="30" customFormat="1" hidden="1" x14ac:dyDescent="0.25">
      <c r="A361" s="14" t="s">
        <v>465</v>
      </c>
      <c r="B361" s="26" t="s">
        <v>466</v>
      </c>
      <c r="C361" s="7"/>
      <c r="D361" s="52"/>
      <c r="E361" s="28"/>
      <c r="F361" s="7"/>
      <c r="G361" s="23">
        <f t="shared" si="5"/>
        <v>0</v>
      </c>
      <c r="H361" s="29"/>
      <c r="I361" s="29"/>
      <c r="J361" s="29"/>
      <c r="K361" s="29"/>
    </row>
    <row r="362" spans="1:11" s="20" customFormat="1" ht="25.5" hidden="1" x14ac:dyDescent="0.25">
      <c r="A362" s="21"/>
      <c r="B362" s="31" t="s">
        <v>467</v>
      </c>
      <c r="C362" s="16" t="s">
        <v>53</v>
      </c>
      <c r="D362" s="52"/>
      <c r="E362" s="18"/>
      <c r="F362" s="16"/>
      <c r="G362" s="23">
        <f t="shared" si="5"/>
        <v>0</v>
      </c>
      <c r="H362" s="19"/>
      <c r="I362" s="19"/>
      <c r="J362" s="19"/>
      <c r="K362" s="19"/>
    </row>
    <row r="363" spans="1:11" s="20" customFormat="1" hidden="1" x14ac:dyDescent="0.25">
      <c r="A363" s="21"/>
      <c r="B363" s="31" t="s">
        <v>468</v>
      </c>
      <c r="C363" s="16" t="s">
        <v>53</v>
      </c>
      <c r="D363" s="52"/>
      <c r="E363" s="18"/>
      <c r="F363" s="16"/>
      <c r="G363" s="23">
        <f t="shared" si="5"/>
        <v>0</v>
      </c>
      <c r="H363" s="19"/>
      <c r="I363" s="19"/>
      <c r="J363" s="19"/>
      <c r="K363" s="19"/>
    </row>
    <row r="364" spans="1:11" s="30" customFormat="1" ht="25.5" hidden="1" x14ac:dyDescent="0.25">
      <c r="A364" s="14" t="s">
        <v>469</v>
      </c>
      <c r="B364" s="15" t="s">
        <v>470</v>
      </c>
      <c r="C364" s="7"/>
      <c r="D364" s="52"/>
      <c r="E364" s="28"/>
      <c r="F364" s="7"/>
      <c r="G364" s="23">
        <f t="shared" si="5"/>
        <v>0</v>
      </c>
      <c r="H364" s="29"/>
      <c r="I364" s="29"/>
      <c r="J364" s="29"/>
      <c r="K364" s="29"/>
    </row>
    <row r="365" spans="1:11" s="20" customFormat="1" ht="51" hidden="1" x14ac:dyDescent="0.25">
      <c r="A365" s="21"/>
      <c r="B365" s="24" t="s">
        <v>387</v>
      </c>
      <c r="C365" s="16" t="s">
        <v>25</v>
      </c>
      <c r="D365" s="52"/>
      <c r="E365" s="18"/>
      <c r="F365" s="16"/>
      <c r="G365" s="23">
        <f t="shared" si="5"/>
        <v>0</v>
      </c>
      <c r="H365" s="19"/>
      <c r="I365" s="19"/>
      <c r="J365" s="19"/>
      <c r="K365" s="19"/>
    </row>
    <row r="366" spans="1:11" s="20" customFormat="1" ht="25.5" hidden="1" x14ac:dyDescent="0.25">
      <c r="A366" s="21"/>
      <c r="B366" s="24" t="s">
        <v>388</v>
      </c>
      <c r="C366" s="16" t="s">
        <v>25</v>
      </c>
      <c r="D366" s="52"/>
      <c r="E366" s="18"/>
      <c r="F366" s="16"/>
      <c r="G366" s="23">
        <f t="shared" si="5"/>
        <v>0</v>
      </c>
      <c r="H366" s="19"/>
      <c r="I366" s="19"/>
      <c r="J366" s="19"/>
      <c r="K366" s="19"/>
    </row>
    <row r="367" spans="1:11" s="20" customFormat="1" ht="51" hidden="1" x14ac:dyDescent="0.25">
      <c r="A367" s="21"/>
      <c r="B367" s="31" t="s">
        <v>471</v>
      </c>
      <c r="C367" s="16" t="s">
        <v>25</v>
      </c>
      <c r="D367" s="52"/>
      <c r="E367" s="18"/>
      <c r="F367" s="16"/>
      <c r="G367" s="23">
        <f t="shared" si="5"/>
        <v>0</v>
      </c>
      <c r="H367" s="19"/>
      <c r="I367" s="19"/>
      <c r="J367" s="19"/>
      <c r="K367" s="19"/>
    </row>
    <row r="368" spans="1:11" s="20" customFormat="1" hidden="1" x14ac:dyDescent="0.25">
      <c r="A368" s="21"/>
      <c r="B368" s="33" t="s">
        <v>472</v>
      </c>
      <c r="C368" s="16"/>
      <c r="D368" s="52"/>
      <c r="E368" s="18"/>
      <c r="F368" s="16"/>
      <c r="G368" s="23">
        <f t="shared" si="5"/>
        <v>0</v>
      </c>
      <c r="H368" s="19"/>
      <c r="I368" s="19"/>
      <c r="J368" s="19"/>
      <c r="K368" s="19"/>
    </row>
    <row r="369" spans="1:50" s="20" customFormat="1" hidden="1" x14ac:dyDescent="0.25">
      <c r="A369" s="21"/>
      <c r="B369" s="33" t="s">
        <v>473</v>
      </c>
      <c r="C369" s="16"/>
      <c r="D369" s="52"/>
      <c r="E369" s="18"/>
      <c r="F369" s="16"/>
      <c r="G369" s="23">
        <f t="shared" si="5"/>
        <v>0</v>
      </c>
      <c r="H369" s="19"/>
      <c r="I369" s="19"/>
      <c r="J369" s="19"/>
      <c r="K369" s="19"/>
    </row>
    <row r="370" spans="1:50" s="20" customFormat="1" hidden="1" x14ac:dyDescent="0.25">
      <c r="A370" s="21"/>
      <c r="B370" s="31" t="s">
        <v>474</v>
      </c>
      <c r="C370" s="16" t="s">
        <v>25</v>
      </c>
      <c r="D370" s="52"/>
      <c r="E370" s="18"/>
      <c r="F370" s="16"/>
      <c r="G370" s="23">
        <f t="shared" si="5"/>
        <v>0</v>
      </c>
      <c r="H370" s="19"/>
      <c r="I370" s="19"/>
      <c r="J370" s="19"/>
      <c r="K370" s="19"/>
    </row>
    <row r="371" spans="1:50" s="20" customFormat="1" ht="25.5" hidden="1" x14ac:dyDescent="0.25">
      <c r="A371" s="14" t="s">
        <v>475</v>
      </c>
      <c r="B371" s="26" t="s">
        <v>476</v>
      </c>
      <c r="C371" s="16"/>
      <c r="D371" s="52"/>
      <c r="E371" s="18"/>
      <c r="F371" s="16"/>
      <c r="G371" s="23">
        <f t="shared" si="5"/>
        <v>0</v>
      </c>
      <c r="H371" s="19"/>
      <c r="I371" s="19"/>
      <c r="J371" s="19"/>
      <c r="K371" s="19"/>
    </row>
    <row r="372" spans="1:50" s="20" customFormat="1" hidden="1" x14ac:dyDescent="0.25">
      <c r="A372" s="21"/>
      <c r="B372" s="24" t="s">
        <v>402</v>
      </c>
      <c r="C372" s="16" t="s">
        <v>53</v>
      </c>
      <c r="D372" s="52"/>
      <c r="E372" s="18"/>
      <c r="F372" s="16"/>
      <c r="G372" s="23">
        <f t="shared" si="5"/>
        <v>0</v>
      </c>
      <c r="H372" s="19"/>
      <c r="I372" s="19"/>
      <c r="J372" s="19"/>
      <c r="K372" s="19"/>
    </row>
    <row r="373" spans="1:50" s="20" customFormat="1" hidden="1" x14ac:dyDescent="0.25">
      <c r="A373" s="21"/>
      <c r="B373" s="31" t="s">
        <v>403</v>
      </c>
      <c r="C373" s="16" t="s">
        <v>53</v>
      </c>
      <c r="D373" s="52"/>
      <c r="E373" s="18"/>
      <c r="F373" s="16"/>
      <c r="G373" s="23">
        <f t="shared" si="5"/>
        <v>0</v>
      </c>
      <c r="H373" s="19"/>
      <c r="I373" s="19"/>
      <c r="J373" s="19"/>
      <c r="K373" s="19"/>
    </row>
    <row r="374" spans="1:50" s="20" customFormat="1" ht="25.5" hidden="1" x14ac:dyDescent="0.25">
      <c r="A374" s="14" t="s">
        <v>477</v>
      </c>
      <c r="B374" s="15" t="s">
        <v>478</v>
      </c>
      <c r="C374" s="16" t="s">
        <v>16</v>
      </c>
      <c r="D374" s="52"/>
      <c r="E374" s="18"/>
      <c r="F374" s="16"/>
      <c r="G374" s="23">
        <f t="shared" si="5"/>
        <v>0</v>
      </c>
      <c r="H374" s="19"/>
      <c r="I374" s="19"/>
      <c r="J374" s="19"/>
      <c r="K374" s="19"/>
    </row>
    <row r="375" spans="1:50" s="20" customFormat="1" x14ac:dyDescent="0.25">
      <c r="A375" s="38" t="s">
        <v>479</v>
      </c>
      <c r="B375" s="15" t="s">
        <v>480</v>
      </c>
      <c r="C375" s="28"/>
      <c r="D375" s="186"/>
      <c r="E375" s="28"/>
      <c r="F375" s="28"/>
      <c r="G375" s="172">
        <f>SUM(G12:G374)</f>
        <v>0</v>
      </c>
      <c r="H375" s="19"/>
      <c r="I375" s="19"/>
      <c r="J375" s="19"/>
      <c r="K375" s="19"/>
    </row>
    <row r="376" spans="1:50" s="20" customFormat="1" x14ac:dyDescent="0.25">
      <c r="A376" s="70"/>
      <c r="B376" s="15" t="s">
        <v>481</v>
      </c>
      <c r="C376" s="28"/>
      <c r="D376" s="186"/>
      <c r="E376" s="28"/>
      <c r="F376" s="28"/>
      <c r="G376" s="23">
        <f>G375*0.08</f>
        <v>0</v>
      </c>
      <c r="H376" s="19"/>
      <c r="I376" s="19"/>
      <c r="J376" s="19"/>
      <c r="K376" s="19"/>
    </row>
    <row r="377" spans="1:50" s="20" customFormat="1" x14ac:dyDescent="0.25">
      <c r="A377" s="38"/>
      <c r="B377" s="15" t="s">
        <v>482</v>
      </c>
      <c r="C377" s="28"/>
      <c r="D377" s="186"/>
      <c r="E377" s="28"/>
      <c r="F377" s="28"/>
      <c r="G377" s="23">
        <f>G375*1.08</f>
        <v>0</v>
      </c>
      <c r="H377" s="19"/>
      <c r="I377" s="19"/>
      <c r="J377" s="19"/>
      <c r="K377" s="19"/>
    </row>
    <row r="378" spans="1:50" s="20" customFormat="1" x14ac:dyDescent="0.25">
      <c r="A378" s="70"/>
      <c r="B378" s="40" t="s">
        <v>483</v>
      </c>
      <c r="C378" s="360">
        <f>G377*3</f>
        <v>0</v>
      </c>
      <c r="D378" s="360"/>
      <c r="E378" s="360"/>
      <c r="F378" s="360"/>
      <c r="G378" s="360"/>
      <c r="H378" s="19"/>
      <c r="I378" s="19"/>
      <c r="J378" s="19"/>
      <c r="K378" s="19"/>
    </row>
    <row r="379" spans="1:50" s="20" customFormat="1" x14ac:dyDescent="0.25">
      <c r="A379" s="71"/>
      <c r="B379" s="72"/>
      <c r="C379" s="73"/>
      <c r="D379" s="74"/>
      <c r="E379" s="75"/>
      <c r="F379" s="73"/>
      <c r="G379" s="76"/>
      <c r="H379" s="19"/>
      <c r="I379" s="19"/>
      <c r="J379" s="19"/>
      <c r="K379" s="19"/>
    </row>
    <row r="380" spans="1:50" s="20" customFormat="1" x14ac:dyDescent="0.25">
      <c r="A380" s="71"/>
      <c r="B380" s="77"/>
      <c r="C380" s="78"/>
      <c r="D380" s="79"/>
      <c r="E380" s="80"/>
      <c r="F380" s="78"/>
      <c r="G380" s="81"/>
      <c r="H380" s="8"/>
      <c r="I380" s="8"/>
      <c r="J380" s="8"/>
      <c r="K380" s="8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</row>
    <row r="381" spans="1:50" s="20" customFormat="1" x14ac:dyDescent="0.25">
      <c r="A381" s="71"/>
      <c r="B381" s="77"/>
      <c r="C381" s="78"/>
      <c r="D381" s="79"/>
      <c r="E381" s="80"/>
      <c r="F381" s="78"/>
      <c r="G381" s="81"/>
      <c r="H381" s="8"/>
      <c r="I381" s="8"/>
      <c r="J381" s="8"/>
      <c r="K381" s="8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 spans="1:50" s="20" customFormat="1" ht="33.75" customHeight="1" x14ac:dyDescent="0.25">
      <c r="A382" s="82"/>
      <c r="B382" s="83"/>
      <c r="C382" s="84"/>
      <c r="D382" s="85"/>
      <c r="E382" s="86"/>
      <c r="F382" s="84"/>
      <c r="G382" s="8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 spans="1:50" s="20" customFormat="1" x14ac:dyDescent="0.25">
      <c r="A383" s="82"/>
      <c r="B383" s="83"/>
      <c r="C383" s="84"/>
      <c r="D383" s="85"/>
      <c r="E383" s="86"/>
      <c r="F383" s="84"/>
      <c r="G383" s="8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spans="1:50" s="20" customFormat="1" x14ac:dyDescent="0.25">
      <c r="A384" s="2"/>
      <c r="B384" s="83"/>
      <c r="C384" s="84"/>
      <c r="D384" s="85"/>
      <c r="E384" s="86"/>
      <c r="F384" s="84"/>
      <c r="G384" s="8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</row>
    <row r="385" spans="1:50" s="20" customFormat="1" x14ac:dyDescent="0.25">
      <c r="A385" s="2"/>
      <c r="B385" s="83"/>
      <c r="C385" s="84"/>
      <c r="D385" s="85"/>
      <c r="E385" s="86"/>
      <c r="F385" s="84"/>
      <c r="G385" s="8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:50" s="88" customFormat="1" x14ac:dyDescent="0.25">
      <c r="A386" s="2"/>
      <c r="B386" s="83"/>
      <c r="C386" s="84"/>
      <c r="D386" s="85"/>
      <c r="E386" s="86"/>
      <c r="F386" s="84"/>
      <c r="G386" s="8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:50" s="20" customFormat="1" x14ac:dyDescent="0.25">
      <c r="A387" s="2"/>
      <c r="B387" s="83"/>
      <c r="C387" s="84"/>
      <c r="D387" s="85"/>
      <c r="E387" s="86"/>
      <c r="F387" s="84"/>
      <c r="G387" s="8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s="20" customFormat="1" x14ac:dyDescent="0.25">
      <c r="A388" s="2"/>
      <c r="B388" s="83"/>
      <c r="C388" s="84"/>
      <c r="D388" s="85"/>
      <c r="E388" s="86"/>
      <c r="F388" s="84"/>
      <c r="G388" s="8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s="20" customFormat="1" x14ac:dyDescent="0.25">
      <c r="A389" s="2"/>
      <c r="B389" s="83"/>
      <c r="C389" s="84"/>
      <c r="D389" s="85"/>
      <c r="E389" s="86"/>
      <c r="F389" s="84"/>
      <c r="G389" s="8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s="20" customFormat="1" x14ac:dyDescent="0.25">
      <c r="A390" s="2"/>
      <c r="B390" s="83"/>
      <c r="C390" s="84"/>
      <c r="D390" s="85"/>
      <c r="E390" s="86"/>
      <c r="F390" s="84"/>
      <c r="G390" s="8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s="20" customFormat="1" x14ac:dyDescent="0.25">
      <c r="A391" s="2"/>
      <c r="B391" s="83"/>
      <c r="C391" s="84"/>
      <c r="D391" s="85"/>
      <c r="E391" s="86"/>
      <c r="F391" s="84"/>
      <c r="G391" s="8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s="20" customFormat="1" x14ac:dyDescent="0.25">
      <c r="A392" s="2"/>
      <c r="B392" s="83"/>
      <c r="C392" s="84"/>
      <c r="D392" s="85"/>
      <c r="E392" s="86"/>
      <c r="F392" s="84"/>
      <c r="G392" s="8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s="20" customFormat="1" x14ac:dyDescent="0.25">
      <c r="A393" s="2"/>
      <c r="B393" s="83"/>
      <c r="C393" s="84"/>
      <c r="D393" s="85"/>
      <c r="E393" s="86"/>
      <c r="F393" s="84"/>
      <c r="G393" s="8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s="20" customFormat="1" x14ac:dyDescent="0.25">
      <c r="A394" s="2"/>
      <c r="B394" s="83"/>
      <c r="C394" s="84"/>
      <c r="D394" s="85"/>
      <c r="E394" s="86"/>
      <c r="F394" s="84"/>
      <c r="G394" s="8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s="20" customFormat="1" x14ac:dyDescent="0.25">
      <c r="A395" s="2"/>
      <c r="B395" s="83"/>
      <c r="C395" s="84"/>
      <c r="D395" s="85"/>
      <c r="E395" s="86"/>
      <c r="F395" s="84"/>
      <c r="G395" s="8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s="20" customFormat="1" x14ac:dyDescent="0.25">
      <c r="A396" s="2"/>
      <c r="B396" s="83"/>
      <c r="C396" s="84"/>
      <c r="D396" s="85"/>
      <c r="E396" s="86"/>
      <c r="F396" s="84"/>
      <c r="G396" s="8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s="20" customFormat="1" x14ac:dyDescent="0.25">
      <c r="A397" s="2"/>
      <c r="B397" s="83"/>
      <c r="C397" s="84"/>
      <c r="D397" s="85"/>
      <c r="E397" s="86"/>
      <c r="F397" s="84"/>
      <c r="G397" s="8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s="20" customFormat="1" x14ac:dyDescent="0.25">
      <c r="A398" s="2"/>
      <c r="B398" s="83"/>
      <c r="C398" s="84"/>
      <c r="D398" s="85"/>
      <c r="E398" s="86"/>
      <c r="F398" s="84"/>
      <c r="G398" s="8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s="20" customFormat="1" x14ac:dyDescent="0.25">
      <c r="A399" s="2"/>
      <c r="B399" s="83"/>
      <c r="C399" s="84"/>
      <c r="D399" s="85"/>
      <c r="E399" s="86"/>
      <c r="F399" s="84"/>
      <c r="G399" s="8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s="20" customFormat="1" x14ac:dyDescent="0.25">
      <c r="A400" s="2"/>
      <c r="B400" s="83"/>
      <c r="C400" s="84"/>
      <c r="D400" s="85"/>
      <c r="E400" s="86"/>
      <c r="F400" s="84"/>
      <c r="G400" s="8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s="20" customFormat="1" x14ac:dyDescent="0.25">
      <c r="A401" s="2"/>
      <c r="B401" s="83"/>
      <c r="C401" s="84"/>
      <c r="D401" s="85"/>
      <c r="E401" s="86"/>
      <c r="F401" s="84"/>
      <c r="G401" s="8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s="20" customFormat="1" x14ac:dyDescent="0.25">
      <c r="A402" s="2"/>
      <c r="B402" s="83"/>
      <c r="C402" s="84"/>
      <c r="D402" s="85"/>
      <c r="E402" s="86"/>
      <c r="F402" s="84"/>
      <c r="G402" s="8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s="20" customFormat="1" x14ac:dyDescent="0.25">
      <c r="A403" s="2"/>
      <c r="B403" s="83"/>
      <c r="C403" s="84"/>
      <c r="D403" s="85"/>
      <c r="E403" s="86"/>
      <c r="F403" s="84"/>
      <c r="G403" s="8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s="20" customFormat="1" x14ac:dyDescent="0.25">
      <c r="A404" s="2"/>
      <c r="B404" s="83"/>
      <c r="C404" s="84"/>
      <c r="D404" s="85"/>
      <c r="E404" s="86"/>
      <c r="F404" s="84"/>
      <c r="G404" s="8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s="20" customFormat="1" x14ac:dyDescent="0.25">
      <c r="A405" s="2"/>
      <c r="B405" s="83"/>
      <c r="C405" s="84"/>
      <c r="D405" s="85"/>
      <c r="E405" s="86"/>
      <c r="F405" s="84"/>
      <c r="G405" s="8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s="20" customFormat="1" x14ac:dyDescent="0.25">
      <c r="A406" s="2"/>
      <c r="B406" s="83"/>
      <c r="C406" s="84"/>
      <c r="D406" s="85"/>
      <c r="E406" s="86"/>
      <c r="F406" s="84"/>
      <c r="G406" s="8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s="20" customFormat="1" x14ac:dyDescent="0.25">
      <c r="A407" s="2"/>
      <c r="B407" s="83"/>
      <c r="C407" s="84"/>
      <c r="D407" s="85"/>
      <c r="E407" s="86"/>
      <c r="F407" s="84"/>
      <c r="G407" s="8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s="20" customFormat="1" x14ac:dyDescent="0.25">
      <c r="A408" s="2"/>
      <c r="B408" s="83"/>
      <c r="C408" s="84"/>
      <c r="D408" s="85"/>
      <c r="E408" s="86"/>
      <c r="F408" s="84"/>
      <c r="G408" s="8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s="20" customFormat="1" x14ac:dyDescent="0.25">
      <c r="A409" s="2"/>
      <c r="B409" s="83"/>
      <c r="C409" s="84"/>
      <c r="D409" s="85"/>
      <c r="E409" s="86"/>
      <c r="F409" s="84"/>
      <c r="G409" s="8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s="20" customFormat="1" x14ac:dyDescent="0.25">
      <c r="A410" s="2"/>
      <c r="B410" s="83"/>
      <c r="C410" s="84"/>
      <c r="D410" s="85"/>
      <c r="E410" s="86"/>
      <c r="F410" s="84"/>
      <c r="G410" s="8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s="20" customFormat="1" x14ac:dyDescent="0.25">
      <c r="A411" s="2"/>
      <c r="B411" s="83"/>
      <c r="C411" s="84"/>
      <c r="D411" s="85"/>
      <c r="E411" s="86"/>
      <c r="F411" s="84"/>
      <c r="G411" s="8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s="20" customFormat="1" x14ac:dyDescent="0.25">
      <c r="A412" s="2"/>
      <c r="B412" s="83"/>
      <c r="C412" s="84"/>
      <c r="D412" s="85"/>
      <c r="E412" s="86"/>
      <c r="F412" s="84"/>
      <c r="G412" s="8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s="20" customFormat="1" x14ac:dyDescent="0.25">
      <c r="A413" s="2"/>
      <c r="B413" s="83"/>
      <c r="C413" s="84"/>
      <c r="D413" s="85"/>
      <c r="E413" s="86"/>
      <c r="F413" s="84"/>
      <c r="G413" s="8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s="20" customFormat="1" x14ac:dyDescent="0.25">
      <c r="A414" s="2"/>
      <c r="B414" s="83"/>
      <c r="C414" s="84"/>
      <c r="D414" s="85"/>
      <c r="E414" s="86"/>
      <c r="F414" s="84"/>
      <c r="G414" s="8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s="20" customFormat="1" x14ac:dyDescent="0.25">
      <c r="A415" s="2"/>
      <c r="B415" s="83"/>
      <c r="C415" s="84"/>
      <c r="D415" s="85"/>
      <c r="E415" s="86"/>
      <c r="F415" s="84"/>
      <c r="G415" s="8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s="20" customFormat="1" x14ac:dyDescent="0.25">
      <c r="A416" s="2"/>
      <c r="B416" s="83"/>
      <c r="C416" s="84"/>
      <c r="D416" s="85"/>
      <c r="E416" s="86"/>
      <c r="F416" s="84"/>
      <c r="G416" s="8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s="20" customFormat="1" x14ac:dyDescent="0.25">
      <c r="A417" s="2"/>
      <c r="B417" s="83"/>
      <c r="C417" s="84"/>
      <c r="D417" s="85"/>
      <c r="E417" s="86"/>
      <c r="F417" s="84"/>
      <c r="G417" s="8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s="30" customFormat="1" x14ac:dyDescent="0.25">
      <c r="A418" s="2"/>
      <c r="B418" s="83"/>
      <c r="C418" s="84"/>
      <c r="D418" s="85"/>
      <c r="E418" s="86"/>
      <c r="F418" s="84"/>
      <c r="G418" s="8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s="20" customFormat="1" x14ac:dyDescent="0.25">
      <c r="A419" s="2"/>
      <c r="B419" s="83"/>
      <c r="C419" s="84"/>
      <c r="D419" s="85"/>
      <c r="E419" s="86"/>
      <c r="F419" s="84"/>
      <c r="G419" s="8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s="20" customFormat="1" x14ac:dyDescent="0.25">
      <c r="A420" s="2"/>
      <c r="B420" s="83"/>
      <c r="C420" s="84"/>
      <c r="D420" s="85"/>
      <c r="E420" s="86"/>
      <c r="F420" s="84"/>
      <c r="G420" s="8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s="20" customFormat="1" x14ac:dyDescent="0.25">
      <c r="A421" s="2"/>
      <c r="B421" s="83"/>
      <c r="C421" s="84"/>
      <c r="D421" s="85"/>
      <c r="E421" s="86"/>
      <c r="F421" s="84"/>
      <c r="G421" s="8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s="20" customFormat="1" x14ac:dyDescent="0.25">
      <c r="A422" s="2"/>
      <c r="B422" s="83"/>
      <c r="C422" s="84"/>
      <c r="D422" s="85"/>
      <c r="E422" s="86"/>
      <c r="F422" s="84"/>
      <c r="G422" s="8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s="20" customFormat="1" x14ac:dyDescent="0.25">
      <c r="A423" s="2"/>
      <c r="B423" s="83"/>
      <c r="C423" s="84"/>
      <c r="D423" s="85"/>
      <c r="E423" s="86"/>
      <c r="F423" s="84"/>
      <c r="G423" s="8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s="20" customFormat="1" x14ac:dyDescent="0.25">
      <c r="A424" s="2"/>
      <c r="B424" s="83"/>
      <c r="C424" s="84"/>
      <c r="D424" s="85"/>
      <c r="E424" s="86"/>
      <c r="F424" s="84"/>
      <c r="G424" s="8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s="20" customFormat="1" x14ac:dyDescent="0.25">
      <c r="A425" s="2"/>
      <c r="B425" s="83"/>
      <c r="C425" s="84"/>
      <c r="D425" s="85"/>
      <c r="E425" s="86"/>
      <c r="F425" s="84"/>
      <c r="G425" s="8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s="20" customFormat="1" x14ac:dyDescent="0.25">
      <c r="A426" s="2"/>
      <c r="B426" s="83"/>
      <c r="C426" s="84"/>
      <c r="D426" s="85"/>
      <c r="E426" s="86"/>
      <c r="F426" s="84"/>
      <c r="G426" s="8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s="20" customFormat="1" x14ac:dyDescent="0.25">
      <c r="A427" s="2"/>
      <c r="B427" s="83"/>
      <c r="C427" s="84"/>
      <c r="D427" s="85"/>
      <c r="E427" s="86"/>
      <c r="F427" s="84"/>
      <c r="G427" s="8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s="20" customFormat="1" x14ac:dyDescent="0.25">
      <c r="A428" s="2"/>
      <c r="B428" s="83"/>
      <c r="C428" s="84"/>
      <c r="D428" s="85"/>
      <c r="E428" s="86"/>
      <c r="F428" s="84"/>
      <c r="G428" s="8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s="20" customFormat="1" x14ac:dyDescent="0.25">
      <c r="A429" s="2"/>
      <c r="B429" s="83"/>
      <c r="C429" s="84"/>
      <c r="D429" s="85"/>
      <c r="E429" s="86"/>
      <c r="F429" s="84"/>
      <c r="G429" s="8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s="20" customFormat="1" x14ac:dyDescent="0.25">
      <c r="A430" s="2"/>
      <c r="B430" s="83"/>
      <c r="C430" s="84"/>
      <c r="D430" s="85"/>
      <c r="E430" s="86"/>
      <c r="F430" s="84"/>
      <c r="G430" s="8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s="20" customFormat="1" x14ac:dyDescent="0.25">
      <c r="A431" s="2"/>
      <c r="B431" s="83"/>
      <c r="C431" s="84"/>
      <c r="D431" s="85"/>
      <c r="E431" s="86"/>
      <c r="F431" s="84"/>
      <c r="G431" s="8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s="20" customFormat="1" x14ac:dyDescent="0.25">
      <c r="A432" s="2"/>
      <c r="B432" s="83"/>
      <c r="C432" s="84"/>
      <c r="D432" s="85"/>
      <c r="E432" s="86"/>
      <c r="F432" s="84"/>
      <c r="G432" s="8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s="20" customFormat="1" x14ac:dyDescent="0.25">
      <c r="A433" s="2"/>
      <c r="B433" s="83"/>
      <c r="C433" s="84"/>
      <c r="D433" s="85"/>
      <c r="E433" s="86"/>
      <c r="F433" s="84"/>
      <c r="G433" s="8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s="20" customFormat="1" x14ac:dyDescent="0.25">
      <c r="A434" s="2"/>
      <c r="B434" s="83"/>
      <c r="C434" s="84"/>
      <c r="D434" s="85"/>
      <c r="E434" s="86"/>
      <c r="F434" s="84"/>
      <c r="G434" s="8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s="20" customFormat="1" x14ac:dyDescent="0.25">
      <c r="A435" s="2"/>
      <c r="B435" s="83"/>
      <c r="C435" s="84"/>
      <c r="D435" s="85"/>
      <c r="E435" s="86"/>
      <c r="F435" s="84"/>
      <c r="G435" s="8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s="20" customFormat="1" x14ac:dyDescent="0.25">
      <c r="A436" s="2"/>
      <c r="B436" s="83"/>
      <c r="C436" s="84"/>
      <c r="D436" s="85"/>
      <c r="E436" s="86"/>
      <c r="F436" s="84"/>
      <c r="G436" s="8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s="20" customFormat="1" x14ac:dyDescent="0.25">
      <c r="A437" s="2"/>
      <c r="B437" s="83"/>
      <c r="C437" s="84"/>
      <c r="D437" s="85"/>
      <c r="E437" s="86"/>
      <c r="F437" s="84"/>
      <c r="G437" s="8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s="20" customFormat="1" x14ac:dyDescent="0.25">
      <c r="A438" s="2"/>
      <c r="B438" s="83"/>
      <c r="C438" s="84"/>
      <c r="D438" s="85"/>
      <c r="E438" s="86"/>
      <c r="F438" s="84"/>
      <c r="G438" s="8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s="20" customFormat="1" x14ac:dyDescent="0.25">
      <c r="A439" s="2"/>
      <c r="B439" s="83"/>
      <c r="C439" s="84"/>
      <c r="D439" s="85"/>
      <c r="E439" s="86"/>
      <c r="F439" s="84"/>
      <c r="G439" s="8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s="20" customFormat="1" x14ac:dyDescent="0.25">
      <c r="A440" s="2"/>
      <c r="B440" s="83"/>
      <c r="C440" s="84"/>
      <c r="D440" s="85"/>
      <c r="E440" s="86"/>
      <c r="F440" s="84"/>
      <c r="G440" s="8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s="20" customFormat="1" x14ac:dyDescent="0.25">
      <c r="A441" s="2"/>
      <c r="B441" s="83"/>
      <c r="C441" s="84"/>
      <c r="D441" s="85"/>
      <c r="E441" s="86"/>
      <c r="F441" s="84"/>
      <c r="G441" s="8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s="20" customFormat="1" x14ac:dyDescent="0.25">
      <c r="A442" s="2"/>
      <c r="B442" s="83"/>
      <c r="C442" s="84"/>
      <c r="D442" s="85"/>
      <c r="E442" s="86"/>
      <c r="F442" s="84"/>
      <c r="G442" s="8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s="20" customFormat="1" x14ac:dyDescent="0.25">
      <c r="A443" s="2"/>
      <c r="B443" s="83"/>
      <c r="C443" s="84"/>
      <c r="D443" s="85"/>
      <c r="E443" s="86"/>
      <c r="F443" s="84"/>
      <c r="G443" s="8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s="20" customFormat="1" x14ac:dyDescent="0.25">
      <c r="A444" s="2"/>
      <c r="B444" s="83"/>
      <c r="C444" s="84"/>
      <c r="D444" s="85"/>
      <c r="E444" s="86"/>
      <c r="F444" s="84"/>
      <c r="G444" s="8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s="20" customFormat="1" x14ac:dyDescent="0.25">
      <c r="A445" s="2"/>
      <c r="B445" s="83"/>
      <c r="C445" s="84"/>
      <c r="D445" s="85"/>
      <c r="E445" s="86"/>
      <c r="F445" s="84"/>
      <c r="G445" s="8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s="20" customFormat="1" x14ac:dyDescent="0.25">
      <c r="A446" s="2"/>
      <c r="B446" s="83"/>
      <c r="C446" s="84"/>
      <c r="D446" s="85"/>
      <c r="E446" s="86"/>
      <c r="F446" s="84"/>
      <c r="G446" s="8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s="20" customFormat="1" x14ac:dyDescent="0.25">
      <c r="A447" s="2"/>
      <c r="B447" s="83"/>
      <c r="C447" s="84"/>
      <c r="D447" s="85"/>
      <c r="E447" s="86"/>
      <c r="F447" s="84"/>
      <c r="G447" s="8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s="20" customFormat="1" x14ac:dyDescent="0.25">
      <c r="A448" s="2"/>
      <c r="B448" s="83"/>
      <c r="C448" s="84"/>
      <c r="D448" s="85"/>
      <c r="E448" s="86"/>
      <c r="F448" s="84"/>
      <c r="G448" s="8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s="20" customFormat="1" x14ac:dyDescent="0.25">
      <c r="A449" s="2"/>
      <c r="B449" s="83"/>
      <c r="C449" s="84"/>
      <c r="D449" s="85"/>
      <c r="E449" s="86"/>
      <c r="F449" s="84"/>
      <c r="G449" s="8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s="20" customFormat="1" x14ac:dyDescent="0.25">
      <c r="A450" s="2"/>
      <c r="B450" s="83"/>
      <c r="C450" s="84"/>
      <c r="D450" s="85"/>
      <c r="E450" s="86"/>
      <c r="F450" s="84"/>
      <c r="G450" s="8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s="20" customFormat="1" x14ac:dyDescent="0.25">
      <c r="A451" s="2"/>
      <c r="B451" s="83"/>
      <c r="C451" s="84"/>
      <c r="D451" s="85"/>
      <c r="E451" s="86"/>
      <c r="F451" s="84"/>
      <c r="G451" s="8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s="20" customFormat="1" x14ac:dyDescent="0.25">
      <c r="A452" s="2"/>
      <c r="B452" s="83"/>
      <c r="C452" s="84"/>
      <c r="D452" s="85"/>
      <c r="E452" s="86"/>
      <c r="F452" s="84"/>
      <c r="G452" s="8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s="20" customFormat="1" x14ac:dyDescent="0.25">
      <c r="A453" s="2"/>
      <c r="B453" s="83"/>
      <c r="C453" s="84"/>
      <c r="D453" s="85"/>
      <c r="E453" s="86"/>
      <c r="F453" s="84"/>
      <c r="G453" s="8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spans="1:50" s="20" customFormat="1" x14ac:dyDescent="0.25">
      <c r="A454" s="2"/>
      <c r="B454" s="83"/>
      <c r="C454" s="84"/>
      <c r="D454" s="85"/>
      <c r="E454" s="86"/>
      <c r="F454" s="84"/>
      <c r="G454" s="8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50" s="20" customFormat="1" x14ac:dyDescent="0.25">
      <c r="A455" s="2"/>
      <c r="B455" s="83"/>
      <c r="C455" s="84"/>
      <c r="D455" s="85"/>
      <c r="E455" s="86"/>
      <c r="F455" s="84"/>
      <c r="G455" s="8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spans="1:50" s="20" customFormat="1" x14ac:dyDescent="0.25">
      <c r="A456" s="2"/>
      <c r="B456" s="83"/>
      <c r="C456" s="84"/>
      <c r="D456" s="85"/>
      <c r="E456" s="86"/>
      <c r="F456" s="84"/>
      <c r="G456" s="8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spans="1:50" s="20" customFormat="1" x14ac:dyDescent="0.25">
      <c r="A457" s="2"/>
      <c r="B457" s="83"/>
      <c r="C457" s="84"/>
      <c r="D457" s="85"/>
      <c r="E457" s="86"/>
      <c r="F457" s="84"/>
      <c r="G457" s="8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50" s="30" customFormat="1" x14ac:dyDescent="0.25">
      <c r="A458" s="2"/>
      <c r="B458" s="83"/>
      <c r="C458" s="84"/>
      <c r="D458" s="85"/>
      <c r="E458" s="86"/>
      <c r="F458" s="84"/>
      <c r="G458" s="8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spans="1:50" s="20" customFormat="1" x14ac:dyDescent="0.25">
      <c r="A459" s="2"/>
      <c r="B459" s="83"/>
      <c r="C459" s="84"/>
      <c r="D459" s="85"/>
      <c r="E459" s="86"/>
      <c r="F459" s="84"/>
      <c r="G459" s="8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spans="1:50" s="20" customFormat="1" x14ac:dyDescent="0.25">
      <c r="A460" s="2"/>
      <c r="B460" s="83"/>
      <c r="C460" s="84"/>
      <c r="D460" s="85"/>
      <c r="E460" s="86"/>
      <c r="F460" s="84"/>
      <c r="G460" s="8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spans="1:50" s="20" customFormat="1" x14ac:dyDescent="0.25">
      <c r="A461" s="2"/>
      <c r="B461" s="83"/>
      <c r="C461" s="84"/>
      <c r="D461" s="85"/>
      <c r="E461" s="86"/>
      <c r="F461" s="84"/>
      <c r="G461" s="8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spans="1:50" s="20" customFormat="1" x14ac:dyDescent="0.25">
      <c r="A462" s="2"/>
      <c r="B462" s="83"/>
      <c r="C462" s="84"/>
      <c r="D462" s="85"/>
      <c r="E462" s="86"/>
      <c r="F462" s="84"/>
      <c r="G462" s="8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50" s="20" customFormat="1" x14ac:dyDescent="0.25">
      <c r="A463" s="2"/>
      <c r="B463" s="83"/>
      <c r="C463" s="84"/>
      <c r="D463" s="85"/>
      <c r="E463" s="86"/>
      <c r="F463" s="84"/>
      <c r="G463" s="8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spans="1:50" s="20" customFormat="1" x14ac:dyDescent="0.25">
      <c r="A464" s="2"/>
      <c r="B464" s="83"/>
      <c r="C464" s="84"/>
      <c r="D464" s="85"/>
      <c r="E464" s="86"/>
      <c r="F464" s="84"/>
      <c r="G464" s="8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1:50" s="20" customFormat="1" x14ac:dyDescent="0.25">
      <c r="A465" s="2"/>
      <c r="B465" s="83"/>
      <c r="C465" s="84"/>
      <c r="D465" s="85"/>
      <c r="E465" s="86"/>
      <c r="F465" s="84"/>
      <c r="G465" s="8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50" s="20" customFormat="1" ht="33" customHeight="1" x14ac:dyDescent="0.25">
      <c r="A466" s="2"/>
      <c r="B466" s="83"/>
      <c r="C466" s="84"/>
      <c r="D466" s="85"/>
      <c r="E466" s="86"/>
      <c r="F466" s="84"/>
      <c r="G466" s="8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1:50" s="89" customFormat="1" x14ac:dyDescent="0.25">
      <c r="A467" s="2"/>
      <c r="B467" s="83"/>
      <c r="C467" s="84"/>
      <c r="D467" s="85"/>
      <c r="E467" s="86"/>
      <c r="F467" s="84"/>
      <c r="G467" s="8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spans="1:50" s="89" customFormat="1" x14ac:dyDescent="0.25">
      <c r="A468" s="2"/>
      <c r="B468" s="83"/>
      <c r="C468" s="84"/>
      <c r="D468" s="85"/>
      <c r="E468" s="86"/>
      <c r="F468" s="84"/>
      <c r="G468" s="8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spans="1:50" s="89" customFormat="1" x14ac:dyDescent="0.25">
      <c r="A469" s="2"/>
      <c r="B469" s="83"/>
      <c r="C469" s="84"/>
      <c r="D469" s="85"/>
      <c r="E469" s="86"/>
      <c r="F469" s="84"/>
      <c r="G469" s="8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spans="1:50" s="89" customFormat="1" x14ac:dyDescent="0.25">
      <c r="A470" s="2"/>
      <c r="B470" s="83"/>
      <c r="C470" s="84"/>
      <c r="D470" s="85"/>
      <c r="E470" s="86"/>
      <c r="F470" s="84"/>
      <c r="G470" s="8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1" spans="1:50" s="89" customFormat="1" x14ac:dyDescent="0.25">
      <c r="A471" s="2"/>
      <c r="B471" s="83"/>
      <c r="C471" s="84"/>
      <c r="D471" s="85"/>
      <c r="E471" s="86"/>
      <c r="F471" s="84"/>
      <c r="G471" s="8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</row>
    <row r="472" spans="1:50" s="89" customFormat="1" x14ac:dyDescent="0.25">
      <c r="A472" s="2"/>
      <c r="B472" s="83"/>
      <c r="C472" s="84"/>
      <c r="D472" s="85"/>
      <c r="E472" s="86"/>
      <c r="F472" s="84"/>
      <c r="G472" s="8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</row>
    <row r="477" spans="1:50" s="90" customFormat="1" x14ac:dyDescent="0.25">
      <c r="A477" s="2"/>
      <c r="B477" s="83"/>
      <c r="C477" s="84"/>
      <c r="D477" s="85"/>
      <c r="E477" s="86"/>
      <c r="F477" s="84"/>
      <c r="G477" s="8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</row>
  </sheetData>
  <mergeCells count="8">
    <mergeCell ref="C378:G378"/>
    <mergeCell ref="A1:G1"/>
    <mergeCell ref="A4:G4"/>
    <mergeCell ref="A5:G5"/>
    <mergeCell ref="A6:G6"/>
    <mergeCell ref="A7:G7"/>
    <mergeCell ref="A2:G2"/>
    <mergeCell ref="A3:G3"/>
  </mergeCells>
  <pageMargins left="0.25" right="0.25" top="0.75" bottom="0.75" header="0.3" footer="0.3"/>
  <pageSetup paperSize="9" scale="81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9"/>
  <sheetViews>
    <sheetView zoomScaleSheetLayoutView="90" workbookViewId="0">
      <selection activeCell="G111" sqref="G111"/>
    </sheetView>
  </sheetViews>
  <sheetFormatPr defaultColWidth="48.42578125" defaultRowHeight="15.75" x14ac:dyDescent="0.25"/>
  <cols>
    <col min="1" max="1" width="10.7109375" style="2" customWidth="1"/>
    <col min="2" max="2" width="55.28515625" style="83" customWidth="1"/>
    <col min="3" max="3" width="9.7109375" style="84" customWidth="1"/>
    <col min="4" max="4" width="14.7109375" style="85" customWidth="1"/>
    <col min="5" max="5" width="14.7109375" style="86" customWidth="1"/>
    <col min="6" max="6" width="11.28515625" style="84" customWidth="1"/>
    <col min="7" max="7" width="19.7109375" style="87" customWidth="1"/>
    <col min="8" max="8" width="17.28515625" style="104" hidden="1" customWidth="1"/>
    <col min="9" max="9" width="19.5703125" style="104" hidden="1" customWidth="1"/>
    <col min="10" max="10" width="13.140625" style="1" bestFit="1" customWidth="1"/>
    <col min="11" max="254" width="8.85546875" style="1" customWidth="1"/>
    <col min="255" max="255" width="10.42578125" style="1" customWidth="1"/>
    <col min="256" max="16384" width="48.42578125" style="1"/>
  </cols>
  <sheetData>
    <row r="1" spans="1:9" s="20" customFormat="1" x14ac:dyDescent="0.25">
      <c r="A1" s="95"/>
      <c r="B1" s="96"/>
      <c r="C1" s="97"/>
      <c r="D1" s="98"/>
      <c r="E1" s="99"/>
      <c r="F1" s="97"/>
      <c r="G1" s="100"/>
      <c r="H1" s="101"/>
      <c r="I1" s="101"/>
    </row>
    <row r="2" spans="1:9" s="20" customFormat="1" x14ac:dyDescent="0.25">
      <c r="A2" s="363" t="s">
        <v>1</v>
      </c>
      <c r="B2" s="363"/>
      <c r="C2" s="363"/>
      <c r="D2" s="363"/>
      <c r="E2" s="363"/>
      <c r="F2" s="363"/>
      <c r="G2" s="363"/>
      <c r="H2" s="101"/>
      <c r="I2" s="101"/>
    </row>
    <row r="3" spans="1:9" s="20" customFormat="1" x14ac:dyDescent="0.25">
      <c r="A3" s="363" t="s">
        <v>2</v>
      </c>
      <c r="B3" s="363"/>
      <c r="C3" s="363"/>
      <c r="D3" s="363"/>
      <c r="E3" s="363"/>
      <c r="F3" s="363"/>
      <c r="G3" s="363"/>
      <c r="H3" s="101"/>
      <c r="I3" s="101"/>
    </row>
    <row r="4" spans="1:9" s="20" customFormat="1" ht="33.75" customHeight="1" x14ac:dyDescent="0.25">
      <c r="A4" s="364" t="s">
        <v>486</v>
      </c>
      <c r="B4" s="364"/>
      <c r="C4" s="364"/>
      <c r="D4" s="364"/>
      <c r="E4" s="364"/>
      <c r="F4" s="364"/>
      <c r="G4" s="364"/>
      <c r="H4" s="101"/>
      <c r="I4" s="101"/>
    </row>
    <row r="5" spans="1:9" s="20" customFormat="1" x14ac:dyDescent="0.25">
      <c r="A5" s="354" t="s">
        <v>798</v>
      </c>
      <c r="B5" s="354"/>
      <c r="C5" s="354"/>
      <c r="D5" s="354"/>
      <c r="E5" s="354"/>
      <c r="F5" s="354"/>
      <c r="G5" s="354"/>
      <c r="H5" s="101"/>
      <c r="I5" s="101"/>
    </row>
    <row r="6" spans="1:9" s="20" customFormat="1" x14ac:dyDescent="0.25">
      <c r="A6" s="95"/>
      <c r="B6" s="96"/>
      <c r="C6" s="97"/>
      <c r="D6" s="98"/>
      <c r="E6" s="99"/>
      <c r="F6" s="97"/>
      <c r="G6" s="100"/>
      <c r="H6" s="101"/>
      <c r="I6" s="101"/>
    </row>
    <row r="7" spans="1:9" s="20" customFormat="1" ht="76.5" x14ac:dyDescent="0.25">
      <c r="A7" s="235" t="s">
        <v>3</v>
      </c>
      <c r="B7" s="236" t="s">
        <v>4</v>
      </c>
      <c r="C7" s="236" t="s">
        <v>5</v>
      </c>
      <c r="D7" s="304" t="s">
        <v>6</v>
      </c>
      <c r="E7" s="237" t="s">
        <v>487</v>
      </c>
      <c r="F7" s="236" t="s">
        <v>8</v>
      </c>
      <c r="G7" s="237" t="s">
        <v>794</v>
      </c>
      <c r="H7" s="101"/>
      <c r="I7" s="101"/>
    </row>
    <row r="8" spans="1:9" s="88" customFormat="1" ht="12.75" x14ac:dyDescent="0.25">
      <c r="A8" s="238">
        <v>1</v>
      </c>
      <c r="B8" s="239">
        <v>2</v>
      </c>
      <c r="C8" s="239">
        <v>3</v>
      </c>
      <c r="D8" s="239">
        <v>5</v>
      </c>
      <c r="E8" s="239">
        <v>4</v>
      </c>
      <c r="F8" s="239">
        <v>6</v>
      </c>
      <c r="G8" s="239">
        <v>7</v>
      </c>
    </row>
    <row r="9" spans="1:9" s="20" customFormat="1" x14ac:dyDescent="0.25">
      <c r="A9" s="240" t="s">
        <v>10</v>
      </c>
      <c r="B9" s="241" t="s">
        <v>488</v>
      </c>
      <c r="C9" s="242"/>
      <c r="D9" s="291"/>
      <c r="E9" s="242"/>
      <c r="F9" s="242"/>
      <c r="G9" s="243"/>
      <c r="H9" s="101"/>
      <c r="I9" s="101"/>
    </row>
    <row r="10" spans="1:9" s="20" customFormat="1" x14ac:dyDescent="0.25">
      <c r="A10" s="244" t="s">
        <v>23</v>
      </c>
      <c r="B10" s="289" t="s">
        <v>24</v>
      </c>
      <c r="C10" s="245" t="s">
        <v>25</v>
      </c>
      <c r="D10" s="246">
        <v>20</v>
      </c>
      <c r="E10" s="247"/>
      <c r="F10" s="245">
        <v>1</v>
      </c>
      <c r="G10" s="248"/>
      <c r="H10" s="101"/>
      <c r="I10" s="101"/>
    </row>
    <row r="11" spans="1:9" s="20" customFormat="1" x14ac:dyDescent="0.25">
      <c r="A11" s="249" t="s">
        <v>698</v>
      </c>
      <c r="B11" s="289" t="s">
        <v>489</v>
      </c>
      <c r="C11" s="245" t="s">
        <v>16</v>
      </c>
      <c r="D11" s="246">
        <v>2.27</v>
      </c>
      <c r="E11" s="247"/>
      <c r="F11" s="245">
        <v>7</v>
      </c>
      <c r="G11" s="248"/>
      <c r="H11" s="101" t="e">
        <f>G11+G10+G14+G15+G45+G65+G66+#REF!+#REF!+#REF!+#REF!+#REF!+#REF!+#REF!+#REF!+#REF!+G69+G70</f>
        <v>#REF!</v>
      </c>
      <c r="I11" s="101"/>
    </row>
    <row r="12" spans="1:9" s="20" customFormat="1" x14ac:dyDescent="0.25">
      <c r="A12" s="240" t="s">
        <v>30</v>
      </c>
      <c r="B12" s="250" t="s">
        <v>33</v>
      </c>
      <c r="C12" s="251"/>
      <c r="D12" s="292"/>
      <c r="E12" s="247"/>
      <c r="F12" s="251"/>
      <c r="G12" s="248"/>
      <c r="H12" s="101" t="e">
        <f>#REF!*8%</f>
        <v>#REF!</v>
      </c>
      <c r="I12" s="101"/>
    </row>
    <row r="13" spans="1:9" s="20" customFormat="1" x14ac:dyDescent="0.25">
      <c r="A13" s="249" t="s">
        <v>490</v>
      </c>
      <c r="B13" s="290" t="s">
        <v>724</v>
      </c>
      <c r="C13" s="251"/>
      <c r="D13" s="292"/>
      <c r="E13" s="247"/>
      <c r="F13" s="251"/>
      <c r="G13" s="248"/>
      <c r="H13" s="101" t="e">
        <f>SUM(H12:H12)</f>
        <v>#REF!</v>
      </c>
      <c r="I13" s="101"/>
    </row>
    <row r="14" spans="1:9" s="20" customFormat="1" x14ac:dyDescent="0.25">
      <c r="A14" s="249" t="s">
        <v>491</v>
      </c>
      <c r="B14" s="252" t="s">
        <v>725</v>
      </c>
      <c r="C14" s="251" t="s">
        <v>16</v>
      </c>
      <c r="D14" s="292">
        <f>3.4</f>
        <v>3.4</v>
      </c>
      <c r="E14" s="247"/>
      <c r="F14" s="251">
        <v>1</v>
      </c>
      <c r="G14" s="248"/>
      <c r="H14" s="101"/>
      <c r="I14" s="101"/>
    </row>
    <row r="15" spans="1:9" s="20" customFormat="1" x14ac:dyDescent="0.25">
      <c r="A15" s="249" t="s">
        <v>492</v>
      </c>
      <c r="B15" s="252" t="s">
        <v>726</v>
      </c>
      <c r="C15" s="251" t="s">
        <v>16</v>
      </c>
      <c r="D15" s="292">
        <f>3.4</f>
        <v>3.4</v>
      </c>
      <c r="E15" s="247"/>
      <c r="F15" s="251">
        <v>1</v>
      </c>
      <c r="G15" s="248"/>
      <c r="H15" s="101"/>
      <c r="I15" s="101"/>
    </row>
    <row r="16" spans="1:9" s="20" customFormat="1" ht="25.5" x14ac:dyDescent="0.25">
      <c r="A16" s="253" t="s">
        <v>38</v>
      </c>
      <c r="B16" s="254" t="s">
        <v>493</v>
      </c>
      <c r="C16" s="255"/>
      <c r="D16" s="293"/>
      <c r="E16" s="247"/>
      <c r="F16" s="255"/>
      <c r="G16" s="256"/>
      <c r="H16" s="101"/>
      <c r="I16" s="101"/>
    </row>
    <row r="17" spans="1:9" s="20" customFormat="1" ht="25.5" x14ac:dyDescent="0.25">
      <c r="A17" s="253" t="s">
        <v>40</v>
      </c>
      <c r="B17" s="260" t="s">
        <v>727</v>
      </c>
      <c r="C17" s="258"/>
      <c r="D17" s="294"/>
      <c r="E17" s="247"/>
      <c r="F17" s="258"/>
      <c r="G17" s="259"/>
      <c r="H17" s="101"/>
      <c r="I17" s="101"/>
    </row>
    <row r="18" spans="1:9" s="20" customFormat="1" x14ac:dyDescent="0.25">
      <c r="A18" s="257"/>
      <c r="B18" s="260" t="s">
        <v>37</v>
      </c>
      <c r="C18" s="258" t="s">
        <v>25</v>
      </c>
      <c r="D18" s="276">
        <v>1.1499999999999999</v>
      </c>
      <c r="E18" s="247"/>
      <c r="F18" s="258">
        <v>1</v>
      </c>
      <c r="G18" s="259"/>
      <c r="H18" s="101"/>
      <c r="I18" s="101"/>
    </row>
    <row r="19" spans="1:9" s="20" customFormat="1" x14ac:dyDescent="0.25">
      <c r="A19" s="257"/>
      <c r="B19" s="260" t="s">
        <v>43</v>
      </c>
      <c r="C19" s="258" t="s">
        <v>25</v>
      </c>
      <c r="D19" s="276">
        <v>1.1499999999999999</v>
      </c>
      <c r="E19" s="247"/>
      <c r="F19" s="258">
        <v>1</v>
      </c>
      <c r="G19" s="259"/>
      <c r="H19" s="101"/>
      <c r="I19" s="101"/>
    </row>
    <row r="20" spans="1:9" s="20" customFormat="1" x14ac:dyDescent="0.25">
      <c r="A20" s="257"/>
      <c r="B20" s="261" t="s">
        <v>35</v>
      </c>
      <c r="C20" s="258" t="s">
        <v>25</v>
      </c>
      <c r="D20" s="276">
        <v>1.1499999999999999</v>
      </c>
      <c r="E20" s="247"/>
      <c r="F20" s="258">
        <v>1</v>
      </c>
      <c r="G20" s="259"/>
      <c r="H20" s="101"/>
      <c r="I20" s="101"/>
    </row>
    <row r="21" spans="1:9" s="20" customFormat="1" x14ac:dyDescent="0.25">
      <c r="A21" s="253" t="s">
        <v>44</v>
      </c>
      <c r="B21" s="260" t="s">
        <v>45</v>
      </c>
      <c r="C21" s="258"/>
      <c r="D21" s="276"/>
      <c r="E21" s="247"/>
      <c r="F21" s="258"/>
      <c r="G21" s="259"/>
      <c r="H21" s="101"/>
      <c r="I21" s="101"/>
    </row>
    <row r="22" spans="1:9" s="20" customFormat="1" x14ac:dyDescent="0.25">
      <c r="A22" s="257"/>
      <c r="B22" s="260" t="s">
        <v>37</v>
      </c>
      <c r="C22" s="258" t="s">
        <v>25</v>
      </c>
      <c r="D22" s="276">
        <v>1.1499999999999999</v>
      </c>
      <c r="E22" s="247"/>
      <c r="F22" s="258">
        <v>1</v>
      </c>
      <c r="G22" s="259"/>
      <c r="H22" s="101"/>
      <c r="I22" s="101"/>
    </row>
    <row r="23" spans="1:9" s="20" customFormat="1" x14ac:dyDescent="0.25">
      <c r="A23" s="257"/>
      <c r="B23" s="260" t="s">
        <v>43</v>
      </c>
      <c r="C23" s="258" t="s">
        <v>25</v>
      </c>
      <c r="D23" s="276">
        <v>1.1499999999999999</v>
      </c>
      <c r="E23" s="247"/>
      <c r="F23" s="258">
        <v>1</v>
      </c>
      <c r="G23" s="259"/>
      <c r="H23" s="101"/>
      <c r="I23" s="101"/>
    </row>
    <row r="24" spans="1:9" s="20" customFormat="1" x14ac:dyDescent="0.25">
      <c r="A24" s="257"/>
      <c r="B24" s="261" t="s">
        <v>35</v>
      </c>
      <c r="C24" s="258" t="s">
        <v>25</v>
      </c>
      <c r="D24" s="276">
        <v>1.1499999999999999</v>
      </c>
      <c r="E24" s="247"/>
      <c r="F24" s="258">
        <v>1</v>
      </c>
      <c r="G24" s="259"/>
      <c r="H24" s="101"/>
      <c r="I24" s="101"/>
    </row>
    <row r="25" spans="1:9" s="20" customFormat="1" ht="25.5" x14ac:dyDescent="0.25">
      <c r="A25" s="253" t="s">
        <v>46</v>
      </c>
      <c r="B25" s="260" t="s">
        <v>728</v>
      </c>
      <c r="C25" s="258" t="s">
        <v>25</v>
      </c>
      <c r="D25" s="276">
        <v>1.1499999999999999</v>
      </c>
      <c r="E25" s="247"/>
      <c r="F25" s="258">
        <v>9</v>
      </c>
      <c r="G25" s="259"/>
      <c r="H25" s="101"/>
      <c r="I25" s="101"/>
    </row>
    <row r="26" spans="1:9" s="20" customFormat="1" ht="25.5" x14ac:dyDescent="0.25">
      <c r="A26" s="253" t="s">
        <v>494</v>
      </c>
      <c r="B26" s="260" t="s">
        <v>729</v>
      </c>
      <c r="C26" s="258" t="s">
        <v>215</v>
      </c>
      <c r="D26" s="276">
        <v>65</v>
      </c>
      <c r="E26" s="247"/>
      <c r="F26" s="258">
        <v>1</v>
      </c>
      <c r="G26" s="259"/>
      <c r="H26" s="101"/>
      <c r="I26" s="101"/>
    </row>
    <row r="27" spans="1:9" s="20" customFormat="1" x14ac:dyDescent="0.25">
      <c r="A27" s="253" t="s">
        <v>78</v>
      </c>
      <c r="B27" s="262" t="s">
        <v>79</v>
      </c>
      <c r="C27" s="258"/>
      <c r="D27" s="294"/>
      <c r="E27" s="247"/>
      <c r="F27" s="258"/>
      <c r="G27" s="259"/>
      <c r="H27" s="101"/>
      <c r="I27" s="101"/>
    </row>
    <row r="28" spans="1:9" s="20" customFormat="1" x14ac:dyDescent="0.25">
      <c r="A28" s="253" t="s">
        <v>80</v>
      </c>
      <c r="B28" s="260" t="s">
        <v>730</v>
      </c>
      <c r="C28" s="258" t="s">
        <v>25</v>
      </c>
      <c r="D28" s="276">
        <v>9.68</v>
      </c>
      <c r="E28" s="247"/>
      <c r="F28" s="258">
        <v>8</v>
      </c>
      <c r="G28" s="259"/>
      <c r="H28" s="101"/>
      <c r="I28" s="101"/>
    </row>
    <row r="29" spans="1:9" s="20" customFormat="1" ht="25.5" x14ac:dyDescent="0.25">
      <c r="A29" s="253" t="s">
        <v>82</v>
      </c>
      <c r="B29" s="260" t="s">
        <v>495</v>
      </c>
      <c r="C29" s="263" t="s">
        <v>53</v>
      </c>
      <c r="D29" s="295">
        <v>10</v>
      </c>
      <c r="E29" s="247"/>
      <c r="F29" s="263">
        <v>1</v>
      </c>
      <c r="G29" s="264"/>
      <c r="H29" s="101"/>
      <c r="I29" s="101"/>
    </row>
    <row r="30" spans="1:9" s="20" customFormat="1" x14ac:dyDescent="0.25">
      <c r="A30" s="253" t="s">
        <v>731</v>
      </c>
      <c r="B30" s="265" t="s">
        <v>732</v>
      </c>
      <c r="C30" s="148"/>
      <c r="D30" s="296"/>
      <c r="E30" s="247"/>
      <c r="F30" s="148"/>
      <c r="G30" s="135"/>
      <c r="H30" s="101"/>
      <c r="I30" s="101"/>
    </row>
    <row r="31" spans="1:9" s="20" customFormat="1" x14ac:dyDescent="0.25">
      <c r="A31" s="253" t="s">
        <v>733</v>
      </c>
      <c r="B31" s="266" t="s">
        <v>734</v>
      </c>
      <c r="C31" s="148" t="s">
        <v>25</v>
      </c>
      <c r="D31" s="296">
        <v>6</v>
      </c>
      <c r="E31" s="247"/>
      <c r="F31" s="148">
        <v>8</v>
      </c>
      <c r="G31" s="135"/>
      <c r="H31" s="101"/>
      <c r="I31" s="101"/>
    </row>
    <row r="32" spans="1:9" s="20" customFormat="1" x14ac:dyDescent="0.25">
      <c r="A32" s="253" t="s">
        <v>735</v>
      </c>
      <c r="B32" s="266" t="s">
        <v>736</v>
      </c>
      <c r="C32" s="148" t="s">
        <v>53</v>
      </c>
      <c r="D32" s="296">
        <v>10</v>
      </c>
      <c r="E32" s="247"/>
      <c r="F32" s="148">
        <v>1</v>
      </c>
      <c r="G32" s="135"/>
      <c r="H32" s="101"/>
      <c r="I32" s="101"/>
    </row>
    <row r="33" spans="1:11" s="20" customFormat="1" ht="25.5" x14ac:dyDescent="0.25">
      <c r="A33" s="235" t="s">
        <v>142</v>
      </c>
      <c r="B33" s="254" t="s">
        <v>143</v>
      </c>
      <c r="C33" s="139"/>
      <c r="D33" s="140"/>
      <c r="E33" s="247"/>
      <c r="F33" s="139"/>
      <c r="G33" s="139"/>
      <c r="H33" s="101"/>
      <c r="I33" s="101"/>
    </row>
    <row r="34" spans="1:11" s="20" customFormat="1" x14ac:dyDescent="0.25">
      <c r="A34" s="267"/>
      <c r="B34" s="268" t="s">
        <v>144</v>
      </c>
      <c r="C34" s="269" t="s">
        <v>53</v>
      </c>
      <c r="D34" s="297">
        <v>10</v>
      </c>
      <c r="E34" s="247"/>
      <c r="F34" s="269">
        <v>2</v>
      </c>
      <c r="G34" s="270"/>
      <c r="H34" s="101"/>
      <c r="I34" s="101"/>
    </row>
    <row r="35" spans="1:11" s="20" customFormat="1" x14ac:dyDescent="0.25">
      <c r="A35" s="267"/>
      <c r="B35" s="271" t="s">
        <v>685</v>
      </c>
      <c r="C35" s="272" t="s">
        <v>53</v>
      </c>
      <c r="D35" s="298">
        <v>600</v>
      </c>
      <c r="E35" s="247"/>
      <c r="F35" s="272">
        <v>2</v>
      </c>
      <c r="G35" s="259"/>
      <c r="H35" s="101"/>
      <c r="I35" s="101"/>
    </row>
    <row r="36" spans="1:11" s="20" customFormat="1" x14ac:dyDescent="0.25">
      <c r="A36" s="267"/>
      <c r="B36" s="268" t="s">
        <v>146</v>
      </c>
      <c r="C36" s="272" t="s">
        <v>99</v>
      </c>
      <c r="D36" s="298">
        <v>50</v>
      </c>
      <c r="E36" s="247"/>
      <c r="F36" s="272">
        <v>2</v>
      </c>
      <c r="G36" s="259"/>
      <c r="H36" s="101"/>
      <c r="I36" s="101"/>
    </row>
    <row r="37" spans="1:11" s="20" customFormat="1" x14ac:dyDescent="0.25">
      <c r="A37" s="267"/>
      <c r="B37" s="271" t="s">
        <v>686</v>
      </c>
      <c r="C37" s="272" t="s">
        <v>50</v>
      </c>
      <c r="D37" s="298">
        <v>25</v>
      </c>
      <c r="E37" s="247"/>
      <c r="F37" s="272">
        <v>2</v>
      </c>
      <c r="G37" s="259"/>
      <c r="H37" s="101"/>
      <c r="I37" s="101"/>
    </row>
    <row r="38" spans="1:11" s="20" customFormat="1" ht="25.5" x14ac:dyDescent="0.25">
      <c r="A38" s="235" t="s">
        <v>148</v>
      </c>
      <c r="B38" s="273" t="s">
        <v>496</v>
      </c>
      <c r="C38" s="274"/>
      <c r="D38" s="299"/>
      <c r="E38" s="247"/>
      <c r="F38" s="274"/>
      <c r="G38" s="275"/>
      <c r="H38" s="101"/>
      <c r="I38" s="101"/>
    </row>
    <row r="39" spans="1:11" s="20" customFormat="1" x14ac:dyDescent="0.25">
      <c r="A39" s="235" t="s">
        <v>737</v>
      </c>
      <c r="B39" s="268" t="s">
        <v>738</v>
      </c>
      <c r="C39" s="272" t="s">
        <v>53</v>
      </c>
      <c r="D39" s="298">
        <v>20</v>
      </c>
      <c r="E39" s="247"/>
      <c r="F39" s="272">
        <v>2</v>
      </c>
      <c r="G39" s="259"/>
      <c r="H39" s="101"/>
      <c r="I39" s="101"/>
    </row>
    <row r="40" spans="1:11" s="20" customFormat="1" x14ac:dyDescent="0.25">
      <c r="A40" s="235" t="s">
        <v>739</v>
      </c>
      <c r="B40" s="271" t="s">
        <v>740</v>
      </c>
      <c r="C40" s="272" t="s">
        <v>53</v>
      </c>
      <c r="D40" s="298">
        <v>1200</v>
      </c>
      <c r="E40" s="247"/>
      <c r="F40" s="272">
        <v>2</v>
      </c>
      <c r="G40" s="259"/>
      <c r="H40" s="101"/>
      <c r="I40" s="101"/>
    </row>
    <row r="41" spans="1:11" s="20" customFormat="1" x14ac:dyDescent="0.25">
      <c r="A41" s="235" t="s">
        <v>741</v>
      </c>
      <c r="B41" s="268" t="s">
        <v>742</v>
      </c>
      <c r="C41" s="272" t="s">
        <v>99</v>
      </c>
      <c r="D41" s="298">
        <v>100</v>
      </c>
      <c r="E41" s="247"/>
      <c r="F41" s="272">
        <v>2</v>
      </c>
      <c r="G41" s="259"/>
      <c r="H41" s="101"/>
      <c r="I41" s="101"/>
    </row>
    <row r="42" spans="1:11" s="20" customFormat="1" x14ac:dyDescent="0.25">
      <c r="A42" s="235" t="s">
        <v>743</v>
      </c>
      <c r="B42" s="271" t="s">
        <v>744</v>
      </c>
      <c r="C42" s="272" t="s">
        <v>50</v>
      </c>
      <c r="D42" s="298">
        <v>50</v>
      </c>
      <c r="E42" s="247"/>
      <c r="F42" s="272">
        <v>2</v>
      </c>
      <c r="G42" s="259"/>
      <c r="H42" s="101"/>
      <c r="I42" s="101"/>
    </row>
    <row r="43" spans="1:11" s="30" customFormat="1" ht="25.5" x14ac:dyDescent="0.25">
      <c r="A43" s="240" t="s">
        <v>158</v>
      </c>
      <c r="B43" s="305" t="s">
        <v>159</v>
      </c>
      <c r="C43" s="306"/>
      <c r="D43" s="307"/>
      <c r="E43" s="247"/>
      <c r="F43" s="306"/>
      <c r="G43" s="308"/>
      <c r="H43" s="101"/>
      <c r="I43" s="101"/>
      <c r="J43" s="20"/>
      <c r="K43" s="20"/>
    </row>
    <row r="44" spans="1:11" s="20" customFormat="1" x14ac:dyDescent="0.25">
      <c r="A44" s="240" t="s">
        <v>497</v>
      </c>
      <c r="B44" s="313" t="s">
        <v>161</v>
      </c>
      <c r="C44" s="309"/>
      <c r="D44" s="310"/>
      <c r="E44" s="247"/>
      <c r="F44" s="311"/>
      <c r="G44" s="312"/>
      <c r="H44" s="101"/>
      <c r="I44" s="101"/>
    </row>
    <row r="45" spans="1:11" s="20" customFormat="1" ht="25.5" x14ac:dyDescent="0.25">
      <c r="A45" s="249" t="s">
        <v>498</v>
      </c>
      <c r="B45" s="313" t="s">
        <v>745</v>
      </c>
      <c r="C45" s="314"/>
      <c r="D45" s="315"/>
      <c r="E45" s="247"/>
      <c r="F45" s="316"/>
      <c r="G45" s="317"/>
      <c r="H45" s="101"/>
      <c r="I45" s="101"/>
      <c r="J45" s="101"/>
    </row>
    <row r="46" spans="1:11" s="20" customFormat="1" ht="25.5" x14ac:dyDescent="0.25">
      <c r="A46" s="249" t="s">
        <v>746</v>
      </c>
      <c r="B46" s="289" t="s">
        <v>747</v>
      </c>
      <c r="C46" s="318" t="s">
        <v>53</v>
      </c>
      <c r="D46" s="319">
        <v>20</v>
      </c>
      <c r="E46" s="247"/>
      <c r="F46" s="318">
        <v>1</v>
      </c>
      <c r="G46" s="320"/>
      <c r="H46" s="101"/>
      <c r="I46" s="101"/>
      <c r="J46" s="101"/>
    </row>
    <row r="47" spans="1:11" s="20" customFormat="1" ht="25.5" x14ac:dyDescent="0.25">
      <c r="A47" s="249" t="s">
        <v>706</v>
      </c>
      <c r="B47" s="289" t="s">
        <v>748</v>
      </c>
      <c r="C47" s="245" t="s">
        <v>53</v>
      </c>
      <c r="D47" s="321">
        <v>20</v>
      </c>
      <c r="E47" s="247"/>
      <c r="F47" s="245">
        <v>1</v>
      </c>
      <c r="G47" s="248"/>
      <c r="H47" s="101"/>
      <c r="I47" s="101"/>
      <c r="J47" s="101"/>
    </row>
    <row r="48" spans="1:11" s="20" customFormat="1" ht="25.5" x14ac:dyDescent="0.25">
      <c r="A48" s="249" t="s">
        <v>708</v>
      </c>
      <c r="B48" s="289" t="s">
        <v>749</v>
      </c>
      <c r="C48" s="322" t="s">
        <v>53</v>
      </c>
      <c r="D48" s="323">
        <v>20</v>
      </c>
      <c r="E48" s="247"/>
      <c r="F48" s="322">
        <v>1</v>
      </c>
      <c r="G48" s="324"/>
      <c r="H48" s="101"/>
      <c r="I48" s="101"/>
      <c r="J48" s="101"/>
    </row>
    <row r="49" spans="1:10" s="20" customFormat="1" x14ac:dyDescent="0.25">
      <c r="A49" s="249" t="s">
        <v>499</v>
      </c>
      <c r="B49" s="313" t="s">
        <v>750</v>
      </c>
      <c r="C49" s="314"/>
      <c r="D49" s="315"/>
      <c r="E49" s="247"/>
      <c r="F49" s="316"/>
      <c r="G49" s="317"/>
      <c r="H49" s="101"/>
      <c r="I49" s="101"/>
      <c r="J49" s="101"/>
    </row>
    <row r="50" spans="1:10" s="20" customFormat="1" ht="47.25" customHeight="1" x14ac:dyDescent="0.25">
      <c r="A50" s="249" t="s">
        <v>712</v>
      </c>
      <c r="B50" s="313" t="s">
        <v>751</v>
      </c>
      <c r="C50" s="325"/>
      <c r="D50" s="326"/>
      <c r="E50" s="247"/>
      <c r="F50" s="327"/>
      <c r="G50" s="328"/>
      <c r="H50" s="101"/>
      <c r="I50" s="101"/>
      <c r="J50" s="101"/>
    </row>
    <row r="51" spans="1:10" s="20" customFormat="1" x14ac:dyDescent="0.25">
      <c r="A51" s="249" t="s">
        <v>752</v>
      </c>
      <c r="B51" s="289" t="s">
        <v>713</v>
      </c>
      <c r="C51" s="318" t="s">
        <v>53</v>
      </c>
      <c r="D51" s="319">
        <v>5</v>
      </c>
      <c r="E51" s="247"/>
      <c r="F51" s="318">
        <v>1</v>
      </c>
      <c r="G51" s="320"/>
      <c r="H51" s="101"/>
      <c r="I51" s="101"/>
      <c r="J51" s="101"/>
    </row>
    <row r="52" spans="1:10" s="20" customFormat="1" x14ac:dyDescent="0.25">
      <c r="A52" s="249" t="s">
        <v>753</v>
      </c>
      <c r="B52" s="289" t="s">
        <v>165</v>
      </c>
      <c r="C52" s="245" t="s">
        <v>53</v>
      </c>
      <c r="D52" s="321">
        <v>5</v>
      </c>
      <c r="E52" s="247"/>
      <c r="F52" s="245">
        <v>1</v>
      </c>
      <c r="G52" s="248"/>
      <c r="H52" s="101"/>
      <c r="I52" s="101"/>
      <c r="J52" s="101"/>
    </row>
    <row r="53" spans="1:10" s="20" customFormat="1" x14ac:dyDescent="0.25">
      <c r="A53" s="249" t="s">
        <v>754</v>
      </c>
      <c r="B53" s="289" t="s">
        <v>166</v>
      </c>
      <c r="C53" s="245" t="s">
        <v>53</v>
      </c>
      <c r="D53" s="321">
        <v>5</v>
      </c>
      <c r="E53" s="247"/>
      <c r="F53" s="245">
        <v>1</v>
      </c>
      <c r="G53" s="248"/>
      <c r="H53" s="101"/>
      <c r="I53" s="101"/>
      <c r="J53" s="101"/>
    </row>
    <row r="54" spans="1:10" s="20" customFormat="1" x14ac:dyDescent="0.25">
      <c r="A54" s="249" t="s">
        <v>755</v>
      </c>
      <c r="B54" s="289" t="s">
        <v>167</v>
      </c>
      <c r="C54" s="245" t="s">
        <v>53</v>
      </c>
      <c r="D54" s="321">
        <v>5</v>
      </c>
      <c r="E54" s="247"/>
      <c r="F54" s="245">
        <v>1</v>
      </c>
      <c r="G54" s="248"/>
      <c r="H54" s="101"/>
      <c r="I54" s="101"/>
      <c r="J54" s="101"/>
    </row>
    <row r="55" spans="1:10" s="20" customFormat="1" x14ac:dyDescent="0.25">
      <c r="A55" s="249" t="s">
        <v>756</v>
      </c>
      <c r="B55" s="289" t="s">
        <v>714</v>
      </c>
      <c r="C55" s="245" t="s">
        <v>53</v>
      </c>
      <c r="D55" s="321">
        <v>5</v>
      </c>
      <c r="E55" s="247"/>
      <c r="F55" s="245">
        <v>1</v>
      </c>
      <c r="G55" s="248"/>
      <c r="H55" s="101"/>
      <c r="I55" s="101"/>
      <c r="J55" s="101"/>
    </row>
    <row r="56" spans="1:10" s="20" customFormat="1" ht="38.25" x14ac:dyDescent="0.25">
      <c r="A56" s="249" t="s">
        <v>757</v>
      </c>
      <c r="B56" s="289" t="s">
        <v>758</v>
      </c>
      <c r="C56" s="322" t="s">
        <v>53</v>
      </c>
      <c r="D56" s="323">
        <v>2</v>
      </c>
      <c r="E56" s="247"/>
      <c r="F56" s="322">
        <v>1</v>
      </c>
      <c r="G56" s="324"/>
      <c r="H56" s="101"/>
      <c r="I56" s="101"/>
      <c r="J56" s="101"/>
    </row>
    <row r="57" spans="1:10" s="20" customFormat="1" ht="38.25" x14ac:dyDescent="0.25">
      <c r="A57" s="249" t="s">
        <v>501</v>
      </c>
      <c r="B57" s="313" t="s">
        <v>759</v>
      </c>
      <c r="C57" s="314"/>
      <c r="D57" s="315"/>
      <c r="E57" s="247"/>
      <c r="F57" s="316"/>
      <c r="G57" s="317"/>
      <c r="H57" s="101"/>
      <c r="I57" s="101"/>
      <c r="J57" s="101"/>
    </row>
    <row r="58" spans="1:10" s="20" customFormat="1" x14ac:dyDescent="0.25">
      <c r="A58" s="249"/>
      <c r="B58" s="289" t="s">
        <v>713</v>
      </c>
      <c r="C58" s="318" t="s">
        <v>53</v>
      </c>
      <c r="D58" s="319">
        <v>5</v>
      </c>
      <c r="E58" s="247"/>
      <c r="F58" s="318">
        <v>1</v>
      </c>
      <c r="G58" s="320"/>
      <c r="H58" s="101"/>
      <c r="I58" s="101"/>
      <c r="J58" s="101"/>
    </row>
    <row r="59" spans="1:10" s="20" customFormat="1" x14ac:dyDescent="0.25">
      <c r="A59" s="249"/>
      <c r="B59" s="289" t="s">
        <v>165</v>
      </c>
      <c r="C59" s="245" t="s">
        <v>53</v>
      </c>
      <c r="D59" s="321">
        <v>5</v>
      </c>
      <c r="E59" s="247"/>
      <c r="F59" s="245">
        <v>1</v>
      </c>
      <c r="G59" s="248"/>
      <c r="H59" s="101"/>
      <c r="I59" s="101"/>
      <c r="J59" s="101"/>
    </row>
    <row r="60" spans="1:10" s="20" customFormat="1" x14ac:dyDescent="0.25">
      <c r="A60" s="249"/>
      <c r="B60" s="289" t="s">
        <v>166</v>
      </c>
      <c r="C60" s="245" t="s">
        <v>53</v>
      </c>
      <c r="D60" s="321">
        <v>5</v>
      </c>
      <c r="E60" s="247"/>
      <c r="F60" s="245">
        <v>1</v>
      </c>
      <c r="G60" s="248"/>
      <c r="H60" s="101"/>
      <c r="I60" s="101"/>
      <c r="J60" s="101"/>
    </row>
    <row r="61" spans="1:10" s="20" customFormat="1" x14ac:dyDescent="0.25">
      <c r="A61" s="249"/>
      <c r="B61" s="289" t="s">
        <v>167</v>
      </c>
      <c r="C61" s="245" t="s">
        <v>53</v>
      </c>
      <c r="D61" s="321">
        <v>5</v>
      </c>
      <c r="E61" s="247"/>
      <c r="F61" s="245">
        <v>1</v>
      </c>
      <c r="G61" s="248"/>
      <c r="H61" s="101"/>
      <c r="I61" s="101"/>
      <c r="J61" s="101"/>
    </row>
    <row r="62" spans="1:10" s="20" customFormat="1" x14ac:dyDescent="0.25">
      <c r="A62" s="249"/>
      <c r="B62" s="289" t="s">
        <v>714</v>
      </c>
      <c r="C62" s="245" t="s">
        <v>53</v>
      </c>
      <c r="D62" s="321">
        <v>5</v>
      </c>
      <c r="E62" s="247"/>
      <c r="F62" s="245">
        <v>1</v>
      </c>
      <c r="G62" s="248"/>
      <c r="H62" s="101"/>
      <c r="I62" s="101"/>
      <c r="J62" s="101"/>
    </row>
    <row r="63" spans="1:10" s="20" customFormat="1" x14ac:dyDescent="0.25">
      <c r="A63" s="249" t="s">
        <v>502</v>
      </c>
      <c r="B63" s="289" t="s">
        <v>760</v>
      </c>
      <c r="C63" s="245" t="s">
        <v>53</v>
      </c>
      <c r="D63" s="321">
        <v>5</v>
      </c>
      <c r="E63" s="247"/>
      <c r="F63" s="245">
        <v>1</v>
      </c>
      <c r="G63" s="248"/>
      <c r="H63" s="101"/>
      <c r="I63" s="101"/>
      <c r="J63" s="101"/>
    </row>
    <row r="64" spans="1:10" s="20" customFormat="1" x14ac:dyDescent="0.25">
      <c r="A64" s="249" t="s">
        <v>503</v>
      </c>
      <c r="B64" s="289" t="s">
        <v>761</v>
      </c>
      <c r="C64" s="245" t="s">
        <v>53</v>
      </c>
      <c r="D64" s="321">
        <v>5</v>
      </c>
      <c r="E64" s="247"/>
      <c r="F64" s="245">
        <v>1</v>
      </c>
      <c r="G64" s="248"/>
      <c r="H64" s="101"/>
      <c r="I64" s="101"/>
      <c r="J64" s="101"/>
    </row>
    <row r="65" spans="1:9" s="20" customFormat="1" x14ac:dyDescent="0.25">
      <c r="A65" s="249" t="s">
        <v>504</v>
      </c>
      <c r="B65" s="289" t="s">
        <v>762</v>
      </c>
      <c r="C65" s="245" t="s">
        <v>53</v>
      </c>
      <c r="D65" s="321">
        <v>15</v>
      </c>
      <c r="E65" s="247"/>
      <c r="F65" s="245">
        <v>1</v>
      </c>
      <c r="G65" s="248"/>
      <c r="H65" s="101"/>
      <c r="I65" s="101"/>
    </row>
    <row r="66" spans="1:9" s="20" customFormat="1" x14ac:dyDescent="0.25">
      <c r="A66" s="249" t="s">
        <v>505</v>
      </c>
      <c r="B66" s="289" t="s">
        <v>500</v>
      </c>
      <c r="C66" s="245" t="s">
        <v>53</v>
      </c>
      <c r="D66" s="321">
        <v>15</v>
      </c>
      <c r="E66" s="247"/>
      <c r="F66" s="245">
        <v>1</v>
      </c>
      <c r="G66" s="248"/>
      <c r="H66" s="101"/>
      <c r="I66" s="101"/>
    </row>
    <row r="67" spans="1:9" s="20" customFormat="1" x14ac:dyDescent="0.25">
      <c r="A67" s="249" t="s">
        <v>506</v>
      </c>
      <c r="B67" s="289" t="s">
        <v>763</v>
      </c>
      <c r="C67" s="245" t="s">
        <v>53</v>
      </c>
      <c r="D67" s="321">
        <v>15</v>
      </c>
      <c r="E67" s="247"/>
      <c r="F67" s="245">
        <v>1</v>
      </c>
      <c r="G67" s="248"/>
      <c r="H67" s="101"/>
      <c r="I67" s="101"/>
    </row>
    <row r="68" spans="1:9" s="20" customFormat="1" x14ac:dyDescent="0.25">
      <c r="A68" s="249" t="s">
        <v>508</v>
      </c>
      <c r="B68" s="289" t="s">
        <v>203</v>
      </c>
      <c r="C68" s="245" t="s">
        <v>53</v>
      </c>
      <c r="D68" s="321">
        <v>15</v>
      </c>
      <c r="E68" s="247"/>
      <c r="F68" s="245">
        <v>1</v>
      </c>
      <c r="G68" s="248"/>
      <c r="H68" s="101"/>
      <c r="I68" s="101"/>
    </row>
    <row r="69" spans="1:9" s="20" customFormat="1" ht="25.5" x14ac:dyDescent="0.25">
      <c r="A69" s="329" t="s">
        <v>721</v>
      </c>
      <c r="B69" s="289" t="s">
        <v>507</v>
      </c>
      <c r="C69" s="251" t="s">
        <v>53</v>
      </c>
      <c r="D69" s="330">
        <v>140</v>
      </c>
      <c r="E69" s="247"/>
      <c r="F69" s="251">
        <v>1</v>
      </c>
      <c r="G69" s="248"/>
      <c r="H69" s="101"/>
      <c r="I69" s="101"/>
    </row>
    <row r="70" spans="1:9" s="20" customFormat="1" ht="25.5" x14ac:dyDescent="0.25">
      <c r="A70" s="329" t="s">
        <v>764</v>
      </c>
      <c r="B70" s="289" t="s">
        <v>509</v>
      </c>
      <c r="C70" s="251" t="s">
        <v>53</v>
      </c>
      <c r="D70" s="330">
        <v>94</v>
      </c>
      <c r="E70" s="247"/>
      <c r="F70" s="251">
        <v>1</v>
      </c>
      <c r="G70" s="248"/>
      <c r="H70" s="101"/>
      <c r="I70" s="101"/>
    </row>
    <row r="71" spans="1:9" s="20" customFormat="1" x14ac:dyDescent="0.25">
      <c r="A71" s="249" t="s">
        <v>208</v>
      </c>
      <c r="B71" s="289" t="s">
        <v>207</v>
      </c>
      <c r="C71" s="245"/>
      <c r="D71" s="321"/>
      <c r="E71" s="247"/>
      <c r="F71" s="245"/>
      <c r="G71" s="248"/>
      <c r="H71" s="101"/>
      <c r="I71" s="101"/>
    </row>
    <row r="72" spans="1:9" s="20" customFormat="1" ht="25.5" x14ac:dyDescent="0.25">
      <c r="A72" s="249" t="s">
        <v>210</v>
      </c>
      <c r="B72" s="289" t="s">
        <v>209</v>
      </c>
      <c r="C72" s="245" t="s">
        <v>25</v>
      </c>
      <c r="D72" s="321">
        <v>21.5</v>
      </c>
      <c r="E72" s="247"/>
      <c r="F72" s="245">
        <v>2</v>
      </c>
      <c r="G72" s="248"/>
      <c r="H72" s="101"/>
      <c r="I72" s="101"/>
    </row>
    <row r="73" spans="1:9" s="20" customFormat="1" x14ac:dyDescent="0.25">
      <c r="A73" s="249" t="s">
        <v>213</v>
      </c>
      <c r="B73" s="289" t="s">
        <v>214</v>
      </c>
      <c r="C73" s="245" t="s">
        <v>215</v>
      </c>
      <c r="D73" s="321">
        <v>10</v>
      </c>
      <c r="E73" s="247"/>
      <c r="F73" s="245">
        <v>1</v>
      </c>
      <c r="G73" s="248"/>
      <c r="H73" s="101"/>
      <c r="I73" s="101"/>
    </row>
    <row r="74" spans="1:9" s="20" customFormat="1" x14ac:dyDescent="0.25">
      <c r="A74" s="249" t="s">
        <v>216</v>
      </c>
      <c r="B74" s="289" t="s">
        <v>217</v>
      </c>
      <c r="C74" s="245" t="s">
        <v>50</v>
      </c>
      <c r="D74" s="321">
        <v>5</v>
      </c>
      <c r="E74" s="247"/>
      <c r="F74" s="245">
        <v>1</v>
      </c>
      <c r="G74" s="248"/>
      <c r="H74" s="101"/>
      <c r="I74" s="101"/>
    </row>
    <row r="75" spans="1:9" s="20" customFormat="1" x14ac:dyDescent="0.25">
      <c r="A75" s="249" t="s">
        <v>218</v>
      </c>
      <c r="B75" s="289" t="s">
        <v>510</v>
      </c>
      <c r="C75" s="245"/>
      <c r="D75" s="321"/>
      <c r="E75" s="247"/>
      <c r="F75" s="245"/>
      <c r="G75" s="248"/>
      <c r="H75" s="101"/>
      <c r="I75" s="101"/>
    </row>
    <row r="76" spans="1:9" s="20" customFormat="1" x14ac:dyDescent="0.25">
      <c r="A76" s="249" t="s">
        <v>220</v>
      </c>
      <c r="B76" s="289" t="s">
        <v>221</v>
      </c>
      <c r="C76" s="245" t="s">
        <v>215</v>
      </c>
      <c r="D76" s="321">
        <v>4947</v>
      </c>
      <c r="E76" s="247"/>
      <c r="F76" s="245">
        <v>3</v>
      </c>
      <c r="G76" s="248"/>
      <c r="H76" s="101"/>
      <c r="I76" s="101"/>
    </row>
    <row r="77" spans="1:9" s="20" customFormat="1" x14ac:dyDescent="0.25">
      <c r="A77" s="249" t="s">
        <v>222</v>
      </c>
      <c r="B77" s="289" t="s">
        <v>223</v>
      </c>
      <c r="C77" s="245" t="s">
        <v>25</v>
      </c>
      <c r="D77" s="321">
        <v>16.55</v>
      </c>
      <c r="E77" s="247"/>
      <c r="F77" s="245">
        <v>3</v>
      </c>
      <c r="G77" s="248"/>
      <c r="H77" s="101"/>
      <c r="I77" s="101"/>
    </row>
    <row r="78" spans="1:9" s="20" customFormat="1" x14ac:dyDescent="0.25">
      <c r="A78" s="249" t="s">
        <v>511</v>
      </c>
      <c r="B78" s="290" t="s">
        <v>512</v>
      </c>
      <c r="C78" s="251" t="s">
        <v>25</v>
      </c>
      <c r="D78" s="330">
        <v>88.64</v>
      </c>
      <c r="E78" s="247"/>
      <c r="F78" s="251">
        <v>8</v>
      </c>
      <c r="G78" s="248"/>
      <c r="H78" s="101"/>
      <c r="I78" s="101"/>
    </row>
    <row r="79" spans="1:9" s="20" customFormat="1" x14ac:dyDescent="0.25">
      <c r="A79" s="331" t="s">
        <v>267</v>
      </c>
      <c r="B79" s="241" t="s">
        <v>268</v>
      </c>
      <c r="C79" s="242"/>
      <c r="D79" s="291"/>
      <c r="E79" s="247"/>
      <c r="F79" s="242"/>
      <c r="G79" s="243"/>
      <c r="H79" s="101"/>
      <c r="I79" s="101"/>
    </row>
    <row r="80" spans="1:9" s="20" customFormat="1" x14ac:dyDescent="0.25">
      <c r="A80" s="331" t="s">
        <v>269</v>
      </c>
      <c r="B80" s="289" t="s">
        <v>270</v>
      </c>
      <c r="C80" s="251"/>
      <c r="D80" s="330"/>
      <c r="E80" s="247"/>
      <c r="F80" s="251"/>
      <c r="G80" s="248"/>
      <c r="H80" s="101"/>
      <c r="I80" s="101"/>
    </row>
    <row r="81" spans="1:9" s="20" customFormat="1" x14ac:dyDescent="0.25">
      <c r="A81" s="329" t="s">
        <v>271</v>
      </c>
      <c r="B81" s="289" t="s">
        <v>513</v>
      </c>
      <c r="C81" s="251"/>
      <c r="D81" s="330"/>
      <c r="E81" s="247"/>
      <c r="F81" s="251"/>
      <c r="G81" s="248"/>
      <c r="H81" s="101"/>
      <c r="I81" s="101"/>
    </row>
    <row r="82" spans="1:9" s="20" customFormat="1" x14ac:dyDescent="0.25">
      <c r="A82" s="329"/>
      <c r="B82" s="332" t="s">
        <v>274</v>
      </c>
      <c r="C82" s="245" t="s">
        <v>53</v>
      </c>
      <c r="D82" s="321">
        <v>5</v>
      </c>
      <c r="E82" s="247"/>
      <c r="F82" s="245">
        <v>1</v>
      </c>
      <c r="G82" s="248"/>
      <c r="H82" s="101"/>
      <c r="I82" s="101"/>
    </row>
    <row r="83" spans="1:9" s="20" customFormat="1" x14ac:dyDescent="0.25">
      <c r="A83" s="329" t="s">
        <v>275</v>
      </c>
      <c r="B83" s="289" t="s">
        <v>276</v>
      </c>
      <c r="C83" s="245"/>
      <c r="D83" s="321"/>
      <c r="E83" s="247"/>
      <c r="F83" s="245"/>
      <c r="G83" s="248"/>
      <c r="H83" s="101"/>
      <c r="I83" s="101"/>
    </row>
    <row r="84" spans="1:9" s="20" customFormat="1" x14ac:dyDescent="0.25">
      <c r="A84" s="329"/>
      <c r="B84" s="332" t="s">
        <v>277</v>
      </c>
      <c r="C84" s="245"/>
      <c r="D84" s="321"/>
      <c r="E84" s="247"/>
      <c r="F84" s="245"/>
      <c r="G84" s="248"/>
      <c r="H84" s="101"/>
      <c r="I84" s="101"/>
    </row>
    <row r="85" spans="1:9" s="20" customFormat="1" x14ac:dyDescent="0.25">
      <c r="A85" s="329"/>
      <c r="B85" s="332" t="s">
        <v>278</v>
      </c>
      <c r="C85" s="245" t="s">
        <v>53</v>
      </c>
      <c r="D85" s="321">
        <v>5</v>
      </c>
      <c r="E85" s="247"/>
      <c r="F85" s="245">
        <v>1</v>
      </c>
      <c r="G85" s="248"/>
      <c r="H85" s="101"/>
      <c r="I85" s="101"/>
    </row>
    <row r="86" spans="1:9" s="20" customFormat="1" x14ac:dyDescent="0.25">
      <c r="A86" s="329"/>
      <c r="B86" s="332" t="s">
        <v>279</v>
      </c>
      <c r="C86" s="245" t="s">
        <v>53</v>
      </c>
      <c r="D86" s="321">
        <v>5</v>
      </c>
      <c r="E86" s="247"/>
      <c r="F86" s="245">
        <v>1</v>
      </c>
      <c r="G86" s="248"/>
      <c r="H86" s="101"/>
      <c r="I86" s="101"/>
    </row>
    <row r="87" spans="1:9" s="20" customFormat="1" x14ac:dyDescent="0.25">
      <c r="A87" s="249" t="s">
        <v>281</v>
      </c>
      <c r="B87" s="289" t="s">
        <v>282</v>
      </c>
      <c r="C87" s="245" t="s">
        <v>53</v>
      </c>
      <c r="D87" s="321">
        <v>5</v>
      </c>
      <c r="E87" s="247"/>
      <c r="F87" s="245">
        <v>1</v>
      </c>
      <c r="G87" s="248"/>
      <c r="H87" s="101"/>
      <c r="I87" s="101"/>
    </row>
    <row r="88" spans="1:9" s="20" customFormat="1" x14ac:dyDescent="0.25">
      <c r="A88" s="249" t="s">
        <v>283</v>
      </c>
      <c r="B88" s="289" t="s">
        <v>765</v>
      </c>
      <c r="C88" s="245" t="s">
        <v>53</v>
      </c>
      <c r="D88" s="321">
        <v>3</v>
      </c>
      <c r="E88" s="247"/>
      <c r="F88" s="245">
        <v>1</v>
      </c>
      <c r="G88" s="248"/>
      <c r="H88" s="101"/>
      <c r="I88" s="101"/>
    </row>
    <row r="89" spans="1:9" s="20" customFormat="1" x14ac:dyDescent="0.25">
      <c r="A89" s="249" t="s">
        <v>285</v>
      </c>
      <c r="B89" s="289" t="s">
        <v>766</v>
      </c>
      <c r="C89" s="245" t="s">
        <v>53</v>
      </c>
      <c r="D89" s="321">
        <v>3</v>
      </c>
      <c r="E89" s="247"/>
      <c r="F89" s="245">
        <v>1</v>
      </c>
      <c r="G89" s="248"/>
      <c r="H89" s="101"/>
      <c r="I89" s="101"/>
    </row>
    <row r="90" spans="1:9" s="20" customFormat="1" x14ac:dyDescent="0.25">
      <c r="A90" s="240" t="s">
        <v>313</v>
      </c>
      <c r="B90" s="289" t="s">
        <v>314</v>
      </c>
      <c r="C90" s="245"/>
      <c r="D90" s="321"/>
      <c r="E90" s="247"/>
      <c r="F90" s="245"/>
      <c r="G90" s="248"/>
      <c r="H90" s="101"/>
      <c r="I90" s="101"/>
    </row>
    <row r="91" spans="1:9" s="20" customFormat="1" x14ac:dyDescent="0.25">
      <c r="A91" s="249" t="s">
        <v>317</v>
      </c>
      <c r="B91" s="290" t="s">
        <v>767</v>
      </c>
      <c r="C91" s="245"/>
      <c r="D91" s="321"/>
      <c r="E91" s="247"/>
      <c r="F91" s="245"/>
      <c r="G91" s="248"/>
      <c r="H91" s="101"/>
      <c r="I91" s="101"/>
    </row>
    <row r="92" spans="1:9" s="20" customFormat="1" x14ac:dyDescent="0.25">
      <c r="A92" s="249" t="s">
        <v>320</v>
      </c>
      <c r="B92" s="290" t="s">
        <v>768</v>
      </c>
      <c r="C92" s="245" t="s">
        <v>99</v>
      </c>
      <c r="D92" s="321">
        <v>20</v>
      </c>
      <c r="E92" s="247"/>
      <c r="F92" s="245">
        <v>1</v>
      </c>
      <c r="G92" s="248"/>
      <c r="H92" s="101"/>
      <c r="I92" s="101"/>
    </row>
    <row r="93" spans="1:9" s="20" customFormat="1" x14ac:dyDescent="0.25">
      <c r="A93" s="249" t="s">
        <v>322</v>
      </c>
      <c r="B93" s="252" t="s">
        <v>769</v>
      </c>
      <c r="C93" s="245" t="s">
        <v>99</v>
      </c>
      <c r="D93" s="321">
        <v>410</v>
      </c>
      <c r="E93" s="247"/>
      <c r="F93" s="245">
        <v>1</v>
      </c>
      <c r="G93" s="248"/>
      <c r="H93" s="101"/>
      <c r="I93" s="101"/>
    </row>
    <row r="94" spans="1:9" s="20" customFormat="1" ht="25.5" x14ac:dyDescent="0.25">
      <c r="A94" s="249" t="s">
        <v>324</v>
      </c>
      <c r="B94" s="252" t="s">
        <v>770</v>
      </c>
      <c r="C94" s="245" t="s">
        <v>113</v>
      </c>
      <c r="D94" s="321">
        <v>20</v>
      </c>
      <c r="E94" s="247"/>
      <c r="F94" s="245"/>
      <c r="G94" s="248"/>
      <c r="H94" s="101"/>
      <c r="I94" s="101"/>
    </row>
    <row r="95" spans="1:9" s="20" customFormat="1" x14ac:dyDescent="0.25">
      <c r="A95" s="249" t="s">
        <v>326</v>
      </c>
      <c r="B95" s="252" t="s">
        <v>695</v>
      </c>
      <c r="C95" s="245" t="s">
        <v>113</v>
      </c>
      <c r="D95" s="321">
        <v>20</v>
      </c>
      <c r="E95" s="247"/>
      <c r="F95" s="245"/>
      <c r="G95" s="248"/>
      <c r="H95" s="101"/>
      <c r="I95" s="101"/>
    </row>
    <row r="96" spans="1:9" s="20" customFormat="1" ht="51" x14ac:dyDescent="0.25">
      <c r="A96" s="257" t="s">
        <v>328</v>
      </c>
      <c r="B96" s="260" t="s">
        <v>771</v>
      </c>
      <c r="C96" s="272" t="s">
        <v>514</v>
      </c>
      <c r="D96" s="298">
        <v>1</v>
      </c>
      <c r="E96" s="247"/>
      <c r="F96" s="272">
        <v>2</v>
      </c>
      <c r="G96" s="259"/>
      <c r="H96" s="101"/>
      <c r="I96" s="101"/>
    </row>
    <row r="97" spans="1:19" s="30" customFormat="1" x14ac:dyDescent="0.25">
      <c r="A97" s="279" t="s">
        <v>342</v>
      </c>
      <c r="B97" s="333" t="s">
        <v>343</v>
      </c>
      <c r="C97" s="277"/>
      <c r="D97" s="300"/>
      <c r="E97" s="247"/>
      <c r="F97" s="277"/>
      <c r="G97" s="278"/>
      <c r="H97" s="102"/>
      <c r="I97" s="102"/>
    </row>
    <row r="98" spans="1:19" s="20" customFormat="1" x14ac:dyDescent="0.25">
      <c r="A98" s="279" t="s">
        <v>348</v>
      </c>
      <c r="B98" s="280" t="s">
        <v>349</v>
      </c>
      <c r="C98" s="272" t="s">
        <v>113</v>
      </c>
      <c r="D98" s="298">
        <v>20</v>
      </c>
      <c r="E98" s="247"/>
      <c r="F98" s="272">
        <v>1</v>
      </c>
      <c r="G98" s="259"/>
      <c r="H98" s="101"/>
      <c r="I98" s="101"/>
    </row>
    <row r="99" spans="1:19" s="20" customFormat="1" ht="25.5" x14ac:dyDescent="0.25">
      <c r="A99" s="279" t="s">
        <v>350</v>
      </c>
      <c r="B99" s="281" t="s">
        <v>351</v>
      </c>
      <c r="C99" s="282" t="s">
        <v>113</v>
      </c>
      <c r="D99" s="301">
        <v>100</v>
      </c>
      <c r="E99" s="247"/>
      <c r="F99" s="282">
        <v>1</v>
      </c>
      <c r="G99" s="259"/>
      <c r="H99" s="101"/>
      <c r="I99" s="101"/>
    </row>
    <row r="100" spans="1:19" s="20" customFormat="1" x14ac:dyDescent="0.25">
      <c r="A100" s="235" t="s">
        <v>515</v>
      </c>
      <c r="B100" s="254" t="s">
        <v>480</v>
      </c>
      <c r="C100" s="283"/>
      <c r="D100" s="302"/>
      <c r="E100" s="247"/>
      <c r="F100" s="284"/>
      <c r="G100" s="285"/>
      <c r="H100" s="101">
        <f>G100</f>
        <v>0</v>
      </c>
      <c r="I100" s="103"/>
    </row>
    <row r="101" spans="1:19" s="20" customFormat="1" x14ac:dyDescent="0.25">
      <c r="A101" s="235"/>
      <c r="B101" s="254" t="s">
        <v>481</v>
      </c>
      <c r="C101" s="283"/>
      <c r="D101" s="302"/>
      <c r="E101" s="247"/>
      <c r="F101" s="284"/>
      <c r="G101" s="334"/>
      <c r="H101" s="101" t="e">
        <f>#REF!</f>
        <v>#REF!</v>
      </c>
      <c r="I101" s="101"/>
    </row>
    <row r="102" spans="1:19" s="20" customFormat="1" x14ac:dyDescent="0.25">
      <c r="A102" s="286"/>
      <c r="B102" s="254" t="s">
        <v>482</v>
      </c>
      <c r="C102" s="283"/>
      <c r="D102" s="302"/>
      <c r="E102" s="247"/>
      <c r="F102" s="284"/>
      <c r="G102" s="334"/>
      <c r="H102" s="101" t="e">
        <f>SUM(H100:H101)</f>
        <v>#REF!</v>
      </c>
      <c r="I102" s="101"/>
    </row>
    <row r="103" spans="1:19" s="20" customFormat="1" x14ac:dyDescent="0.25">
      <c r="A103" s="3"/>
      <c r="B103" s="150" t="s">
        <v>517</v>
      </c>
      <c r="C103" s="287"/>
      <c r="D103" s="303"/>
      <c r="E103" s="247"/>
      <c r="F103" s="288"/>
      <c r="G103" s="341"/>
      <c r="H103" s="101" t="e">
        <f>H102*2</f>
        <v>#REF!</v>
      </c>
      <c r="I103" s="101"/>
    </row>
    <row r="104" spans="1:19" s="20" customFormat="1" x14ac:dyDescent="0.25">
      <c r="A104" s="71"/>
      <c r="B104" s="72"/>
      <c r="C104" s="73"/>
      <c r="D104" s="74"/>
      <c r="E104" s="75"/>
      <c r="F104" s="73"/>
      <c r="G104" s="76"/>
      <c r="H104" s="101" t="e">
        <f>H103*8%</f>
        <v>#REF!</v>
      </c>
      <c r="I104" s="101" t="e">
        <f>G103+#REF!</f>
        <v>#REF!</v>
      </c>
    </row>
    <row r="105" spans="1:19" x14ac:dyDescent="0.25">
      <c r="H105" s="104" t="e">
        <f>#REF!*2</f>
        <v>#REF!</v>
      </c>
    </row>
    <row r="106" spans="1:19" x14ac:dyDescent="0.25">
      <c r="H106" s="104" t="e">
        <f>H105*8%</f>
        <v>#REF!</v>
      </c>
    </row>
    <row r="107" spans="1:19" x14ac:dyDescent="0.25">
      <c r="H107" s="104" t="e">
        <f>SUM(H105:H106)</f>
        <v>#REF!</v>
      </c>
      <c r="I107" s="104" t="e">
        <f>H107-#REF!</f>
        <v>#REF!</v>
      </c>
    </row>
    <row r="109" spans="1:19" s="90" customFormat="1" x14ac:dyDescent="0.25">
      <c r="A109" s="2"/>
      <c r="B109" s="83"/>
      <c r="C109" s="105"/>
      <c r="D109" s="105"/>
      <c r="E109" s="105"/>
      <c r="F109" s="105"/>
      <c r="G109" s="105"/>
      <c r="H109" s="104"/>
      <c r="I109" s="104" t="e">
        <f>H105-#REF!</f>
        <v>#REF!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</row>
  </sheetData>
  <mergeCells count="4">
    <mergeCell ref="A2:G2"/>
    <mergeCell ref="A3:G3"/>
    <mergeCell ref="A4:G4"/>
    <mergeCell ref="A5:G5"/>
  </mergeCells>
  <pageMargins left="0.7" right="0.7" top="0.75" bottom="0.75" header="0.3" footer="0.3"/>
  <pageSetup paperSize="9" scale="69" orientation="portrait" r:id="rId1"/>
  <rowBreaks count="1" manualBreakCount="1">
    <brk id="10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41"/>
  <sheetViews>
    <sheetView showGridLines="0" view="pageBreakPreview" zoomScaleNormal="70" zoomScaleSheetLayoutView="100" zoomScalePageLayoutView="90" workbookViewId="0">
      <selection activeCell="C242" sqref="C242:G242"/>
    </sheetView>
  </sheetViews>
  <sheetFormatPr defaultColWidth="12.85546875" defaultRowHeight="15.75" x14ac:dyDescent="0.25"/>
  <cols>
    <col min="1" max="1" width="9.28515625" style="2" customWidth="1"/>
    <col min="2" max="2" width="55.28515625" style="83" customWidth="1"/>
    <col min="3" max="3" width="9.7109375" style="84" customWidth="1"/>
    <col min="4" max="4" width="14.7109375" style="85" customWidth="1"/>
    <col min="5" max="5" width="14.7109375" style="86" customWidth="1"/>
    <col min="6" max="6" width="14.7109375" style="84" customWidth="1"/>
    <col min="7" max="7" width="19.7109375" style="87" customWidth="1"/>
    <col min="8" max="251" width="8.85546875" style="1" customWidth="1"/>
    <col min="252" max="252" width="10.42578125" style="1" customWidth="1"/>
    <col min="253" max="253" width="48.42578125" style="1" customWidth="1"/>
    <col min="254" max="254" width="11.5703125" style="1" customWidth="1"/>
    <col min="255" max="16384" width="12.85546875" style="1"/>
  </cols>
  <sheetData>
    <row r="1" spans="1:11" x14ac:dyDescent="0.25">
      <c r="A1" s="351" t="s">
        <v>0</v>
      </c>
      <c r="B1" s="351"/>
      <c r="C1" s="351"/>
      <c r="D1" s="351"/>
      <c r="E1" s="351"/>
      <c r="F1" s="351"/>
      <c r="G1" s="351"/>
    </row>
    <row r="2" spans="1:11" x14ac:dyDescent="0.25">
      <c r="B2" s="358" t="s">
        <v>785</v>
      </c>
      <c r="C2" s="358"/>
      <c r="D2" s="358"/>
      <c r="E2" s="358"/>
      <c r="F2" s="358"/>
      <c r="G2" s="358"/>
    </row>
    <row r="3" spans="1:11" x14ac:dyDescent="0.25">
      <c r="A3" s="359" t="s">
        <v>784</v>
      </c>
      <c r="B3" s="359"/>
      <c r="C3" s="359"/>
      <c r="D3" s="359"/>
      <c r="E3" s="359"/>
      <c r="F3" s="359"/>
      <c r="G3" s="359"/>
    </row>
    <row r="4" spans="1:11" x14ac:dyDescent="0.25">
      <c r="A4" s="352" t="s">
        <v>1</v>
      </c>
      <c r="B4" s="352"/>
      <c r="C4" s="352"/>
      <c r="D4" s="352"/>
      <c r="E4" s="352"/>
      <c r="F4" s="352"/>
      <c r="G4" s="352"/>
    </row>
    <row r="5" spans="1:11" x14ac:dyDescent="0.25">
      <c r="A5" s="352" t="s">
        <v>2</v>
      </c>
      <c r="B5" s="352"/>
      <c r="C5" s="352"/>
      <c r="D5" s="352"/>
      <c r="E5" s="352"/>
      <c r="F5" s="352"/>
      <c r="G5" s="352"/>
    </row>
    <row r="6" spans="1:11" x14ac:dyDescent="0.25">
      <c r="A6" s="353"/>
      <c r="B6" s="353"/>
      <c r="C6" s="353"/>
      <c r="D6" s="353"/>
      <c r="E6" s="353"/>
      <c r="F6" s="353"/>
      <c r="G6" s="353"/>
    </row>
    <row r="7" spans="1:11" x14ac:dyDescent="0.25">
      <c r="A7" s="354" t="s">
        <v>796</v>
      </c>
      <c r="B7" s="354"/>
      <c r="C7" s="354"/>
      <c r="D7" s="354"/>
      <c r="E7" s="354"/>
      <c r="F7" s="354"/>
      <c r="G7" s="354"/>
    </row>
    <row r="9" spans="1:11" ht="76.5" x14ac:dyDescent="0.25">
      <c r="A9" s="3" t="s">
        <v>3</v>
      </c>
      <c r="B9" s="4" t="s">
        <v>4</v>
      </c>
      <c r="C9" s="4" t="s">
        <v>5</v>
      </c>
      <c r="D9" s="5" t="s">
        <v>6</v>
      </c>
      <c r="E9" s="6" t="s">
        <v>7</v>
      </c>
      <c r="F9" s="7" t="s">
        <v>8</v>
      </c>
      <c r="G9" s="6" t="s">
        <v>9</v>
      </c>
      <c r="H9" s="8"/>
      <c r="I9" s="8"/>
      <c r="J9" s="8"/>
      <c r="K9" s="8"/>
    </row>
    <row r="10" spans="1:11" s="13" customFormat="1" ht="12.75" x14ac:dyDescent="0.25">
      <c r="A10" s="9">
        <v>1</v>
      </c>
      <c r="B10" s="10">
        <v>2</v>
      </c>
      <c r="C10" s="10">
        <v>3</v>
      </c>
      <c r="D10" s="10">
        <v>5</v>
      </c>
      <c r="E10" s="10">
        <v>4</v>
      </c>
      <c r="F10" s="11">
        <v>6</v>
      </c>
      <c r="G10" s="10">
        <v>7</v>
      </c>
      <c r="H10" s="12"/>
      <c r="I10" s="12"/>
      <c r="J10" s="12"/>
      <c r="K10" s="12"/>
    </row>
    <row r="11" spans="1:11" s="20" customFormat="1" x14ac:dyDescent="0.25">
      <c r="A11" s="14" t="s">
        <v>10</v>
      </c>
      <c r="B11" s="15" t="s">
        <v>11</v>
      </c>
      <c r="C11" s="16"/>
      <c r="D11" s="41"/>
      <c r="E11" s="18"/>
      <c r="F11" s="16"/>
      <c r="G11" s="18"/>
      <c r="H11" s="19"/>
      <c r="I11" s="19"/>
      <c r="J11" s="19"/>
      <c r="K11" s="19"/>
    </row>
    <row r="12" spans="1:11" s="20" customFormat="1" ht="25.5" x14ac:dyDescent="0.25">
      <c r="A12" s="21" t="s">
        <v>12</v>
      </c>
      <c r="B12" s="15" t="s">
        <v>689</v>
      </c>
      <c r="C12" s="16" t="s">
        <v>14</v>
      </c>
      <c r="D12" s="52">
        <v>0.21</v>
      </c>
      <c r="E12" s="18"/>
      <c r="F12" s="16">
        <v>5</v>
      </c>
      <c r="G12" s="23"/>
      <c r="I12" s="19"/>
      <c r="J12" s="19"/>
      <c r="K12" s="19"/>
    </row>
    <row r="13" spans="1:11" s="20" customFormat="1" ht="25.5" x14ac:dyDescent="0.25">
      <c r="A13" s="14"/>
      <c r="B13" s="15" t="s">
        <v>690</v>
      </c>
      <c r="C13" s="16" t="s">
        <v>16</v>
      </c>
      <c r="D13" s="52">
        <v>14.59</v>
      </c>
      <c r="E13" s="18"/>
      <c r="F13" s="16">
        <v>8</v>
      </c>
      <c r="G13" s="23"/>
      <c r="H13" s="19"/>
      <c r="I13" s="19"/>
      <c r="J13" s="19"/>
      <c r="K13" s="19"/>
    </row>
    <row r="14" spans="1:11" s="20" customFormat="1" ht="25.5" x14ac:dyDescent="0.25">
      <c r="A14" s="14"/>
      <c r="B14" s="15" t="s">
        <v>691</v>
      </c>
      <c r="C14" s="16" t="s">
        <v>16</v>
      </c>
      <c r="D14" s="52">
        <v>9.6000000000000002E-2</v>
      </c>
      <c r="E14" s="18"/>
      <c r="F14" s="16">
        <v>2</v>
      </c>
      <c r="G14" s="23"/>
      <c r="H14" s="19"/>
      <c r="I14" s="19"/>
      <c r="J14" s="19"/>
      <c r="K14" s="19"/>
    </row>
    <row r="15" spans="1:11" s="20" customFormat="1" ht="25.5" x14ac:dyDescent="0.25">
      <c r="A15" s="14"/>
      <c r="B15" s="24" t="s">
        <v>17</v>
      </c>
      <c r="C15" s="16" t="s">
        <v>16</v>
      </c>
      <c r="D15" s="52">
        <v>0.19</v>
      </c>
      <c r="E15" s="18"/>
      <c r="F15" s="16">
        <v>5</v>
      </c>
      <c r="G15" s="23"/>
      <c r="H15" s="19"/>
      <c r="I15" s="19"/>
      <c r="J15" s="19"/>
      <c r="K15" s="19"/>
    </row>
    <row r="16" spans="1:11" s="20" customFormat="1" ht="29.25" customHeight="1" x14ac:dyDescent="0.25">
      <c r="A16" s="21" t="s">
        <v>18</v>
      </c>
      <c r="B16" s="15" t="s">
        <v>692</v>
      </c>
      <c r="C16" s="16" t="s">
        <v>16</v>
      </c>
      <c r="D16" s="52">
        <v>0.78</v>
      </c>
      <c r="E16" s="18"/>
      <c r="F16" s="25">
        <v>5</v>
      </c>
      <c r="G16" s="23"/>
      <c r="H16" s="19"/>
      <c r="I16" s="19"/>
      <c r="J16" s="19"/>
      <c r="K16" s="19"/>
    </row>
    <row r="17" spans="1:11" s="20" customFormat="1" x14ac:dyDescent="0.25">
      <c r="A17" s="14" t="s">
        <v>23</v>
      </c>
      <c r="B17" s="24" t="s">
        <v>24</v>
      </c>
      <c r="C17" s="16" t="s">
        <v>25</v>
      </c>
      <c r="D17" s="52">
        <v>15</v>
      </c>
      <c r="E17" s="18"/>
      <c r="F17" s="16">
        <v>1</v>
      </c>
      <c r="G17" s="23"/>
      <c r="H17" s="19"/>
      <c r="I17" s="19"/>
      <c r="J17" s="19"/>
      <c r="K17" s="19"/>
    </row>
    <row r="18" spans="1:11" s="20" customFormat="1" ht="25.5" hidden="1" x14ac:dyDescent="0.25">
      <c r="A18" s="14" t="s">
        <v>26</v>
      </c>
      <c r="B18" s="24" t="s">
        <v>27</v>
      </c>
      <c r="C18" s="16"/>
      <c r="D18" s="52"/>
      <c r="E18" s="18"/>
      <c r="F18" s="16"/>
      <c r="G18" s="23"/>
      <c r="H18" s="19"/>
      <c r="I18" s="19"/>
      <c r="J18" s="19"/>
      <c r="K18" s="19"/>
    </row>
    <row r="19" spans="1:11" s="20" customFormat="1" hidden="1" x14ac:dyDescent="0.25">
      <c r="A19" s="21" t="s">
        <v>28</v>
      </c>
      <c r="B19" s="24" t="s">
        <v>29</v>
      </c>
      <c r="C19" s="16" t="s">
        <v>25</v>
      </c>
      <c r="D19" s="52"/>
      <c r="E19" s="18"/>
      <c r="F19" s="16">
        <v>1</v>
      </c>
      <c r="G19" s="23"/>
      <c r="H19" s="19"/>
      <c r="I19" s="19"/>
      <c r="J19" s="19"/>
      <c r="K19" s="19"/>
    </row>
    <row r="20" spans="1:11" s="20" customFormat="1" x14ac:dyDescent="0.25">
      <c r="A20" s="14" t="s">
        <v>30</v>
      </c>
      <c r="B20" s="15" t="s">
        <v>31</v>
      </c>
      <c r="C20" s="16"/>
      <c r="D20" s="52"/>
      <c r="E20" s="18"/>
      <c r="F20" s="16"/>
      <c r="G20" s="23"/>
      <c r="H20" s="19"/>
      <c r="I20" s="19"/>
      <c r="J20" s="19"/>
      <c r="K20" s="19"/>
    </row>
    <row r="21" spans="1:11" s="30" customFormat="1" x14ac:dyDescent="0.25">
      <c r="A21" s="14" t="s">
        <v>32</v>
      </c>
      <c r="B21" s="31" t="s">
        <v>33</v>
      </c>
      <c r="C21" s="7"/>
      <c r="D21" s="52"/>
      <c r="E21" s="18"/>
      <c r="F21" s="7"/>
      <c r="G21" s="23"/>
      <c r="H21" s="29"/>
      <c r="I21" s="29"/>
      <c r="J21" s="29"/>
      <c r="K21" s="29"/>
    </row>
    <row r="22" spans="1:11" s="20" customFormat="1" x14ac:dyDescent="0.25">
      <c r="A22" s="21" t="s">
        <v>34</v>
      </c>
      <c r="B22" s="31" t="s">
        <v>35</v>
      </c>
      <c r="C22" s="16" t="s">
        <v>16</v>
      </c>
      <c r="D22" s="52">
        <v>10.9</v>
      </c>
      <c r="E22" s="18"/>
      <c r="F22" s="16">
        <v>1</v>
      </c>
      <c r="G22" s="23"/>
      <c r="H22" s="19"/>
      <c r="I22" s="19"/>
      <c r="J22" s="19"/>
      <c r="K22" s="19"/>
    </row>
    <row r="23" spans="1:11" s="20" customFormat="1" x14ac:dyDescent="0.25">
      <c r="A23" s="21" t="s">
        <v>36</v>
      </c>
      <c r="B23" s="31" t="s">
        <v>37</v>
      </c>
      <c r="C23" s="16" t="s">
        <v>16</v>
      </c>
      <c r="D23" s="52">
        <v>1.25</v>
      </c>
      <c r="E23" s="18"/>
      <c r="F23" s="16">
        <v>1</v>
      </c>
      <c r="G23" s="23"/>
      <c r="H23" s="19"/>
      <c r="I23" s="19"/>
      <c r="J23" s="19"/>
      <c r="K23" s="19"/>
    </row>
    <row r="24" spans="1:11" s="20" customFormat="1" hidden="1" x14ac:dyDescent="0.25">
      <c r="A24" s="14" t="s">
        <v>38</v>
      </c>
      <c r="B24" s="32" t="s">
        <v>39</v>
      </c>
      <c r="C24" s="16"/>
      <c r="D24" s="41"/>
      <c r="E24" s="18"/>
      <c r="F24" s="16"/>
      <c r="G24" s="23"/>
      <c r="H24" s="19"/>
      <c r="I24" s="19"/>
      <c r="J24" s="19"/>
      <c r="K24" s="19"/>
    </row>
    <row r="25" spans="1:11" s="30" customFormat="1" ht="25.5" hidden="1" x14ac:dyDescent="0.25">
      <c r="A25" s="14" t="s">
        <v>40</v>
      </c>
      <c r="B25" s="26" t="s">
        <v>41</v>
      </c>
      <c r="C25" s="7"/>
      <c r="D25" s="41"/>
      <c r="E25" s="18"/>
      <c r="F25" s="7"/>
      <c r="G25" s="23"/>
      <c r="H25" s="29"/>
      <c r="I25" s="29"/>
      <c r="J25" s="29"/>
      <c r="K25" s="29"/>
    </row>
    <row r="26" spans="1:11" s="20" customFormat="1" hidden="1" x14ac:dyDescent="0.25">
      <c r="A26" s="21"/>
      <c r="B26" s="33" t="s">
        <v>42</v>
      </c>
      <c r="C26" s="16" t="s">
        <v>25</v>
      </c>
      <c r="D26" s="52"/>
      <c r="E26" s="18"/>
      <c r="F26" s="16">
        <v>1</v>
      </c>
      <c r="G26" s="23"/>
      <c r="H26" s="19"/>
      <c r="I26" s="19"/>
      <c r="J26" s="19"/>
      <c r="K26" s="19"/>
    </row>
    <row r="27" spans="1:11" s="20" customFormat="1" hidden="1" x14ac:dyDescent="0.25">
      <c r="A27" s="21"/>
      <c r="B27" s="33" t="s">
        <v>43</v>
      </c>
      <c r="C27" s="16" t="s">
        <v>25</v>
      </c>
      <c r="D27" s="52"/>
      <c r="E27" s="18"/>
      <c r="F27" s="16">
        <v>1</v>
      </c>
      <c r="G27" s="23"/>
      <c r="H27" s="19"/>
      <c r="I27" s="19"/>
      <c r="J27" s="19"/>
      <c r="K27" s="19"/>
    </row>
    <row r="28" spans="1:11" s="20" customFormat="1" hidden="1" x14ac:dyDescent="0.25">
      <c r="A28" s="21"/>
      <c r="B28" s="33" t="s">
        <v>35</v>
      </c>
      <c r="C28" s="16" t="s">
        <v>25</v>
      </c>
      <c r="D28" s="52"/>
      <c r="E28" s="18"/>
      <c r="F28" s="16">
        <v>1</v>
      </c>
      <c r="G28" s="23"/>
      <c r="H28" s="19"/>
      <c r="I28" s="19"/>
      <c r="J28" s="19"/>
      <c r="K28" s="19"/>
    </row>
    <row r="29" spans="1:11" s="30" customFormat="1" hidden="1" x14ac:dyDescent="0.25">
      <c r="A29" s="14" t="s">
        <v>44</v>
      </c>
      <c r="B29" s="26" t="s">
        <v>45</v>
      </c>
      <c r="C29" s="7"/>
      <c r="D29" s="52"/>
      <c r="E29" s="18"/>
      <c r="F29" s="7"/>
      <c r="G29" s="23"/>
      <c r="H29" s="29"/>
      <c r="I29" s="29"/>
      <c r="J29" s="29"/>
      <c r="K29" s="29"/>
    </row>
    <row r="30" spans="1:11" s="20" customFormat="1" hidden="1" x14ac:dyDescent="0.25">
      <c r="A30" s="21"/>
      <c r="B30" s="33" t="s">
        <v>42</v>
      </c>
      <c r="C30" s="16" t="s">
        <v>25</v>
      </c>
      <c r="D30" s="52"/>
      <c r="E30" s="18"/>
      <c r="F30" s="16">
        <v>1</v>
      </c>
      <c r="G30" s="23"/>
      <c r="H30" s="19"/>
      <c r="I30" s="19"/>
      <c r="J30" s="19"/>
      <c r="K30" s="19"/>
    </row>
    <row r="31" spans="1:11" s="20" customFormat="1" hidden="1" x14ac:dyDescent="0.25">
      <c r="A31" s="21"/>
      <c r="B31" s="33" t="s">
        <v>43</v>
      </c>
      <c r="C31" s="16" t="s">
        <v>25</v>
      </c>
      <c r="D31" s="52"/>
      <c r="E31" s="18"/>
      <c r="F31" s="16">
        <v>1</v>
      </c>
      <c r="G31" s="23"/>
      <c r="H31" s="19"/>
      <c r="I31" s="19"/>
      <c r="J31" s="19"/>
      <c r="K31" s="19"/>
    </row>
    <row r="32" spans="1:11" s="20" customFormat="1" hidden="1" x14ac:dyDescent="0.25">
      <c r="A32" s="21"/>
      <c r="B32" s="33" t="s">
        <v>35</v>
      </c>
      <c r="C32" s="16" t="s">
        <v>25</v>
      </c>
      <c r="D32" s="52"/>
      <c r="E32" s="18"/>
      <c r="F32" s="16"/>
      <c r="G32" s="23"/>
      <c r="H32" s="19"/>
      <c r="I32" s="19"/>
      <c r="J32" s="19"/>
      <c r="K32" s="19"/>
    </row>
    <row r="33" spans="1:11" s="30" customFormat="1" ht="25.5" hidden="1" x14ac:dyDescent="0.25">
      <c r="A33" s="14" t="s">
        <v>46</v>
      </c>
      <c r="B33" s="26" t="s">
        <v>47</v>
      </c>
      <c r="C33" s="7" t="s">
        <v>25</v>
      </c>
      <c r="D33" s="52"/>
      <c r="E33" s="18"/>
      <c r="F33" s="16">
        <v>8</v>
      </c>
      <c r="G33" s="23"/>
      <c r="H33" s="29"/>
      <c r="I33" s="29"/>
      <c r="J33" s="29"/>
      <c r="K33" s="29"/>
    </row>
    <row r="34" spans="1:11" s="20" customFormat="1" hidden="1" x14ac:dyDescent="0.25">
      <c r="A34" s="21" t="s">
        <v>48</v>
      </c>
      <c r="B34" s="24" t="s">
        <v>49</v>
      </c>
      <c r="C34" s="16" t="s">
        <v>50</v>
      </c>
      <c r="D34" s="52"/>
      <c r="E34" s="18"/>
      <c r="F34" s="16">
        <v>1</v>
      </c>
      <c r="G34" s="23"/>
      <c r="H34" s="19"/>
      <c r="I34" s="19"/>
      <c r="J34" s="19"/>
      <c r="K34" s="19"/>
    </row>
    <row r="35" spans="1:11" s="20" customFormat="1" ht="28.5" hidden="1" customHeight="1" x14ac:dyDescent="0.25">
      <c r="A35" s="21" t="s">
        <v>51</v>
      </c>
      <c r="B35" s="24" t="s">
        <v>52</v>
      </c>
      <c r="C35" s="16" t="s">
        <v>53</v>
      </c>
      <c r="D35" s="52"/>
      <c r="E35" s="18"/>
      <c r="F35" s="16">
        <v>1</v>
      </c>
      <c r="G35" s="23"/>
      <c r="H35" s="19"/>
      <c r="I35" s="19"/>
      <c r="J35" s="19"/>
      <c r="K35" s="19"/>
    </row>
    <row r="36" spans="1:11" s="20" customFormat="1" hidden="1" x14ac:dyDescent="0.25">
      <c r="A36" s="21" t="s">
        <v>54</v>
      </c>
      <c r="B36" s="24" t="s">
        <v>55</v>
      </c>
      <c r="C36" s="16" t="s">
        <v>53</v>
      </c>
      <c r="D36" s="52"/>
      <c r="E36" s="18"/>
      <c r="F36" s="16">
        <v>1</v>
      </c>
      <c r="G36" s="23"/>
      <c r="H36" s="19"/>
      <c r="I36" s="19"/>
      <c r="J36" s="19"/>
      <c r="K36" s="19"/>
    </row>
    <row r="37" spans="1:11" s="20" customFormat="1" hidden="1" x14ac:dyDescent="0.25">
      <c r="A37" s="21" t="s">
        <v>56</v>
      </c>
      <c r="B37" s="24" t="s">
        <v>57</v>
      </c>
      <c r="C37" s="16" t="s">
        <v>53</v>
      </c>
      <c r="D37" s="52"/>
      <c r="E37" s="18"/>
      <c r="F37" s="16">
        <v>8</v>
      </c>
      <c r="G37" s="23"/>
      <c r="H37" s="19"/>
      <c r="I37" s="19"/>
      <c r="J37" s="19"/>
      <c r="K37" s="19"/>
    </row>
    <row r="38" spans="1:11" s="20" customFormat="1" hidden="1" x14ac:dyDescent="0.25">
      <c r="A38" s="21" t="s">
        <v>58</v>
      </c>
      <c r="B38" s="24" t="s">
        <v>59</v>
      </c>
      <c r="C38" s="16" t="s">
        <v>53</v>
      </c>
      <c r="D38" s="52"/>
      <c r="E38" s="18"/>
      <c r="F38" s="16">
        <v>1</v>
      </c>
      <c r="G38" s="23"/>
      <c r="H38" s="19"/>
      <c r="I38" s="19"/>
      <c r="J38" s="19"/>
      <c r="K38" s="19"/>
    </row>
    <row r="39" spans="1:11" s="20" customFormat="1" ht="30" hidden="1" customHeight="1" x14ac:dyDescent="0.25">
      <c r="A39" s="14" t="s">
        <v>60</v>
      </c>
      <c r="B39" s="34" t="s">
        <v>61</v>
      </c>
      <c r="C39" s="16"/>
      <c r="D39" s="52"/>
      <c r="E39" s="18"/>
      <c r="F39" s="16"/>
      <c r="G39" s="23"/>
      <c r="H39" s="19"/>
      <c r="I39" s="19"/>
      <c r="J39" s="19"/>
      <c r="K39" s="19"/>
    </row>
    <row r="40" spans="1:11" s="20" customFormat="1" ht="25.5" hidden="1" x14ac:dyDescent="0.25">
      <c r="A40" s="21" t="s">
        <v>62</v>
      </c>
      <c r="B40" s="35" t="s">
        <v>63</v>
      </c>
      <c r="C40" s="16" t="s">
        <v>53</v>
      </c>
      <c r="D40" s="52"/>
      <c r="E40" s="18"/>
      <c r="F40" s="16">
        <v>1</v>
      </c>
      <c r="G40" s="23"/>
      <c r="H40" s="19"/>
      <c r="I40" s="19"/>
      <c r="J40" s="19"/>
      <c r="K40" s="19"/>
    </row>
    <row r="41" spans="1:11" s="20" customFormat="1" hidden="1" x14ac:dyDescent="0.25">
      <c r="A41" s="21" t="s">
        <v>64</v>
      </c>
      <c r="B41" s="35" t="s">
        <v>65</v>
      </c>
      <c r="C41" s="16" t="s">
        <v>53</v>
      </c>
      <c r="D41" s="52"/>
      <c r="E41" s="18"/>
      <c r="F41" s="16">
        <v>1</v>
      </c>
      <c r="G41" s="23"/>
      <c r="H41" s="19"/>
      <c r="I41" s="19"/>
      <c r="J41" s="19"/>
      <c r="K41" s="19"/>
    </row>
    <row r="42" spans="1:11" s="20" customFormat="1" ht="25.5" hidden="1" x14ac:dyDescent="0.25">
      <c r="A42" s="21" t="s">
        <v>66</v>
      </c>
      <c r="B42" s="35" t="s">
        <v>67</v>
      </c>
      <c r="C42" s="16" t="s">
        <v>53</v>
      </c>
      <c r="D42" s="52"/>
      <c r="E42" s="18"/>
      <c r="F42" s="16">
        <v>1</v>
      </c>
      <c r="G42" s="23"/>
      <c r="H42" s="19"/>
      <c r="I42" s="19"/>
      <c r="J42" s="19"/>
      <c r="K42" s="19"/>
    </row>
    <row r="43" spans="1:11" s="20" customFormat="1" ht="25.5" hidden="1" x14ac:dyDescent="0.25">
      <c r="A43" s="21" t="s">
        <v>68</v>
      </c>
      <c r="B43" s="35" t="s">
        <v>69</v>
      </c>
      <c r="C43" s="16" t="s">
        <v>53</v>
      </c>
      <c r="D43" s="52"/>
      <c r="E43" s="18"/>
      <c r="F43" s="16">
        <v>1</v>
      </c>
      <c r="G43" s="23"/>
      <c r="H43" s="19"/>
      <c r="I43" s="19"/>
      <c r="J43" s="19"/>
      <c r="K43" s="19"/>
    </row>
    <row r="44" spans="1:11" s="20" customFormat="1" hidden="1" x14ac:dyDescent="0.25">
      <c r="A44" s="21" t="s">
        <v>70</v>
      </c>
      <c r="B44" s="35" t="s">
        <v>71</v>
      </c>
      <c r="C44" s="16" t="s">
        <v>53</v>
      </c>
      <c r="D44" s="52"/>
      <c r="E44" s="18"/>
      <c r="F44" s="16">
        <v>1</v>
      </c>
      <c r="G44" s="23"/>
      <c r="H44" s="19"/>
      <c r="I44" s="19"/>
      <c r="J44" s="19"/>
      <c r="K44" s="19"/>
    </row>
    <row r="45" spans="1:11" s="20" customFormat="1" hidden="1" x14ac:dyDescent="0.25">
      <c r="A45" s="21" t="s">
        <v>72</v>
      </c>
      <c r="B45" s="35" t="s">
        <v>73</v>
      </c>
      <c r="C45" s="16" t="s">
        <v>53</v>
      </c>
      <c r="D45" s="52"/>
      <c r="E45" s="18"/>
      <c r="F45" s="16">
        <v>1</v>
      </c>
      <c r="G45" s="23"/>
      <c r="H45" s="19"/>
      <c r="I45" s="19"/>
      <c r="J45" s="19"/>
      <c r="K45" s="19"/>
    </row>
    <row r="46" spans="1:11" s="20" customFormat="1" hidden="1" x14ac:dyDescent="0.25">
      <c r="A46" s="21" t="s">
        <v>74</v>
      </c>
      <c r="B46" s="35" t="s">
        <v>75</v>
      </c>
      <c r="C46" s="16" t="s">
        <v>53</v>
      </c>
      <c r="D46" s="52"/>
      <c r="E46" s="18"/>
      <c r="F46" s="16">
        <v>1</v>
      </c>
      <c r="G46" s="23"/>
      <c r="H46" s="19"/>
      <c r="I46" s="19"/>
      <c r="J46" s="19"/>
      <c r="K46" s="19"/>
    </row>
    <row r="47" spans="1:11" s="20" customFormat="1" ht="25.5" hidden="1" x14ac:dyDescent="0.25">
      <c r="A47" s="21" t="s">
        <v>76</v>
      </c>
      <c r="B47" s="35" t="s">
        <v>77</v>
      </c>
      <c r="C47" s="16" t="s">
        <v>53</v>
      </c>
      <c r="D47" s="52"/>
      <c r="E47" s="18"/>
      <c r="F47" s="16">
        <v>1</v>
      </c>
      <c r="G47" s="23"/>
      <c r="H47" s="19"/>
      <c r="I47" s="19"/>
      <c r="J47" s="19"/>
      <c r="K47" s="19"/>
    </row>
    <row r="48" spans="1:11" s="20" customFormat="1" x14ac:dyDescent="0.25">
      <c r="A48" s="14" t="s">
        <v>78</v>
      </c>
      <c r="B48" s="15" t="s">
        <v>79</v>
      </c>
      <c r="C48" s="16"/>
      <c r="D48" s="52"/>
      <c r="E48" s="18"/>
      <c r="F48" s="16"/>
      <c r="G48" s="23"/>
      <c r="H48" s="19"/>
      <c r="I48" s="19"/>
      <c r="J48" s="19"/>
      <c r="K48" s="19"/>
    </row>
    <row r="49" spans="1:11" s="20" customFormat="1" ht="25.5" x14ac:dyDescent="0.25">
      <c r="A49" s="21" t="s">
        <v>80</v>
      </c>
      <c r="B49" s="24" t="s">
        <v>81</v>
      </c>
      <c r="C49" s="16" t="s">
        <v>25</v>
      </c>
      <c r="D49" s="52">
        <v>2</v>
      </c>
      <c r="E49" s="18"/>
      <c r="F49" s="16">
        <v>8</v>
      </c>
      <c r="G49" s="23"/>
      <c r="H49" s="19"/>
      <c r="I49" s="19"/>
      <c r="J49" s="19"/>
      <c r="K49" s="19"/>
    </row>
    <row r="50" spans="1:11" s="20" customFormat="1" ht="25.5" x14ac:dyDescent="0.25">
      <c r="A50" s="21" t="s">
        <v>82</v>
      </c>
      <c r="B50" s="24" t="s">
        <v>83</v>
      </c>
      <c r="C50" s="16" t="s">
        <v>53</v>
      </c>
      <c r="D50" s="52">
        <v>50</v>
      </c>
      <c r="E50" s="18"/>
      <c r="F50" s="16">
        <v>1</v>
      </c>
      <c r="G50" s="23"/>
      <c r="H50" s="19"/>
      <c r="I50" s="19"/>
      <c r="J50" s="19"/>
      <c r="K50" s="19"/>
    </row>
    <row r="51" spans="1:11" s="20" customFormat="1" x14ac:dyDescent="0.25">
      <c r="A51" s="14" t="s">
        <v>84</v>
      </c>
      <c r="B51" s="15" t="s">
        <v>85</v>
      </c>
      <c r="C51" s="16"/>
      <c r="D51" s="52"/>
      <c r="E51" s="18"/>
      <c r="F51" s="16"/>
      <c r="G51" s="23"/>
      <c r="H51" s="19"/>
      <c r="I51" s="19"/>
      <c r="J51" s="19"/>
      <c r="K51" s="19"/>
    </row>
    <row r="52" spans="1:11" s="20" customFormat="1" ht="25.5" x14ac:dyDescent="0.25">
      <c r="A52" s="21" t="s">
        <v>86</v>
      </c>
      <c r="B52" s="24" t="s">
        <v>87</v>
      </c>
      <c r="C52" s="16" t="s">
        <v>25</v>
      </c>
      <c r="D52" s="52">
        <v>64.8</v>
      </c>
      <c r="E52" s="18"/>
      <c r="F52" s="16">
        <v>8</v>
      </c>
      <c r="G52" s="23"/>
      <c r="H52" s="19"/>
      <c r="I52" s="19"/>
      <c r="J52" s="19"/>
      <c r="K52" s="19"/>
    </row>
    <row r="53" spans="1:11" s="20" customFormat="1" ht="25.5" x14ac:dyDescent="0.25">
      <c r="A53" s="21" t="s">
        <v>88</v>
      </c>
      <c r="B53" s="24" t="s">
        <v>89</v>
      </c>
      <c r="C53" s="16" t="s">
        <v>53</v>
      </c>
      <c r="D53" s="52">
        <v>50</v>
      </c>
      <c r="E53" s="18"/>
      <c r="F53" s="16">
        <v>1</v>
      </c>
      <c r="G53" s="23"/>
      <c r="H53" s="19"/>
      <c r="I53" s="19"/>
      <c r="J53" s="19"/>
      <c r="K53" s="19"/>
    </row>
    <row r="54" spans="1:11" s="20" customFormat="1" x14ac:dyDescent="0.25">
      <c r="A54" s="36" t="s">
        <v>90</v>
      </c>
      <c r="B54" s="15" t="s">
        <v>777</v>
      </c>
      <c r="C54" s="16"/>
      <c r="D54" s="41"/>
      <c r="E54" s="18"/>
      <c r="F54" s="16"/>
      <c r="G54" s="23"/>
      <c r="H54" s="19"/>
      <c r="I54" s="19"/>
      <c r="J54" s="19"/>
      <c r="K54" s="19"/>
    </row>
    <row r="55" spans="1:11" s="20" customFormat="1" x14ac:dyDescent="0.25">
      <c r="A55" s="14" t="s">
        <v>91</v>
      </c>
      <c r="B55" s="24" t="s">
        <v>92</v>
      </c>
      <c r="C55" s="16"/>
      <c r="D55" s="41"/>
      <c r="E55" s="18"/>
      <c r="F55" s="16"/>
      <c r="G55" s="23"/>
      <c r="H55" s="19"/>
      <c r="I55" s="19"/>
      <c r="J55" s="19"/>
      <c r="K55" s="19"/>
    </row>
    <row r="56" spans="1:11" s="20" customFormat="1" ht="25.5" x14ac:dyDescent="0.25">
      <c r="A56" s="21" t="s">
        <v>93</v>
      </c>
      <c r="B56" s="24" t="s">
        <v>94</v>
      </c>
      <c r="C56" s="16" t="s">
        <v>25</v>
      </c>
      <c r="D56" s="52">
        <v>20</v>
      </c>
      <c r="E56" s="18"/>
      <c r="F56" s="16">
        <v>1</v>
      </c>
      <c r="G56" s="23"/>
      <c r="H56" s="19"/>
      <c r="I56" s="19"/>
      <c r="J56" s="19"/>
      <c r="K56" s="19"/>
    </row>
    <row r="57" spans="1:11" s="20" customFormat="1" x14ac:dyDescent="0.25">
      <c r="A57" s="21" t="s">
        <v>95</v>
      </c>
      <c r="B57" s="24" t="s">
        <v>96</v>
      </c>
      <c r="C57" s="16" t="s">
        <v>25</v>
      </c>
      <c r="D57" s="52">
        <v>240.3</v>
      </c>
      <c r="E57" s="18"/>
      <c r="F57" s="16">
        <v>2</v>
      </c>
      <c r="G57" s="23"/>
      <c r="H57" s="19"/>
      <c r="I57" s="19"/>
      <c r="J57" s="19"/>
      <c r="K57" s="19"/>
    </row>
    <row r="58" spans="1:11" s="20" customFormat="1" ht="25.5" customHeight="1" x14ac:dyDescent="0.25">
      <c r="A58" s="21" t="s">
        <v>97</v>
      </c>
      <c r="B58" s="24" t="s">
        <v>98</v>
      </c>
      <c r="C58" s="16" t="s">
        <v>99</v>
      </c>
      <c r="D58" s="52">
        <v>6365</v>
      </c>
      <c r="E58" s="18"/>
      <c r="F58" s="16">
        <v>1</v>
      </c>
      <c r="G58" s="23"/>
      <c r="H58" s="19"/>
      <c r="I58" s="19"/>
      <c r="J58" s="19"/>
      <c r="K58" s="19"/>
    </row>
    <row r="59" spans="1:11" s="20" customFormat="1" x14ac:dyDescent="0.25">
      <c r="A59" s="21" t="s">
        <v>100</v>
      </c>
      <c r="B59" s="24" t="s">
        <v>101</v>
      </c>
      <c r="C59" s="16" t="s">
        <v>99</v>
      </c>
      <c r="D59" s="52">
        <v>60</v>
      </c>
      <c r="E59" s="18"/>
      <c r="F59" s="16">
        <v>1</v>
      </c>
      <c r="G59" s="23"/>
      <c r="H59" s="19"/>
      <c r="I59" s="19"/>
      <c r="J59" s="19"/>
      <c r="K59" s="19"/>
    </row>
    <row r="60" spans="1:11" s="20" customFormat="1" x14ac:dyDescent="0.25">
      <c r="A60" s="21" t="s">
        <v>102</v>
      </c>
      <c r="B60" s="24" t="s">
        <v>103</v>
      </c>
      <c r="C60" s="16" t="s">
        <v>25</v>
      </c>
      <c r="D60" s="52">
        <v>5</v>
      </c>
      <c r="E60" s="18"/>
      <c r="F60" s="16">
        <v>1</v>
      </c>
      <c r="G60" s="23"/>
      <c r="H60" s="19"/>
      <c r="I60" s="19"/>
      <c r="J60" s="19"/>
      <c r="K60" s="19"/>
    </row>
    <row r="61" spans="1:11" s="20" customFormat="1" x14ac:dyDescent="0.25">
      <c r="A61" s="14" t="s">
        <v>104</v>
      </c>
      <c r="B61" s="31" t="s">
        <v>776</v>
      </c>
      <c r="C61" s="16"/>
      <c r="D61" s="52"/>
      <c r="E61" s="18"/>
      <c r="F61" s="16"/>
      <c r="G61" s="23"/>
      <c r="H61" s="19"/>
      <c r="I61" s="19"/>
      <c r="J61" s="19"/>
      <c r="K61" s="19"/>
    </row>
    <row r="62" spans="1:11" s="20" customFormat="1" x14ac:dyDescent="0.25">
      <c r="A62" s="21" t="s">
        <v>105</v>
      </c>
      <c r="B62" s="24" t="s">
        <v>96</v>
      </c>
      <c r="C62" s="16" t="s">
        <v>25</v>
      </c>
      <c r="D62" s="52">
        <v>1.1100000000000001</v>
      </c>
      <c r="E62" s="18"/>
      <c r="F62" s="16">
        <v>2</v>
      </c>
      <c r="G62" s="23"/>
      <c r="H62" s="19"/>
      <c r="I62" s="19"/>
      <c r="J62" s="19"/>
      <c r="K62" s="19"/>
    </row>
    <row r="63" spans="1:11" s="20" customFormat="1" ht="26.25" customHeight="1" x14ac:dyDescent="0.25">
      <c r="A63" s="21" t="s">
        <v>106</v>
      </c>
      <c r="B63" s="24" t="s">
        <v>98</v>
      </c>
      <c r="C63" s="16" t="s">
        <v>99</v>
      </c>
      <c r="D63" s="52">
        <v>60</v>
      </c>
      <c r="E63" s="18"/>
      <c r="F63" s="16">
        <v>1</v>
      </c>
      <c r="G63" s="23"/>
      <c r="H63" s="19"/>
      <c r="I63" s="19"/>
      <c r="J63" s="19"/>
      <c r="K63" s="19"/>
    </row>
    <row r="64" spans="1:11" s="20" customFormat="1" x14ac:dyDescent="0.25">
      <c r="A64" s="21" t="s">
        <v>107</v>
      </c>
      <c r="B64" s="24" t="s">
        <v>101</v>
      </c>
      <c r="C64" s="16" t="s">
        <v>99</v>
      </c>
      <c r="D64" s="52">
        <v>5</v>
      </c>
      <c r="E64" s="18"/>
      <c r="F64" s="16">
        <v>1</v>
      </c>
      <c r="G64" s="23"/>
      <c r="H64" s="19"/>
      <c r="I64" s="19"/>
      <c r="J64" s="19"/>
      <c r="K64" s="19"/>
    </row>
    <row r="65" spans="1:11" s="20" customFormat="1" x14ac:dyDescent="0.25">
      <c r="A65" s="21" t="s">
        <v>108</v>
      </c>
      <c r="B65" s="24" t="s">
        <v>109</v>
      </c>
      <c r="C65" s="16" t="s">
        <v>25</v>
      </c>
      <c r="D65" s="52">
        <v>0.05</v>
      </c>
      <c r="E65" s="18"/>
      <c r="F65" s="16">
        <v>1</v>
      </c>
      <c r="G65" s="23"/>
      <c r="H65" s="19"/>
      <c r="I65" s="19"/>
      <c r="J65" s="19"/>
      <c r="K65" s="19"/>
    </row>
    <row r="66" spans="1:11" s="20" customFormat="1" ht="22.5" customHeight="1" x14ac:dyDescent="0.25">
      <c r="A66" s="14" t="s">
        <v>110</v>
      </c>
      <c r="B66" s="24" t="s">
        <v>111</v>
      </c>
      <c r="C66" s="16"/>
      <c r="D66" s="41"/>
      <c r="E66" s="18"/>
      <c r="F66" s="16"/>
      <c r="G66" s="23"/>
      <c r="H66" s="19"/>
      <c r="I66" s="19"/>
      <c r="J66" s="19"/>
      <c r="K66" s="19"/>
    </row>
    <row r="67" spans="1:11" s="20" customFormat="1" ht="30" customHeight="1" x14ac:dyDescent="0.25">
      <c r="A67" s="21" t="s">
        <v>112</v>
      </c>
      <c r="B67" s="24" t="s">
        <v>98</v>
      </c>
      <c r="C67" s="16" t="s">
        <v>113</v>
      </c>
      <c r="D67" s="52">
        <v>10</v>
      </c>
      <c r="E67" s="18"/>
      <c r="F67" s="16">
        <v>1</v>
      </c>
      <c r="G67" s="23"/>
      <c r="H67" s="19"/>
      <c r="I67" s="19"/>
      <c r="J67" s="19"/>
      <c r="K67" s="19"/>
    </row>
    <row r="68" spans="1:11" s="20" customFormat="1" x14ac:dyDescent="0.25">
      <c r="A68" s="21" t="s">
        <v>114</v>
      </c>
      <c r="B68" s="24" t="s">
        <v>101</v>
      </c>
      <c r="C68" s="16" t="s">
        <v>113</v>
      </c>
      <c r="D68" s="52">
        <v>10</v>
      </c>
      <c r="E68" s="18"/>
      <c r="F68" s="16">
        <v>1</v>
      </c>
      <c r="G68" s="23"/>
      <c r="H68" s="19"/>
      <c r="I68" s="19"/>
      <c r="J68" s="19"/>
      <c r="K68" s="19"/>
    </row>
    <row r="69" spans="1:11" s="20" customFormat="1" x14ac:dyDescent="0.25">
      <c r="A69" s="21" t="s">
        <v>115</v>
      </c>
      <c r="B69" s="24" t="s">
        <v>109</v>
      </c>
      <c r="C69" s="16" t="s">
        <v>25</v>
      </c>
      <c r="D69" s="52">
        <v>5.0000000000000001E-3</v>
      </c>
      <c r="E69" s="18"/>
      <c r="F69" s="16">
        <v>1</v>
      </c>
      <c r="G69" s="23"/>
      <c r="H69" s="19"/>
      <c r="I69" s="19"/>
      <c r="J69" s="19"/>
      <c r="K69" s="19"/>
    </row>
    <row r="70" spans="1:11" s="20" customFormat="1" x14ac:dyDescent="0.25">
      <c r="A70" s="14" t="s">
        <v>116</v>
      </c>
      <c r="B70" s="31" t="s">
        <v>117</v>
      </c>
      <c r="C70" s="16"/>
      <c r="D70" s="41"/>
      <c r="E70" s="18"/>
      <c r="F70" s="16"/>
      <c r="G70" s="23"/>
      <c r="H70" s="19"/>
      <c r="I70" s="19"/>
      <c r="J70" s="19"/>
      <c r="K70" s="19"/>
    </row>
    <row r="71" spans="1:11" s="20" customFormat="1" x14ac:dyDescent="0.25">
      <c r="A71" s="21" t="s">
        <v>118</v>
      </c>
      <c r="B71" s="24" t="s">
        <v>96</v>
      </c>
      <c r="C71" s="16" t="s">
        <v>25</v>
      </c>
      <c r="D71" s="52">
        <v>27.4</v>
      </c>
      <c r="E71" s="18"/>
      <c r="F71" s="16">
        <v>2</v>
      </c>
      <c r="G71" s="23"/>
      <c r="H71" s="19"/>
      <c r="I71" s="19"/>
      <c r="J71" s="19"/>
      <c r="K71" s="19"/>
    </row>
    <row r="72" spans="1:11" s="20" customFormat="1" ht="28.5" customHeight="1" x14ac:dyDescent="0.25">
      <c r="A72" s="21" t="s">
        <v>119</v>
      </c>
      <c r="B72" s="24" t="s">
        <v>98</v>
      </c>
      <c r="C72" s="16" t="s">
        <v>99</v>
      </c>
      <c r="D72" s="52">
        <v>217</v>
      </c>
      <c r="E72" s="18"/>
      <c r="F72" s="16">
        <v>1</v>
      </c>
      <c r="G72" s="23"/>
      <c r="H72" s="19"/>
      <c r="I72" s="19"/>
      <c r="J72" s="19"/>
      <c r="K72" s="19"/>
    </row>
    <row r="73" spans="1:11" s="20" customFormat="1" x14ac:dyDescent="0.25">
      <c r="A73" s="21" t="s">
        <v>120</v>
      </c>
      <c r="B73" s="24" t="s">
        <v>101</v>
      </c>
      <c r="C73" s="16" t="s">
        <v>99</v>
      </c>
      <c r="D73" s="52">
        <v>10</v>
      </c>
      <c r="E73" s="18"/>
      <c r="F73" s="16">
        <v>1</v>
      </c>
      <c r="G73" s="23"/>
      <c r="H73" s="19"/>
      <c r="I73" s="19"/>
      <c r="J73" s="19"/>
      <c r="K73" s="19"/>
    </row>
    <row r="74" spans="1:11" s="20" customFormat="1" x14ac:dyDescent="0.25">
      <c r="A74" s="21" t="s">
        <v>121</v>
      </c>
      <c r="B74" s="24" t="s">
        <v>122</v>
      </c>
      <c r="C74" s="16" t="s">
        <v>25</v>
      </c>
      <c r="D74" s="52">
        <v>10</v>
      </c>
      <c r="E74" s="18"/>
      <c r="F74" s="16">
        <v>1</v>
      </c>
      <c r="G74" s="23"/>
      <c r="H74" s="19"/>
      <c r="I74" s="19"/>
      <c r="J74" s="19"/>
      <c r="K74" s="19"/>
    </row>
    <row r="75" spans="1:11" s="20" customFormat="1" ht="25.5" hidden="1" x14ac:dyDescent="0.25">
      <c r="A75" s="21" t="s">
        <v>123</v>
      </c>
      <c r="B75" s="37" t="s">
        <v>124</v>
      </c>
      <c r="C75" s="16" t="s">
        <v>125</v>
      </c>
      <c r="D75" s="52"/>
      <c r="E75" s="18"/>
      <c r="F75" s="16">
        <v>1</v>
      </c>
      <c r="G75" s="23"/>
      <c r="H75" s="19"/>
      <c r="I75" s="19"/>
      <c r="J75" s="19"/>
      <c r="K75" s="19"/>
    </row>
    <row r="76" spans="1:11" s="20" customFormat="1" hidden="1" x14ac:dyDescent="0.25">
      <c r="A76" s="14" t="s">
        <v>126</v>
      </c>
      <c r="B76" s="15" t="s">
        <v>127</v>
      </c>
      <c r="C76" s="16"/>
      <c r="D76" s="52"/>
      <c r="E76" s="18"/>
      <c r="F76" s="16"/>
      <c r="G76" s="23"/>
      <c r="H76" s="19"/>
      <c r="I76" s="19"/>
      <c r="J76" s="19"/>
      <c r="K76" s="19"/>
    </row>
    <row r="77" spans="1:11" s="20" customFormat="1" hidden="1" x14ac:dyDescent="0.25">
      <c r="A77" s="21" t="s">
        <v>128</v>
      </c>
      <c r="B77" s="24" t="s">
        <v>96</v>
      </c>
      <c r="C77" s="16" t="s">
        <v>25</v>
      </c>
      <c r="D77" s="52"/>
      <c r="E77" s="18"/>
      <c r="F77" s="16">
        <v>2</v>
      </c>
      <c r="G77" s="23"/>
      <c r="H77" s="19"/>
      <c r="I77" s="19"/>
      <c r="J77" s="19"/>
      <c r="K77" s="19"/>
    </row>
    <row r="78" spans="1:11" s="30" customFormat="1" x14ac:dyDescent="0.25">
      <c r="A78" s="14" t="s">
        <v>129</v>
      </c>
      <c r="B78" s="24" t="s">
        <v>693</v>
      </c>
      <c r="C78" s="7"/>
      <c r="D78" s="52"/>
      <c r="E78" s="18"/>
      <c r="F78" s="7"/>
      <c r="G78" s="23"/>
      <c r="H78" s="29"/>
      <c r="I78" s="29"/>
      <c r="J78" s="29"/>
      <c r="K78" s="29"/>
    </row>
    <row r="79" spans="1:11" s="20" customFormat="1" x14ac:dyDescent="0.25">
      <c r="A79" s="21" t="s">
        <v>131</v>
      </c>
      <c r="B79" s="24" t="s">
        <v>96</v>
      </c>
      <c r="C79" s="16" t="s">
        <v>25</v>
      </c>
      <c r="D79" s="52">
        <f>25.09+18.7</f>
        <v>43.79</v>
      </c>
      <c r="E79" s="18"/>
      <c r="F79" s="16">
        <v>2</v>
      </c>
      <c r="G79" s="23"/>
      <c r="H79" s="19"/>
      <c r="I79" s="19"/>
      <c r="J79" s="19"/>
      <c r="K79" s="19"/>
    </row>
    <row r="80" spans="1:11" s="30" customFormat="1" hidden="1" x14ac:dyDescent="0.25">
      <c r="A80" s="14" t="s">
        <v>132</v>
      </c>
      <c r="B80" s="49" t="s">
        <v>133</v>
      </c>
      <c r="C80" s="7"/>
      <c r="D80" s="52"/>
      <c r="E80" s="18"/>
      <c r="F80" s="7"/>
      <c r="G80" s="23"/>
      <c r="H80" s="29"/>
      <c r="I80" s="29"/>
      <c r="J80" s="29"/>
      <c r="K80" s="29"/>
    </row>
    <row r="81" spans="1:11" s="20" customFormat="1" ht="25.5" hidden="1" x14ac:dyDescent="0.25">
      <c r="A81" s="21" t="s">
        <v>134</v>
      </c>
      <c r="B81" s="37" t="s">
        <v>135</v>
      </c>
      <c r="C81" s="16" t="s">
        <v>125</v>
      </c>
      <c r="D81" s="52"/>
      <c r="E81" s="18"/>
      <c r="F81" s="16">
        <v>2</v>
      </c>
      <c r="G81" s="23"/>
      <c r="H81" s="19"/>
      <c r="I81" s="19"/>
      <c r="J81" s="19"/>
      <c r="K81" s="19"/>
    </row>
    <row r="82" spans="1:11" s="20" customFormat="1" hidden="1" x14ac:dyDescent="0.25">
      <c r="A82" s="21" t="s">
        <v>136</v>
      </c>
      <c r="B82" s="37" t="s">
        <v>137</v>
      </c>
      <c r="C82" s="16" t="s">
        <v>25</v>
      </c>
      <c r="D82" s="52"/>
      <c r="E82" s="18"/>
      <c r="F82" s="16">
        <v>1</v>
      </c>
      <c r="G82" s="23"/>
      <c r="H82" s="19"/>
      <c r="I82" s="19"/>
      <c r="J82" s="19"/>
      <c r="K82" s="19"/>
    </row>
    <row r="83" spans="1:11" s="20" customFormat="1" ht="25.5" x14ac:dyDescent="0.25">
      <c r="A83" s="38" t="s">
        <v>138</v>
      </c>
      <c r="B83" s="15" t="s">
        <v>139</v>
      </c>
      <c r="C83" s="25" t="s">
        <v>25</v>
      </c>
      <c r="D83" s="64">
        <v>331.9</v>
      </c>
      <c r="E83" s="18"/>
      <c r="F83" s="25">
        <v>8</v>
      </c>
      <c r="G83" s="23"/>
      <c r="H83" s="19"/>
      <c r="I83" s="19"/>
      <c r="J83" s="19"/>
      <c r="K83" s="19"/>
    </row>
    <row r="84" spans="1:11" s="20" customFormat="1" ht="33" customHeight="1" x14ac:dyDescent="0.25">
      <c r="A84" s="38" t="s">
        <v>140</v>
      </c>
      <c r="B84" s="15" t="s">
        <v>141</v>
      </c>
      <c r="C84" s="25" t="s">
        <v>25</v>
      </c>
      <c r="D84" s="64">
        <v>75.27</v>
      </c>
      <c r="E84" s="18"/>
      <c r="F84" s="25">
        <v>4</v>
      </c>
      <c r="G84" s="23"/>
      <c r="H84" s="19"/>
      <c r="I84" s="19"/>
      <c r="J84" s="19"/>
      <c r="K84" s="19"/>
    </row>
    <row r="85" spans="1:11" s="20" customFormat="1" x14ac:dyDescent="0.25">
      <c r="A85" s="38" t="s">
        <v>142</v>
      </c>
      <c r="B85" s="32" t="s">
        <v>143</v>
      </c>
      <c r="C85" s="16"/>
      <c r="D85" s="41"/>
      <c r="E85" s="18"/>
      <c r="F85" s="16"/>
      <c r="G85" s="23"/>
      <c r="H85" s="19"/>
      <c r="I85" s="19"/>
      <c r="J85" s="19"/>
      <c r="K85" s="19"/>
    </row>
    <row r="86" spans="1:11" s="20" customFormat="1" x14ac:dyDescent="0.25">
      <c r="A86" s="39"/>
      <c r="B86" s="33" t="s">
        <v>144</v>
      </c>
      <c r="C86" s="16" t="s">
        <v>53</v>
      </c>
      <c r="D86" s="52">
        <v>10</v>
      </c>
      <c r="E86" s="18"/>
      <c r="F86" s="16">
        <v>1</v>
      </c>
      <c r="G86" s="23"/>
      <c r="H86" s="19"/>
      <c r="I86" s="19"/>
      <c r="J86" s="19"/>
      <c r="K86" s="19"/>
    </row>
    <row r="87" spans="1:11" s="20" customFormat="1" x14ac:dyDescent="0.25">
      <c r="A87" s="39"/>
      <c r="B87" s="33" t="s">
        <v>685</v>
      </c>
      <c r="C87" s="16" t="s">
        <v>50</v>
      </c>
      <c r="D87" s="52">
        <v>100</v>
      </c>
      <c r="E87" s="18"/>
      <c r="F87" s="16">
        <v>1</v>
      </c>
      <c r="G87" s="23"/>
      <c r="H87" s="19"/>
      <c r="I87" s="19"/>
      <c r="J87" s="19"/>
      <c r="K87" s="19"/>
    </row>
    <row r="88" spans="1:11" s="20" customFormat="1" x14ac:dyDescent="0.25">
      <c r="A88" s="39"/>
      <c r="B88" s="33" t="s">
        <v>146</v>
      </c>
      <c r="C88" s="16" t="s">
        <v>99</v>
      </c>
      <c r="D88" s="52">
        <v>20</v>
      </c>
      <c r="E88" s="18"/>
      <c r="F88" s="16">
        <v>1</v>
      </c>
      <c r="G88" s="23"/>
      <c r="H88" s="19"/>
      <c r="I88" s="19"/>
      <c r="J88" s="19"/>
      <c r="K88" s="19"/>
    </row>
    <row r="89" spans="1:11" s="20" customFormat="1" x14ac:dyDescent="0.25">
      <c r="A89" s="39"/>
      <c r="B89" s="33" t="s">
        <v>722</v>
      </c>
      <c r="C89" s="16" t="s">
        <v>50</v>
      </c>
      <c r="D89" s="52">
        <v>15</v>
      </c>
      <c r="E89" s="18"/>
      <c r="F89" s="16">
        <v>1</v>
      </c>
      <c r="G89" s="23"/>
      <c r="H89" s="19"/>
      <c r="I89" s="19"/>
      <c r="J89" s="19"/>
      <c r="K89" s="19"/>
    </row>
    <row r="90" spans="1:11" s="20" customFormat="1" ht="38.25" x14ac:dyDescent="0.25">
      <c r="A90" s="38" t="s">
        <v>148</v>
      </c>
      <c r="B90" s="40" t="s">
        <v>149</v>
      </c>
      <c r="C90" s="16"/>
      <c r="D90" s="41"/>
      <c r="E90" s="18"/>
      <c r="F90" s="16"/>
      <c r="G90" s="23"/>
      <c r="H90" s="19"/>
      <c r="I90" s="19"/>
      <c r="J90" s="19"/>
      <c r="K90" s="19"/>
    </row>
    <row r="91" spans="1:11" s="20" customFormat="1" x14ac:dyDescent="0.25">
      <c r="A91" s="38" t="s">
        <v>150</v>
      </c>
      <c r="B91" s="33" t="s">
        <v>151</v>
      </c>
      <c r="C91" s="16" t="s">
        <v>53</v>
      </c>
      <c r="D91" s="52">
        <v>10</v>
      </c>
      <c r="E91" s="18"/>
      <c r="F91" s="16">
        <v>2</v>
      </c>
      <c r="G91" s="23"/>
      <c r="H91" s="19"/>
      <c r="I91" s="19"/>
      <c r="J91" s="19"/>
      <c r="K91" s="19"/>
    </row>
    <row r="92" spans="1:11" s="20" customFormat="1" x14ac:dyDescent="0.25">
      <c r="A92" s="38" t="s">
        <v>152</v>
      </c>
      <c r="B92" s="33" t="s">
        <v>723</v>
      </c>
      <c r="C92" s="16" t="s">
        <v>50</v>
      </c>
      <c r="D92" s="52">
        <v>100</v>
      </c>
      <c r="E92" s="18"/>
      <c r="F92" s="16">
        <v>2</v>
      </c>
      <c r="G92" s="23"/>
      <c r="H92" s="19"/>
      <c r="I92" s="19"/>
      <c r="J92" s="19"/>
      <c r="K92" s="19"/>
    </row>
    <row r="93" spans="1:11" s="20" customFormat="1" x14ac:dyDescent="0.25">
      <c r="A93" s="38" t="s">
        <v>154</v>
      </c>
      <c r="B93" s="33" t="s">
        <v>155</v>
      </c>
      <c r="C93" s="16" t="s">
        <v>99</v>
      </c>
      <c r="D93" s="52">
        <v>20</v>
      </c>
      <c r="E93" s="18"/>
      <c r="F93" s="16">
        <v>2</v>
      </c>
      <c r="G93" s="23"/>
      <c r="H93" s="19"/>
      <c r="I93" s="19"/>
      <c r="J93" s="19"/>
      <c r="K93" s="19"/>
    </row>
    <row r="94" spans="1:11" s="20" customFormat="1" x14ac:dyDescent="0.25">
      <c r="A94" s="38" t="s">
        <v>156</v>
      </c>
      <c r="B94" s="33" t="s">
        <v>688</v>
      </c>
      <c r="C94" s="16" t="s">
        <v>50</v>
      </c>
      <c r="D94" s="52">
        <v>15</v>
      </c>
      <c r="E94" s="18"/>
      <c r="F94" s="16">
        <v>2</v>
      </c>
      <c r="G94" s="23"/>
      <c r="H94" s="19"/>
      <c r="I94" s="19"/>
      <c r="J94" s="19"/>
      <c r="K94" s="19"/>
    </row>
    <row r="95" spans="1:11" s="30" customFormat="1" x14ac:dyDescent="0.25">
      <c r="A95" s="14" t="s">
        <v>158</v>
      </c>
      <c r="B95" s="32" t="s">
        <v>159</v>
      </c>
      <c r="C95" s="7"/>
      <c r="D95" s="41"/>
      <c r="E95" s="18"/>
      <c r="F95" s="7"/>
      <c r="G95" s="23"/>
      <c r="H95" s="19"/>
      <c r="I95" s="29"/>
      <c r="J95" s="29"/>
      <c r="K95" s="29"/>
    </row>
    <row r="96" spans="1:11" s="30" customFormat="1" x14ac:dyDescent="0.25">
      <c r="A96" s="14" t="s">
        <v>160</v>
      </c>
      <c r="B96" s="31" t="s">
        <v>161</v>
      </c>
      <c r="C96" s="7"/>
      <c r="D96" s="41"/>
      <c r="E96" s="18"/>
      <c r="F96" s="7"/>
      <c r="G96" s="23"/>
      <c r="H96" s="29"/>
      <c r="I96" s="29"/>
      <c r="J96" s="29"/>
      <c r="K96" s="29"/>
    </row>
    <row r="97" spans="1:11" s="20" customFormat="1" ht="25.5" x14ac:dyDescent="0.25">
      <c r="A97" s="21" t="s">
        <v>162</v>
      </c>
      <c r="B97" s="31" t="s">
        <v>163</v>
      </c>
      <c r="C97" s="16"/>
      <c r="D97" s="41"/>
      <c r="E97" s="18"/>
      <c r="F97" s="16"/>
      <c r="G97" s="23"/>
      <c r="H97" s="19"/>
      <c r="I97" s="19"/>
      <c r="J97" s="19"/>
      <c r="K97" s="19"/>
    </row>
    <row r="98" spans="1:11" s="20" customFormat="1" x14ac:dyDescent="0.25">
      <c r="A98" s="42"/>
      <c r="B98" s="31" t="s">
        <v>164</v>
      </c>
      <c r="C98" s="16" t="s">
        <v>53</v>
      </c>
      <c r="D98" s="52">
        <v>1</v>
      </c>
      <c r="E98" s="18"/>
      <c r="F98" s="16">
        <v>1</v>
      </c>
      <c r="G98" s="23"/>
      <c r="H98" s="19"/>
      <c r="I98" s="19"/>
      <c r="J98" s="19"/>
      <c r="K98" s="19"/>
    </row>
    <row r="99" spans="1:11" s="20" customFormat="1" x14ac:dyDescent="0.25">
      <c r="A99" s="42"/>
      <c r="B99" s="31" t="s">
        <v>165</v>
      </c>
      <c r="C99" s="16" t="s">
        <v>53</v>
      </c>
      <c r="D99" s="52">
        <v>1</v>
      </c>
      <c r="E99" s="18"/>
      <c r="F99" s="16">
        <v>1</v>
      </c>
      <c r="G99" s="23"/>
      <c r="H99" s="19"/>
      <c r="I99" s="19"/>
      <c r="J99" s="19"/>
      <c r="K99" s="19"/>
    </row>
    <row r="100" spans="1:11" s="20" customFormat="1" x14ac:dyDescent="0.25">
      <c r="A100" s="42"/>
      <c r="B100" s="31" t="s">
        <v>166</v>
      </c>
      <c r="C100" s="16" t="s">
        <v>53</v>
      </c>
      <c r="D100" s="52">
        <v>1</v>
      </c>
      <c r="E100" s="18"/>
      <c r="F100" s="16">
        <v>1</v>
      </c>
      <c r="G100" s="23"/>
      <c r="H100" s="19"/>
      <c r="I100" s="19"/>
      <c r="J100" s="19"/>
      <c r="K100" s="19"/>
    </row>
    <row r="101" spans="1:11" s="20" customFormat="1" x14ac:dyDescent="0.25">
      <c r="A101" s="42"/>
      <c r="B101" s="31" t="s">
        <v>167</v>
      </c>
      <c r="C101" s="16" t="s">
        <v>53</v>
      </c>
      <c r="D101" s="52">
        <v>1</v>
      </c>
      <c r="E101" s="18"/>
      <c r="F101" s="16">
        <v>1</v>
      </c>
      <c r="G101" s="23"/>
      <c r="H101" s="19"/>
      <c r="I101" s="19"/>
      <c r="J101" s="19"/>
      <c r="K101" s="19"/>
    </row>
    <row r="102" spans="1:11" s="20" customFormat="1" x14ac:dyDescent="0.25">
      <c r="A102" s="42"/>
      <c r="B102" s="31" t="s">
        <v>168</v>
      </c>
      <c r="C102" s="16" t="s">
        <v>53</v>
      </c>
      <c r="D102" s="52">
        <v>1</v>
      </c>
      <c r="E102" s="18"/>
      <c r="F102" s="16">
        <v>1</v>
      </c>
      <c r="G102" s="23"/>
      <c r="H102" s="19"/>
      <c r="I102" s="19"/>
      <c r="J102" s="19"/>
      <c r="K102" s="19"/>
    </row>
    <row r="103" spans="1:11" s="20" customFormat="1" ht="25.5" x14ac:dyDescent="0.25">
      <c r="A103" s="21" t="s">
        <v>169</v>
      </c>
      <c r="B103" s="31" t="s">
        <v>170</v>
      </c>
      <c r="C103" s="16"/>
      <c r="D103" s="41"/>
      <c r="E103" s="18"/>
      <c r="F103" s="16"/>
      <c r="G103" s="23"/>
      <c r="H103" s="19"/>
      <c r="I103" s="19"/>
      <c r="J103" s="19"/>
      <c r="K103" s="19"/>
    </row>
    <row r="104" spans="1:11" s="20" customFormat="1" hidden="1" x14ac:dyDescent="0.25">
      <c r="A104" s="42"/>
      <c r="B104" s="31" t="s">
        <v>164</v>
      </c>
      <c r="C104" s="16" t="s">
        <v>53</v>
      </c>
      <c r="D104" s="52">
        <v>0</v>
      </c>
      <c r="E104" s="18"/>
      <c r="F104" s="16">
        <v>0</v>
      </c>
      <c r="G104" s="23"/>
      <c r="H104" s="19"/>
      <c r="I104" s="19"/>
      <c r="J104" s="19"/>
      <c r="K104" s="19"/>
    </row>
    <row r="105" spans="1:11" s="20" customFormat="1" hidden="1" x14ac:dyDescent="0.25">
      <c r="A105" s="42"/>
      <c r="B105" s="31" t="s">
        <v>165</v>
      </c>
      <c r="C105" s="16" t="s">
        <v>53</v>
      </c>
      <c r="D105" s="52">
        <v>0</v>
      </c>
      <c r="E105" s="18"/>
      <c r="F105" s="16">
        <v>0</v>
      </c>
      <c r="G105" s="23"/>
      <c r="H105" s="19"/>
      <c r="I105" s="19"/>
      <c r="J105" s="19"/>
      <c r="K105" s="19"/>
    </row>
    <row r="106" spans="1:11" s="20" customFormat="1" x14ac:dyDescent="0.25">
      <c r="A106" s="42"/>
      <c r="B106" s="31" t="s">
        <v>166</v>
      </c>
      <c r="C106" s="16" t="s">
        <v>53</v>
      </c>
      <c r="D106" s="52">
        <v>1</v>
      </c>
      <c r="E106" s="18"/>
      <c r="F106" s="16">
        <v>1</v>
      </c>
      <c r="G106" s="23"/>
      <c r="H106" s="19"/>
      <c r="I106" s="19"/>
      <c r="J106" s="19"/>
      <c r="K106" s="19"/>
    </row>
    <row r="107" spans="1:11" s="20" customFormat="1" x14ac:dyDescent="0.25">
      <c r="A107" s="42"/>
      <c r="B107" s="31" t="s">
        <v>167</v>
      </c>
      <c r="C107" s="16" t="s">
        <v>53</v>
      </c>
      <c r="D107" s="52">
        <v>1</v>
      </c>
      <c r="E107" s="18"/>
      <c r="F107" s="16">
        <v>1</v>
      </c>
      <c r="G107" s="23"/>
      <c r="H107" s="19"/>
      <c r="I107" s="19"/>
      <c r="J107" s="19"/>
      <c r="K107" s="19"/>
    </row>
    <row r="108" spans="1:11" s="20" customFormat="1" x14ac:dyDescent="0.25">
      <c r="A108" s="43"/>
      <c r="B108" s="31" t="s">
        <v>168</v>
      </c>
      <c r="C108" s="16" t="s">
        <v>53</v>
      </c>
      <c r="D108" s="52">
        <v>1</v>
      </c>
      <c r="E108" s="18"/>
      <c r="F108" s="16">
        <v>1</v>
      </c>
      <c r="G108" s="23"/>
      <c r="H108" s="19"/>
      <c r="I108" s="19"/>
      <c r="J108" s="19"/>
      <c r="K108" s="19"/>
    </row>
    <row r="109" spans="1:11" s="30" customFormat="1" x14ac:dyDescent="0.25">
      <c r="A109" s="21" t="s">
        <v>171</v>
      </c>
      <c r="B109" s="31" t="s">
        <v>172</v>
      </c>
      <c r="C109" s="7"/>
      <c r="D109" s="52"/>
      <c r="E109" s="18"/>
      <c r="F109" s="7"/>
      <c r="G109" s="23"/>
      <c r="H109" s="29"/>
      <c r="I109" s="29"/>
      <c r="J109" s="29"/>
      <c r="K109" s="29"/>
    </row>
    <row r="110" spans="1:11" s="20" customFormat="1" x14ac:dyDescent="0.25">
      <c r="A110" s="43"/>
      <c r="B110" s="31" t="s">
        <v>164</v>
      </c>
      <c r="C110" s="16" t="s">
        <v>53</v>
      </c>
      <c r="D110" s="52">
        <v>1</v>
      </c>
      <c r="E110" s="18"/>
      <c r="F110" s="16">
        <v>1</v>
      </c>
      <c r="G110" s="23"/>
      <c r="H110" s="19"/>
      <c r="I110" s="19"/>
      <c r="J110" s="19"/>
      <c r="K110" s="19"/>
    </row>
    <row r="111" spans="1:11" s="20" customFormat="1" x14ac:dyDescent="0.25">
      <c r="A111" s="43"/>
      <c r="B111" s="31" t="s">
        <v>165</v>
      </c>
      <c r="C111" s="16" t="s">
        <v>53</v>
      </c>
      <c r="D111" s="52">
        <v>1</v>
      </c>
      <c r="E111" s="18"/>
      <c r="F111" s="16">
        <v>1</v>
      </c>
      <c r="G111" s="23"/>
      <c r="H111" s="19"/>
      <c r="I111" s="19"/>
      <c r="J111" s="19"/>
      <c r="K111" s="19"/>
    </row>
    <row r="112" spans="1:11" s="20" customFormat="1" x14ac:dyDescent="0.25">
      <c r="A112" s="42"/>
      <c r="B112" s="31" t="s">
        <v>166</v>
      </c>
      <c r="C112" s="16" t="s">
        <v>53</v>
      </c>
      <c r="D112" s="52">
        <v>1</v>
      </c>
      <c r="E112" s="18"/>
      <c r="F112" s="16">
        <v>1</v>
      </c>
      <c r="G112" s="23"/>
      <c r="H112" s="19"/>
      <c r="I112" s="19"/>
      <c r="J112" s="19"/>
      <c r="K112" s="19"/>
    </row>
    <row r="113" spans="1:11" s="20" customFormat="1" x14ac:dyDescent="0.25">
      <c r="A113" s="42"/>
      <c r="B113" s="31" t="s">
        <v>167</v>
      </c>
      <c r="C113" s="16" t="s">
        <v>53</v>
      </c>
      <c r="D113" s="52">
        <v>1</v>
      </c>
      <c r="E113" s="18"/>
      <c r="F113" s="16">
        <v>1</v>
      </c>
      <c r="G113" s="23"/>
      <c r="H113" s="19"/>
      <c r="I113" s="19"/>
      <c r="J113" s="19"/>
      <c r="K113" s="19"/>
    </row>
    <row r="114" spans="1:11" s="20" customFormat="1" x14ac:dyDescent="0.25">
      <c r="A114" s="42"/>
      <c r="B114" s="31" t="s">
        <v>173</v>
      </c>
      <c r="C114" s="16" t="s">
        <v>53</v>
      </c>
      <c r="D114" s="52">
        <v>1</v>
      </c>
      <c r="E114" s="18"/>
      <c r="F114" s="16">
        <v>1</v>
      </c>
      <c r="G114" s="23"/>
      <c r="H114" s="19"/>
      <c r="I114" s="19"/>
      <c r="J114" s="19"/>
      <c r="K114" s="19"/>
    </row>
    <row r="115" spans="1:11" s="20" customFormat="1" ht="29.25" customHeight="1" x14ac:dyDescent="0.25">
      <c r="A115" s="21" t="s">
        <v>174</v>
      </c>
      <c r="B115" s="31" t="s">
        <v>175</v>
      </c>
      <c r="C115" s="7"/>
      <c r="D115" s="52"/>
      <c r="E115" s="18"/>
      <c r="F115" s="7"/>
      <c r="G115" s="23"/>
      <c r="H115" s="19"/>
      <c r="I115" s="19"/>
      <c r="J115" s="19"/>
      <c r="K115" s="19"/>
    </row>
    <row r="116" spans="1:11" s="20" customFormat="1" x14ac:dyDescent="0.25">
      <c r="A116" s="43"/>
      <c r="B116" s="31" t="s">
        <v>164</v>
      </c>
      <c r="C116" s="16" t="s">
        <v>53</v>
      </c>
      <c r="D116" s="52">
        <v>1</v>
      </c>
      <c r="E116" s="18"/>
      <c r="F116" s="16">
        <v>1</v>
      </c>
      <c r="G116" s="23"/>
      <c r="H116" s="19"/>
      <c r="I116" s="19"/>
      <c r="J116" s="19"/>
      <c r="K116" s="19"/>
    </row>
    <row r="117" spans="1:11" s="20" customFormat="1" x14ac:dyDescent="0.25">
      <c r="A117" s="43"/>
      <c r="B117" s="31" t="s">
        <v>165</v>
      </c>
      <c r="C117" s="16" t="s">
        <v>53</v>
      </c>
      <c r="D117" s="52">
        <v>1</v>
      </c>
      <c r="E117" s="18"/>
      <c r="F117" s="16">
        <v>1</v>
      </c>
      <c r="G117" s="23"/>
      <c r="H117" s="19"/>
      <c r="I117" s="19"/>
      <c r="J117" s="19"/>
      <c r="K117" s="19"/>
    </row>
    <row r="118" spans="1:11" s="20" customFormat="1" x14ac:dyDescent="0.25">
      <c r="A118" s="42"/>
      <c r="B118" s="31" t="s">
        <v>166</v>
      </c>
      <c r="C118" s="16" t="s">
        <v>53</v>
      </c>
      <c r="D118" s="52">
        <v>1</v>
      </c>
      <c r="E118" s="18"/>
      <c r="F118" s="16">
        <v>1</v>
      </c>
      <c r="G118" s="23"/>
      <c r="H118" s="19"/>
      <c r="I118" s="19"/>
      <c r="J118" s="19"/>
      <c r="K118" s="19"/>
    </row>
    <row r="119" spans="1:11" s="20" customFormat="1" x14ac:dyDescent="0.25">
      <c r="A119" s="42"/>
      <c r="B119" s="31" t="s">
        <v>167</v>
      </c>
      <c r="C119" s="16" t="s">
        <v>53</v>
      </c>
      <c r="D119" s="52">
        <v>1</v>
      </c>
      <c r="E119" s="18"/>
      <c r="F119" s="16">
        <v>1</v>
      </c>
      <c r="G119" s="23"/>
      <c r="H119" s="19"/>
      <c r="I119" s="19"/>
      <c r="J119" s="19"/>
      <c r="K119" s="19"/>
    </row>
    <row r="120" spans="1:11" s="20" customFormat="1" x14ac:dyDescent="0.25">
      <c r="A120" s="42"/>
      <c r="B120" s="31" t="s">
        <v>173</v>
      </c>
      <c r="C120" s="16" t="s">
        <v>53</v>
      </c>
      <c r="D120" s="52">
        <v>1</v>
      </c>
      <c r="E120" s="18"/>
      <c r="F120" s="16">
        <v>1</v>
      </c>
      <c r="G120" s="23"/>
      <c r="H120" s="19"/>
      <c r="I120" s="19"/>
      <c r="J120" s="19"/>
      <c r="K120" s="19"/>
    </row>
    <row r="121" spans="1:11" s="20" customFormat="1" ht="25.5" hidden="1" x14ac:dyDescent="0.25">
      <c r="A121" s="14" t="s">
        <v>176</v>
      </c>
      <c r="B121" s="15" t="s">
        <v>177</v>
      </c>
      <c r="C121" s="7"/>
      <c r="D121" s="52"/>
      <c r="E121" s="18"/>
      <c r="F121" s="7"/>
      <c r="G121" s="23"/>
      <c r="H121" s="19"/>
      <c r="I121" s="19"/>
      <c r="J121" s="19"/>
      <c r="K121" s="19"/>
    </row>
    <row r="122" spans="1:11" s="20" customFormat="1" hidden="1" x14ac:dyDescent="0.25">
      <c r="A122" s="43"/>
      <c r="B122" s="31" t="s">
        <v>164</v>
      </c>
      <c r="C122" s="16" t="s">
        <v>53</v>
      </c>
      <c r="D122" s="52"/>
      <c r="E122" s="18"/>
      <c r="F122" s="16">
        <v>1</v>
      </c>
      <c r="G122" s="23"/>
      <c r="H122" s="19"/>
      <c r="I122" s="19"/>
      <c r="J122" s="19"/>
      <c r="K122" s="19"/>
    </row>
    <row r="123" spans="1:11" s="20" customFormat="1" hidden="1" x14ac:dyDescent="0.25">
      <c r="A123" s="43"/>
      <c r="B123" s="31" t="s">
        <v>165</v>
      </c>
      <c r="C123" s="16" t="s">
        <v>53</v>
      </c>
      <c r="D123" s="52"/>
      <c r="E123" s="18"/>
      <c r="F123" s="16">
        <v>1</v>
      </c>
      <c r="G123" s="23"/>
      <c r="H123" s="19"/>
      <c r="I123" s="19"/>
      <c r="J123" s="19"/>
      <c r="K123" s="19"/>
    </row>
    <row r="124" spans="1:11" s="20" customFormat="1" hidden="1" x14ac:dyDescent="0.25">
      <c r="A124" s="42"/>
      <c r="B124" s="31" t="s">
        <v>166</v>
      </c>
      <c r="C124" s="16" t="s">
        <v>53</v>
      </c>
      <c r="D124" s="52"/>
      <c r="E124" s="18"/>
      <c r="F124" s="16">
        <v>1</v>
      </c>
      <c r="G124" s="23"/>
      <c r="H124" s="19"/>
      <c r="I124" s="19"/>
      <c r="J124" s="19"/>
      <c r="K124" s="19"/>
    </row>
    <row r="125" spans="1:11" s="20" customFormat="1" hidden="1" x14ac:dyDescent="0.25">
      <c r="A125" s="42"/>
      <c r="B125" s="31" t="s">
        <v>167</v>
      </c>
      <c r="C125" s="16" t="s">
        <v>53</v>
      </c>
      <c r="D125" s="52"/>
      <c r="E125" s="18"/>
      <c r="F125" s="16">
        <v>1</v>
      </c>
      <c r="G125" s="23"/>
      <c r="H125" s="19"/>
      <c r="I125" s="19"/>
      <c r="J125" s="19"/>
      <c r="K125" s="19"/>
    </row>
    <row r="126" spans="1:11" s="20" customFormat="1" hidden="1" x14ac:dyDescent="0.25">
      <c r="A126" s="42"/>
      <c r="B126" s="31" t="s">
        <v>173</v>
      </c>
      <c r="C126" s="16" t="s">
        <v>53</v>
      </c>
      <c r="D126" s="52"/>
      <c r="E126" s="18"/>
      <c r="F126" s="16">
        <v>1</v>
      </c>
      <c r="G126" s="23"/>
      <c r="H126" s="19"/>
      <c r="I126" s="19"/>
      <c r="J126" s="19"/>
      <c r="K126" s="19"/>
    </row>
    <row r="127" spans="1:11" s="20" customFormat="1" ht="31.5" customHeight="1" x14ac:dyDescent="0.25">
      <c r="A127" s="21" t="s">
        <v>178</v>
      </c>
      <c r="B127" s="31" t="s">
        <v>179</v>
      </c>
      <c r="C127" s="7"/>
      <c r="D127" s="52"/>
      <c r="E127" s="18"/>
      <c r="F127" s="7"/>
      <c r="G127" s="23"/>
      <c r="H127" s="19"/>
      <c r="I127" s="19"/>
      <c r="J127" s="19"/>
      <c r="K127" s="19"/>
    </row>
    <row r="128" spans="1:11" s="20" customFormat="1" ht="25.5" x14ac:dyDescent="0.25">
      <c r="A128" s="21" t="s">
        <v>180</v>
      </c>
      <c r="B128" s="31" t="s">
        <v>181</v>
      </c>
      <c r="C128" s="16" t="s">
        <v>53</v>
      </c>
      <c r="D128" s="52">
        <v>10</v>
      </c>
      <c r="E128" s="18"/>
      <c r="F128" s="16">
        <v>1</v>
      </c>
      <c r="G128" s="23"/>
      <c r="H128" s="19"/>
      <c r="I128" s="19"/>
      <c r="J128" s="19"/>
      <c r="K128" s="19"/>
    </row>
    <row r="129" spans="1:11" s="20" customFormat="1" ht="25.5" x14ac:dyDescent="0.25">
      <c r="A129" s="21" t="s">
        <v>182</v>
      </c>
      <c r="B129" s="31" t="s">
        <v>183</v>
      </c>
      <c r="C129" s="16" t="s">
        <v>53</v>
      </c>
      <c r="D129" s="52">
        <v>15</v>
      </c>
      <c r="E129" s="18"/>
      <c r="F129" s="16">
        <v>1</v>
      </c>
      <c r="G129" s="23"/>
      <c r="H129" s="19"/>
      <c r="I129" s="19"/>
      <c r="J129" s="19"/>
      <c r="K129" s="19"/>
    </row>
    <row r="130" spans="1:11" s="20" customFormat="1" ht="25.5" x14ac:dyDescent="0.25">
      <c r="A130" s="21" t="s">
        <v>184</v>
      </c>
      <c r="B130" s="31" t="s">
        <v>185</v>
      </c>
      <c r="C130" s="16" t="s">
        <v>53</v>
      </c>
      <c r="D130" s="52">
        <v>15</v>
      </c>
      <c r="E130" s="18"/>
      <c r="F130" s="16">
        <v>1</v>
      </c>
      <c r="G130" s="23"/>
      <c r="H130" s="19"/>
      <c r="I130" s="19"/>
      <c r="J130" s="19"/>
      <c r="K130" s="19"/>
    </row>
    <row r="131" spans="1:11" s="20" customFormat="1" ht="25.5" hidden="1" x14ac:dyDescent="0.25">
      <c r="A131" s="21" t="s">
        <v>186</v>
      </c>
      <c r="B131" s="31" t="s">
        <v>187</v>
      </c>
      <c r="C131" s="16"/>
      <c r="D131" s="52"/>
      <c r="E131" s="18"/>
      <c r="F131" s="16"/>
      <c r="G131" s="23"/>
      <c r="H131" s="19"/>
      <c r="I131" s="19"/>
      <c r="J131" s="19"/>
      <c r="K131" s="19"/>
    </row>
    <row r="132" spans="1:11" s="20" customFormat="1" hidden="1" x14ac:dyDescent="0.25">
      <c r="A132" s="39" t="s">
        <v>188</v>
      </c>
      <c r="B132" s="44" t="s">
        <v>189</v>
      </c>
      <c r="C132" s="45" t="s">
        <v>53</v>
      </c>
      <c r="D132" s="52"/>
      <c r="E132" s="18"/>
      <c r="F132" s="16">
        <v>1</v>
      </c>
      <c r="G132" s="23"/>
      <c r="H132" s="19"/>
      <c r="I132" s="19"/>
      <c r="J132" s="19"/>
      <c r="K132" s="19"/>
    </row>
    <row r="133" spans="1:11" s="20" customFormat="1" ht="18" hidden="1" customHeight="1" x14ac:dyDescent="0.25">
      <c r="A133" s="21" t="s">
        <v>190</v>
      </c>
      <c r="B133" s="31" t="s">
        <v>191</v>
      </c>
      <c r="C133" s="16" t="s">
        <v>53</v>
      </c>
      <c r="D133" s="52"/>
      <c r="E133" s="18"/>
      <c r="F133" s="16">
        <v>1</v>
      </c>
      <c r="G133" s="23"/>
      <c r="H133" s="19"/>
      <c r="I133" s="19"/>
      <c r="J133" s="19"/>
      <c r="K133" s="19"/>
    </row>
    <row r="134" spans="1:11" s="20" customFormat="1" x14ac:dyDescent="0.25">
      <c r="A134" s="21" t="s">
        <v>192</v>
      </c>
      <c r="B134" s="31" t="s">
        <v>193</v>
      </c>
      <c r="C134" s="16" t="s">
        <v>53</v>
      </c>
      <c r="D134" s="52">
        <v>150</v>
      </c>
      <c r="E134" s="18"/>
      <c r="F134" s="16">
        <v>2</v>
      </c>
      <c r="G134" s="23"/>
      <c r="H134" s="19"/>
      <c r="I134" s="19"/>
      <c r="J134" s="19"/>
      <c r="K134" s="19"/>
    </row>
    <row r="135" spans="1:11" s="20" customFormat="1" x14ac:dyDescent="0.25">
      <c r="A135" s="21" t="s">
        <v>194</v>
      </c>
      <c r="B135" s="31" t="s">
        <v>195</v>
      </c>
      <c r="C135" s="16" t="s">
        <v>53</v>
      </c>
      <c r="D135" s="52">
        <v>100</v>
      </c>
      <c r="E135" s="18"/>
      <c r="F135" s="16">
        <v>1</v>
      </c>
      <c r="G135" s="23"/>
      <c r="H135" s="19"/>
      <c r="I135" s="19"/>
      <c r="J135" s="19"/>
      <c r="K135" s="19"/>
    </row>
    <row r="136" spans="1:11" s="20" customFormat="1" x14ac:dyDescent="0.25">
      <c r="A136" s="21" t="s">
        <v>196</v>
      </c>
      <c r="B136" s="31" t="s">
        <v>197</v>
      </c>
      <c r="C136" s="16" t="s">
        <v>53</v>
      </c>
      <c r="D136" s="52">
        <v>3</v>
      </c>
      <c r="E136" s="18"/>
      <c r="F136" s="16">
        <v>1</v>
      </c>
      <c r="G136" s="23"/>
      <c r="H136" s="19"/>
      <c r="I136" s="19"/>
      <c r="J136" s="19"/>
      <c r="K136" s="19"/>
    </row>
    <row r="137" spans="1:11" s="20" customFormat="1" x14ac:dyDescent="0.25">
      <c r="A137" s="21" t="s">
        <v>198</v>
      </c>
      <c r="B137" s="31" t="s">
        <v>199</v>
      </c>
      <c r="C137" s="16" t="s">
        <v>53</v>
      </c>
      <c r="D137" s="52">
        <v>10</v>
      </c>
      <c r="E137" s="18"/>
      <c r="F137" s="16">
        <v>1</v>
      </c>
      <c r="G137" s="23"/>
      <c r="H137" s="19"/>
      <c r="I137" s="19"/>
      <c r="J137" s="19"/>
      <c r="K137" s="19"/>
    </row>
    <row r="138" spans="1:11" s="20" customFormat="1" hidden="1" x14ac:dyDescent="0.25">
      <c r="A138" s="21" t="s">
        <v>200</v>
      </c>
      <c r="B138" s="46" t="s">
        <v>201</v>
      </c>
      <c r="C138" s="16" t="s">
        <v>53</v>
      </c>
      <c r="D138" s="52"/>
      <c r="E138" s="18"/>
      <c r="F138" s="16">
        <v>1</v>
      </c>
      <c r="G138" s="23"/>
      <c r="H138" s="19"/>
      <c r="I138" s="19"/>
      <c r="J138" s="19"/>
      <c r="K138" s="19"/>
    </row>
    <row r="139" spans="1:11" s="20" customFormat="1" x14ac:dyDescent="0.25">
      <c r="A139" s="21" t="s">
        <v>202</v>
      </c>
      <c r="B139" s="46" t="s">
        <v>203</v>
      </c>
      <c r="C139" s="16" t="s">
        <v>204</v>
      </c>
      <c r="D139" s="52">
        <v>10</v>
      </c>
      <c r="E139" s="18"/>
      <c r="F139" s="16">
        <v>1</v>
      </c>
      <c r="G139" s="23"/>
      <c r="H139" s="19"/>
      <c r="I139" s="19"/>
      <c r="J139" s="19"/>
      <c r="K139" s="19"/>
    </row>
    <row r="140" spans="1:11" s="20" customFormat="1" ht="25.5" x14ac:dyDescent="0.25">
      <c r="A140" s="21" t="s">
        <v>205</v>
      </c>
      <c r="B140" s="31" t="s">
        <v>206</v>
      </c>
      <c r="C140" s="16" t="s">
        <v>50</v>
      </c>
      <c r="D140" s="52">
        <v>50</v>
      </c>
      <c r="E140" s="18"/>
      <c r="F140" s="16">
        <v>1</v>
      </c>
      <c r="G140" s="23"/>
      <c r="H140" s="19"/>
      <c r="I140" s="19"/>
      <c r="J140" s="19"/>
      <c r="K140" s="19"/>
    </row>
    <row r="141" spans="1:11" s="30" customFormat="1" x14ac:dyDescent="0.25">
      <c r="A141" s="21" t="s">
        <v>200</v>
      </c>
      <c r="B141" s="31" t="s">
        <v>207</v>
      </c>
      <c r="C141" s="7"/>
      <c r="D141" s="41"/>
      <c r="E141" s="18"/>
      <c r="F141" s="7"/>
      <c r="G141" s="23"/>
      <c r="H141" s="29"/>
      <c r="I141" s="29"/>
      <c r="J141" s="29"/>
      <c r="K141" s="29"/>
    </row>
    <row r="142" spans="1:11" s="20" customFormat="1" ht="25.5" x14ac:dyDescent="0.25">
      <c r="A142" s="14" t="s">
        <v>208</v>
      </c>
      <c r="B142" s="31" t="s">
        <v>209</v>
      </c>
      <c r="C142" s="16"/>
      <c r="D142" s="52"/>
      <c r="E142" s="18"/>
      <c r="F142" s="16"/>
      <c r="G142" s="23"/>
      <c r="H142" s="19"/>
      <c r="I142" s="19"/>
      <c r="J142" s="19"/>
      <c r="K142" s="19"/>
    </row>
    <row r="143" spans="1:11" s="20" customFormat="1" x14ac:dyDescent="0.25">
      <c r="A143" s="21" t="s">
        <v>210</v>
      </c>
      <c r="B143" s="31" t="s">
        <v>211</v>
      </c>
      <c r="C143" s="16" t="s">
        <v>212</v>
      </c>
      <c r="D143" s="52">
        <v>29.6</v>
      </c>
      <c r="E143" s="18"/>
      <c r="F143" s="16">
        <v>2</v>
      </c>
      <c r="G143" s="23"/>
      <c r="H143" s="19"/>
      <c r="I143" s="19"/>
      <c r="J143" s="19"/>
      <c r="K143" s="19"/>
    </row>
    <row r="144" spans="1:11" s="20" customFormat="1" x14ac:dyDescent="0.25">
      <c r="A144" s="21" t="s">
        <v>213</v>
      </c>
      <c r="B144" s="31" t="s">
        <v>214</v>
      </c>
      <c r="C144" s="16" t="s">
        <v>215</v>
      </c>
      <c r="D144" s="52">
        <v>20</v>
      </c>
      <c r="E144" s="18"/>
      <c r="F144" s="16">
        <v>1</v>
      </c>
      <c r="G144" s="23"/>
      <c r="H144" s="19"/>
      <c r="I144" s="19"/>
      <c r="J144" s="19"/>
      <c r="K144" s="19"/>
    </row>
    <row r="145" spans="1:11" s="20" customFormat="1" x14ac:dyDescent="0.25">
      <c r="A145" s="21" t="s">
        <v>216</v>
      </c>
      <c r="B145" s="31" t="s">
        <v>217</v>
      </c>
      <c r="C145" s="16" t="s">
        <v>50</v>
      </c>
      <c r="D145" s="52">
        <v>5</v>
      </c>
      <c r="E145" s="18"/>
      <c r="F145" s="16">
        <v>1</v>
      </c>
      <c r="G145" s="23"/>
      <c r="H145" s="19"/>
      <c r="I145" s="19"/>
      <c r="J145" s="19"/>
      <c r="K145" s="19"/>
    </row>
    <row r="146" spans="1:11" s="20" customFormat="1" x14ac:dyDescent="0.25">
      <c r="A146" s="14" t="s">
        <v>218</v>
      </c>
      <c r="B146" s="31" t="s">
        <v>219</v>
      </c>
      <c r="C146" s="16"/>
      <c r="D146" s="52"/>
      <c r="E146" s="18"/>
      <c r="F146" s="16"/>
      <c r="G146" s="23"/>
      <c r="H146" s="19"/>
      <c r="I146" s="19"/>
      <c r="J146" s="19"/>
      <c r="K146" s="19"/>
    </row>
    <row r="147" spans="1:11" s="20" customFormat="1" x14ac:dyDescent="0.25">
      <c r="A147" s="21" t="s">
        <v>220</v>
      </c>
      <c r="B147" s="31" t="s">
        <v>221</v>
      </c>
      <c r="C147" s="16" t="s">
        <v>215</v>
      </c>
      <c r="D147" s="52">
        <v>2317</v>
      </c>
      <c r="E147" s="18"/>
      <c r="F147" s="16">
        <v>2</v>
      </c>
      <c r="G147" s="23"/>
      <c r="H147" s="19"/>
      <c r="I147" s="19"/>
      <c r="J147" s="19"/>
      <c r="K147" s="19"/>
    </row>
    <row r="148" spans="1:11" s="20" customFormat="1" x14ac:dyDescent="0.25">
      <c r="A148" s="21" t="s">
        <v>222</v>
      </c>
      <c r="B148" s="31" t="s">
        <v>223</v>
      </c>
      <c r="C148" s="16" t="s">
        <v>25</v>
      </c>
      <c r="D148" s="52">
        <v>43.2</v>
      </c>
      <c r="E148" s="18"/>
      <c r="F148" s="16">
        <v>2</v>
      </c>
      <c r="G148" s="23"/>
      <c r="H148" s="19"/>
      <c r="I148" s="19"/>
      <c r="J148" s="19"/>
      <c r="K148" s="19"/>
    </row>
    <row r="149" spans="1:11" s="20" customFormat="1" ht="25.5" hidden="1" x14ac:dyDescent="0.25">
      <c r="A149" s="21" t="s">
        <v>224</v>
      </c>
      <c r="B149" s="15" t="s">
        <v>225</v>
      </c>
      <c r="C149" s="16" t="s">
        <v>25</v>
      </c>
      <c r="D149" s="52"/>
      <c r="E149" s="18"/>
      <c r="F149" s="16"/>
      <c r="G149" s="23"/>
      <c r="H149" s="19"/>
      <c r="I149" s="19"/>
      <c r="J149" s="19"/>
      <c r="K149" s="19"/>
    </row>
    <row r="150" spans="1:11" s="20" customFormat="1" hidden="1" x14ac:dyDescent="0.25">
      <c r="A150" s="21" t="s">
        <v>224</v>
      </c>
      <c r="B150" s="31" t="s">
        <v>226</v>
      </c>
      <c r="C150" s="16" t="s">
        <v>25</v>
      </c>
      <c r="D150" s="52"/>
      <c r="E150" s="18"/>
      <c r="F150" s="16">
        <v>2</v>
      </c>
      <c r="G150" s="23"/>
      <c r="H150" s="19"/>
      <c r="I150" s="19"/>
      <c r="J150" s="19"/>
      <c r="K150" s="19"/>
    </row>
    <row r="151" spans="1:11" s="20" customFormat="1" hidden="1" x14ac:dyDescent="0.25">
      <c r="A151" s="21" t="s">
        <v>224</v>
      </c>
      <c r="B151" s="31" t="s">
        <v>227</v>
      </c>
      <c r="C151" s="16" t="s">
        <v>25</v>
      </c>
      <c r="D151" s="52"/>
      <c r="E151" s="18"/>
      <c r="F151" s="16">
        <v>2</v>
      </c>
      <c r="G151" s="23"/>
      <c r="H151" s="19"/>
      <c r="I151" s="19"/>
      <c r="J151" s="19"/>
      <c r="K151" s="19"/>
    </row>
    <row r="152" spans="1:11" s="20" customFormat="1" hidden="1" x14ac:dyDescent="0.25">
      <c r="A152" s="21"/>
      <c r="B152" s="15"/>
      <c r="C152" s="16"/>
      <c r="D152" s="52"/>
      <c r="E152" s="18"/>
      <c r="F152" s="16"/>
      <c r="G152" s="23"/>
      <c r="H152" s="19"/>
      <c r="I152" s="19"/>
      <c r="J152" s="19"/>
      <c r="K152" s="19"/>
    </row>
    <row r="153" spans="1:11" s="20" customFormat="1" ht="25.5" x14ac:dyDescent="0.25">
      <c r="A153" s="14" t="s">
        <v>228</v>
      </c>
      <c r="B153" s="15" t="s">
        <v>229</v>
      </c>
      <c r="C153" s="25"/>
      <c r="D153" s="117"/>
      <c r="E153" s="18"/>
      <c r="F153" s="25"/>
      <c r="G153" s="23"/>
      <c r="H153" s="19"/>
      <c r="I153" s="19"/>
      <c r="J153" s="19"/>
      <c r="K153" s="19"/>
    </row>
    <row r="154" spans="1:11" s="20" customFormat="1" x14ac:dyDescent="0.25">
      <c r="A154" s="14" t="s">
        <v>230</v>
      </c>
      <c r="B154" s="24" t="s">
        <v>231</v>
      </c>
      <c r="C154" s="25" t="s">
        <v>16</v>
      </c>
      <c r="D154" s="64">
        <f>15.58-0.19</f>
        <v>15.39</v>
      </c>
      <c r="E154" s="18"/>
      <c r="F154" s="25">
        <v>12</v>
      </c>
      <c r="G154" s="23"/>
      <c r="H154" s="19"/>
      <c r="I154" s="19"/>
      <c r="J154" s="19"/>
      <c r="K154" s="19"/>
    </row>
    <row r="155" spans="1:11" s="20" customFormat="1" x14ac:dyDescent="0.25">
      <c r="A155" s="14" t="s">
        <v>232</v>
      </c>
      <c r="B155" s="44" t="s">
        <v>233</v>
      </c>
      <c r="C155" s="25" t="s">
        <v>16</v>
      </c>
      <c r="D155" s="64">
        <v>0.19</v>
      </c>
      <c r="E155" s="18"/>
      <c r="F155" s="25">
        <v>12</v>
      </c>
      <c r="G155" s="23"/>
      <c r="H155" s="19"/>
      <c r="I155" s="19"/>
      <c r="J155" s="19"/>
      <c r="K155" s="19"/>
    </row>
    <row r="156" spans="1:11" s="30" customFormat="1" ht="25.5" hidden="1" x14ac:dyDescent="0.25">
      <c r="A156" s="14" t="s">
        <v>234</v>
      </c>
      <c r="B156" s="26" t="s">
        <v>235</v>
      </c>
      <c r="C156" s="47"/>
      <c r="D156" s="117"/>
      <c r="E156" s="18"/>
      <c r="F156" s="47"/>
      <c r="G156" s="23"/>
      <c r="H156" s="19"/>
      <c r="I156" s="29"/>
      <c r="J156" s="29"/>
      <c r="K156" s="29"/>
    </row>
    <row r="157" spans="1:11" s="30" customFormat="1" hidden="1" x14ac:dyDescent="0.25">
      <c r="A157" s="21" t="s">
        <v>236</v>
      </c>
      <c r="B157" s="31" t="s">
        <v>237</v>
      </c>
      <c r="C157" s="16" t="s">
        <v>113</v>
      </c>
      <c r="D157" s="41"/>
      <c r="E157" s="18"/>
      <c r="F157" s="47">
        <v>1</v>
      </c>
      <c r="G157" s="23"/>
      <c r="H157" s="19"/>
      <c r="I157" s="29"/>
      <c r="J157" s="29"/>
      <c r="K157" s="29"/>
    </row>
    <row r="158" spans="1:11" s="30" customFormat="1" hidden="1" x14ac:dyDescent="0.25">
      <c r="A158" s="21" t="s">
        <v>238</v>
      </c>
      <c r="B158" s="31" t="s">
        <v>239</v>
      </c>
      <c r="C158" s="16" t="s">
        <v>113</v>
      </c>
      <c r="D158" s="41"/>
      <c r="E158" s="18"/>
      <c r="F158" s="47">
        <v>1</v>
      </c>
      <c r="G158" s="23"/>
      <c r="H158" s="19"/>
      <c r="I158" s="29"/>
      <c r="J158" s="29"/>
      <c r="K158" s="29"/>
    </row>
    <row r="159" spans="1:11" s="30" customFormat="1" hidden="1" x14ac:dyDescent="0.25">
      <c r="A159" s="21" t="s">
        <v>240</v>
      </c>
      <c r="B159" s="31" t="s">
        <v>241</v>
      </c>
      <c r="C159" s="16" t="s">
        <v>485</v>
      </c>
      <c r="D159" s="41"/>
      <c r="E159" s="18"/>
      <c r="F159" s="47">
        <v>1</v>
      </c>
      <c r="G159" s="23"/>
      <c r="H159" s="19"/>
      <c r="I159" s="29"/>
      <c r="J159" s="29"/>
      <c r="K159" s="29"/>
    </row>
    <row r="160" spans="1:11" s="30" customFormat="1" hidden="1" x14ac:dyDescent="0.25">
      <c r="A160" s="21" t="s">
        <v>242</v>
      </c>
      <c r="B160" s="31" t="s">
        <v>243</v>
      </c>
      <c r="C160" s="16" t="s">
        <v>50</v>
      </c>
      <c r="D160" s="41"/>
      <c r="E160" s="18"/>
      <c r="F160" s="47">
        <v>1</v>
      </c>
      <c r="G160" s="23"/>
      <c r="H160" s="19"/>
      <c r="I160" s="29"/>
      <c r="J160" s="29"/>
      <c r="K160" s="29"/>
    </row>
    <row r="161" spans="1:11" s="30" customFormat="1" hidden="1" x14ac:dyDescent="0.25">
      <c r="A161" s="21" t="s">
        <v>244</v>
      </c>
      <c r="B161" s="31" t="s">
        <v>245</v>
      </c>
      <c r="C161" s="16" t="s">
        <v>113</v>
      </c>
      <c r="D161" s="41"/>
      <c r="E161" s="18"/>
      <c r="F161" s="47">
        <v>1</v>
      </c>
      <c r="G161" s="23"/>
      <c r="H161" s="19"/>
      <c r="I161" s="29"/>
      <c r="J161" s="29"/>
      <c r="K161" s="29"/>
    </row>
    <row r="162" spans="1:11" s="30" customFormat="1" hidden="1" x14ac:dyDescent="0.25">
      <c r="A162" s="21" t="s">
        <v>246</v>
      </c>
      <c r="B162" s="31" t="s">
        <v>247</v>
      </c>
      <c r="C162" s="16" t="s">
        <v>113</v>
      </c>
      <c r="D162" s="41"/>
      <c r="E162" s="18"/>
      <c r="F162" s="47">
        <v>1</v>
      </c>
      <c r="G162" s="23"/>
      <c r="H162" s="19"/>
      <c r="I162" s="29"/>
      <c r="J162" s="29"/>
      <c r="K162" s="29"/>
    </row>
    <row r="163" spans="1:11" s="30" customFormat="1" hidden="1" x14ac:dyDescent="0.25">
      <c r="A163" s="21" t="s">
        <v>248</v>
      </c>
      <c r="B163" s="31" t="s">
        <v>249</v>
      </c>
      <c r="C163" s="16" t="s">
        <v>16</v>
      </c>
      <c r="D163" s="41"/>
      <c r="E163" s="18"/>
      <c r="F163" s="47">
        <v>2</v>
      </c>
      <c r="G163" s="23"/>
      <c r="H163" s="19"/>
      <c r="I163" s="29"/>
      <c r="J163" s="29"/>
      <c r="K163" s="29"/>
    </row>
    <row r="164" spans="1:11" s="30" customFormat="1" ht="25.5" hidden="1" x14ac:dyDescent="0.2">
      <c r="A164" s="21" t="s">
        <v>250</v>
      </c>
      <c r="B164" s="48" t="s">
        <v>251</v>
      </c>
      <c r="C164" s="16" t="s">
        <v>16</v>
      </c>
      <c r="D164" s="41"/>
      <c r="E164" s="18"/>
      <c r="F164" s="47">
        <v>1</v>
      </c>
      <c r="G164" s="23"/>
      <c r="H164" s="19"/>
      <c r="I164" s="29"/>
      <c r="J164" s="29"/>
      <c r="K164" s="29"/>
    </row>
    <row r="165" spans="1:11" s="30" customFormat="1" ht="24.75" hidden="1" customHeight="1" x14ac:dyDescent="0.25">
      <c r="A165" s="21" t="s">
        <v>252</v>
      </c>
      <c r="B165" s="31" t="s">
        <v>253</v>
      </c>
      <c r="C165" s="16" t="s">
        <v>254</v>
      </c>
      <c r="D165" s="41"/>
      <c r="E165" s="18"/>
      <c r="F165" s="47">
        <v>1</v>
      </c>
      <c r="G165" s="23"/>
      <c r="H165" s="19"/>
      <c r="I165" s="29"/>
      <c r="J165" s="29"/>
      <c r="K165" s="29"/>
    </row>
    <row r="166" spans="1:11" s="30" customFormat="1" hidden="1" x14ac:dyDescent="0.25">
      <c r="A166" s="21" t="s">
        <v>255</v>
      </c>
      <c r="B166" s="31" t="s">
        <v>256</v>
      </c>
      <c r="C166" s="16" t="s">
        <v>53</v>
      </c>
      <c r="D166" s="41"/>
      <c r="E166" s="18"/>
      <c r="F166" s="47">
        <v>14</v>
      </c>
      <c r="G166" s="23"/>
      <c r="H166" s="19"/>
      <c r="I166" s="29"/>
      <c r="J166" s="29"/>
      <c r="K166" s="29"/>
    </row>
    <row r="167" spans="1:11" s="20" customFormat="1" hidden="1" x14ac:dyDescent="0.25">
      <c r="A167" s="21" t="s">
        <v>257</v>
      </c>
      <c r="B167" s="24" t="s">
        <v>258</v>
      </c>
      <c r="C167" s="25"/>
      <c r="D167" s="117"/>
      <c r="E167" s="18"/>
      <c r="F167" s="25"/>
      <c r="G167" s="23"/>
      <c r="H167" s="19"/>
      <c r="I167" s="19"/>
      <c r="J167" s="19"/>
      <c r="K167" s="19"/>
    </row>
    <row r="168" spans="1:11" s="20" customFormat="1" ht="28.5" hidden="1" customHeight="1" x14ac:dyDescent="0.25">
      <c r="A168" s="21" t="s">
        <v>259</v>
      </c>
      <c r="B168" s="24" t="s">
        <v>260</v>
      </c>
      <c r="C168" s="25" t="s">
        <v>16</v>
      </c>
      <c r="D168" s="64"/>
      <c r="E168" s="18"/>
      <c r="F168" s="25"/>
      <c r="G168" s="23"/>
      <c r="H168" s="19"/>
      <c r="I168" s="19"/>
      <c r="J168" s="19"/>
      <c r="K168" s="19"/>
    </row>
    <row r="169" spans="1:11" s="20" customFormat="1" ht="25.5" hidden="1" x14ac:dyDescent="0.25">
      <c r="A169" s="21" t="s">
        <v>261</v>
      </c>
      <c r="B169" s="24" t="s">
        <v>262</v>
      </c>
      <c r="C169" s="25" t="s">
        <v>16</v>
      </c>
      <c r="D169" s="64"/>
      <c r="E169" s="18"/>
      <c r="F169" s="25"/>
      <c r="G169" s="23"/>
      <c r="H169" s="19"/>
      <c r="I169" s="19"/>
      <c r="J169" s="19"/>
      <c r="K169" s="19"/>
    </row>
    <row r="170" spans="1:11" s="20" customFormat="1" hidden="1" x14ac:dyDescent="0.25">
      <c r="A170" s="21" t="s">
        <v>263</v>
      </c>
      <c r="B170" s="24" t="s">
        <v>264</v>
      </c>
      <c r="C170" s="25" t="s">
        <v>16</v>
      </c>
      <c r="D170" s="64"/>
      <c r="E170" s="18"/>
      <c r="F170" s="25"/>
      <c r="G170" s="23"/>
      <c r="H170" s="19"/>
      <c r="I170" s="19"/>
      <c r="J170" s="19"/>
      <c r="K170" s="19"/>
    </row>
    <row r="171" spans="1:11" s="20" customFormat="1" ht="25.5" hidden="1" x14ac:dyDescent="0.25">
      <c r="A171" s="21" t="s">
        <v>265</v>
      </c>
      <c r="B171" s="24" t="s">
        <v>266</v>
      </c>
      <c r="C171" s="25" t="s">
        <v>16</v>
      </c>
      <c r="D171" s="64"/>
      <c r="E171" s="18"/>
      <c r="F171" s="25"/>
      <c r="G171" s="23"/>
      <c r="H171" s="19"/>
      <c r="I171" s="19"/>
      <c r="J171" s="19"/>
      <c r="K171" s="19"/>
    </row>
    <row r="172" spans="1:11" s="20" customFormat="1" ht="26.25" customHeight="1" x14ac:dyDescent="0.25">
      <c r="A172" s="38" t="s">
        <v>267</v>
      </c>
      <c r="B172" s="15" t="s">
        <v>268</v>
      </c>
      <c r="C172" s="15"/>
      <c r="D172" s="31"/>
      <c r="E172" s="18"/>
      <c r="F172" s="15"/>
      <c r="G172" s="23"/>
      <c r="H172" s="19"/>
      <c r="I172" s="19"/>
      <c r="J172" s="19"/>
      <c r="K172" s="19"/>
    </row>
    <row r="173" spans="1:11" s="30" customFormat="1" x14ac:dyDescent="0.25">
      <c r="A173" s="38" t="s">
        <v>269</v>
      </c>
      <c r="B173" s="31" t="s">
        <v>270</v>
      </c>
      <c r="C173" s="47"/>
      <c r="D173" s="64"/>
      <c r="E173" s="18"/>
      <c r="F173" s="47"/>
      <c r="G173" s="23"/>
      <c r="H173" s="29"/>
      <c r="I173" s="29"/>
      <c r="J173" s="29"/>
      <c r="K173" s="29"/>
    </row>
    <row r="174" spans="1:11" s="30" customFormat="1" x14ac:dyDescent="0.25">
      <c r="A174" s="39" t="s">
        <v>271</v>
      </c>
      <c r="B174" s="31" t="s">
        <v>272</v>
      </c>
      <c r="C174" s="47"/>
      <c r="D174" s="64"/>
      <c r="E174" s="18"/>
      <c r="F174" s="47"/>
      <c r="G174" s="23"/>
      <c r="H174" s="29"/>
      <c r="I174" s="29"/>
      <c r="J174" s="29"/>
      <c r="K174" s="29"/>
    </row>
    <row r="175" spans="1:11" s="20" customFormat="1" x14ac:dyDescent="0.25">
      <c r="A175" s="39"/>
      <c r="B175" s="31" t="s">
        <v>273</v>
      </c>
      <c r="C175" s="25" t="s">
        <v>53</v>
      </c>
      <c r="D175" s="118">
        <v>5</v>
      </c>
      <c r="E175" s="18"/>
      <c r="F175" s="25">
        <v>1</v>
      </c>
      <c r="G175" s="23"/>
      <c r="H175" s="19"/>
      <c r="I175" s="19"/>
      <c r="J175" s="19"/>
      <c r="K175" s="19"/>
    </row>
    <row r="176" spans="1:11" s="20" customFormat="1" x14ac:dyDescent="0.25">
      <c r="A176" s="39"/>
      <c r="B176" s="33" t="s">
        <v>274</v>
      </c>
      <c r="C176" s="16" t="s">
        <v>53</v>
      </c>
      <c r="D176" s="119">
        <v>5</v>
      </c>
      <c r="E176" s="18"/>
      <c r="F176" s="16">
        <v>1</v>
      </c>
      <c r="G176" s="23"/>
      <c r="H176" s="19"/>
      <c r="I176" s="19"/>
      <c r="J176" s="19"/>
      <c r="K176" s="19"/>
    </row>
    <row r="177" spans="1:11" s="30" customFormat="1" x14ac:dyDescent="0.25">
      <c r="A177" s="39" t="s">
        <v>275</v>
      </c>
      <c r="B177" s="31" t="s">
        <v>276</v>
      </c>
      <c r="C177" s="7"/>
      <c r="D177" s="52"/>
      <c r="E177" s="18"/>
      <c r="F177" s="7"/>
      <c r="G177" s="23"/>
      <c r="H177" s="29"/>
      <c r="I177" s="29"/>
      <c r="J177" s="29"/>
      <c r="K177" s="29"/>
    </row>
    <row r="178" spans="1:11" s="20" customFormat="1" x14ac:dyDescent="0.25">
      <c r="A178" s="39"/>
      <c r="B178" s="33" t="s">
        <v>277</v>
      </c>
      <c r="C178" s="16"/>
      <c r="D178" s="52"/>
      <c r="E178" s="18"/>
      <c r="F178" s="16"/>
      <c r="G178" s="23"/>
      <c r="H178" s="19"/>
      <c r="I178" s="19"/>
      <c r="J178" s="19"/>
      <c r="K178" s="19"/>
    </row>
    <row r="179" spans="1:11" s="20" customFormat="1" x14ac:dyDescent="0.25">
      <c r="A179" s="39"/>
      <c r="B179" s="33" t="s">
        <v>278</v>
      </c>
      <c r="C179" s="16" t="s">
        <v>53</v>
      </c>
      <c r="D179" s="52">
        <v>20</v>
      </c>
      <c r="E179" s="18"/>
      <c r="F179" s="16">
        <v>1</v>
      </c>
      <c r="G179" s="23"/>
      <c r="H179" s="19"/>
      <c r="I179" s="19"/>
      <c r="J179" s="19"/>
      <c r="K179" s="19"/>
    </row>
    <row r="180" spans="1:11" s="20" customFormat="1" x14ac:dyDescent="0.25">
      <c r="A180" s="39"/>
      <c r="B180" s="33" t="s">
        <v>279</v>
      </c>
      <c r="C180" s="16" t="s">
        <v>53</v>
      </c>
      <c r="D180" s="52">
        <v>3</v>
      </c>
      <c r="E180" s="18"/>
      <c r="F180" s="16">
        <v>1</v>
      </c>
      <c r="G180" s="23"/>
      <c r="H180" s="19"/>
      <c r="I180" s="19"/>
      <c r="J180" s="19"/>
      <c r="K180" s="19"/>
    </row>
    <row r="181" spans="1:11" s="20" customFormat="1" x14ac:dyDescent="0.25">
      <c r="A181" s="39"/>
      <c r="B181" s="31" t="s">
        <v>280</v>
      </c>
      <c r="C181" s="16" t="s">
        <v>53</v>
      </c>
      <c r="D181" s="52">
        <v>5</v>
      </c>
      <c r="E181" s="18"/>
      <c r="F181" s="16">
        <v>1</v>
      </c>
      <c r="G181" s="23"/>
      <c r="H181" s="19"/>
      <c r="I181" s="19"/>
      <c r="J181" s="19"/>
      <c r="K181" s="19"/>
    </row>
    <row r="182" spans="1:11" s="20" customFormat="1" x14ac:dyDescent="0.25">
      <c r="A182" s="21" t="s">
        <v>281</v>
      </c>
      <c r="B182" s="31" t="s">
        <v>282</v>
      </c>
      <c r="C182" s="16" t="s">
        <v>53</v>
      </c>
      <c r="D182" s="52">
        <v>5</v>
      </c>
      <c r="E182" s="18"/>
      <c r="F182" s="16">
        <v>1</v>
      </c>
      <c r="G182" s="23"/>
      <c r="H182" s="19"/>
      <c r="I182" s="19"/>
      <c r="J182" s="19"/>
      <c r="K182" s="19"/>
    </row>
    <row r="183" spans="1:11" s="20" customFormat="1" x14ac:dyDescent="0.25">
      <c r="A183" s="21" t="s">
        <v>283</v>
      </c>
      <c r="B183" s="31" t="s">
        <v>284</v>
      </c>
      <c r="C183" s="16" t="s">
        <v>53</v>
      </c>
      <c r="D183" s="52">
        <v>2</v>
      </c>
      <c r="E183" s="18"/>
      <c r="F183" s="16">
        <v>1</v>
      </c>
      <c r="G183" s="23"/>
      <c r="H183" s="19"/>
      <c r="I183" s="19"/>
      <c r="J183" s="19"/>
      <c r="K183" s="19"/>
    </row>
    <row r="184" spans="1:11" s="20" customFormat="1" x14ac:dyDescent="0.25">
      <c r="A184" s="21" t="s">
        <v>285</v>
      </c>
      <c r="B184" s="31" t="s">
        <v>286</v>
      </c>
      <c r="C184" s="16" t="s">
        <v>53</v>
      </c>
      <c r="D184" s="52">
        <v>2</v>
      </c>
      <c r="E184" s="18"/>
      <c r="F184" s="16">
        <v>1</v>
      </c>
      <c r="G184" s="23"/>
      <c r="H184" s="19"/>
      <c r="I184" s="19"/>
      <c r="J184" s="19"/>
      <c r="K184" s="19"/>
    </row>
    <row r="185" spans="1:11" s="20" customFormat="1" x14ac:dyDescent="0.25">
      <c r="A185" s="21" t="s">
        <v>287</v>
      </c>
      <c r="B185" s="31" t="s">
        <v>288</v>
      </c>
      <c r="C185" s="16" t="s">
        <v>53</v>
      </c>
      <c r="D185" s="52">
        <v>2</v>
      </c>
      <c r="E185" s="18"/>
      <c r="F185" s="16">
        <v>1</v>
      </c>
      <c r="G185" s="23"/>
      <c r="H185" s="19"/>
      <c r="I185" s="19"/>
      <c r="J185" s="19"/>
      <c r="K185" s="19"/>
    </row>
    <row r="186" spans="1:11" s="30" customFormat="1" x14ac:dyDescent="0.25">
      <c r="A186" s="21" t="s">
        <v>289</v>
      </c>
      <c r="B186" s="31" t="s">
        <v>290</v>
      </c>
      <c r="C186" s="7"/>
      <c r="D186" s="52"/>
      <c r="E186" s="18"/>
      <c r="F186" s="7"/>
      <c r="G186" s="23"/>
      <c r="H186" s="29"/>
      <c r="I186" s="29"/>
      <c r="J186" s="29"/>
      <c r="K186" s="29"/>
    </row>
    <row r="187" spans="1:11" s="20" customFormat="1" x14ac:dyDescent="0.25">
      <c r="A187" s="21"/>
      <c r="B187" s="31" t="s">
        <v>291</v>
      </c>
      <c r="C187" s="16"/>
      <c r="D187" s="52"/>
      <c r="E187" s="18"/>
      <c r="F187" s="16"/>
      <c r="G187" s="23"/>
      <c r="H187" s="19"/>
      <c r="I187" s="19"/>
      <c r="J187" s="19"/>
      <c r="K187" s="19"/>
    </row>
    <row r="188" spans="1:11" s="20" customFormat="1" x14ac:dyDescent="0.25">
      <c r="A188" s="21"/>
      <c r="B188" s="31" t="s">
        <v>292</v>
      </c>
      <c r="C188" s="16" t="s">
        <v>53</v>
      </c>
      <c r="D188" s="52">
        <v>2</v>
      </c>
      <c r="E188" s="18"/>
      <c r="F188" s="16">
        <v>1</v>
      </c>
      <c r="G188" s="23"/>
      <c r="H188" s="19"/>
      <c r="I188" s="19"/>
      <c r="J188" s="19"/>
      <c r="K188" s="19"/>
    </row>
    <row r="189" spans="1:11" s="20" customFormat="1" x14ac:dyDescent="0.25">
      <c r="A189" s="21"/>
      <c r="B189" s="33" t="s">
        <v>293</v>
      </c>
      <c r="C189" s="16" t="s">
        <v>53</v>
      </c>
      <c r="D189" s="52">
        <v>2</v>
      </c>
      <c r="E189" s="18"/>
      <c r="F189" s="16">
        <v>1</v>
      </c>
      <c r="G189" s="23"/>
      <c r="H189" s="19"/>
      <c r="I189" s="19"/>
      <c r="J189" s="19"/>
      <c r="K189" s="19"/>
    </row>
    <row r="190" spans="1:11" s="20" customFormat="1" hidden="1" x14ac:dyDescent="0.25">
      <c r="A190" s="21"/>
      <c r="B190" s="31" t="s">
        <v>294</v>
      </c>
      <c r="C190" s="16"/>
      <c r="D190" s="52"/>
      <c r="E190" s="18"/>
      <c r="F190" s="16"/>
      <c r="G190" s="23"/>
      <c r="H190" s="19"/>
      <c r="I190" s="19"/>
      <c r="J190" s="19"/>
      <c r="K190" s="19"/>
    </row>
    <row r="191" spans="1:11" s="20" customFormat="1" hidden="1" x14ac:dyDescent="0.25">
      <c r="A191" s="21"/>
      <c r="B191" s="31" t="s">
        <v>292</v>
      </c>
      <c r="C191" s="16" t="s">
        <v>53</v>
      </c>
      <c r="D191" s="52"/>
      <c r="E191" s="18"/>
      <c r="F191" s="16">
        <v>1</v>
      </c>
      <c r="G191" s="23"/>
      <c r="H191" s="19"/>
      <c r="I191" s="19"/>
      <c r="J191" s="19"/>
      <c r="K191" s="19"/>
    </row>
    <row r="192" spans="1:11" s="20" customFormat="1" hidden="1" x14ac:dyDescent="0.25">
      <c r="A192" s="21"/>
      <c r="B192" s="33" t="s">
        <v>293</v>
      </c>
      <c r="C192" s="16" t="s">
        <v>53</v>
      </c>
      <c r="D192" s="52"/>
      <c r="E192" s="18"/>
      <c r="F192" s="16">
        <v>1</v>
      </c>
      <c r="G192" s="23"/>
      <c r="H192" s="19"/>
      <c r="I192" s="19"/>
      <c r="J192" s="19"/>
      <c r="K192" s="19"/>
    </row>
    <row r="193" spans="1:11" s="20" customFormat="1" hidden="1" x14ac:dyDescent="0.25">
      <c r="A193" s="21"/>
      <c r="B193" s="31" t="s">
        <v>295</v>
      </c>
      <c r="C193" s="16"/>
      <c r="D193" s="52"/>
      <c r="E193" s="18"/>
      <c r="F193" s="16"/>
      <c r="G193" s="23"/>
      <c r="H193" s="19"/>
      <c r="I193" s="19"/>
      <c r="J193" s="19"/>
      <c r="K193" s="19"/>
    </row>
    <row r="194" spans="1:11" s="20" customFormat="1" hidden="1" x14ac:dyDescent="0.25">
      <c r="A194" s="21"/>
      <c r="B194" s="31" t="s">
        <v>292</v>
      </c>
      <c r="C194" s="16" t="s">
        <v>53</v>
      </c>
      <c r="D194" s="52"/>
      <c r="E194" s="18"/>
      <c r="F194" s="16">
        <v>1</v>
      </c>
      <c r="G194" s="23"/>
      <c r="H194" s="19"/>
      <c r="I194" s="19"/>
      <c r="J194" s="19"/>
      <c r="K194" s="19"/>
    </row>
    <row r="195" spans="1:11" s="20" customFormat="1" hidden="1" x14ac:dyDescent="0.25">
      <c r="A195" s="21"/>
      <c r="B195" s="33" t="s">
        <v>293</v>
      </c>
      <c r="C195" s="16" t="s">
        <v>53</v>
      </c>
      <c r="D195" s="52"/>
      <c r="E195" s="18"/>
      <c r="F195" s="16">
        <v>1</v>
      </c>
      <c r="G195" s="23"/>
      <c r="H195" s="19"/>
      <c r="I195" s="19"/>
      <c r="J195" s="19"/>
      <c r="K195" s="19"/>
    </row>
    <row r="196" spans="1:11" s="30" customFormat="1" ht="25.5" x14ac:dyDescent="0.25">
      <c r="A196" s="21" t="s">
        <v>296</v>
      </c>
      <c r="B196" s="37" t="s">
        <v>297</v>
      </c>
      <c r="C196" s="7"/>
      <c r="D196" s="52"/>
      <c r="E196" s="18"/>
      <c r="F196" s="7"/>
      <c r="G196" s="23"/>
      <c r="H196" s="29"/>
      <c r="I196" s="29"/>
      <c r="J196" s="29"/>
      <c r="K196" s="29"/>
    </row>
    <row r="197" spans="1:11" s="20" customFormat="1" x14ac:dyDescent="0.25">
      <c r="A197" s="21"/>
      <c r="B197" s="44" t="s">
        <v>298</v>
      </c>
      <c r="C197" s="16"/>
      <c r="D197" s="41"/>
      <c r="E197" s="18"/>
      <c r="F197" s="16"/>
      <c r="G197" s="23"/>
      <c r="H197" s="19"/>
      <c r="I197" s="19"/>
      <c r="J197" s="19"/>
      <c r="K197" s="19"/>
    </row>
    <row r="198" spans="1:11" s="20" customFormat="1" x14ac:dyDescent="0.25">
      <c r="A198" s="21"/>
      <c r="B198" s="31" t="s">
        <v>292</v>
      </c>
      <c r="C198" s="16" t="s">
        <v>53</v>
      </c>
      <c r="D198" s="52">
        <v>3</v>
      </c>
      <c r="E198" s="18"/>
      <c r="F198" s="16">
        <v>1</v>
      </c>
      <c r="G198" s="23"/>
      <c r="H198" s="19"/>
      <c r="I198" s="19"/>
      <c r="J198" s="19"/>
      <c r="K198" s="19"/>
    </row>
    <row r="199" spans="1:11" s="20" customFormat="1" hidden="1" x14ac:dyDescent="0.25">
      <c r="A199" s="21" t="s">
        <v>299</v>
      </c>
      <c r="B199" s="44" t="s">
        <v>300</v>
      </c>
      <c r="C199" s="44"/>
      <c r="D199" s="44"/>
      <c r="E199" s="18"/>
      <c r="F199" s="44"/>
      <c r="G199" s="23"/>
      <c r="H199" s="19"/>
      <c r="I199" s="19"/>
      <c r="J199" s="19"/>
      <c r="K199" s="19"/>
    </row>
    <row r="200" spans="1:11" s="20" customFormat="1" hidden="1" x14ac:dyDescent="0.25">
      <c r="A200" s="21"/>
      <c r="B200" s="33" t="s">
        <v>301</v>
      </c>
      <c r="C200" s="16" t="s">
        <v>53</v>
      </c>
      <c r="D200" s="52"/>
      <c r="E200" s="18"/>
      <c r="F200" s="16">
        <v>1</v>
      </c>
      <c r="G200" s="23"/>
      <c r="H200" s="19"/>
      <c r="I200" s="19"/>
      <c r="J200" s="19"/>
      <c r="K200" s="19"/>
    </row>
    <row r="201" spans="1:11" s="20" customFormat="1" hidden="1" x14ac:dyDescent="0.25">
      <c r="A201" s="21"/>
      <c r="B201" s="33" t="s">
        <v>302</v>
      </c>
      <c r="C201" s="16" t="s">
        <v>53</v>
      </c>
      <c r="D201" s="52"/>
      <c r="E201" s="18"/>
      <c r="F201" s="16">
        <v>1</v>
      </c>
      <c r="G201" s="23"/>
      <c r="H201" s="19"/>
      <c r="I201" s="19"/>
      <c r="J201" s="19"/>
      <c r="K201" s="19"/>
    </row>
    <row r="202" spans="1:11" s="30" customFormat="1" ht="25.5" hidden="1" x14ac:dyDescent="0.25">
      <c r="A202" s="14" t="s">
        <v>303</v>
      </c>
      <c r="B202" s="50" t="s">
        <v>304</v>
      </c>
      <c r="C202" s="50"/>
      <c r="D202" s="37"/>
      <c r="E202" s="18"/>
      <c r="F202" s="50"/>
      <c r="G202" s="23"/>
      <c r="H202" s="29"/>
      <c r="I202" s="29"/>
      <c r="J202" s="29"/>
      <c r="K202" s="29"/>
    </row>
    <row r="203" spans="1:11" s="20" customFormat="1" hidden="1" x14ac:dyDescent="0.25">
      <c r="A203" s="21"/>
      <c r="B203" s="51" t="s">
        <v>305</v>
      </c>
      <c r="C203" s="16" t="s">
        <v>125</v>
      </c>
      <c r="D203" s="52"/>
      <c r="E203" s="18"/>
      <c r="F203" s="16">
        <v>1</v>
      </c>
      <c r="G203" s="23"/>
      <c r="H203" s="19"/>
      <c r="I203" s="19"/>
      <c r="J203" s="19"/>
      <c r="K203" s="19"/>
    </row>
    <row r="204" spans="1:11" s="20" customFormat="1" hidden="1" x14ac:dyDescent="0.25">
      <c r="A204" s="21"/>
      <c r="B204" s="51" t="s">
        <v>306</v>
      </c>
      <c r="C204" s="16" t="s">
        <v>125</v>
      </c>
      <c r="D204" s="52"/>
      <c r="E204" s="18"/>
      <c r="F204" s="16">
        <v>1</v>
      </c>
      <c r="G204" s="23"/>
      <c r="H204" s="19"/>
      <c r="I204" s="19"/>
      <c r="J204" s="19"/>
      <c r="K204" s="19"/>
    </row>
    <row r="205" spans="1:11" s="20" customFormat="1" x14ac:dyDescent="0.25">
      <c r="A205" s="21" t="s">
        <v>307</v>
      </c>
      <c r="B205" s="37" t="s">
        <v>308</v>
      </c>
      <c r="C205" s="16" t="s">
        <v>53</v>
      </c>
      <c r="D205" s="52">
        <v>2</v>
      </c>
      <c r="E205" s="18"/>
      <c r="F205" s="16">
        <v>1</v>
      </c>
      <c r="G205" s="23"/>
      <c r="H205" s="19"/>
      <c r="I205" s="19"/>
      <c r="J205" s="19"/>
      <c r="K205" s="19"/>
    </row>
    <row r="206" spans="1:11" s="20" customFormat="1" hidden="1" x14ac:dyDescent="0.25">
      <c r="A206" s="21" t="s">
        <v>309</v>
      </c>
      <c r="B206" s="37" t="s">
        <v>310</v>
      </c>
      <c r="C206" s="16" t="s">
        <v>53</v>
      </c>
      <c r="D206" s="52"/>
      <c r="E206" s="18"/>
      <c r="F206" s="16">
        <v>1</v>
      </c>
      <c r="G206" s="23"/>
      <c r="H206" s="19"/>
      <c r="I206" s="19"/>
      <c r="J206" s="19"/>
      <c r="K206" s="19"/>
    </row>
    <row r="207" spans="1:11" s="20" customFormat="1" ht="25.5" customHeight="1" x14ac:dyDescent="0.25">
      <c r="A207" s="21" t="s">
        <v>311</v>
      </c>
      <c r="B207" s="37" t="s">
        <v>312</v>
      </c>
      <c r="C207" s="16" t="s">
        <v>53</v>
      </c>
      <c r="D207" s="52">
        <v>3</v>
      </c>
      <c r="E207" s="18"/>
      <c r="F207" s="16">
        <v>1</v>
      </c>
      <c r="G207" s="23"/>
      <c r="H207" s="19"/>
      <c r="I207" s="19"/>
      <c r="J207" s="19"/>
      <c r="K207" s="19"/>
    </row>
    <row r="208" spans="1:11" s="30" customFormat="1" x14ac:dyDescent="0.25">
      <c r="A208" s="14" t="s">
        <v>313</v>
      </c>
      <c r="B208" s="31" t="s">
        <v>314</v>
      </c>
      <c r="C208" s="7"/>
      <c r="D208" s="52"/>
      <c r="E208" s="18"/>
      <c r="F208" s="7"/>
      <c r="G208" s="23"/>
      <c r="H208" s="29"/>
      <c r="I208" s="29"/>
      <c r="J208" s="29"/>
      <c r="K208" s="29"/>
    </row>
    <row r="209" spans="1:11" s="30" customFormat="1" hidden="1" x14ac:dyDescent="0.25">
      <c r="A209" s="21" t="s">
        <v>315</v>
      </c>
      <c r="B209" s="31" t="s">
        <v>316</v>
      </c>
      <c r="C209" s="16" t="s">
        <v>53</v>
      </c>
      <c r="D209" s="52"/>
      <c r="E209" s="18"/>
      <c r="F209" s="16">
        <v>1</v>
      </c>
      <c r="G209" s="23"/>
      <c r="H209" s="29"/>
      <c r="I209" s="29"/>
      <c r="J209" s="29"/>
      <c r="K209" s="29"/>
    </row>
    <row r="210" spans="1:11" s="30" customFormat="1" hidden="1" x14ac:dyDescent="0.25">
      <c r="A210" s="21" t="s">
        <v>317</v>
      </c>
      <c r="B210" s="31" t="s">
        <v>318</v>
      </c>
      <c r="C210" s="16" t="s">
        <v>53</v>
      </c>
      <c r="D210" s="52"/>
      <c r="E210" s="18"/>
      <c r="F210" s="16">
        <v>1</v>
      </c>
      <c r="G210" s="23"/>
      <c r="H210" s="29"/>
      <c r="I210" s="29"/>
      <c r="J210" s="29"/>
      <c r="K210" s="29"/>
    </row>
    <row r="211" spans="1:11" s="20" customFormat="1" x14ac:dyDescent="0.25">
      <c r="A211" s="21" t="s">
        <v>317</v>
      </c>
      <c r="B211" s="24" t="s">
        <v>319</v>
      </c>
      <c r="C211" s="16"/>
      <c r="D211" s="52"/>
      <c r="E211" s="18"/>
      <c r="F211" s="16"/>
      <c r="G211" s="23"/>
      <c r="H211" s="19"/>
      <c r="I211" s="19"/>
      <c r="J211" s="19"/>
      <c r="K211" s="19"/>
    </row>
    <row r="212" spans="1:11" s="20" customFormat="1" x14ac:dyDescent="0.25">
      <c r="A212" s="21" t="s">
        <v>320</v>
      </c>
      <c r="B212" s="24" t="s">
        <v>321</v>
      </c>
      <c r="C212" s="16" t="s">
        <v>99</v>
      </c>
      <c r="D212" s="52">
        <v>7</v>
      </c>
      <c r="E212" s="18"/>
      <c r="F212" s="16">
        <v>1</v>
      </c>
      <c r="G212" s="23"/>
      <c r="H212" s="19"/>
      <c r="I212" s="19"/>
      <c r="J212" s="19"/>
      <c r="K212" s="19"/>
    </row>
    <row r="213" spans="1:11" s="20" customFormat="1" x14ac:dyDescent="0.25">
      <c r="A213" s="21" t="s">
        <v>322</v>
      </c>
      <c r="B213" s="53" t="s">
        <v>323</v>
      </c>
      <c r="C213" s="16" t="s">
        <v>99</v>
      </c>
      <c r="D213" s="52">
        <v>250</v>
      </c>
      <c r="E213" s="18"/>
      <c r="F213" s="16">
        <v>1</v>
      </c>
      <c r="G213" s="23"/>
      <c r="H213" s="19"/>
      <c r="I213" s="19"/>
      <c r="J213" s="19"/>
      <c r="K213" s="19"/>
    </row>
    <row r="214" spans="1:11" s="20" customFormat="1" ht="27.75" customHeight="1" x14ac:dyDescent="0.25">
      <c r="A214" s="21" t="s">
        <v>324</v>
      </c>
      <c r="B214" s="53" t="s">
        <v>694</v>
      </c>
      <c r="C214" s="16" t="s">
        <v>113</v>
      </c>
      <c r="D214" s="52">
        <v>30</v>
      </c>
      <c r="E214" s="18"/>
      <c r="F214" s="16">
        <v>1</v>
      </c>
      <c r="G214" s="23"/>
      <c r="H214" s="19"/>
      <c r="I214" s="19"/>
      <c r="J214" s="19"/>
      <c r="K214" s="19"/>
    </row>
    <row r="215" spans="1:11" s="20" customFormat="1" ht="25.5" customHeight="1" x14ac:dyDescent="0.25">
      <c r="A215" s="21" t="s">
        <v>326</v>
      </c>
      <c r="B215" s="53" t="s">
        <v>695</v>
      </c>
      <c r="C215" s="16" t="s">
        <v>113</v>
      </c>
      <c r="D215" s="52">
        <v>5</v>
      </c>
      <c r="E215" s="18"/>
      <c r="F215" s="16">
        <v>1</v>
      </c>
      <c r="G215" s="23"/>
      <c r="H215" s="19"/>
      <c r="I215" s="19"/>
      <c r="J215" s="19"/>
      <c r="K215" s="19"/>
    </row>
    <row r="216" spans="1:11" s="20" customFormat="1" ht="57" customHeight="1" x14ac:dyDescent="0.25">
      <c r="A216" s="21" t="s">
        <v>328</v>
      </c>
      <c r="B216" s="24" t="s">
        <v>329</v>
      </c>
      <c r="C216" s="62" t="s">
        <v>330</v>
      </c>
      <c r="D216" s="52">
        <v>1</v>
      </c>
      <c r="E216" s="18"/>
      <c r="F216" s="16">
        <v>2</v>
      </c>
      <c r="G216" s="23"/>
      <c r="H216" s="19"/>
      <c r="I216" s="19"/>
      <c r="J216" s="19"/>
      <c r="K216" s="19"/>
    </row>
    <row r="217" spans="1:11" s="20" customFormat="1" hidden="1" x14ac:dyDescent="0.25">
      <c r="A217" s="21" t="s">
        <v>331</v>
      </c>
      <c r="B217" s="24" t="s">
        <v>332</v>
      </c>
      <c r="C217" s="16"/>
      <c r="D217" s="52"/>
      <c r="E217" s="18"/>
      <c r="F217" s="16"/>
      <c r="G217" s="23"/>
      <c r="H217" s="19"/>
      <c r="I217" s="19"/>
      <c r="J217" s="19"/>
      <c r="K217" s="19"/>
    </row>
    <row r="218" spans="1:11" s="20" customFormat="1" ht="51" hidden="1" x14ac:dyDescent="0.25">
      <c r="A218" s="21" t="s">
        <v>333</v>
      </c>
      <c r="B218" s="53" t="s">
        <v>334</v>
      </c>
      <c r="C218" s="54" t="s">
        <v>335</v>
      </c>
      <c r="D218" s="52"/>
      <c r="E218" s="18"/>
      <c r="F218" s="16">
        <v>2</v>
      </c>
      <c r="G218" s="23"/>
      <c r="H218" s="19"/>
      <c r="I218" s="19"/>
      <c r="J218" s="19"/>
      <c r="K218" s="19"/>
    </row>
    <row r="219" spans="1:11" s="20" customFormat="1" hidden="1" x14ac:dyDescent="0.25">
      <c r="A219" s="21" t="s">
        <v>336</v>
      </c>
      <c r="B219" s="53" t="s">
        <v>337</v>
      </c>
      <c r="C219" s="25" t="s">
        <v>53</v>
      </c>
      <c r="D219" s="52"/>
      <c r="E219" s="18"/>
      <c r="F219" s="16">
        <v>1</v>
      </c>
      <c r="G219" s="23"/>
      <c r="H219" s="19"/>
      <c r="I219" s="19"/>
      <c r="J219" s="19"/>
      <c r="K219" s="19"/>
    </row>
    <row r="220" spans="1:11" s="20" customFormat="1" hidden="1" x14ac:dyDescent="0.25">
      <c r="A220" s="21" t="s">
        <v>338</v>
      </c>
      <c r="B220" s="35" t="s">
        <v>339</v>
      </c>
      <c r="C220" s="25" t="s">
        <v>53</v>
      </c>
      <c r="D220" s="52"/>
      <c r="E220" s="18"/>
      <c r="F220" s="16">
        <v>1</v>
      </c>
      <c r="G220" s="23"/>
      <c r="H220" s="19"/>
      <c r="I220" s="19"/>
      <c r="J220" s="19"/>
      <c r="K220" s="19"/>
    </row>
    <row r="221" spans="1:11" s="20" customFormat="1" hidden="1" x14ac:dyDescent="0.25">
      <c r="A221" s="21" t="s">
        <v>340</v>
      </c>
      <c r="B221" s="35" t="s">
        <v>341</v>
      </c>
      <c r="C221" s="25" t="s">
        <v>53</v>
      </c>
      <c r="D221" s="52"/>
      <c r="E221" s="18"/>
      <c r="F221" s="16">
        <v>1</v>
      </c>
      <c r="G221" s="23"/>
      <c r="H221" s="19"/>
      <c r="I221" s="19"/>
      <c r="J221" s="19"/>
      <c r="K221" s="19"/>
    </row>
    <row r="222" spans="1:11" s="20" customFormat="1" hidden="1" x14ac:dyDescent="0.25">
      <c r="A222" s="21" t="s">
        <v>342</v>
      </c>
      <c r="B222" s="55" t="s">
        <v>343</v>
      </c>
      <c r="C222" s="16"/>
      <c r="D222" s="52"/>
      <c r="E222" s="18"/>
      <c r="F222" s="16"/>
      <c r="G222" s="23"/>
      <c r="H222" s="19"/>
      <c r="I222" s="19"/>
      <c r="J222" s="19"/>
      <c r="K222" s="19"/>
    </row>
    <row r="223" spans="1:11" s="20" customFormat="1" hidden="1" x14ac:dyDescent="0.25">
      <c r="A223" s="21" t="s">
        <v>344</v>
      </c>
      <c r="B223" s="55" t="s">
        <v>345</v>
      </c>
      <c r="C223" s="16" t="s">
        <v>50</v>
      </c>
      <c r="D223" s="52"/>
      <c r="E223" s="18"/>
      <c r="F223" s="16">
        <v>1</v>
      </c>
      <c r="G223" s="23"/>
      <c r="H223" s="19"/>
      <c r="I223" s="19"/>
      <c r="J223" s="19"/>
      <c r="K223" s="19"/>
    </row>
    <row r="224" spans="1:11" s="20" customFormat="1" hidden="1" x14ac:dyDescent="0.25">
      <c r="A224" s="21" t="s">
        <v>346</v>
      </c>
      <c r="B224" s="55" t="s">
        <v>347</v>
      </c>
      <c r="C224" s="16" t="s">
        <v>50</v>
      </c>
      <c r="D224" s="52"/>
      <c r="E224" s="18"/>
      <c r="F224" s="16">
        <v>1</v>
      </c>
      <c r="G224" s="23"/>
      <c r="H224" s="19"/>
      <c r="I224" s="19"/>
      <c r="J224" s="19"/>
      <c r="K224" s="19"/>
    </row>
    <row r="225" spans="1:11" s="20" customFormat="1" ht="25.5" hidden="1" x14ac:dyDescent="0.25">
      <c r="A225" s="21" t="s">
        <v>348</v>
      </c>
      <c r="B225" s="56" t="s">
        <v>349</v>
      </c>
      <c r="C225" s="16" t="s">
        <v>113</v>
      </c>
      <c r="D225" s="52"/>
      <c r="E225" s="18"/>
      <c r="F225" s="16">
        <v>1</v>
      </c>
      <c r="G225" s="23"/>
      <c r="H225" s="19"/>
      <c r="I225" s="19"/>
      <c r="J225" s="19"/>
      <c r="K225" s="19"/>
    </row>
    <row r="226" spans="1:11" s="20" customFormat="1" ht="25.5" hidden="1" x14ac:dyDescent="0.25">
      <c r="A226" s="21" t="s">
        <v>350</v>
      </c>
      <c r="B226" s="57" t="s">
        <v>351</v>
      </c>
      <c r="C226" s="16" t="s">
        <v>113</v>
      </c>
      <c r="D226" s="52"/>
      <c r="E226" s="18"/>
      <c r="F226" s="16">
        <v>1</v>
      </c>
      <c r="G226" s="23"/>
      <c r="H226" s="19"/>
      <c r="I226" s="19"/>
      <c r="J226" s="19"/>
      <c r="K226" s="19"/>
    </row>
    <row r="227" spans="1:11" s="20" customFormat="1" hidden="1" x14ac:dyDescent="0.25">
      <c r="A227" s="21" t="s">
        <v>352</v>
      </c>
      <c r="B227" s="24" t="s">
        <v>353</v>
      </c>
      <c r="C227" s="16"/>
      <c r="D227" s="52"/>
      <c r="E227" s="18"/>
      <c r="F227" s="16"/>
      <c r="G227" s="23"/>
      <c r="H227" s="19"/>
      <c r="I227" s="19"/>
      <c r="J227" s="19"/>
      <c r="K227" s="19"/>
    </row>
    <row r="228" spans="1:11" s="20" customFormat="1" hidden="1" x14ac:dyDescent="0.25">
      <c r="A228" s="21" t="s">
        <v>354</v>
      </c>
      <c r="B228" s="24" t="s">
        <v>355</v>
      </c>
      <c r="C228" s="16" t="s">
        <v>53</v>
      </c>
      <c r="D228" s="52"/>
      <c r="E228" s="18"/>
      <c r="F228" s="16">
        <v>12</v>
      </c>
      <c r="G228" s="23"/>
      <c r="H228" s="19"/>
      <c r="I228" s="19"/>
      <c r="J228" s="19"/>
      <c r="K228" s="19"/>
    </row>
    <row r="229" spans="1:11" s="20" customFormat="1" hidden="1" x14ac:dyDescent="0.25">
      <c r="A229" s="21" t="s">
        <v>356</v>
      </c>
      <c r="B229" s="24" t="s">
        <v>357</v>
      </c>
      <c r="C229" s="16" t="s">
        <v>53</v>
      </c>
      <c r="D229" s="52"/>
      <c r="E229" s="18"/>
      <c r="F229" s="16">
        <v>4</v>
      </c>
      <c r="G229" s="23"/>
      <c r="H229" s="19"/>
      <c r="I229" s="19"/>
      <c r="J229" s="19"/>
      <c r="K229" s="19"/>
    </row>
    <row r="230" spans="1:11" s="20" customFormat="1" hidden="1" x14ac:dyDescent="0.25">
      <c r="A230" s="21" t="s">
        <v>358</v>
      </c>
      <c r="B230" s="24" t="s">
        <v>359</v>
      </c>
      <c r="C230" s="24"/>
      <c r="D230" s="52"/>
      <c r="E230" s="18"/>
      <c r="F230" s="16"/>
      <c r="G230" s="23"/>
      <c r="H230" s="19"/>
      <c r="I230" s="19"/>
      <c r="J230" s="19"/>
      <c r="K230" s="19"/>
    </row>
    <row r="231" spans="1:11" s="20" customFormat="1" ht="31.5" hidden="1" x14ac:dyDescent="0.25">
      <c r="A231" s="21" t="s">
        <v>360</v>
      </c>
      <c r="B231" s="24" t="s">
        <v>361</v>
      </c>
      <c r="C231" s="106" t="s">
        <v>362</v>
      </c>
      <c r="D231" s="59"/>
      <c r="E231" s="18"/>
      <c r="F231" s="61">
        <v>2</v>
      </c>
      <c r="G231" s="23"/>
      <c r="H231" s="19"/>
      <c r="I231" s="19"/>
      <c r="J231" s="19"/>
      <c r="K231" s="19"/>
    </row>
    <row r="232" spans="1:11" s="30" customFormat="1" x14ac:dyDescent="0.25">
      <c r="A232" s="14" t="s">
        <v>363</v>
      </c>
      <c r="B232" s="26" t="s">
        <v>364</v>
      </c>
      <c r="C232" s="7"/>
      <c r="D232" s="52"/>
      <c r="E232" s="18"/>
      <c r="F232" s="7"/>
      <c r="G232" s="23"/>
      <c r="H232" s="19"/>
      <c r="I232" s="29"/>
      <c r="J232" s="29"/>
      <c r="K232" s="29"/>
    </row>
    <row r="233" spans="1:11" s="20" customFormat="1" ht="33" customHeight="1" x14ac:dyDescent="0.25">
      <c r="A233" s="21" t="s">
        <v>365</v>
      </c>
      <c r="B233" s="24" t="s">
        <v>366</v>
      </c>
      <c r="C233" s="62" t="s">
        <v>335</v>
      </c>
      <c r="D233" s="52">
        <v>1</v>
      </c>
      <c r="E233" s="18"/>
      <c r="F233" s="16">
        <v>12</v>
      </c>
      <c r="G233" s="23"/>
      <c r="H233" s="19"/>
      <c r="I233" s="19"/>
      <c r="J233" s="19"/>
      <c r="K233" s="19"/>
    </row>
    <row r="234" spans="1:11" s="20" customFormat="1" ht="33" customHeight="1" x14ac:dyDescent="0.25">
      <c r="A234" s="21" t="s">
        <v>367</v>
      </c>
      <c r="B234" s="24" t="s">
        <v>368</v>
      </c>
      <c r="C234" s="62" t="s">
        <v>335</v>
      </c>
      <c r="D234" s="52">
        <v>1</v>
      </c>
      <c r="E234" s="18"/>
      <c r="F234" s="16">
        <v>0.5</v>
      </c>
      <c r="G234" s="23"/>
      <c r="H234" s="19"/>
      <c r="I234" s="19"/>
      <c r="J234" s="19"/>
      <c r="K234" s="19"/>
    </row>
    <row r="235" spans="1:11" s="20" customFormat="1" x14ac:dyDescent="0.25">
      <c r="A235" s="21" t="s">
        <v>369</v>
      </c>
      <c r="B235" s="24" t="s">
        <v>370</v>
      </c>
      <c r="C235" s="16" t="s">
        <v>50</v>
      </c>
      <c r="D235" s="335">
        <v>37</v>
      </c>
      <c r="E235" s="18"/>
      <c r="F235" s="16">
        <v>2</v>
      </c>
      <c r="G235" s="23"/>
      <c r="H235" s="19"/>
      <c r="I235" s="19"/>
      <c r="J235" s="19"/>
      <c r="K235" s="19"/>
    </row>
    <row r="236" spans="1:11" s="20" customFormat="1" hidden="1" x14ac:dyDescent="0.25">
      <c r="A236" s="21" t="s">
        <v>371</v>
      </c>
      <c r="B236" s="24" t="s">
        <v>372</v>
      </c>
      <c r="C236" s="16" t="s">
        <v>50</v>
      </c>
      <c r="D236" s="52">
        <v>150</v>
      </c>
      <c r="E236" s="18"/>
      <c r="F236" s="16">
        <v>1</v>
      </c>
      <c r="G236" s="23"/>
      <c r="H236" s="19"/>
      <c r="I236" s="19"/>
      <c r="J236" s="19"/>
      <c r="K236" s="19"/>
    </row>
    <row r="237" spans="1:11" s="20" customFormat="1" x14ac:dyDescent="0.25">
      <c r="A237" s="21" t="s">
        <v>371</v>
      </c>
      <c r="B237" s="24" t="s">
        <v>372</v>
      </c>
      <c r="C237" s="16" t="s">
        <v>50</v>
      </c>
      <c r="D237" s="335">
        <v>150</v>
      </c>
      <c r="E237" s="18"/>
      <c r="F237" s="16">
        <v>1</v>
      </c>
      <c r="G237" s="23"/>
      <c r="H237" s="19"/>
      <c r="I237" s="19"/>
      <c r="J237" s="19"/>
      <c r="K237" s="19"/>
    </row>
    <row r="238" spans="1:11" s="20" customFormat="1" x14ac:dyDescent="0.25">
      <c r="A238" s="21" t="s">
        <v>373</v>
      </c>
      <c r="B238" s="24" t="s">
        <v>374</v>
      </c>
      <c r="C238" s="16" t="s">
        <v>50</v>
      </c>
      <c r="D238" s="335">
        <v>200</v>
      </c>
      <c r="E238" s="18"/>
      <c r="F238" s="16">
        <v>1</v>
      </c>
      <c r="G238" s="23"/>
      <c r="H238" s="19"/>
      <c r="I238" s="19"/>
      <c r="J238" s="19"/>
      <c r="K238" s="19"/>
    </row>
    <row r="239" spans="1:11" s="20" customFormat="1" x14ac:dyDescent="0.25">
      <c r="A239" s="38" t="s">
        <v>479</v>
      </c>
      <c r="B239" s="15" t="s">
        <v>480</v>
      </c>
      <c r="C239" s="28"/>
      <c r="D239" s="186"/>
      <c r="E239" s="28"/>
      <c r="F239" s="28"/>
      <c r="G239" s="172"/>
      <c r="H239" s="19"/>
      <c r="I239" s="19"/>
      <c r="J239" s="19"/>
      <c r="K239" s="19"/>
    </row>
    <row r="240" spans="1:11" s="20" customFormat="1" x14ac:dyDescent="0.25">
      <c r="A240" s="70"/>
      <c r="B240" s="15" t="s">
        <v>481</v>
      </c>
      <c r="C240" s="28"/>
      <c r="D240" s="186"/>
      <c r="E240" s="28"/>
      <c r="F240" s="28"/>
      <c r="G240" s="23"/>
      <c r="H240" s="19"/>
      <c r="I240" s="19"/>
      <c r="J240" s="19"/>
      <c r="K240" s="19"/>
    </row>
    <row r="241" spans="1:50" s="20" customFormat="1" x14ac:dyDescent="0.25">
      <c r="A241" s="38"/>
      <c r="B241" s="15" t="s">
        <v>482</v>
      </c>
      <c r="C241" s="28"/>
      <c r="D241" s="186"/>
      <c r="E241" s="28"/>
      <c r="F241" s="28"/>
      <c r="G241" s="23"/>
      <c r="H241" s="19"/>
      <c r="I241" s="19"/>
      <c r="J241" s="19"/>
      <c r="K241" s="19"/>
    </row>
    <row r="242" spans="1:50" s="20" customFormat="1" x14ac:dyDescent="0.25">
      <c r="A242" s="70"/>
      <c r="B242" s="40" t="s">
        <v>517</v>
      </c>
      <c r="C242" s="360"/>
      <c r="D242" s="360"/>
      <c r="E242" s="360"/>
      <c r="F242" s="360"/>
      <c r="G242" s="360"/>
      <c r="H242" s="19"/>
      <c r="I242" s="19"/>
      <c r="J242" s="19"/>
      <c r="K242" s="19"/>
    </row>
    <row r="243" spans="1:50" s="20" customFormat="1" x14ac:dyDescent="0.25">
      <c r="A243" s="71"/>
      <c r="B243" s="72"/>
      <c r="C243" s="73"/>
      <c r="D243" s="74"/>
      <c r="E243" s="75"/>
      <c r="F243" s="73"/>
      <c r="G243" s="76"/>
      <c r="H243" s="19"/>
      <c r="I243" s="19"/>
      <c r="J243" s="19"/>
      <c r="K243" s="19"/>
    </row>
    <row r="244" spans="1:50" s="20" customFormat="1" x14ac:dyDescent="0.25">
      <c r="A244" s="71"/>
      <c r="B244" s="77"/>
      <c r="C244" s="78"/>
      <c r="D244" s="79"/>
      <c r="E244" s="80"/>
      <c r="F244" s="78"/>
      <c r="G244" s="81"/>
      <c r="H244" s="8"/>
      <c r="I244" s="8"/>
      <c r="J244" s="8"/>
      <c r="K244" s="8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1:50" s="20" customFormat="1" x14ac:dyDescent="0.25">
      <c r="A245" s="71"/>
      <c r="B245" s="77"/>
      <c r="C245" s="78"/>
      <c r="D245" s="79"/>
      <c r="E245" s="80"/>
      <c r="F245" s="78"/>
      <c r="G245" s="81"/>
      <c r="H245" s="8"/>
      <c r="I245" s="8"/>
      <c r="J245" s="8"/>
      <c r="K245" s="8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spans="1:50" s="20" customFormat="1" ht="33.75" customHeight="1" x14ac:dyDescent="0.25">
      <c r="A246" s="82"/>
      <c r="B246" s="83"/>
      <c r="C246" s="84"/>
      <c r="D246" s="85"/>
      <c r="E246" s="86"/>
      <c r="F246" s="84"/>
      <c r="G246" s="8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s="20" customFormat="1" x14ac:dyDescent="0.25">
      <c r="A247" s="82"/>
      <c r="B247" s="83"/>
      <c r="C247" s="84"/>
      <c r="D247" s="85"/>
      <c r="E247" s="86"/>
      <c r="F247" s="84"/>
      <c r="G247" s="8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s="20" customFormat="1" x14ac:dyDescent="0.25">
      <c r="A248" s="2"/>
      <c r="B248" s="83"/>
      <c r="C248" s="84"/>
      <c r="D248" s="85"/>
      <c r="E248" s="86"/>
      <c r="F248" s="84"/>
      <c r="G248" s="8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s="20" customFormat="1" x14ac:dyDescent="0.25">
      <c r="A249" s="2"/>
      <c r="B249" s="83"/>
      <c r="C249" s="84"/>
      <c r="D249" s="85"/>
      <c r="E249" s="86"/>
      <c r="F249" s="84"/>
      <c r="G249" s="8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s="88" customFormat="1" x14ac:dyDescent="0.25">
      <c r="A250" s="2"/>
      <c r="B250" s="83"/>
      <c r="C250" s="84"/>
      <c r="D250" s="85"/>
      <c r="E250" s="86"/>
      <c r="F250" s="84"/>
      <c r="G250" s="8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s="20" customFormat="1" x14ac:dyDescent="0.25">
      <c r="A251" s="2"/>
      <c r="B251" s="83"/>
      <c r="C251" s="84"/>
      <c r="D251" s="85"/>
      <c r="E251" s="86"/>
      <c r="F251" s="84"/>
      <c r="G251" s="8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s="20" customFormat="1" x14ac:dyDescent="0.25">
      <c r="A252" s="2"/>
      <c r="B252" s="83"/>
      <c r="C252" s="84"/>
      <c r="D252" s="85"/>
      <c r="E252" s="86"/>
      <c r="F252" s="84"/>
      <c r="G252" s="8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s="20" customFormat="1" x14ac:dyDescent="0.25">
      <c r="A253" s="2"/>
      <c r="B253" s="83"/>
      <c r="C253" s="84"/>
      <c r="D253" s="85"/>
      <c r="E253" s="86"/>
      <c r="F253" s="84"/>
      <c r="G253" s="8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s="20" customFormat="1" x14ac:dyDescent="0.25">
      <c r="A254" s="2"/>
      <c r="B254" s="83"/>
      <c r="C254" s="84"/>
      <c r="D254" s="85"/>
      <c r="E254" s="86"/>
      <c r="F254" s="84"/>
      <c r="G254" s="8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s="20" customFormat="1" x14ac:dyDescent="0.25">
      <c r="A255" s="2"/>
      <c r="B255" s="83"/>
      <c r="C255" s="84"/>
      <c r="D255" s="85"/>
      <c r="E255" s="86"/>
      <c r="F255" s="84"/>
      <c r="G255" s="8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s="20" customFormat="1" x14ac:dyDescent="0.25">
      <c r="A256" s="2"/>
      <c r="B256" s="83"/>
      <c r="C256" s="84"/>
      <c r="D256" s="85"/>
      <c r="E256" s="86"/>
      <c r="F256" s="84"/>
      <c r="G256" s="8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:50" s="20" customFormat="1" x14ac:dyDescent="0.25">
      <c r="A257" s="2"/>
      <c r="B257" s="83"/>
      <c r="C257" s="84"/>
      <c r="D257" s="85"/>
      <c r="E257" s="86"/>
      <c r="F257" s="84"/>
      <c r="G257" s="8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:50" s="20" customFormat="1" x14ac:dyDescent="0.25">
      <c r="A258" s="2"/>
      <c r="B258" s="83"/>
      <c r="C258" s="84"/>
      <c r="D258" s="85"/>
      <c r="E258" s="86"/>
      <c r="F258" s="84"/>
      <c r="G258" s="8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:50" s="20" customFormat="1" x14ac:dyDescent="0.25">
      <c r="A259" s="2"/>
      <c r="B259" s="83"/>
      <c r="C259" s="84"/>
      <c r="D259" s="85"/>
      <c r="E259" s="86"/>
      <c r="F259" s="84"/>
      <c r="G259" s="8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1:50" s="20" customFormat="1" x14ac:dyDescent="0.25">
      <c r="A260" s="2"/>
      <c r="B260" s="83"/>
      <c r="C260" s="84"/>
      <c r="D260" s="85"/>
      <c r="E260" s="86"/>
      <c r="F260" s="84"/>
      <c r="G260" s="8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1:50" s="20" customFormat="1" x14ac:dyDescent="0.25">
      <c r="A261" s="2"/>
      <c r="B261" s="83"/>
      <c r="C261" s="84"/>
      <c r="D261" s="85"/>
      <c r="E261" s="86"/>
      <c r="F261" s="84"/>
      <c r="G261" s="8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1:50" s="20" customFormat="1" x14ac:dyDescent="0.25">
      <c r="A262" s="2"/>
      <c r="B262" s="83"/>
      <c r="C262" s="84"/>
      <c r="D262" s="85"/>
      <c r="E262" s="86"/>
      <c r="F262" s="84"/>
      <c r="G262" s="8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1:50" s="20" customFormat="1" x14ac:dyDescent="0.25">
      <c r="A263" s="2"/>
      <c r="B263" s="83"/>
      <c r="C263" s="84"/>
      <c r="D263" s="85"/>
      <c r="E263" s="86"/>
      <c r="F263" s="84"/>
      <c r="G263" s="8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1:50" s="20" customFormat="1" x14ac:dyDescent="0.25">
      <c r="A264" s="2"/>
      <c r="B264" s="83"/>
      <c r="C264" s="84"/>
      <c r="D264" s="85"/>
      <c r="E264" s="86"/>
      <c r="F264" s="84"/>
      <c r="G264" s="8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1:50" s="20" customFormat="1" x14ac:dyDescent="0.25">
      <c r="A265" s="2"/>
      <c r="B265" s="83"/>
      <c r="C265" s="84"/>
      <c r="D265" s="85"/>
      <c r="E265" s="86"/>
      <c r="F265" s="84"/>
      <c r="G265" s="8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1:50" s="20" customFormat="1" x14ac:dyDescent="0.25">
      <c r="A266" s="2"/>
      <c r="B266" s="83"/>
      <c r="C266" s="84"/>
      <c r="D266" s="85"/>
      <c r="E266" s="86"/>
      <c r="F266" s="84"/>
      <c r="G266" s="8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1:50" s="20" customFormat="1" x14ac:dyDescent="0.25">
      <c r="A267" s="2"/>
      <c r="B267" s="83"/>
      <c r="C267" s="84"/>
      <c r="D267" s="85"/>
      <c r="E267" s="86"/>
      <c r="F267" s="84"/>
      <c r="G267" s="8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1:50" s="20" customFormat="1" x14ac:dyDescent="0.25">
      <c r="A268" s="2"/>
      <c r="B268" s="83"/>
      <c r="C268" s="84"/>
      <c r="D268" s="85"/>
      <c r="E268" s="86"/>
      <c r="F268" s="84"/>
      <c r="G268" s="8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1:50" s="20" customFormat="1" x14ac:dyDescent="0.25">
      <c r="A269" s="2"/>
      <c r="B269" s="83"/>
      <c r="C269" s="84"/>
      <c r="D269" s="85"/>
      <c r="E269" s="86"/>
      <c r="F269" s="84"/>
      <c r="G269" s="8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1:50" s="20" customFormat="1" x14ac:dyDescent="0.25">
      <c r="A270" s="2"/>
      <c r="B270" s="83"/>
      <c r="C270" s="84"/>
      <c r="D270" s="85"/>
      <c r="E270" s="86"/>
      <c r="F270" s="84"/>
      <c r="G270" s="8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1:50" s="20" customFormat="1" x14ac:dyDescent="0.25">
      <c r="A271" s="2"/>
      <c r="B271" s="83"/>
      <c r="C271" s="84"/>
      <c r="D271" s="85"/>
      <c r="E271" s="86"/>
      <c r="F271" s="84"/>
      <c r="G271" s="8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1:50" s="20" customFormat="1" x14ac:dyDescent="0.25">
      <c r="A272" s="2"/>
      <c r="B272" s="83"/>
      <c r="C272" s="84"/>
      <c r="D272" s="85"/>
      <c r="E272" s="86"/>
      <c r="F272" s="84"/>
      <c r="G272" s="8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1:50" s="20" customFormat="1" x14ac:dyDescent="0.25">
      <c r="A273" s="2"/>
      <c r="B273" s="83"/>
      <c r="C273" s="84"/>
      <c r="D273" s="85"/>
      <c r="E273" s="86"/>
      <c r="F273" s="84"/>
      <c r="G273" s="8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:50" s="20" customFormat="1" x14ac:dyDescent="0.25">
      <c r="A274" s="2"/>
      <c r="B274" s="83"/>
      <c r="C274" s="84"/>
      <c r="D274" s="85"/>
      <c r="E274" s="86"/>
      <c r="F274" s="84"/>
      <c r="G274" s="8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spans="1:50" s="20" customFormat="1" x14ac:dyDescent="0.25">
      <c r="A275" s="2"/>
      <c r="B275" s="83"/>
      <c r="C275" s="84"/>
      <c r="D275" s="85"/>
      <c r="E275" s="86"/>
      <c r="F275" s="84"/>
      <c r="G275" s="8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spans="1:50" s="20" customFormat="1" x14ac:dyDescent="0.25">
      <c r="A276" s="2"/>
      <c r="B276" s="83"/>
      <c r="C276" s="84"/>
      <c r="D276" s="85"/>
      <c r="E276" s="86"/>
      <c r="F276" s="84"/>
      <c r="G276" s="8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spans="1:50" s="20" customFormat="1" x14ac:dyDescent="0.25">
      <c r="A277" s="2"/>
      <c r="B277" s="83"/>
      <c r="C277" s="84"/>
      <c r="D277" s="85"/>
      <c r="E277" s="86"/>
      <c r="F277" s="84"/>
      <c r="G277" s="8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spans="1:50" s="20" customFormat="1" x14ac:dyDescent="0.25">
      <c r="A278" s="2"/>
      <c r="B278" s="83"/>
      <c r="C278" s="84"/>
      <c r="D278" s="85"/>
      <c r="E278" s="86"/>
      <c r="F278" s="84"/>
      <c r="G278" s="8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spans="1:50" s="20" customFormat="1" x14ac:dyDescent="0.25">
      <c r="A279" s="2"/>
      <c r="B279" s="83"/>
      <c r="C279" s="84"/>
      <c r="D279" s="85"/>
      <c r="E279" s="86"/>
      <c r="F279" s="84"/>
      <c r="G279" s="8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spans="1:50" s="20" customFormat="1" x14ac:dyDescent="0.25">
      <c r="A280" s="2"/>
      <c r="B280" s="83"/>
      <c r="C280" s="84"/>
      <c r="D280" s="85"/>
      <c r="E280" s="86"/>
      <c r="F280" s="84"/>
      <c r="G280" s="8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spans="1:50" s="20" customFormat="1" x14ac:dyDescent="0.25">
      <c r="A281" s="2"/>
      <c r="B281" s="83"/>
      <c r="C281" s="84"/>
      <c r="D281" s="85"/>
      <c r="E281" s="86"/>
      <c r="F281" s="84"/>
      <c r="G281" s="8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spans="1:50" s="30" customFormat="1" x14ac:dyDescent="0.25">
      <c r="A282" s="2"/>
      <c r="B282" s="83"/>
      <c r="C282" s="84"/>
      <c r="D282" s="85"/>
      <c r="E282" s="86"/>
      <c r="F282" s="84"/>
      <c r="G282" s="8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spans="1:50" s="20" customFormat="1" x14ac:dyDescent="0.25">
      <c r="A283" s="2"/>
      <c r="B283" s="83"/>
      <c r="C283" s="84"/>
      <c r="D283" s="85"/>
      <c r="E283" s="86"/>
      <c r="F283" s="84"/>
      <c r="G283" s="8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spans="1:50" s="20" customFormat="1" x14ac:dyDescent="0.25">
      <c r="A284" s="2"/>
      <c r="B284" s="83"/>
      <c r="C284" s="84"/>
      <c r="D284" s="85"/>
      <c r="E284" s="86"/>
      <c r="F284" s="84"/>
      <c r="G284" s="8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spans="1:50" s="20" customFormat="1" x14ac:dyDescent="0.25">
      <c r="A285" s="2"/>
      <c r="B285" s="83"/>
      <c r="C285" s="84"/>
      <c r="D285" s="85"/>
      <c r="E285" s="86"/>
      <c r="F285" s="84"/>
      <c r="G285" s="8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spans="1:50" s="20" customFormat="1" x14ac:dyDescent="0.25">
      <c r="A286" s="2"/>
      <c r="B286" s="83"/>
      <c r="C286" s="84"/>
      <c r="D286" s="85"/>
      <c r="E286" s="86"/>
      <c r="F286" s="84"/>
      <c r="G286" s="8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spans="1:50" s="20" customFormat="1" x14ac:dyDescent="0.25">
      <c r="A287" s="2"/>
      <c r="B287" s="83"/>
      <c r="C287" s="84"/>
      <c r="D287" s="85"/>
      <c r="E287" s="86"/>
      <c r="F287" s="84"/>
      <c r="G287" s="8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spans="1:50" s="20" customFormat="1" x14ac:dyDescent="0.25">
      <c r="A288" s="2"/>
      <c r="B288" s="83"/>
      <c r="C288" s="84"/>
      <c r="D288" s="85"/>
      <c r="E288" s="86"/>
      <c r="F288" s="84"/>
      <c r="G288" s="8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spans="1:50" s="20" customFormat="1" x14ac:dyDescent="0.25">
      <c r="A289" s="2"/>
      <c r="B289" s="83"/>
      <c r="C289" s="84"/>
      <c r="D289" s="85"/>
      <c r="E289" s="86"/>
      <c r="F289" s="84"/>
      <c r="G289" s="8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spans="1:50" s="20" customFormat="1" x14ac:dyDescent="0.25">
      <c r="A290" s="2"/>
      <c r="B290" s="83"/>
      <c r="C290" s="84"/>
      <c r="D290" s="85"/>
      <c r="E290" s="86"/>
      <c r="F290" s="84"/>
      <c r="G290" s="8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spans="1:50" s="20" customFormat="1" x14ac:dyDescent="0.25">
      <c r="A291" s="2"/>
      <c r="B291" s="83"/>
      <c r="C291" s="84"/>
      <c r="D291" s="85"/>
      <c r="E291" s="86"/>
      <c r="F291" s="84"/>
      <c r="G291" s="8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spans="1:50" s="20" customFormat="1" x14ac:dyDescent="0.25">
      <c r="A292" s="2"/>
      <c r="B292" s="83"/>
      <c r="C292" s="84"/>
      <c r="D292" s="85"/>
      <c r="E292" s="86"/>
      <c r="F292" s="84"/>
      <c r="G292" s="8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spans="1:50" s="20" customFormat="1" x14ac:dyDescent="0.25">
      <c r="A293" s="2"/>
      <c r="B293" s="83"/>
      <c r="C293" s="84"/>
      <c r="D293" s="85"/>
      <c r="E293" s="86"/>
      <c r="F293" s="84"/>
      <c r="G293" s="8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 spans="1:50" s="20" customFormat="1" x14ac:dyDescent="0.25">
      <c r="A294" s="2"/>
      <c r="B294" s="83"/>
      <c r="C294" s="84"/>
      <c r="D294" s="85"/>
      <c r="E294" s="86"/>
      <c r="F294" s="84"/>
      <c r="G294" s="8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 spans="1:50" s="20" customFormat="1" x14ac:dyDescent="0.25">
      <c r="A295" s="2"/>
      <c r="B295" s="83"/>
      <c r="C295" s="84"/>
      <c r="D295" s="85"/>
      <c r="E295" s="86"/>
      <c r="F295" s="84"/>
      <c r="G295" s="8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 spans="1:50" s="20" customFormat="1" x14ac:dyDescent="0.25">
      <c r="A296" s="2"/>
      <c r="B296" s="83"/>
      <c r="C296" s="84"/>
      <c r="D296" s="85"/>
      <c r="E296" s="86"/>
      <c r="F296" s="84"/>
      <c r="G296" s="8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 spans="1:50" s="20" customFormat="1" x14ac:dyDescent="0.25">
      <c r="A297" s="2"/>
      <c r="B297" s="83"/>
      <c r="C297" s="84"/>
      <c r="D297" s="85"/>
      <c r="E297" s="86"/>
      <c r="F297" s="84"/>
      <c r="G297" s="8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 spans="1:50" s="20" customFormat="1" x14ac:dyDescent="0.25">
      <c r="A298" s="2"/>
      <c r="B298" s="83"/>
      <c r="C298" s="84"/>
      <c r="D298" s="85"/>
      <c r="E298" s="86"/>
      <c r="F298" s="84"/>
      <c r="G298" s="8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spans="1:50" s="20" customFormat="1" x14ac:dyDescent="0.25">
      <c r="A299" s="2"/>
      <c r="B299" s="83"/>
      <c r="C299" s="84"/>
      <c r="D299" s="85"/>
      <c r="E299" s="86"/>
      <c r="F299" s="84"/>
      <c r="G299" s="8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 spans="1:50" s="20" customFormat="1" x14ac:dyDescent="0.25">
      <c r="A300" s="2"/>
      <c r="B300" s="83"/>
      <c r="C300" s="84"/>
      <c r="D300" s="85"/>
      <c r="E300" s="86"/>
      <c r="F300" s="84"/>
      <c r="G300" s="8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 spans="1:50" s="20" customFormat="1" x14ac:dyDescent="0.25">
      <c r="A301" s="2"/>
      <c r="B301" s="83"/>
      <c r="C301" s="84"/>
      <c r="D301" s="85"/>
      <c r="E301" s="86"/>
      <c r="F301" s="84"/>
      <c r="G301" s="8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spans="1:50" s="20" customFormat="1" x14ac:dyDescent="0.25">
      <c r="A302" s="2"/>
      <c r="B302" s="83"/>
      <c r="C302" s="84"/>
      <c r="D302" s="85"/>
      <c r="E302" s="86"/>
      <c r="F302" s="84"/>
      <c r="G302" s="8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  <row r="303" spans="1:50" s="20" customFormat="1" x14ac:dyDescent="0.25">
      <c r="A303" s="2"/>
      <c r="B303" s="83"/>
      <c r="C303" s="84"/>
      <c r="D303" s="85"/>
      <c r="E303" s="86"/>
      <c r="F303" s="84"/>
      <c r="G303" s="8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 spans="1:50" s="20" customFormat="1" x14ac:dyDescent="0.25">
      <c r="A304" s="2"/>
      <c r="B304" s="83"/>
      <c r="C304" s="84"/>
      <c r="D304" s="85"/>
      <c r="E304" s="86"/>
      <c r="F304" s="84"/>
      <c r="G304" s="8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</row>
    <row r="305" spans="1:50" s="20" customFormat="1" x14ac:dyDescent="0.25">
      <c r="A305" s="2"/>
      <c r="B305" s="83"/>
      <c r="C305" s="84"/>
      <c r="D305" s="85"/>
      <c r="E305" s="86"/>
      <c r="F305" s="84"/>
      <c r="G305" s="8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</row>
    <row r="306" spans="1:50" s="20" customFormat="1" x14ac:dyDescent="0.25">
      <c r="A306" s="2"/>
      <c r="B306" s="83"/>
      <c r="C306" s="84"/>
      <c r="D306" s="85"/>
      <c r="E306" s="86"/>
      <c r="F306" s="84"/>
      <c r="G306" s="8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</row>
    <row r="307" spans="1:50" s="20" customFormat="1" x14ac:dyDescent="0.25">
      <c r="A307" s="2"/>
      <c r="B307" s="83"/>
      <c r="C307" s="84"/>
      <c r="D307" s="85"/>
      <c r="E307" s="86"/>
      <c r="F307" s="84"/>
      <c r="G307" s="8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</row>
    <row r="308" spans="1:50" s="20" customFormat="1" x14ac:dyDescent="0.25">
      <c r="A308" s="2"/>
      <c r="B308" s="83"/>
      <c r="C308" s="84"/>
      <c r="D308" s="85"/>
      <c r="E308" s="86"/>
      <c r="F308" s="84"/>
      <c r="G308" s="8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</row>
    <row r="309" spans="1:50" s="20" customFormat="1" x14ac:dyDescent="0.25">
      <c r="A309" s="2"/>
      <c r="B309" s="83"/>
      <c r="C309" s="84"/>
      <c r="D309" s="85"/>
      <c r="E309" s="86"/>
      <c r="F309" s="84"/>
      <c r="G309" s="8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</row>
    <row r="310" spans="1:50" s="20" customFormat="1" x14ac:dyDescent="0.25">
      <c r="A310" s="2"/>
      <c r="B310" s="83"/>
      <c r="C310" s="84"/>
      <c r="D310" s="85"/>
      <c r="E310" s="86"/>
      <c r="F310" s="84"/>
      <c r="G310" s="8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</row>
    <row r="311" spans="1:50" s="20" customFormat="1" x14ac:dyDescent="0.25">
      <c r="A311" s="2"/>
      <c r="B311" s="83"/>
      <c r="C311" s="84"/>
      <c r="D311" s="85"/>
      <c r="E311" s="86"/>
      <c r="F311" s="84"/>
      <c r="G311" s="8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 spans="1:50" s="20" customFormat="1" x14ac:dyDescent="0.25">
      <c r="A312" s="2"/>
      <c r="B312" s="83"/>
      <c r="C312" s="84"/>
      <c r="D312" s="85"/>
      <c r="E312" s="86"/>
      <c r="F312" s="84"/>
      <c r="G312" s="8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</row>
    <row r="313" spans="1:50" s="20" customFormat="1" x14ac:dyDescent="0.25">
      <c r="A313" s="2"/>
      <c r="B313" s="83"/>
      <c r="C313" s="84"/>
      <c r="D313" s="85"/>
      <c r="E313" s="86"/>
      <c r="F313" s="84"/>
      <c r="G313" s="8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</row>
    <row r="314" spans="1:50" s="20" customFormat="1" x14ac:dyDescent="0.25">
      <c r="A314" s="2"/>
      <c r="B314" s="83"/>
      <c r="C314" s="84"/>
      <c r="D314" s="85"/>
      <c r="E314" s="86"/>
      <c r="F314" s="84"/>
      <c r="G314" s="8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</row>
    <row r="315" spans="1:50" s="20" customFormat="1" x14ac:dyDescent="0.25">
      <c r="A315" s="2"/>
      <c r="B315" s="83"/>
      <c r="C315" s="84"/>
      <c r="D315" s="85"/>
      <c r="E315" s="86"/>
      <c r="F315" s="84"/>
      <c r="G315" s="8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</row>
    <row r="316" spans="1:50" s="20" customFormat="1" x14ac:dyDescent="0.25">
      <c r="A316" s="2"/>
      <c r="B316" s="83"/>
      <c r="C316" s="84"/>
      <c r="D316" s="85"/>
      <c r="E316" s="86"/>
      <c r="F316" s="84"/>
      <c r="G316" s="8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</row>
    <row r="317" spans="1:50" s="20" customFormat="1" x14ac:dyDescent="0.25">
      <c r="A317" s="2"/>
      <c r="B317" s="83"/>
      <c r="C317" s="84"/>
      <c r="D317" s="85"/>
      <c r="E317" s="86"/>
      <c r="F317" s="84"/>
      <c r="G317" s="8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</row>
    <row r="318" spans="1:50" s="20" customFormat="1" x14ac:dyDescent="0.25">
      <c r="A318" s="2"/>
      <c r="B318" s="83"/>
      <c r="C318" s="84"/>
      <c r="D318" s="85"/>
      <c r="E318" s="86"/>
      <c r="F318" s="84"/>
      <c r="G318" s="8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</row>
    <row r="319" spans="1:50" s="20" customFormat="1" x14ac:dyDescent="0.25">
      <c r="A319" s="2"/>
      <c r="B319" s="83"/>
      <c r="C319" s="84"/>
      <c r="D319" s="85"/>
      <c r="E319" s="86"/>
      <c r="F319" s="84"/>
      <c r="G319" s="8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</row>
    <row r="320" spans="1:50" s="20" customFormat="1" x14ac:dyDescent="0.25">
      <c r="A320" s="2"/>
      <c r="B320" s="83"/>
      <c r="C320" s="84"/>
      <c r="D320" s="85"/>
      <c r="E320" s="86"/>
      <c r="F320" s="84"/>
      <c r="G320" s="8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</row>
    <row r="321" spans="1:50" s="20" customFormat="1" x14ac:dyDescent="0.25">
      <c r="A321" s="2"/>
      <c r="B321" s="83"/>
      <c r="C321" s="84"/>
      <c r="D321" s="85"/>
      <c r="E321" s="86"/>
      <c r="F321" s="84"/>
      <c r="G321" s="8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</row>
    <row r="322" spans="1:50" s="30" customFormat="1" x14ac:dyDescent="0.25">
      <c r="A322" s="2"/>
      <c r="B322" s="83"/>
      <c r="C322" s="84"/>
      <c r="D322" s="85"/>
      <c r="E322" s="86"/>
      <c r="F322" s="84"/>
      <c r="G322" s="8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</row>
    <row r="323" spans="1:50" s="20" customFormat="1" x14ac:dyDescent="0.25">
      <c r="A323" s="2"/>
      <c r="B323" s="83"/>
      <c r="C323" s="84"/>
      <c r="D323" s="85"/>
      <c r="E323" s="86"/>
      <c r="F323" s="84"/>
      <c r="G323" s="8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</row>
    <row r="324" spans="1:50" s="20" customFormat="1" x14ac:dyDescent="0.25">
      <c r="A324" s="2"/>
      <c r="B324" s="83"/>
      <c r="C324" s="84"/>
      <c r="D324" s="85"/>
      <c r="E324" s="86"/>
      <c r="F324" s="84"/>
      <c r="G324" s="8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</row>
    <row r="325" spans="1:50" s="20" customFormat="1" x14ac:dyDescent="0.25">
      <c r="A325" s="2"/>
      <c r="B325" s="83"/>
      <c r="C325" s="84"/>
      <c r="D325" s="85"/>
      <c r="E325" s="86"/>
      <c r="F325" s="84"/>
      <c r="G325" s="8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</row>
    <row r="326" spans="1:50" s="20" customFormat="1" x14ac:dyDescent="0.25">
      <c r="A326" s="2"/>
      <c r="B326" s="83"/>
      <c r="C326" s="84"/>
      <c r="D326" s="85"/>
      <c r="E326" s="86"/>
      <c r="F326" s="84"/>
      <c r="G326" s="8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</row>
    <row r="327" spans="1:50" s="20" customFormat="1" x14ac:dyDescent="0.25">
      <c r="A327" s="2"/>
      <c r="B327" s="83"/>
      <c r="C327" s="84"/>
      <c r="D327" s="85"/>
      <c r="E327" s="86"/>
      <c r="F327" s="84"/>
      <c r="G327" s="8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</row>
    <row r="328" spans="1:50" s="20" customFormat="1" x14ac:dyDescent="0.25">
      <c r="A328" s="2"/>
      <c r="B328" s="83"/>
      <c r="C328" s="84"/>
      <c r="D328" s="85"/>
      <c r="E328" s="86"/>
      <c r="F328" s="84"/>
      <c r="G328" s="8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</row>
    <row r="329" spans="1:50" s="20" customFormat="1" x14ac:dyDescent="0.25">
      <c r="A329" s="2"/>
      <c r="B329" s="83"/>
      <c r="C329" s="84"/>
      <c r="D329" s="85"/>
      <c r="E329" s="86"/>
      <c r="F329" s="84"/>
      <c r="G329" s="8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</row>
    <row r="330" spans="1:50" s="20" customFormat="1" ht="33" customHeight="1" x14ac:dyDescent="0.25">
      <c r="A330" s="2"/>
      <c r="B330" s="83"/>
      <c r="C330" s="84"/>
      <c r="D330" s="85"/>
      <c r="E330" s="86"/>
      <c r="F330" s="84"/>
      <c r="G330" s="8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</row>
    <row r="331" spans="1:50" s="89" customFormat="1" x14ac:dyDescent="0.25">
      <c r="A331" s="2"/>
      <c r="B331" s="83"/>
      <c r="C331" s="84"/>
      <c r="D331" s="85"/>
      <c r="E331" s="86"/>
      <c r="F331" s="84"/>
      <c r="G331" s="8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</row>
    <row r="332" spans="1:50" s="89" customFormat="1" x14ac:dyDescent="0.25">
      <c r="A332" s="2"/>
      <c r="B332" s="83"/>
      <c r="C332" s="84"/>
      <c r="D332" s="85"/>
      <c r="E332" s="86"/>
      <c r="F332" s="84"/>
      <c r="G332" s="8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</row>
    <row r="333" spans="1:50" s="89" customFormat="1" x14ac:dyDescent="0.25">
      <c r="A333" s="2"/>
      <c r="B333" s="83"/>
      <c r="C333" s="84"/>
      <c r="D333" s="85"/>
      <c r="E333" s="86"/>
      <c r="F333" s="84"/>
      <c r="G333" s="8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</row>
    <row r="334" spans="1:50" s="89" customFormat="1" x14ac:dyDescent="0.25">
      <c r="A334" s="2"/>
      <c r="B334" s="83"/>
      <c r="C334" s="84"/>
      <c r="D334" s="85"/>
      <c r="E334" s="86"/>
      <c r="F334" s="84"/>
      <c r="G334" s="8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</row>
    <row r="335" spans="1:50" s="89" customFormat="1" x14ac:dyDescent="0.25">
      <c r="A335" s="2"/>
      <c r="B335" s="83"/>
      <c r="C335" s="84"/>
      <c r="D335" s="85"/>
      <c r="E335" s="86"/>
      <c r="F335" s="84"/>
      <c r="G335" s="8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</row>
    <row r="336" spans="1:50" s="89" customFormat="1" x14ac:dyDescent="0.25">
      <c r="A336" s="2"/>
      <c r="B336" s="83"/>
      <c r="C336" s="84"/>
      <c r="D336" s="85"/>
      <c r="E336" s="86"/>
      <c r="F336" s="84"/>
      <c r="G336" s="8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</row>
    <row r="341" spans="1:50" s="90" customFormat="1" x14ac:dyDescent="0.25">
      <c r="A341" s="2"/>
      <c r="B341" s="83"/>
      <c r="C341" s="84"/>
      <c r="D341" s="85"/>
      <c r="E341" s="86"/>
      <c r="F341" s="84"/>
      <c r="G341" s="8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</row>
  </sheetData>
  <mergeCells count="8">
    <mergeCell ref="C242:G242"/>
    <mergeCell ref="A1:G1"/>
    <mergeCell ref="B2:G2"/>
    <mergeCell ref="A4:G4"/>
    <mergeCell ref="A5:G5"/>
    <mergeCell ref="A6:G6"/>
    <mergeCell ref="A7:G7"/>
    <mergeCell ref="A3:G3"/>
  </mergeCells>
  <pageMargins left="0.25" right="0.25" top="0.75" bottom="0.75" header="0.3" footer="0.3"/>
  <pageSetup paperSize="9" scale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46"/>
  <sheetViews>
    <sheetView showGridLines="0" view="pageLayout" zoomScaleNormal="70" zoomScaleSheetLayoutView="75" workbookViewId="0">
      <selection activeCell="C150" sqref="C150:G150"/>
    </sheetView>
  </sheetViews>
  <sheetFormatPr defaultColWidth="12.85546875" defaultRowHeight="15.75" x14ac:dyDescent="0.25"/>
  <cols>
    <col min="1" max="1" width="10.85546875" style="2" customWidth="1"/>
    <col min="2" max="2" width="48" style="83" customWidth="1"/>
    <col min="3" max="3" width="8" style="84" customWidth="1"/>
    <col min="4" max="4" width="14.42578125" style="167" customWidth="1"/>
    <col min="5" max="5" width="17.85546875" style="86" customWidth="1"/>
    <col min="6" max="6" width="10.42578125" style="84" customWidth="1"/>
    <col min="7" max="7" width="19.7109375" style="87" customWidth="1"/>
    <col min="8" max="251" width="8.85546875" style="1" customWidth="1"/>
    <col min="252" max="252" width="10.42578125" style="1" customWidth="1"/>
    <col min="253" max="253" width="48.42578125" style="1" customWidth="1"/>
    <col min="254" max="254" width="11.5703125" style="1" customWidth="1"/>
    <col min="255" max="16384" width="12.85546875" style="1"/>
  </cols>
  <sheetData>
    <row r="1" spans="1:11" x14ac:dyDescent="0.25">
      <c r="A1" s="351" t="s">
        <v>0</v>
      </c>
      <c r="B1" s="351"/>
      <c r="C1" s="351"/>
      <c r="D1" s="351"/>
      <c r="E1" s="351"/>
      <c r="F1" s="351"/>
      <c r="G1" s="351"/>
    </row>
    <row r="2" spans="1:11" x14ac:dyDescent="0.25">
      <c r="B2" s="358" t="s">
        <v>785</v>
      </c>
      <c r="C2" s="358"/>
      <c r="D2" s="358"/>
      <c r="E2" s="358"/>
      <c r="F2" s="358"/>
      <c r="G2" s="358"/>
    </row>
    <row r="3" spans="1:11" x14ac:dyDescent="0.25">
      <c r="A3" s="359" t="s">
        <v>784</v>
      </c>
      <c r="B3" s="359"/>
      <c r="C3" s="359"/>
      <c r="D3" s="359"/>
      <c r="E3" s="359"/>
      <c r="F3" s="359"/>
      <c r="G3" s="359"/>
    </row>
    <row r="4" spans="1:11" x14ac:dyDescent="0.25">
      <c r="A4" s="352" t="s">
        <v>1</v>
      </c>
      <c r="B4" s="352"/>
      <c r="C4" s="352"/>
      <c r="D4" s="352"/>
      <c r="E4" s="352"/>
      <c r="F4" s="352"/>
      <c r="G4" s="352"/>
    </row>
    <row r="5" spans="1:11" x14ac:dyDescent="0.25">
      <c r="A5" s="352" t="s">
        <v>2</v>
      </c>
      <c r="B5" s="352"/>
      <c r="C5" s="352"/>
      <c r="D5" s="352"/>
      <c r="E5" s="352"/>
      <c r="F5" s="352"/>
      <c r="G5" s="352"/>
    </row>
    <row r="6" spans="1:11" x14ac:dyDescent="0.25">
      <c r="A6" s="353"/>
      <c r="B6" s="353"/>
      <c r="C6" s="353"/>
      <c r="D6" s="353"/>
      <c r="E6" s="353"/>
      <c r="F6" s="353"/>
      <c r="G6" s="353"/>
    </row>
    <row r="7" spans="1:11" x14ac:dyDescent="0.25">
      <c r="A7" s="354" t="s">
        <v>797</v>
      </c>
      <c r="B7" s="354"/>
      <c r="C7" s="354"/>
      <c r="D7" s="354"/>
      <c r="E7" s="354"/>
      <c r="F7" s="354"/>
      <c r="G7" s="354"/>
    </row>
    <row r="9" spans="1:11" ht="63.75" x14ac:dyDescent="0.25">
      <c r="A9" s="3" t="s">
        <v>3</v>
      </c>
      <c r="B9" s="4" t="s">
        <v>4</v>
      </c>
      <c r="C9" s="4" t="s">
        <v>5</v>
      </c>
      <c r="D9" s="132" t="s">
        <v>6</v>
      </c>
      <c r="E9" s="6" t="s">
        <v>7</v>
      </c>
      <c r="F9" s="4" t="s">
        <v>8</v>
      </c>
      <c r="G9" s="6" t="s">
        <v>9</v>
      </c>
      <c r="H9" s="8"/>
      <c r="I9" s="8"/>
      <c r="J9" s="8"/>
      <c r="K9" s="8"/>
    </row>
    <row r="10" spans="1:11" s="13" customFormat="1" ht="12.75" x14ac:dyDescent="0.25">
      <c r="A10" s="336">
        <v>1</v>
      </c>
      <c r="B10" s="10">
        <v>2</v>
      </c>
      <c r="C10" s="10">
        <v>3</v>
      </c>
      <c r="D10" s="168">
        <v>5</v>
      </c>
      <c r="E10" s="10">
        <v>4</v>
      </c>
      <c r="F10" s="10">
        <v>6</v>
      </c>
      <c r="G10" s="10">
        <v>7</v>
      </c>
      <c r="H10" s="12"/>
      <c r="I10" s="12"/>
      <c r="J10" s="12"/>
      <c r="K10" s="12"/>
    </row>
    <row r="11" spans="1:11" s="20" customFormat="1" x14ac:dyDescent="0.25">
      <c r="A11" s="133" t="s">
        <v>23</v>
      </c>
      <c r="B11" s="137" t="s">
        <v>24</v>
      </c>
      <c r="C11" s="122"/>
      <c r="D11" s="120"/>
      <c r="E11" s="121"/>
      <c r="F11" s="122"/>
      <c r="G11" s="135"/>
      <c r="H11" s="19"/>
      <c r="I11" s="19"/>
      <c r="J11" s="19"/>
      <c r="K11" s="19"/>
    </row>
    <row r="12" spans="1:11" s="20" customFormat="1" x14ac:dyDescent="0.25">
      <c r="A12" s="133" t="s">
        <v>28</v>
      </c>
      <c r="B12" s="137" t="s">
        <v>29</v>
      </c>
      <c r="C12" s="122" t="s">
        <v>25</v>
      </c>
      <c r="D12" s="120">
        <v>15</v>
      </c>
      <c r="E12" s="121"/>
      <c r="F12" s="122">
        <v>1</v>
      </c>
      <c r="G12" s="135"/>
      <c r="H12" s="19"/>
      <c r="I12" s="19"/>
      <c r="J12" s="19"/>
      <c r="K12" s="19"/>
    </row>
    <row r="13" spans="1:11" s="20" customFormat="1" ht="38.25" customHeight="1" x14ac:dyDescent="0.25">
      <c r="A13" s="133" t="s">
        <v>26</v>
      </c>
      <c r="B13" s="138" t="s">
        <v>27</v>
      </c>
      <c r="C13" s="138"/>
      <c r="D13" s="120"/>
      <c r="E13" s="121"/>
      <c r="F13" s="122"/>
      <c r="G13" s="135"/>
      <c r="H13" s="19"/>
      <c r="I13" s="19"/>
      <c r="J13" s="19"/>
      <c r="K13" s="19"/>
    </row>
    <row r="14" spans="1:11" s="20" customFormat="1" ht="25.5" x14ac:dyDescent="0.25">
      <c r="A14" s="136" t="s">
        <v>696</v>
      </c>
      <c r="B14" s="137" t="s">
        <v>697</v>
      </c>
      <c r="C14" s="122" t="s">
        <v>14</v>
      </c>
      <c r="D14" s="337">
        <f>16.3805-D15</f>
        <v>16.318900000000003</v>
      </c>
      <c r="E14" s="121"/>
      <c r="F14" s="122">
        <v>5</v>
      </c>
      <c r="G14" s="135"/>
      <c r="H14" s="19"/>
      <c r="I14" s="19"/>
      <c r="J14" s="19"/>
      <c r="K14" s="19"/>
    </row>
    <row r="15" spans="1:11" s="20" customFormat="1" ht="42" customHeight="1" x14ac:dyDescent="0.25">
      <c r="A15" s="136" t="s">
        <v>698</v>
      </c>
      <c r="B15" s="137" t="s">
        <v>699</v>
      </c>
      <c r="C15" s="122" t="s">
        <v>14</v>
      </c>
      <c r="D15" s="337">
        <v>6.1600000000000002E-2</v>
      </c>
      <c r="E15" s="121"/>
      <c r="F15" s="122">
        <v>8</v>
      </c>
      <c r="G15" s="135"/>
      <c r="H15" s="19"/>
      <c r="I15" s="19"/>
      <c r="J15" s="19"/>
      <c r="K15" s="19"/>
    </row>
    <row r="16" spans="1:11" s="20" customFormat="1" x14ac:dyDescent="0.25">
      <c r="A16" s="133" t="s">
        <v>30</v>
      </c>
      <c r="B16" s="139" t="s">
        <v>31</v>
      </c>
      <c r="C16" s="122"/>
      <c r="D16" s="120"/>
      <c r="E16" s="124"/>
      <c r="F16" s="122"/>
      <c r="G16" s="135"/>
      <c r="H16" s="19"/>
      <c r="I16" s="19"/>
      <c r="J16" s="19"/>
      <c r="K16" s="19"/>
    </row>
    <row r="17" spans="1:11" s="30" customFormat="1" x14ac:dyDescent="0.25">
      <c r="A17" s="133" t="s">
        <v>32</v>
      </c>
      <c r="B17" s="140" t="s">
        <v>33</v>
      </c>
      <c r="C17" s="4"/>
      <c r="D17" s="120"/>
      <c r="E17" s="131"/>
      <c r="F17" s="4"/>
      <c r="G17" s="135"/>
      <c r="H17" s="29"/>
      <c r="I17" s="29"/>
      <c r="J17" s="29"/>
      <c r="K17" s="29"/>
    </row>
    <row r="18" spans="1:11" s="20" customFormat="1" x14ac:dyDescent="0.25">
      <c r="A18" s="136" t="s">
        <v>34</v>
      </c>
      <c r="B18" s="140" t="s">
        <v>35</v>
      </c>
      <c r="C18" s="122" t="s">
        <v>16</v>
      </c>
      <c r="D18" s="337">
        <v>16.384599999999999</v>
      </c>
      <c r="E18" s="121"/>
      <c r="F18" s="122">
        <v>1</v>
      </c>
      <c r="G18" s="135"/>
      <c r="H18" s="19"/>
      <c r="I18" s="19"/>
      <c r="J18" s="19"/>
      <c r="K18" s="19"/>
    </row>
    <row r="19" spans="1:11" s="20" customFormat="1" x14ac:dyDescent="0.25">
      <c r="A19" s="136" t="s">
        <v>36</v>
      </c>
      <c r="B19" s="140" t="s">
        <v>37</v>
      </c>
      <c r="C19" s="122" t="s">
        <v>16</v>
      </c>
      <c r="D19" s="337">
        <v>0.22090000000000001</v>
      </c>
      <c r="E19" s="121"/>
      <c r="F19" s="122">
        <v>1</v>
      </c>
      <c r="G19" s="135"/>
      <c r="H19" s="19"/>
      <c r="I19" s="19"/>
      <c r="J19" s="19"/>
      <c r="K19" s="19"/>
    </row>
    <row r="20" spans="1:11" s="20" customFormat="1" hidden="1" x14ac:dyDescent="0.25">
      <c r="A20" s="133" t="s">
        <v>38</v>
      </c>
      <c r="B20" s="141" t="s">
        <v>39</v>
      </c>
      <c r="C20" s="122"/>
      <c r="D20" s="120"/>
      <c r="E20" s="124"/>
      <c r="F20" s="122"/>
      <c r="G20" s="135"/>
      <c r="H20" s="19"/>
      <c r="I20" s="19"/>
      <c r="J20" s="19"/>
      <c r="K20" s="19"/>
    </row>
    <row r="21" spans="1:11" s="30" customFormat="1" ht="25.5" hidden="1" x14ac:dyDescent="0.25">
      <c r="A21" s="133" t="s">
        <v>40</v>
      </c>
      <c r="B21" s="134" t="s">
        <v>41</v>
      </c>
      <c r="C21" s="4"/>
      <c r="D21" s="120"/>
      <c r="E21" s="131"/>
      <c r="F21" s="4"/>
      <c r="G21" s="135"/>
      <c r="H21" s="29"/>
      <c r="I21" s="29"/>
      <c r="J21" s="29"/>
      <c r="K21" s="29"/>
    </row>
    <row r="22" spans="1:11" s="20" customFormat="1" hidden="1" x14ac:dyDescent="0.25">
      <c r="A22" s="136"/>
      <c r="B22" s="142" t="s">
        <v>42</v>
      </c>
      <c r="C22" s="122" t="s">
        <v>25</v>
      </c>
      <c r="D22" s="120"/>
      <c r="E22" s="121"/>
      <c r="F22" s="122">
        <v>1</v>
      </c>
      <c r="G22" s="135"/>
      <c r="H22" s="19"/>
      <c r="I22" s="19"/>
      <c r="J22" s="19"/>
      <c r="K22" s="19"/>
    </row>
    <row r="23" spans="1:11" s="20" customFormat="1" hidden="1" x14ac:dyDescent="0.25">
      <c r="A23" s="136"/>
      <c r="B23" s="142" t="s">
        <v>43</v>
      </c>
      <c r="C23" s="122" t="s">
        <v>25</v>
      </c>
      <c r="D23" s="120"/>
      <c r="E23" s="121"/>
      <c r="F23" s="122">
        <v>1</v>
      </c>
      <c r="G23" s="135"/>
      <c r="H23" s="19"/>
      <c r="I23" s="19"/>
      <c r="J23" s="19"/>
      <c r="K23" s="19"/>
    </row>
    <row r="24" spans="1:11" s="20" customFormat="1" hidden="1" x14ac:dyDescent="0.25">
      <c r="A24" s="136"/>
      <c r="B24" s="142" t="s">
        <v>35</v>
      </c>
      <c r="C24" s="122" t="s">
        <v>25</v>
      </c>
      <c r="D24" s="120"/>
      <c r="E24" s="121"/>
      <c r="F24" s="122">
        <v>1</v>
      </c>
      <c r="G24" s="135"/>
      <c r="H24" s="19"/>
      <c r="I24" s="19"/>
      <c r="J24" s="19"/>
      <c r="K24" s="19"/>
    </row>
    <row r="25" spans="1:11" s="30" customFormat="1" hidden="1" x14ac:dyDescent="0.25">
      <c r="A25" s="133" t="s">
        <v>44</v>
      </c>
      <c r="B25" s="134" t="s">
        <v>45</v>
      </c>
      <c r="C25" s="4"/>
      <c r="D25" s="120"/>
      <c r="E25" s="131"/>
      <c r="F25" s="4"/>
      <c r="G25" s="135"/>
      <c r="H25" s="29"/>
      <c r="I25" s="29"/>
      <c r="J25" s="29"/>
      <c r="K25" s="29"/>
    </row>
    <row r="26" spans="1:11" s="20" customFormat="1" hidden="1" x14ac:dyDescent="0.25">
      <c r="A26" s="136"/>
      <c r="B26" s="142" t="s">
        <v>42</v>
      </c>
      <c r="C26" s="122" t="s">
        <v>25</v>
      </c>
      <c r="D26" s="120"/>
      <c r="E26" s="121"/>
      <c r="F26" s="122">
        <v>1</v>
      </c>
      <c r="G26" s="135"/>
      <c r="H26" s="19"/>
      <c r="I26" s="19"/>
      <c r="J26" s="19"/>
      <c r="K26" s="19"/>
    </row>
    <row r="27" spans="1:11" s="20" customFormat="1" hidden="1" x14ac:dyDescent="0.25">
      <c r="A27" s="136"/>
      <c r="B27" s="142" t="s">
        <v>43</v>
      </c>
      <c r="C27" s="122" t="s">
        <v>25</v>
      </c>
      <c r="D27" s="120"/>
      <c r="E27" s="121"/>
      <c r="F27" s="122">
        <v>1</v>
      </c>
      <c r="G27" s="135"/>
      <c r="H27" s="19"/>
      <c r="I27" s="19"/>
      <c r="J27" s="19"/>
      <c r="K27" s="19"/>
    </row>
    <row r="28" spans="1:11" s="20" customFormat="1" hidden="1" x14ac:dyDescent="0.25">
      <c r="A28" s="136"/>
      <c r="B28" s="142" t="s">
        <v>35</v>
      </c>
      <c r="C28" s="122" t="s">
        <v>25</v>
      </c>
      <c r="D28" s="120"/>
      <c r="E28" s="121"/>
      <c r="F28" s="122"/>
      <c r="G28" s="135"/>
      <c r="H28" s="19"/>
      <c r="I28" s="19"/>
      <c r="J28" s="19"/>
      <c r="K28" s="19"/>
    </row>
    <row r="29" spans="1:11" s="30" customFormat="1" ht="25.5" hidden="1" x14ac:dyDescent="0.25">
      <c r="A29" s="133" t="s">
        <v>46</v>
      </c>
      <c r="B29" s="134" t="s">
        <v>47</v>
      </c>
      <c r="C29" s="4" t="s">
        <v>25</v>
      </c>
      <c r="D29" s="120"/>
      <c r="E29" s="121"/>
      <c r="F29" s="122">
        <v>8</v>
      </c>
      <c r="G29" s="135"/>
      <c r="H29" s="29"/>
      <c r="I29" s="29"/>
      <c r="J29" s="29"/>
      <c r="K29" s="29"/>
    </row>
    <row r="30" spans="1:11" s="20" customFormat="1" hidden="1" x14ac:dyDescent="0.25">
      <c r="A30" s="136" t="s">
        <v>48</v>
      </c>
      <c r="B30" s="137" t="s">
        <v>49</v>
      </c>
      <c r="C30" s="122" t="s">
        <v>50</v>
      </c>
      <c r="D30" s="120"/>
      <c r="E30" s="121"/>
      <c r="F30" s="122">
        <v>1</v>
      </c>
      <c r="G30" s="135"/>
      <c r="H30" s="19"/>
      <c r="I30" s="19"/>
      <c r="J30" s="19"/>
      <c r="K30" s="19"/>
    </row>
    <row r="31" spans="1:11" s="20" customFormat="1" ht="28.5" hidden="1" customHeight="1" x14ac:dyDescent="0.25">
      <c r="A31" s="136" t="s">
        <v>51</v>
      </c>
      <c r="B31" s="137" t="s">
        <v>52</v>
      </c>
      <c r="C31" s="122" t="s">
        <v>53</v>
      </c>
      <c r="D31" s="120"/>
      <c r="E31" s="121"/>
      <c r="F31" s="122">
        <v>1</v>
      </c>
      <c r="G31" s="135"/>
      <c r="H31" s="19"/>
      <c r="I31" s="19"/>
      <c r="J31" s="19"/>
      <c r="K31" s="19"/>
    </row>
    <row r="32" spans="1:11" s="20" customFormat="1" hidden="1" x14ac:dyDescent="0.25">
      <c r="A32" s="136" t="s">
        <v>54</v>
      </c>
      <c r="B32" s="137" t="s">
        <v>55</v>
      </c>
      <c r="C32" s="122" t="s">
        <v>53</v>
      </c>
      <c r="D32" s="120"/>
      <c r="E32" s="121"/>
      <c r="F32" s="122">
        <v>1</v>
      </c>
      <c r="G32" s="135"/>
      <c r="H32" s="19"/>
      <c r="I32" s="19"/>
      <c r="J32" s="19"/>
      <c r="K32" s="19"/>
    </row>
    <row r="33" spans="1:11" s="20" customFormat="1" hidden="1" x14ac:dyDescent="0.25">
      <c r="A33" s="136" t="s">
        <v>56</v>
      </c>
      <c r="B33" s="137" t="s">
        <v>57</v>
      </c>
      <c r="C33" s="122" t="s">
        <v>53</v>
      </c>
      <c r="D33" s="120"/>
      <c r="E33" s="121"/>
      <c r="F33" s="122">
        <v>8</v>
      </c>
      <c r="G33" s="135"/>
      <c r="H33" s="19"/>
      <c r="I33" s="19"/>
      <c r="J33" s="19"/>
      <c r="K33" s="19"/>
    </row>
    <row r="34" spans="1:11" s="20" customFormat="1" ht="25.5" hidden="1" x14ac:dyDescent="0.25">
      <c r="A34" s="136" t="s">
        <v>58</v>
      </c>
      <c r="B34" s="137" t="s">
        <v>59</v>
      </c>
      <c r="C34" s="122" t="s">
        <v>53</v>
      </c>
      <c r="D34" s="120"/>
      <c r="E34" s="121"/>
      <c r="F34" s="122">
        <v>1</v>
      </c>
      <c r="G34" s="135"/>
      <c r="H34" s="19"/>
      <c r="I34" s="19"/>
      <c r="J34" s="19"/>
      <c r="K34" s="19"/>
    </row>
    <row r="35" spans="1:11" s="20" customFormat="1" ht="30" hidden="1" customHeight="1" x14ac:dyDescent="0.25">
      <c r="A35" s="133" t="s">
        <v>60</v>
      </c>
      <c r="B35" s="143" t="s">
        <v>61</v>
      </c>
      <c r="C35" s="122"/>
      <c r="D35" s="120"/>
      <c r="E35" s="121"/>
      <c r="F35" s="122"/>
      <c r="G35" s="135"/>
      <c r="H35" s="19"/>
      <c r="I35" s="19"/>
      <c r="J35" s="19"/>
      <c r="K35" s="19"/>
    </row>
    <row r="36" spans="1:11" s="20" customFormat="1" ht="25.5" hidden="1" x14ac:dyDescent="0.25">
      <c r="A36" s="136" t="s">
        <v>62</v>
      </c>
      <c r="B36" s="144" t="s">
        <v>63</v>
      </c>
      <c r="C36" s="122" t="s">
        <v>53</v>
      </c>
      <c r="D36" s="120"/>
      <c r="E36" s="121"/>
      <c r="F36" s="122">
        <v>1</v>
      </c>
      <c r="G36" s="135"/>
      <c r="H36" s="19"/>
      <c r="I36" s="19"/>
      <c r="J36" s="19"/>
      <c r="K36" s="19"/>
    </row>
    <row r="37" spans="1:11" s="20" customFormat="1" hidden="1" x14ac:dyDescent="0.25">
      <c r="A37" s="136" t="s">
        <v>64</v>
      </c>
      <c r="B37" s="144" t="s">
        <v>65</v>
      </c>
      <c r="C37" s="122" t="s">
        <v>53</v>
      </c>
      <c r="D37" s="120"/>
      <c r="E37" s="121"/>
      <c r="F37" s="122">
        <v>1</v>
      </c>
      <c r="G37" s="135"/>
      <c r="H37" s="19"/>
      <c r="I37" s="19"/>
      <c r="J37" s="19"/>
      <c r="K37" s="19"/>
    </row>
    <row r="38" spans="1:11" s="20" customFormat="1" ht="25.5" hidden="1" x14ac:dyDescent="0.25">
      <c r="A38" s="136" t="s">
        <v>66</v>
      </c>
      <c r="B38" s="144" t="s">
        <v>67</v>
      </c>
      <c r="C38" s="122" t="s">
        <v>53</v>
      </c>
      <c r="D38" s="120"/>
      <c r="E38" s="121"/>
      <c r="F38" s="122">
        <v>1</v>
      </c>
      <c r="G38" s="135"/>
      <c r="H38" s="19"/>
      <c r="I38" s="19"/>
      <c r="J38" s="19"/>
      <c r="K38" s="19"/>
    </row>
    <row r="39" spans="1:11" s="20" customFormat="1" ht="25.5" hidden="1" x14ac:dyDescent="0.25">
      <c r="A39" s="136" t="s">
        <v>68</v>
      </c>
      <c r="B39" s="144" t="s">
        <v>69</v>
      </c>
      <c r="C39" s="122" t="s">
        <v>53</v>
      </c>
      <c r="D39" s="120"/>
      <c r="E39" s="121"/>
      <c r="F39" s="122">
        <v>1</v>
      </c>
      <c r="G39" s="135"/>
      <c r="H39" s="19"/>
      <c r="I39" s="19"/>
      <c r="J39" s="19"/>
      <c r="K39" s="19"/>
    </row>
    <row r="40" spans="1:11" s="20" customFormat="1" hidden="1" x14ac:dyDescent="0.25">
      <c r="A40" s="136" t="s">
        <v>70</v>
      </c>
      <c r="B40" s="144" t="s">
        <v>71</v>
      </c>
      <c r="C40" s="122" t="s">
        <v>53</v>
      </c>
      <c r="D40" s="120"/>
      <c r="E40" s="121"/>
      <c r="F40" s="122">
        <v>1</v>
      </c>
      <c r="G40" s="135"/>
      <c r="H40" s="19"/>
      <c r="I40" s="19"/>
      <c r="J40" s="19"/>
      <c r="K40" s="19"/>
    </row>
    <row r="41" spans="1:11" s="20" customFormat="1" hidden="1" x14ac:dyDescent="0.25">
      <c r="A41" s="136" t="s">
        <v>72</v>
      </c>
      <c r="B41" s="144" t="s">
        <v>73</v>
      </c>
      <c r="C41" s="122" t="s">
        <v>53</v>
      </c>
      <c r="D41" s="120"/>
      <c r="E41" s="121"/>
      <c r="F41" s="122">
        <v>1</v>
      </c>
      <c r="G41" s="135"/>
      <c r="H41" s="19"/>
      <c r="I41" s="19"/>
      <c r="J41" s="19"/>
      <c r="K41" s="19"/>
    </row>
    <row r="42" spans="1:11" s="20" customFormat="1" hidden="1" x14ac:dyDescent="0.25">
      <c r="A42" s="136" t="s">
        <v>74</v>
      </c>
      <c r="B42" s="144" t="s">
        <v>75</v>
      </c>
      <c r="C42" s="122" t="s">
        <v>53</v>
      </c>
      <c r="D42" s="120"/>
      <c r="E42" s="121"/>
      <c r="F42" s="122">
        <v>1</v>
      </c>
      <c r="G42" s="135"/>
      <c r="H42" s="19"/>
      <c r="I42" s="19"/>
      <c r="J42" s="19"/>
      <c r="K42" s="19"/>
    </row>
    <row r="43" spans="1:11" s="20" customFormat="1" ht="25.5" hidden="1" x14ac:dyDescent="0.25">
      <c r="A43" s="136" t="s">
        <v>76</v>
      </c>
      <c r="B43" s="144" t="s">
        <v>77</v>
      </c>
      <c r="C43" s="122" t="s">
        <v>53</v>
      </c>
      <c r="D43" s="120"/>
      <c r="E43" s="121"/>
      <c r="F43" s="122">
        <v>1</v>
      </c>
      <c r="G43" s="135"/>
      <c r="H43" s="19"/>
      <c r="I43" s="19"/>
      <c r="J43" s="19"/>
      <c r="K43" s="19"/>
    </row>
    <row r="44" spans="1:11" s="20" customFormat="1" x14ac:dyDescent="0.25">
      <c r="A44" s="133" t="s">
        <v>78</v>
      </c>
      <c r="B44" s="139" t="s">
        <v>79</v>
      </c>
      <c r="C44" s="122"/>
      <c r="D44" s="120"/>
      <c r="E44" s="124"/>
      <c r="F44" s="122"/>
      <c r="G44" s="135"/>
      <c r="H44" s="19"/>
      <c r="I44" s="19"/>
      <c r="J44" s="19"/>
      <c r="K44" s="19"/>
    </row>
    <row r="45" spans="1:11" s="20" customFormat="1" ht="25.5" x14ac:dyDescent="0.25">
      <c r="A45" s="133" t="s">
        <v>80</v>
      </c>
      <c r="B45" s="137" t="s">
        <v>81</v>
      </c>
      <c r="C45" s="122" t="s">
        <v>25</v>
      </c>
      <c r="D45" s="120">
        <v>7.52</v>
      </c>
      <c r="E45" s="121"/>
      <c r="F45" s="122">
        <v>8</v>
      </c>
      <c r="G45" s="135"/>
      <c r="H45" s="19"/>
      <c r="I45" s="19"/>
      <c r="J45" s="19"/>
      <c r="K45" s="19"/>
    </row>
    <row r="46" spans="1:11" s="20" customFormat="1" ht="25.5" x14ac:dyDescent="0.25">
      <c r="A46" s="133" t="s">
        <v>82</v>
      </c>
      <c r="B46" s="137" t="s">
        <v>83</v>
      </c>
      <c r="C46" s="122" t="s">
        <v>53</v>
      </c>
      <c r="D46" s="120">
        <v>50</v>
      </c>
      <c r="E46" s="121"/>
      <c r="F46" s="122">
        <v>1</v>
      </c>
      <c r="G46" s="135"/>
      <c r="H46" s="19"/>
      <c r="I46" s="19"/>
      <c r="J46" s="19"/>
      <c r="K46" s="19"/>
    </row>
    <row r="47" spans="1:11" s="20" customFormat="1" x14ac:dyDescent="0.25">
      <c r="A47" s="133" t="s">
        <v>84</v>
      </c>
      <c r="B47" s="139" t="s">
        <v>85</v>
      </c>
      <c r="C47" s="122"/>
      <c r="D47" s="120"/>
      <c r="E47" s="124"/>
      <c r="F47" s="122"/>
      <c r="G47" s="135"/>
      <c r="H47" s="19"/>
      <c r="I47" s="19"/>
      <c r="J47" s="19"/>
      <c r="K47" s="19"/>
    </row>
    <row r="48" spans="1:11" s="20" customFormat="1" ht="25.5" x14ac:dyDescent="0.25">
      <c r="A48" s="133" t="s">
        <v>86</v>
      </c>
      <c r="B48" s="137" t="s">
        <v>87</v>
      </c>
      <c r="C48" s="122" t="s">
        <v>25</v>
      </c>
      <c r="D48" s="120">
        <v>2</v>
      </c>
      <c r="E48" s="121"/>
      <c r="F48" s="122">
        <v>8</v>
      </c>
      <c r="G48" s="135"/>
      <c r="H48" s="19"/>
      <c r="I48" s="19"/>
      <c r="J48" s="19"/>
      <c r="K48" s="19"/>
    </row>
    <row r="49" spans="1:11" s="20" customFormat="1" ht="25.5" x14ac:dyDescent="0.25">
      <c r="A49" s="133" t="s">
        <v>88</v>
      </c>
      <c r="B49" s="137" t="s">
        <v>89</v>
      </c>
      <c r="C49" s="122" t="s">
        <v>53</v>
      </c>
      <c r="D49" s="120">
        <v>50</v>
      </c>
      <c r="E49" s="121"/>
      <c r="F49" s="122">
        <v>1</v>
      </c>
      <c r="G49" s="135"/>
      <c r="H49" s="19"/>
      <c r="I49" s="19"/>
      <c r="J49" s="19"/>
      <c r="K49" s="19"/>
    </row>
    <row r="50" spans="1:11" s="20" customFormat="1" hidden="1" x14ac:dyDescent="0.25">
      <c r="A50" s="145" t="s">
        <v>90</v>
      </c>
      <c r="B50" s="139" t="s">
        <v>777</v>
      </c>
      <c r="C50" s="122"/>
      <c r="D50" s="120"/>
      <c r="E50" s="124"/>
      <c r="F50" s="122"/>
      <c r="G50" s="135"/>
      <c r="H50" s="19"/>
      <c r="I50" s="19"/>
      <c r="J50" s="19"/>
      <c r="K50" s="19"/>
    </row>
    <row r="51" spans="1:11" s="20" customFormat="1" hidden="1" x14ac:dyDescent="0.25">
      <c r="A51" s="133" t="s">
        <v>91</v>
      </c>
      <c r="B51" s="134" t="s">
        <v>92</v>
      </c>
      <c r="C51" s="122"/>
      <c r="D51" s="120"/>
      <c r="E51" s="121"/>
      <c r="F51" s="122"/>
      <c r="G51" s="135"/>
      <c r="H51" s="19"/>
      <c r="I51" s="19"/>
      <c r="J51" s="19"/>
      <c r="K51" s="19"/>
    </row>
    <row r="52" spans="1:11" s="20" customFormat="1" ht="25.5" hidden="1" x14ac:dyDescent="0.25">
      <c r="A52" s="136" t="s">
        <v>93</v>
      </c>
      <c r="B52" s="137" t="s">
        <v>94</v>
      </c>
      <c r="C52" s="122" t="s">
        <v>25</v>
      </c>
      <c r="D52" s="120">
        <v>10</v>
      </c>
      <c r="E52" s="121"/>
      <c r="F52" s="122">
        <v>1</v>
      </c>
      <c r="G52" s="135"/>
      <c r="H52" s="19"/>
      <c r="I52" s="19"/>
      <c r="J52" s="19"/>
      <c r="K52" s="19"/>
    </row>
    <row r="53" spans="1:11" s="20" customFormat="1" hidden="1" x14ac:dyDescent="0.25">
      <c r="A53" s="136" t="s">
        <v>95</v>
      </c>
      <c r="B53" s="137" t="s">
        <v>96</v>
      </c>
      <c r="C53" s="122" t="s">
        <v>25</v>
      </c>
      <c r="D53" s="120">
        <v>240.3</v>
      </c>
      <c r="E53" s="121"/>
      <c r="F53" s="122">
        <v>2</v>
      </c>
      <c r="G53" s="135"/>
      <c r="H53" s="19"/>
      <c r="I53" s="19"/>
      <c r="J53" s="19"/>
      <c r="K53" s="19"/>
    </row>
    <row r="54" spans="1:11" s="20" customFormat="1" ht="25.5" hidden="1" customHeight="1" x14ac:dyDescent="0.25">
      <c r="A54" s="136" t="s">
        <v>97</v>
      </c>
      <c r="B54" s="137" t="s">
        <v>98</v>
      </c>
      <c r="C54" s="122" t="s">
        <v>99</v>
      </c>
      <c r="D54" s="120">
        <v>2000</v>
      </c>
      <c r="E54" s="121"/>
      <c r="F54" s="122">
        <v>1</v>
      </c>
      <c r="G54" s="135"/>
      <c r="H54" s="19"/>
      <c r="I54" s="19"/>
      <c r="J54" s="19"/>
      <c r="K54" s="19"/>
    </row>
    <row r="55" spans="1:11" s="20" customFormat="1" hidden="1" x14ac:dyDescent="0.25">
      <c r="A55" s="136" t="s">
        <v>100</v>
      </c>
      <c r="B55" s="137" t="s">
        <v>101</v>
      </c>
      <c r="C55" s="122" t="s">
        <v>99</v>
      </c>
      <c r="D55" s="120">
        <v>60</v>
      </c>
      <c r="E55" s="121"/>
      <c r="F55" s="122">
        <v>1</v>
      </c>
      <c r="G55" s="135"/>
      <c r="H55" s="19"/>
      <c r="I55" s="19"/>
      <c r="J55" s="19"/>
      <c r="K55" s="19"/>
    </row>
    <row r="56" spans="1:11" s="20" customFormat="1" hidden="1" x14ac:dyDescent="0.25">
      <c r="A56" s="136" t="s">
        <v>102</v>
      </c>
      <c r="B56" s="137" t="s">
        <v>103</v>
      </c>
      <c r="C56" s="122" t="s">
        <v>25</v>
      </c>
      <c r="D56" s="120">
        <v>3.5</v>
      </c>
      <c r="E56" s="121"/>
      <c r="F56" s="122">
        <v>1</v>
      </c>
      <c r="G56" s="135"/>
      <c r="H56" s="19"/>
      <c r="I56" s="19"/>
      <c r="J56" s="19"/>
      <c r="K56" s="19"/>
    </row>
    <row r="57" spans="1:11" s="20" customFormat="1" hidden="1" x14ac:dyDescent="0.25">
      <c r="A57" s="133" t="s">
        <v>104</v>
      </c>
      <c r="B57" s="139" t="s">
        <v>776</v>
      </c>
      <c r="C57" s="122"/>
      <c r="D57" s="120"/>
      <c r="E57" s="121"/>
      <c r="F57" s="122"/>
      <c r="G57" s="135"/>
      <c r="H57" s="19"/>
      <c r="I57" s="19"/>
      <c r="J57" s="19"/>
      <c r="K57" s="19"/>
    </row>
    <row r="58" spans="1:11" s="20" customFormat="1" hidden="1" x14ac:dyDescent="0.25">
      <c r="A58" s="136" t="s">
        <v>105</v>
      </c>
      <c r="B58" s="137" t="s">
        <v>96</v>
      </c>
      <c r="C58" s="122" t="s">
        <v>25</v>
      </c>
      <c r="D58" s="120">
        <v>2</v>
      </c>
      <c r="E58" s="121"/>
      <c r="F58" s="122">
        <v>2</v>
      </c>
      <c r="G58" s="135"/>
      <c r="H58" s="19"/>
      <c r="I58" s="19"/>
      <c r="J58" s="19"/>
      <c r="K58" s="19"/>
    </row>
    <row r="59" spans="1:11" s="20" customFormat="1" ht="26.25" hidden="1" customHeight="1" x14ac:dyDescent="0.25">
      <c r="A59" s="136" t="s">
        <v>106</v>
      </c>
      <c r="B59" s="137" t="s">
        <v>98</v>
      </c>
      <c r="C59" s="122" t="s">
        <v>99</v>
      </c>
      <c r="D59" s="120">
        <v>15</v>
      </c>
      <c r="E59" s="121"/>
      <c r="F59" s="122">
        <v>1</v>
      </c>
      <c r="G59" s="135"/>
      <c r="H59" s="19"/>
      <c r="I59" s="19"/>
      <c r="J59" s="19"/>
      <c r="K59" s="19"/>
    </row>
    <row r="60" spans="1:11" s="20" customFormat="1" hidden="1" x14ac:dyDescent="0.25">
      <c r="A60" s="136" t="s">
        <v>107</v>
      </c>
      <c r="B60" s="137" t="s">
        <v>101</v>
      </c>
      <c r="C60" s="122" t="s">
        <v>99</v>
      </c>
      <c r="D60" s="120">
        <v>10</v>
      </c>
      <c r="E60" s="121"/>
      <c r="F60" s="122">
        <v>1</v>
      </c>
      <c r="G60" s="135"/>
      <c r="H60" s="19"/>
      <c r="I60" s="19"/>
      <c r="J60" s="19"/>
      <c r="K60" s="19"/>
    </row>
    <row r="61" spans="1:11" s="20" customFormat="1" hidden="1" x14ac:dyDescent="0.25">
      <c r="A61" s="136" t="s">
        <v>108</v>
      </c>
      <c r="B61" s="137" t="s">
        <v>109</v>
      </c>
      <c r="C61" s="122" t="s">
        <v>25</v>
      </c>
      <c r="D61" s="120">
        <v>5.0000000000000001E-3</v>
      </c>
      <c r="E61" s="121"/>
      <c r="F61" s="122">
        <v>1</v>
      </c>
      <c r="G61" s="135"/>
      <c r="H61" s="19"/>
      <c r="I61" s="19"/>
      <c r="J61" s="19"/>
      <c r="K61" s="19"/>
    </row>
    <row r="62" spans="1:11" s="20" customFormat="1" ht="22.5" hidden="1" customHeight="1" x14ac:dyDescent="0.25">
      <c r="A62" s="133" t="s">
        <v>110</v>
      </c>
      <c r="B62" s="134" t="s">
        <v>111</v>
      </c>
      <c r="C62" s="122"/>
      <c r="D62" s="120"/>
      <c r="E62" s="121"/>
      <c r="F62" s="122"/>
      <c r="G62" s="135"/>
      <c r="H62" s="19"/>
      <c r="I62" s="19"/>
      <c r="J62" s="19"/>
      <c r="K62" s="19"/>
    </row>
    <row r="63" spans="1:11" s="20" customFormat="1" ht="30" hidden="1" customHeight="1" x14ac:dyDescent="0.25">
      <c r="A63" s="136" t="s">
        <v>112</v>
      </c>
      <c r="B63" s="137" t="s">
        <v>98</v>
      </c>
      <c r="C63" s="122" t="s">
        <v>113</v>
      </c>
      <c r="D63" s="120">
        <v>0</v>
      </c>
      <c r="E63" s="121"/>
      <c r="F63" s="122">
        <v>1</v>
      </c>
      <c r="G63" s="135"/>
      <c r="H63" s="19"/>
      <c r="I63" s="19"/>
      <c r="J63" s="19"/>
      <c r="K63" s="19"/>
    </row>
    <row r="64" spans="1:11" s="20" customFormat="1" hidden="1" x14ac:dyDescent="0.25">
      <c r="A64" s="136" t="s">
        <v>114</v>
      </c>
      <c r="B64" s="137" t="s">
        <v>101</v>
      </c>
      <c r="C64" s="122" t="s">
        <v>113</v>
      </c>
      <c r="D64" s="120">
        <v>10</v>
      </c>
      <c r="E64" s="121"/>
      <c r="F64" s="122">
        <v>1</v>
      </c>
      <c r="G64" s="135"/>
      <c r="H64" s="19"/>
      <c r="I64" s="19"/>
      <c r="J64" s="19"/>
      <c r="K64" s="19"/>
    </row>
    <row r="65" spans="1:11" s="20" customFormat="1" hidden="1" x14ac:dyDescent="0.25">
      <c r="A65" s="136" t="s">
        <v>115</v>
      </c>
      <c r="B65" s="137" t="s">
        <v>109</v>
      </c>
      <c r="C65" s="122" t="s">
        <v>25</v>
      </c>
      <c r="D65" s="120">
        <v>5.0000000000000001E-3</v>
      </c>
      <c r="E65" s="121"/>
      <c r="F65" s="122">
        <v>1</v>
      </c>
      <c r="G65" s="135"/>
      <c r="H65" s="19"/>
      <c r="I65" s="19"/>
      <c r="J65" s="19"/>
      <c r="K65" s="19"/>
    </row>
    <row r="66" spans="1:11" s="20" customFormat="1" ht="27" hidden="1" customHeight="1" x14ac:dyDescent="0.25">
      <c r="A66" s="133" t="s">
        <v>116</v>
      </c>
      <c r="B66" s="139" t="s">
        <v>516</v>
      </c>
      <c r="C66" s="122"/>
      <c r="D66" s="120"/>
      <c r="E66" s="121"/>
      <c r="F66" s="122"/>
      <c r="G66" s="135"/>
      <c r="H66" s="19"/>
      <c r="I66" s="19"/>
      <c r="J66" s="19"/>
      <c r="K66" s="19"/>
    </row>
    <row r="67" spans="1:11" s="20" customFormat="1" hidden="1" x14ac:dyDescent="0.25">
      <c r="A67" s="136" t="s">
        <v>118</v>
      </c>
      <c r="B67" s="137" t="s">
        <v>96</v>
      </c>
      <c r="C67" s="122" t="s">
        <v>25</v>
      </c>
      <c r="D67" s="120">
        <v>5</v>
      </c>
      <c r="E67" s="121"/>
      <c r="F67" s="122">
        <v>2</v>
      </c>
      <c r="G67" s="135"/>
      <c r="H67" s="19"/>
      <c r="I67" s="19"/>
      <c r="J67" s="19"/>
      <c r="K67" s="19"/>
    </row>
    <row r="68" spans="1:11" s="20" customFormat="1" ht="28.5" hidden="1" customHeight="1" x14ac:dyDescent="0.25">
      <c r="A68" s="136" t="s">
        <v>119</v>
      </c>
      <c r="B68" s="137" t="s">
        <v>98</v>
      </c>
      <c r="C68" s="122" t="s">
        <v>99</v>
      </c>
      <c r="D68" s="120">
        <v>15</v>
      </c>
      <c r="E68" s="121"/>
      <c r="F68" s="122">
        <v>1</v>
      </c>
      <c r="G68" s="135"/>
      <c r="H68" s="19"/>
      <c r="I68" s="19"/>
      <c r="J68" s="19"/>
      <c r="K68" s="19"/>
    </row>
    <row r="69" spans="1:11" s="20" customFormat="1" hidden="1" x14ac:dyDescent="0.25">
      <c r="A69" s="136" t="s">
        <v>120</v>
      </c>
      <c r="B69" s="137" t="s">
        <v>101</v>
      </c>
      <c r="C69" s="122" t="s">
        <v>99</v>
      </c>
      <c r="D69" s="120">
        <v>2</v>
      </c>
      <c r="E69" s="121"/>
      <c r="F69" s="122">
        <v>1</v>
      </c>
      <c r="G69" s="135"/>
      <c r="H69" s="19"/>
      <c r="I69" s="19"/>
      <c r="J69" s="19"/>
      <c r="K69" s="19"/>
    </row>
    <row r="70" spans="1:11" s="20" customFormat="1" hidden="1" x14ac:dyDescent="0.25">
      <c r="A70" s="136" t="s">
        <v>121</v>
      </c>
      <c r="B70" s="137" t="s">
        <v>122</v>
      </c>
      <c r="C70" s="122" t="s">
        <v>25</v>
      </c>
      <c r="D70" s="120">
        <v>2</v>
      </c>
      <c r="E70" s="121"/>
      <c r="F70" s="122">
        <v>1</v>
      </c>
      <c r="G70" s="135"/>
      <c r="H70" s="19"/>
      <c r="I70" s="19"/>
      <c r="J70" s="19"/>
      <c r="K70" s="19"/>
    </row>
    <row r="71" spans="1:11" s="20" customFormat="1" ht="25.5" hidden="1" x14ac:dyDescent="0.25">
      <c r="A71" s="136" t="s">
        <v>123</v>
      </c>
      <c r="B71" s="146" t="s">
        <v>124</v>
      </c>
      <c r="C71" s="122" t="s">
        <v>125</v>
      </c>
      <c r="D71" s="120"/>
      <c r="E71" s="121"/>
      <c r="F71" s="122">
        <v>1</v>
      </c>
      <c r="G71" s="135"/>
      <c r="H71" s="19"/>
      <c r="I71" s="19"/>
      <c r="J71" s="19"/>
      <c r="K71" s="19"/>
    </row>
    <row r="72" spans="1:11" s="20" customFormat="1" hidden="1" x14ac:dyDescent="0.25">
      <c r="A72" s="133" t="s">
        <v>126</v>
      </c>
      <c r="B72" s="139" t="s">
        <v>127</v>
      </c>
      <c r="C72" s="122"/>
      <c r="D72" s="120"/>
      <c r="E72" s="121"/>
      <c r="F72" s="122"/>
      <c r="G72" s="135"/>
      <c r="H72" s="19"/>
      <c r="I72" s="19"/>
      <c r="J72" s="19"/>
      <c r="K72" s="19"/>
    </row>
    <row r="73" spans="1:11" s="20" customFormat="1" hidden="1" x14ac:dyDescent="0.25">
      <c r="A73" s="136" t="s">
        <v>128</v>
      </c>
      <c r="B73" s="137" t="s">
        <v>96</v>
      </c>
      <c r="C73" s="122"/>
      <c r="D73" s="120"/>
      <c r="E73" s="121"/>
      <c r="F73" s="122">
        <v>2</v>
      </c>
      <c r="G73" s="135"/>
      <c r="H73" s="19"/>
      <c r="I73" s="19"/>
      <c r="J73" s="19"/>
      <c r="K73" s="19"/>
    </row>
    <row r="74" spans="1:11" s="30" customFormat="1" hidden="1" x14ac:dyDescent="0.25">
      <c r="A74" s="133" t="s">
        <v>129</v>
      </c>
      <c r="B74" s="134" t="s">
        <v>130</v>
      </c>
      <c r="C74" s="4"/>
      <c r="D74" s="120"/>
      <c r="E74" s="131"/>
      <c r="F74" s="4"/>
      <c r="G74" s="135"/>
      <c r="H74" s="29"/>
      <c r="I74" s="29"/>
      <c r="J74" s="29"/>
      <c r="K74" s="29"/>
    </row>
    <row r="75" spans="1:11" s="20" customFormat="1" hidden="1" x14ac:dyDescent="0.25">
      <c r="A75" s="136" t="s">
        <v>131</v>
      </c>
      <c r="B75" s="137" t="s">
        <v>96</v>
      </c>
      <c r="C75" s="122" t="s">
        <v>25</v>
      </c>
      <c r="D75" s="120"/>
      <c r="E75" s="121"/>
      <c r="F75" s="122">
        <v>2</v>
      </c>
      <c r="G75" s="135"/>
      <c r="H75" s="19"/>
      <c r="I75" s="19"/>
      <c r="J75" s="19"/>
      <c r="K75" s="19"/>
    </row>
    <row r="76" spans="1:11" s="30" customFormat="1" hidden="1" x14ac:dyDescent="0.25">
      <c r="A76" s="133" t="s">
        <v>132</v>
      </c>
      <c r="B76" s="159" t="s">
        <v>133</v>
      </c>
      <c r="C76" s="4"/>
      <c r="D76" s="120"/>
      <c r="E76" s="131"/>
      <c r="F76" s="4"/>
      <c r="G76" s="135"/>
      <c r="H76" s="29"/>
      <c r="I76" s="29"/>
      <c r="J76" s="29"/>
      <c r="K76" s="29"/>
    </row>
    <row r="77" spans="1:11" s="20" customFormat="1" ht="25.5" hidden="1" x14ac:dyDescent="0.25">
      <c r="A77" s="136" t="s">
        <v>134</v>
      </c>
      <c r="B77" s="146" t="s">
        <v>135</v>
      </c>
      <c r="C77" s="122" t="s">
        <v>125</v>
      </c>
      <c r="D77" s="120"/>
      <c r="E77" s="121"/>
      <c r="F77" s="122">
        <v>2</v>
      </c>
      <c r="G77" s="135"/>
      <c r="H77" s="19"/>
      <c r="I77" s="19"/>
      <c r="J77" s="19"/>
      <c r="K77" s="19"/>
    </row>
    <row r="78" spans="1:11" s="20" customFormat="1" hidden="1" x14ac:dyDescent="0.25">
      <c r="A78" s="136" t="s">
        <v>136</v>
      </c>
      <c r="B78" s="146" t="s">
        <v>137</v>
      </c>
      <c r="C78" s="122" t="s">
        <v>25</v>
      </c>
      <c r="D78" s="120"/>
      <c r="E78" s="121"/>
      <c r="F78" s="122">
        <v>1</v>
      </c>
      <c r="G78" s="135"/>
      <c r="H78" s="19"/>
      <c r="I78" s="19"/>
      <c r="J78" s="19"/>
      <c r="K78" s="19"/>
    </row>
    <row r="79" spans="1:11" s="20" customFormat="1" ht="25.5" hidden="1" x14ac:dyDescent="0.25">
      <c r="A79" s="147" t="s">
        <v>138</v>
      </c>
      <c r="B79" s="139" t="s">
        <v>139</v>
      </c>
      <c r="C79" s="148" t="s">
        <v>25</v>
      </c>
      <c r="D79" s="296">
        <v>331.9</v>
      </c>
      <c r="E79" s="124"/>
      <c r="F79" s="148">
        <v>8</v>
      </c>
      <c r="G79" s="135"/>
      <c r="H79" s="19"/>
      <c r="I79" s="19"/>
      <c r="J79" s="19"/>
      <c r="K79" s="19"/>
    </row>
    <row r="80" spans="1:11" s="20" customFormat="1" ht="33" hidden="1" customHeight="1" x14ac:dyDescent="0.25">
      <c r="A80" s="147" t="s">
        <v>140</v>
      </c>
      <c r="B80" s="139" t="s">
        <v>141</v>
      </c>
      <c r="C80" s="148" t="s">
        <v>25</v>
      </c>
      <c r="D80" s="296">
        <v>75.27</v>
      </c>
      <c r="E80" s="124"/>
      <c r="F80" s="148">
        <v>4</v>
      </c>
      <c r="G80" s="135"/>
      <c r="H80" s="19"/>
      <c r="I80" s="19"/>
      <c r="J80" s="19"/>
      <c r="K80" s="19"/>
    </row>
    <row r="81" spans="1:11" s="20" customFormat="1" ht="25.5" x14ac:dyDescent="0.25">
      <c r="A81" s="147" t="s">
        <v>142</v>
      </c>
      <c r="B81" s="139" t="s">
        <v>143</v>
      </c>
      <c r="C81" s="122"/>
      <c r="D81" s="120"/>
      <c r="E81" s="124"/>
      <c r="F81" s="122"/>
      <c r="G81" s="135"/>
      <c r="H81" s="19"/>
      <c r="I81" s="19"/>
      <c r="J81" s="19"/>
      <c r="K81" s="19"/>
    </row>
    <row r="82" spans="1:11" s="20" customFormat="1" x14ac:dyDescent="0.25">
      <c r="A82" s="149"/>
      <c r="B82" s="142" t="s">
        <v>144</v>
      </c>
      <c r="C82" s="122" t="s">
        <v>53</v>
      </c>
      <c r="D82" s="120">
        <v>30</v>
      </c>
      <c r="E82" s="121"/>
      <c r="F82" s="122">
        <v>1</v>
      </c>
      <c r="G82" s="135"/>
      <c r="H82" s="19"/>
      <c r="I82" s="19"/>
      <c r="J82" s="19"/>
      <c r="K82" s="19"/>
    </row>
    <row r="83" spans="1:11" s="20" customFormat="1" x14ac:dyDescent="0.25">
      <c r="A83" s="149"/>
      <c r="B83" s="142" t="s">
        <v>700</v>
      </c>
      <c r="C83" s="122" t="s">
        <v>53</v>
      </c>
      <c r="D83" s="120">
        <v>500</v>
      </c>
      <c r="E83" s="121"/>
      <c r="F83" s="122">
        <v>1</v>
      </c>
      <c r="G83" s="135"/>
      <c r="H83" s="19"/>
      <c r="I83" s="19"/>
      <c r="J83" s="19"/>
      <c r="K83" s="19"/>
    </row>
    <row r="84" spans="1:11" s="20" customFormat="1" x14ac:dyDescent="0.25">
      <c r="A84" s="149"/>
      <c r="B84" s="142" t="s">
        <v>146</v>
      </c>
      <c r="C84" s="122" t="s">
        <v>99</v>
      </c>
      <c r="D84" s="120">
        <v>100</v>
      </c>
      <c r="E84" s="121"/>
      <c r="F84" s="122">
        <v>1</v>
      </c>
      <c r="G84" s="135"/>
      <c r="H84" s="19"/>
      <c r="I84" s="19"/>
      <c r="J84" s="19"/>
      <c r="K84" s="19"/>
    </row>
    <row r="85" spans="1:11" s="20" customFormat="1" x14ac:dyDescent="0.25">
      <c r="A85" s="149"/>
      <c r="B85" s="142" t="s">
        <v>686</v>
      </c>
      <c r="C85" s="122" t="s">
        <v>50</v>
      </c>
      <c r="D85" s="120">
        <v>15</v>
      </c>
      <c r="E85" s="121"/>
      <c r="F85" s="122">
        <v>1</v>
      </c>
      <c r="G85" s="135"/>
      <c r="H85" s="19"/>
      <c r="I85" s="19"/>
      <c r="J85" s="19"/>
      <c r="K85" s="19"/>
    </row>
    <row r="86" spans="1:11" s="20" customFormat="1" ht="38.25" x14ac:dyDescent="0.25">
      <c r="A86" s="147" t="s">
        <v>148</v>
      </c>
      <c r="B86" s="150" t="s">
        <v>149</v>
      </c>
      <c r="C86" s="122"/>
      <c r="D86" s="120"/>
      <c r="E86" s="124"/>
      <c r="F86" s="122"/>
      <c r="G86" s="135"/>
      <c r="H86" s="19"/>
      <c r="I86" s="19"/>
      <c r="J86" s="19"/>
      <c r="K86" s="19"/>
    </row>
    <row r="87" spans="1:11" s="20" customFormat="1" x14ac:dyDescent="0.25">
      <c r="A87" s="149"/>
      <c r="B87" s="142" t="s">
        <v>151</v>
      </c>
      <c r="C87" s="122" t="s">
        <v>53</v>
      </c>
      <c r="D87" s="120">
        <v>30</v>
      </c>
      <c r="E87" s="121"/>
      <c r="F87" s="122">
        <v>2</v>
      </c>
      <c r="G87" s="135"/>
      <c r="H87" s="19"/>
      <c r="I87" s="19"/>
      <c r="J87" s="19"/>
      <c r="K87" s="19"/>
    </row>
    <row r="88" spans="1:11" s="20" customFormat="1" x14ac:dyDescent="0.25">
      <c r="A88" s="149"/>
      <c r="B88" s="142" t="s">
        <v>700</v>
      </c>
      <c r="C88" s="122" t="s">
        <v>50</v>
      </c>
      <c r="D88" s="120">
        <v>100</v>
      </c>
      <c r="E88" s="121"/>
      <c r="F88" s="122">
        <v>2</v>
      </c>
      <c r="G88" s="135"/>
      <c r="H88" s="19"/>
      <c r="I88" s="19"/>
      <c r="J88" s="19"/>
      <c r="K88" s="19"/>
    </row>
    <row r="89" spans="1:11" s="20" customFormat="1" x14ac:dyDescent="0.25">
      <c r="A89" s="149"/>
      <c r="B89" s="142" t="s">
        <v>155</v>
      </c>
      <c r="C89" s="122" t="s">
        <v>99</v>
      </c>
      <c r="D89" s="120">
        <v>100</v>
      </c>
      <c r="E89" s="121"/>
      <c r="F89" s="122">
        <v>2</v>
      </c>
      <c r="G89" s="135"/>
      <c r="H89" s="19"/>
      <c r="I89" s="19"/>
      <c r="J89" s="19"/>
      <c r="K89" s="19"/>
    </row>
    <row r="90" spans="1:11" s="20" customFormat="1" x14ac:dyDescent="0.25">
      <c r="A90" s="149"/>
      <c r="B90" s="142" t="s">
        <v>686</v>
      </c>
      <c r="C90" s="122" t="s">
        <v>50</v>
      </c>
      <c r="D90" s="120">
        <v>15</v>
      </c>
      <c r="E90" s="121"/>
      <c r="F90" s="122">
        <v>2</v>
      </c>
      <c r="G90" s="135"/>
      <c r="H90" s="19"/>
      <c r="I90" s="19"/>
      <c r="J90" s="19"/>
      <c r="K90" s="19"/>
    </row>
    <row r="91" spans="1:11" s="30" customFormat="1" ht="25.5" x14ac:dyDescent="0.25">
      <c r="A91" s="133" t="s">
        <v>701</v>
      </c>
      <c r="B91" s="140" t="s">
        <v>159</v>
      </c>
      <c r="C91" s="4"/>
      <c r="D91" s="120"/>
      <c r="E91" s="124"/>
      <c r="F91" s="4"/>
      <c r="G91" s="135"/>
      <c r="H91" s="19"/>
      <c r="I91" s="29"/>
      <c r="J91" s="29"/>
      <c r="K91" s="29"/>
    </row>
    <row r="92" spans="1:11" s="30" customFormat="1" x14ac:dyDescent="0.25">
      <c r="A92" s="136" t="s">
        <v>498</v>
      </c>
      <c r="B92" s="140" t="s">
        <v>161</v>
      </c>
      <c r="C92" s="4"/>
      <c r="D92" s="120"/>
      <c r="E92" s="131"/>
      <c r="F92" s="4"/>
      <c r="G92" s="135"/>
      <c r="H92" s="29"/>
      <c r="I92" s="29"/>
      <c r="J92" s="29"/>
      <c r="K92" s="29"/>
    </row>
    <row r="93" spans="1:11" s="30" customFormat="1" x14ac:dyDescent="0.25">
      <c r="A93" s="136" t="s">
        <v>702</v>
      </c>
      <c r="B93" s="140" t="s">
        <v>703</v>
      </c>
      <c r="C93" s="4"/>
      <c r="D93" s="120"/>
      <c r="E93" s="131"/>
      <c r="F93" s="4"/>
      <c r="G93" s="135"/>
      <c r="H93" s="29"/>
      <c r="I93" s="29"/>
      <c r="J93" s="29"/>
      <c r="K93" s="29"/>
    </row>
    <row r="94" spans="1:11" s="30" customFormat="1" ht="25.5" x14ac:dyDescent="0.25">
      <c r="A94" s="136" t="s">
        <v>704</v>
      </c>
      <c r="B94" s="140" t="s">
        <v>705</v>
      </c>
      <c r="C94" s="122" t="s">
        <v>53</v>
      </c>
      <c r="D94" s="120">
        <v>10</v>
      </c>
      <c r="E94" s="121"/>
      <c r="F94" s="122">
        <v>1</v>
      </c>
      <c r="G94" s="135"/>
      <c r="H94" s="29"/>
      <c r="I94" s="29"/>
      <c r="J94" s="29"/>
      <c r="K94" s="29"/>
    </row>
    <row r="95" spans="1:11" s="30" customFormat="1" ht="25.5" x14ac:dyDescent="0.25">
      <c r="A95" s="136" t="s">
        <v>706</v>
      </c>
      <c r="B95" s="140" t="s">
        <v>707</v>
      </c>
      <c r="C95" s="122" t="s">
        <v>53</v>
      </c>
      <c r="D95" s="120">
        <v>15</v>
      </c>
      <c r="E95" s="121"/>
      <c r="F95" s="122">
        <v>1</v>
      </c>
      <c r="G95" s="135"/>
      <c r="H95" s="29"/>
      <c r="I95" s="29"/>
      <c r="J95" s="29"/>
      <c r="K95" s="29"/>
    </row>
    <row r="96" spans="1:11" s="30" customFormat="1" ht="38.25" x14ac:dyDescent="0.25">
      <c r="A96" s="136" t="s">
        <v>708</v>
      </c>
      <c r="B96" s="140" t="s">
        <v>709</v>
      </c>
      <c r="C96" s="122" t="s">
        <v>53</v>
      </c>
      <c r="D96" s="120">
        <v>15</v>
      </c>
      <c r="E96" s="121"/>
      <c r="F96" s="122">
        <v>1</v>
      </c>
      <c r="G96" s="135"/>
      <c r="H96" s="29"/>
      <c r="I96" s="29"/>
      <c r="J96" s="29"/>
      <c r="K96" s="29"/>
    </row>
    <row r="97" spans="1:11" s="20" customFormat="1" ht="25.5" x14ac:dyDescent="0.25">
      <c r="A97" s="136" t="s">
        <v>710</v>
      </c>
      <c r="B97" s="140" t="s">
        <v>711</v>
      </c>
      <c r="C97" s="4"/>
      <c r="D97" s="120"/>
      <c r="E97" s="131"/>
      <c r="F97" s="4"/>
      <c r="G97" s="135"/>
      <c r="H97" s="19"/>
      <c r="I97" s="19"/>
      <c r="J97" s="19"/>
      <c r="K97" s="19"/>
    </row>
    <row r="98" spans="1:11" s="20" customFormat="1" ht="25.5" x14ac:dyDescent="0.25">
      <c r="A98" s="136" t="s">
        <v>712</v>
      </c>
      <c r="B98" s="140" t="s">
        <v>172</v>
      </c>
      <c r="C98" s="4"/>
      <c r="D98" s="120"/>
      <c r="E98" s="131"/>
      <c r="F98" s="4"/>
      <c r="G98" s="135"/>
      <c r="H98" s="19"/>
      <c r="I98" s="19"/>
      <c r="J98" s="19"/>
      <c r="K98" s="19"/>
    </row>
    <row r="99" spans="1:11" s="20" customFormat="1" x14ac:dyDescent="0.25">
      <c r="A99" s="151"/>
      <c r="B99" s="140" t="s">
        <v>713</v>
      </c>
      <c r="C99" s="122" t="s">
        <v>53</v>
      </c>
      <c r="D99" s="120">
        <v>8</v>
      </c>
      <c r="E99" s="121"/>
      <c r="F99" s="122">
        <v>1</v>
      </c>
      <c r="G99" s="135"/>
      <c r="H99" s="19"/>
      <c r="I99" s="19"/>
      <c r="J99" s="19"/>
      <c r="K99" s="19"/>
    </row>
    <row r="100" spans="1:11" s="20" customFormat="1" x14ac:dyDescent="0.25">
      <c r="A100" s="151"/>
      <c r="B100" s="140" t="s">
        <v>165</v>
      </c>
      <c r="C100" s="122" t="s">
        <v>53</v>
      </c>
      <c r="D100" s="120">
        <v>8</v>
      </c>
      <c r="E100" s="121"/>
      <c r="F100" s="122">
        <v>1</v>
      </c>
      <c r="G100" s="135"/>
      <c r="H100" s="19"/>
      <c r="I100" s="19"/>
      <c r="J100" s="19"/>
      <c r="K100" s="19"/>
    </row>
    <row r="101" spans="1:11" s="20" customFormat="1" ht="19.5" customHeight="1" x14ac:dyDescent="0.25">
      <c r="A101" s="152"/>
      <c r="B101" s="140" t="s">
        <v>166</v>
      </c>
      <c r="C101" s="122" t="s">
        <v>53</v>
      </c>
      <c r="D101" s="120">
        <v>8</v>
      </c>
      <c r="E101" s="121"/>
      <c r="F101" s="122">
        <v>1</v>
      </c>
      <c r="G101" s="135"/>
      <c r="H101" s="19"/>
      <c r="I101" s="19"/>
      <c r="J101" s="19"/>
      <c r="K101" s="19"/>
    </row>
    <row r="102" spans="1:11" s="20" customFormat="1" x14ac:dyDescent="0.25">
      <c r="A102" s="152"/>
      <c r="B102" s="140" t="s">
        <v>167</v>
      </c>
      <c r="C102" s="122" t="s">
        <v>53</v>
      </c>
      <c r="D102" s="120">
        <v>8</v>
      </c>
      <c r="E102" s="121"/>
      <c r="F102" s="122">
        <v>1</v>
      </c>
      <c r="G102" s="135"/>
      <c r="H102" s="19"/>
      <c r="I102" s="19"/>
      <c r="J102" s="19"/>
      <c r="K102" s="19"/>
    </row>
    <row r="103" spans="1:11" s="20" customFormat="1" x14ac:dyDescent="0.25">
      <c r="A103" s="152"/>
      <c r="B103" s="140" t="s">
        <v>714</v>
      </c>
      <c r="C103" s="122" t="s">
        <v>53</v>
      </c>
      <c r="D103" s="120">
        <v>8</v>
      </c>
      <c r="E103" s="121"/>
      <c r="F103" s="122">
        <v>1</v>
      </c>
      <c r="G103" s="135"/>
      <c r="H103" s="19"/>
      <c r="I103" s="19"/>
      <c r="J103" s="19"/>
      <c r="K103" s="19"/>
    </row>
    <row r="104" spans="1:11" s="20" customFormat="1" ht="38.25" x14ac:dyDescent="0.2">
      <c r="A104" s="136" t="s">
        <v>715</v>
      </c>
      <c r="B104" s="153" t="s">
        <v>716</v>
      </c>
      <c r="C104" s="122" t="s">
        <v>53</v>
      </c>
      <c r="D104" s="120">
        <v>3</v>
      </c>
      <c r="E104" s="121"/>
      <c r="F104" s="122">
        <v>1</v>
      </c>
      <c r="G104" s="135"/>
      <c r="H104" s="19"/>
      <c r="I104" s="19"/>
      <c r="J104" s="19"/>
      <c r="K104" s="19"/>
    </row>
    <row r="105" spans="1:11" s="20" customFormat="1" ht="25.5" x14ac:dyDescent="0.25">
      <c r="A105" s="136" t="s">
        <v>501</v>
      </c>
      <c r="B105" s="140" t="s">
        <v>175</v>
      </c>
      <c r="C105" s="4"/>
      <c r="D105" s="120"/>
      <c r="E105" s="131"/>
      <c r="F105" s="4"/>
      <c r="G105" s="135"/>
      <c r="H105" s="19"/>
      <c r="I105" s="19"/>
      <c r="J105" s="19"/>
      <c r="K105" s="19"/>
    </row>
    <row r="106" spans="1:11" s="20" customFormat="1" x14ac:dyDescent="0.25">
      <c r="A106" s="154"/>
      <c r="B106" s="140" t="s">
        <v>713</v>
      </c>
      <c r="C106" s="122" t="s">
        <v>53</v>
      </c>
      <c r="D106" s="120">
        <v>1</v>
      </c>
      <c r="E106" s="121"/>
      <c r="F106" s="122">
        <v>1</v>
      </c>
      <c r="G106" s="135"/>
      <c r="H106" s="19"/>
      <c r="I106" s="19"/>
      <c r="J106" s="19"/>
      <c r="K106" s="19"/>
    </row>
    <row r="107" spans="1:11" s="20" customFormat="1" x14ac:dyDescent="0.25">
      <c r="A107" s="154"/>
      <c r="B107" s="140" t="s">
        <v>165</v>
      </c>
      <c r="C107" s="122" t="s">
        <v>53</v>
      </c>
      <c r="D107" s="120">
        <v>1</v>
      </c>
      <c r="E107" s="121"/>
      <c r="F107" s="122">
        <v>1</v>
      </c>
      <c r="G107" s="135"/>
      <c r="H107" s="19"/>
      <c r="I107" s="19"/>
      <c r="J107" s="19"/>
      <c r="K107" s="19"/>
    </row>
    <row r="108" spans="1:11" s="20" customFormat="1" x14ac:dyDescent="0.25">
      <c r="A108" s="155"/>
      <c r="B108" s="140" t="s">
        <v>166</v>
      </c>
      <c r="C108" s="122" t="s">
        <v>53</v>
      </c>
      <c r="D108" s="120">
        <v>1</v>
      </c>
      <c r="E108" s="121"/>
      <c r="F108" s="122">
        <v>1</v>
      </c>
      <c r="G108" s="135"/>
      <c r="H108" s="19"/>
      <c r="I108" s="19"/>
      <c r="J108" s="19"/>
      <c r="K108" s="19"/>
    </row>
    <row r="109" spans="1:11" s="20" customFormat="1" x14ac:dyDescent="0.25">
      <c r="A109" s="155"/>
      <c r="B109" s="140" t="s">
        <v>167</v>
      </c>
      <c r="C109" s="122" t="s">
        <v>53</v>
      </c>
      <c r="D109" s="120">
        <v>1</v>
      </c>
      <c r="E109" s="121"/>
      <c r="F109" s="122">
        <v>1</v>
      </c>
      <c r="G109" s="135"/>
      <c r="H109" s="19"/>
      <c r="I109" s="19"/>
      <c r="J109" s="19"/>
      <c r="K109" s="19"/>
    </row>
    <row r="110" spans="1:11" s="20" customFormat="1" x14ac:dyDescent="0.25">
      <c r="A110" s="155"/>
      <c r="B110" s="140" t="s">
        <v>173</v>
      </c>
      <c r="C110" s="122" t="s">
        <v>53</v>
      </c>
      <c r="D110" s="120">
        <v>1</v>
      </c>
      <c r="E110" s="121"/>
      <c r="F110" s="122">
        <v>1</v>
      </c>
      <c r="G110" s="135"/>
      <c r="H110" s="19"/>
      <c r="I110" s="19"/>
      <c r="J110" s="19"/>
      <c r="K110" s="19"/>
    </row>
    <row r="111" spans="1:11" s="20" customFormat="1" ht="25.5" x14ac:dyDescent="0.25">
      <c r="A111" s="136" t="s">
        <v>717</v>
      </c>
      <c r="B111" s="140" t="s">
        <v>718</v>
      </c>
      <c r="C111" s="122" t="s">
        <v>719</v>
      </c>
      <c r="D111" s="120">
        <v>3</v>
      </c>
      <c r="E111" s="121"/>
      <c r="F111" s="122">
        <v>1</v>
      </c>
      <c r="G111" s="135"/>
      <c r="H111" s="19"/>
      <c r="I111" s="19"/>
      <c r="J111" s="19"/>
      <c r="K111" s="19"/>
    </row>
    <row r="112" spans="1:11" s="20" customFormat="1" x14ac:dyDescent="0.25">
      <c r="A112" s="152" t="s">
        <v>503</v>
      </c>
      <c r="B112" s="140" t="s">
        <v>197</v>
      </c>
      <c r="C112" s="122" t="s">
        <v>53</v>
      </c>
      <c r="D112" s="120">
        <v>3</v>
      </c>
      <c r="E112" s="121"/>
      <c r="F112" s="122">
        <v>1</v>
      </c>
      <c r="G112" s="135"/>
      <c r="H112" s="19"/>
      <c r="I112" s="19"/>
      <c r="J112" s="19"/>
      <c r="K112" s="19"/>
    </row>
    <row r="113" spans="1:11" s="20" customFormat="1" ht="38.25" x14ac:dyDescent="0.25">
      <c r="A113" s="156" t="s">
        <v>504</v>
      </c>
      <c r="B113" s="140" t="s">
        <v>720</v>
      </c>
      <c r="C113" s="122" t="s">
        <v>719</v>
      </c>
      <c r="D113" s="120">
        <v>40</v>
      </c>
      <c r="E113" s="121"/>
      <c r="F113" s="122">
        <v>1</v>
      </c>
      <c r="G113" s="135"/>
      <c r="H113" s="19"/>
      <c r="I113" s="19"/>
      <c r="J113" s="19"/>
      <c r="K113" s="19"/>
    </row>
    <row r="114" spans="1:11" s="20" customFormat="1" x14ac:dyDescent="0.25">
      <c r="A114" s="152" t="s">
        <v>505</v>
      </c>
      <c r="B114" s="140" t="s">
        <v>500</v>
      </c>
      <c r="C114" s="122" t="s">
        <v>53</v>
      </c>
      <c r="D114" s="120">
        <v>40</v>
      </c>
      <c r="E114" s="121"/>
      <c r="F114" s="122">
        <v>1</v>
      </c>
      <c r="G114" s="135"/>
      <c r="H114" s="19"/>
      <c r="I114" s="19"/>
      <c r="J114" s="19"/>
      <c r="K114" s="19"/>
    </row>
    <row r="115" spans="1:11" s="20" customFormat="1" x14ac:dyDescent="0.25">
      <c r="A115" s="152" t="s">
        <v>506</v>
      </c>
      <c r="B115" s="140" t="s">
        <v>195</v>
      </c>
      <c r="C115" s="122" t="s">
        <v>719</v>
      </c>
      <c r="D115" s="120">
        <v>150</v>
      </c>
      <c r="E115" s="121"/>
      <c r="F115" s="122">
        <v>1</v>
      </c>
      <c r="G115" s="135"/>
      <c r="H115" s="19"/>
      <c r="I115" s="19"/>
      <c r="J115" s="19"/>
      <c r="K115" s="19"/>
    </row>
    <row r="116" spans="1:11" s="20" customFormat="1" x14ac:dyDescent="0.25">
      <c r="A116" s="136" t="s">
        <v>508</v>
      </c>
      <c r="B116" s="157" t="s">
        <v>203</v>
      </c>
      <c r="C116" s="122" t="s">
        <v>204</v>
      </c>
      <c r="D116" s="120">
        <v>15</v>
      </c>
      <c r="E116" s="121"/>
      <c r="F116" s="122">
        <v>1</v>
      </c>
      <c r="G116" s="135"/>
      <c r="H116" s="19"/>
      <c r="I116" s="19"/>
      <c r="J116" s="19"/>
      <c r="K116" s="19"/>
    </row>
    <row r="117" spans="1:11" s="20" customFormat="1" x14ac:dyDescent="0.25">
      <c r="A117" s="152" t="s">
        <v>721</v>
      </c>
      <c r="B117" s="140" t="s">
        <v>193</v>
      </c>
      <c r="C117" s="122" t="s">
        <v>719</v>
      </c>
      <c r="D117" s="120">
        <v>322</v>
      </c>
      <c r="E117" s="121"/>
      <c r="F117" s="122">
        <v>2</v>
      </c>
      <c r="G117" s="135"/>
      <c r="H117" s="19"/>
      <c r="I117" s="19"/>
      <c r="J117" s="19"/>
      <c r="K117" s="19"/>
    </row>
    <row r="118" spans="1:11" s="20" customFormat="1" x14ac:dyDescent="0.25">
      <c r="A118" s="133" t="s">
        <v>208</v>
      </c>
      <c r="B118" s="140" t="s">
        <v>207</v>
      </c>
      <c r="C118" s="4"/>
      <c r="D118" s="120"/>
      <c r="E118" s="131"/>
      <c r="F118" s="4"/>
      <c r="G118" s="135"/>
      <c r="H118" s="19"/>
      <c r="I118" s="19"/>
      <c r="J118" s="19"/>
      <c r="K118" s="19"/>
    </row>
    <row r="119" spans="1:11" s="20" customFormat="1" ht="25.5" x14ac:dyDescent="0.25">
      <c r="A119" s="136" t="s">
        <v>210</v>
      </c>
      <c r="B119" s="140" t="s">
        <v>209</v>
      </c>
      <c r="C119" s="122"/>
      <c r="D119" s="120"/>
      <c r="E119" s="121"/>
      <c r="F119" s="122"/>
      <c r="G119" s="135"/>
      <c r="H119" s="19"/>
      <c r="I119" s="19"/>
      <c r="J119" s="19"/>
      <c r="K119" s="19"/>
    </row>
    <row r="120" spans="1:11" s="20" customFormat="1" x14ac:dyDescent="0.25">
      <c r="A120" s="136" t="s">
        <v>210</v>
      </c>
      <c r="B120" s="140" t="s">
        <v>211</v>
      </c>
      <c r="C120" s="122" t="s">
        <v>212</v>
      </c>
      <c r="D120" s="120">
        <v>32.29</v>
      </c>
      <c r="E120" s="121"/>
      <c r="F120" s="122">
        <v>2</v>
      </c>
      <c r="G120" s="135"/>
      <c r="H120" s="19"/>
      <c r="I120" s="19"/>
      <c r="J120" s="19"/>
      <c r="K120" s="19"/>
    </row>
    <row r="121" spans="1:11" s="20" customFormat="1" x14ac:dyDescent="0.25">
      <c r="A121" s="136" t="s">
        <v>213</v>
      </c>
      <c r="B121" s="140" t="s">
        <v>214</v>
      </c>
      <c r="C121" s="122" t="s">
        <v>215</v>
      </c>
      <c r="D121" s="120">
        <v>20</v>
      </c>
      <c r="E121" s="121"/>
      <c r="F121" s="122">
        <v>1</v>
      </c>
      <c r="G121" s="135"/>
      <c r="H121" s="19"/>
      <c r="I121" s="19"/>
      <c r="J121" s="19"/>
      <c r="K121" s="19"/>
    </row>
    <row r="122" spans="1:11" s="20" customFormat="1" x14ac:dyDescent="0.25">
      <c r="A122" s="136" t="s">
        <v>216</v>
      </c>
      <c r="B122" s="140" t="s">
        <v>217</v>
      </c>
      <c r="C122" s="122" t="s">
        <v>50</v>
      </c>
      <c r="D122" s="120">
        <v>5</v>
      </c>
      <c r="E122" s="121"/>
      <c r="F122" s="122">
        <v>1</v>
      </c>
      <c r="G122" s="135"/>
      <c r="H122" s="19"/>
      <c r="I122" s="19"/>
      <c r="J122" s="19"/>
      <c r="K122" s="19"/>
    </row>
    <row r="123" spans="1:11" s="20" customFormat="1" x14ac:dyDescent="0.25">
      <c r="A123" s="133" t="s">
        <v>218</v>
      </c>
      <c r="B123" s="139" t="s">
        <v>219</v>
      </c>
      <c r="C123" s="122"/>
      <c r="D123" s="120"/>
      <c r="E123" s="121"/>
      <c r="F123" s="122"/>
      <c r="G123" s="135"/>
      <c r="H123" s="19"/>
      <c r="I123" s="19"/>
      <c r="J123" s="19"/>
      <c r="K123" s="19"/>
    </row>
    <row r="124" spans="1:11" s="20" customFormat="1" x14ac:dyDescent="0.25">
      <c r="A124" s="136" t="s">
        <v>220</v>
      </c>
      <c r="B124" s="140" t="s">
        <v>221</v>
      </c>
      <c r="C124" s="122" t="s">
        <v>215</v>
      </c>
      <c r="D124" s="120">
        <v>22786.7</v>
      </c>
      <c r="E124" s="121"/>
      <c r="F124" s="122">
        <v>3</v>
      </c>
      <c r="G124" s="135"/>
      <c r="H124" s="19"/>
      <c r="I124" s="19"/>
      <c r="J124" s="19"/>
      <c r="K124" s="19"/>
    </row>
    <row r="125" spans="1:11" s="20" customFormat="1" x14ac:dyDescent="0.25">
      <c r="A125" s="136" t="s">
        <v>222</v>
      </c>
      <c r="B125" s="140" t="s">
        <v>223</v>
      </c>
      <c r="C125" s="122" t="s">
        <v>25</v>
      </c>
      <c r="D125" s="120">
        <v>22.38</v>
      </c>
      <c r="E125" s="121"/>
      <c r="F125" s="122">
        <v>3</v>
      </c>
      <c r="G125" s="135"/>
      <c r="H125" s="19"/>
      <c r="I125" s="19"/>
      <c r="J125" s="19"/>
      <c r="K125" s="19"/>
    </row>
    <row r="126" spans="1:11" s="20" customFormat="1" ht="24" customHeight="1" x14ac:dyDescent="0.25">
      <c r="A126" s="147" t="s">
        <v>267</v>
      </c>
      <c r="B126" s="139" t="s">
        <v>268</v>
      </c>
      <c r="C126" s="139"/>
      <c r="D126" s="120"/>
      <c r="E126" s="139"/>
      <c r="F126" s="139"/>
      <c r="G126" s="135"/>
      <c r="H126" s="19"/>
      <c r="I126" s="19"/>
      <c r="J126" s="19"/>
      <c r="K126" s="19"/>
    </row>
    <row r="127" spans="1:11" s="20" customFormat="1" x14ac:dyDescent="0.25">
      <c r="A127" s="147" t="s">
        <v>269</v>
      </c>
      <c r="B127" s="140" t="s">
        <v>270</v>
      </c>
      <c r="C127" s="158"/>
      <c r="D127" s="296"/>
      <c r="E127" s="131"/>
      <c r="F127" s="158"/>
      <c r="G127" s="135"/>
      <c r="H127" s="19"/>
      <c r="I127" s="19"/>
      <c r="J127" s="19"/>
      <c r="K127" s="19"/>
    </row>
    <row r="128" spans="1:11" s="30" customFormat="1" x14ac:dyDescent="0.25">
      <c r="A128" s="149" t="s">
        <v>271</v>
      </c>
      <c r="B128" s="140" t="s">
        <v>272</v>
      </c>
      <c r="C128" s="158"/>
      <c r="D128" s="296"/>
      <c r="E128" s="131"/>
      <c r="F128" s="158"/>
      <c r="G128" s="135"/>
      <c r="H128" s="29"/>
      <c r="I128" s="29"/>
      <c r="J128" s="29"/>
      <c r="K128" s="29"/>
    </row>
    <row r="129" spans="1:11" s="20" customFormat="1" x14ac:dyDescent="0.25">
      <c r="A129" s="149"/>
      <c r="B129" s="142" t="s">
        <v>274</v>
      </c>
      <c r="C129" s="122" t="s">
        <v>53</v>
      </c>
      <c r="D129" s="338">
        <v>15</v>
      </c>
      <c r="E129" s="121"/>
      <c r="F129" s="122">
        <v>1</v>
      </c>
      <c r="G129" s="135"/>
      <c r="H129" s="19"/>
      <c r="I129" s="19"/>
      <c r="J129" s="19"/>
      <c r="K129" s="19"/>
    </row>
    <row r="130" spans="1:11" s="20" customFormat="1" ht="25.5" x14ac:dyDescent="0.25">
      <c r="A130" s="149" t="s">
        <v>275</v>
      </c>
      <c r="B130" s="140" t="s">
        <v>276</v>
      </c>
      <c r="C130" s="4"/>
      <c r="D130" s="120"/>
      <c r="E130" s="131"/>
      <c r="F130" s="4"/>
      <c r="G130" s="135"/>
      <c r="H130" s="19"/>
      <c r="I130" s="19"/>
      <c r="J130" s="19"/>
      <c r="K130" s="19"/>
    </row>
    <row r="131" spans="1:11" s="20" customFormat="1" x14ac:dyDescent="0.25">
      <c r="A131" s="149"/>
      <c r="B131" s="142" t="s">
        <v>277</v>
      </c>
      <c r="C131" s="122"/>
      <c r="D131" s="120"/>
      <c r="E131" s="121"/>
      <c r="F131" s="122"/>
      <c r="G131" s="135"/>
      <c r="H131" s="19"/>
      <c r="I131" s="19"/>
      <c r="J131" s="19"/>
      <c r="K131" s="19"/>
    </row>
    <row r="132" spans="1:11" s="20" customFormat="1" x14ac:dyDescent="0.25">
      <c r="A132" s="149"/>
      <c r="B132" s="142" t="s">
        <v>278</v>
      </c>
      <c r="C132" s="122" t="s">
        <v>53</v>
      </c>
      <c r="D132" s="120">
        <v>20</v>
      </c>
      <c r="E132" s="121"/>
      <c r="F132" s="122">
        <v>1</v>
      </c>
      <c r="G132" s="135"/>
      <c r="H132" s="19"/>
      <c r="I132" s="19"/>
      <c r="J132" s="19"/>
      <c r="K132" s="19"/>
    </row>
    <row r="133" spans="1:11" s="20" customFormat="1" x14ac:dyDescent="0.25">
      <c r="A133" s="149"/>
      <c r="B133" s="142" t="s">
        <v>279</v>
      </c>
      <c r="C133" s="122" t="s">
        <v>53</v>
      </c>
      <c r="D133" s="120">
        <v>1</v>
      </c>
      <c r="E133" s="121"/>
      <c r="F133" s="122">
        <v>1</v>
      </c>
      <c r="G133" s="135"/>
      <c r="H133" s="19"/>
      <c r="I133" s="19"/>
      <c r="J133" s="19"/>
      <c r="K133" s="19"/>
    </row>
    <row r="134" spans="1:11" s="20" customFormat="1" x14ac:dyDescent="0.25">
      <c r="A134" s="136" t="s">
        <v>281</v>
      </c>
      <c r="B134" s="140" t="s">
        <v>282</v>
      </c>
      <c r="C134" s="122" t="s">
        <v>53</v>
      </c>
      <c r="D134" s="120">
        <v>5</v>
      </c>
      <c r="E134" s="121"/>
      <c r="F134" s="122">
        <v>1</v>
      </c>
      <c r="G134" s="135"/>
      <c r="H134" s="19"/>
      <c r="I134" s="19"/>
      <c r="J134" s="19"/>
      <c r="K134" s="19"/>
    </row>
    <row r="135" spans="1:11" s="30" customFormat="1" x14ac:dyDescent="0.25">
      <c r="A135" s="136" t="s">
        <v>283</v>
      </c>
      <c r="B135" s="140" t="s">
        <v>284</v>
      </c>
      <c r="C135" s="122" t="s">
        <v>53</v>
      </c>
      <c r="D135" s="120">
        <v>1</v>
      </c>
      <c r="E135" s="121"/>
      <c r="F135" s="122">
        <v>1</v>
      </c>
      <c r="G135" s="135"/>
      <c r="H135" s="29"/>
      <c r="I135" s="29"/>
      <c r="J135" s="29"/>
      <c r="K135" s="29"/>
    </row>
    <row r="136" spans="1:11" s="20" customFormat="1" x14ac:dyDescent="0.25">
      <c r="A136" s="136" t="s">
        <v>285</v>
      </c>
      <c r="B136" s="140" t="s">
        <v>286</v>
      </c>
      <c r="C136" s="122" t="s">
        <v>53</v>
      </c>
      <c r="D136" s="120">
        <v>3</v>
      </c>
      <c r="E136" s="121"/>
      <c r="F136" s="122">
        <v>1</v>
      </c>
      <c r="G136" s="135"/>
      <c r="H136" s="19"/>
      <c r="I136" s="19"/>
      <c r="J136" s="19"/>
      <c r="K136" s="19"/>
    </row>
    <row r="137" spans="1:11" s="20" customFormat="1" ht="25.5" x14ac:dyDescent="0.25">
      <c r="A137" s="136" t="s">
        <v>296</v>
      </c>
      <c r="B137" s="146" t="s">
        <v>297</v>
      </c>
      <c r="C137" s="4"/>
      <c r="D137" s="120"/>
      <c r="E137" s="131"/>
      <c r="F137" s="4"/>
      <c r="G137" s="135"/>
      <c r="H137" s="19"/>
      <c r="I137" s="19"/>
      <c r="J137" s="19"/>
      <c r="K137" s="19"/>
    </row>
    <row r="138" spans="1:11" s="20" customFormat="1" x14ac:dyDescent="0.25">
      <c r="A138" s="136"/>
      <c r="B138" s="130" t="s">
        <v>298</v>
      </c>
      <c r="C138" s="122"/>
      <c r="D138" s="120"/>
      <c r="E138" s="121"/>
      <c r="F138" s="122"/>
      <c r="G138" s="135"/>
      <c r="H138" s="19"/>
      <c r="I138" s="19"/>
      <c r="J138" s="19"/>
      <c r="K138" s="19"/>
    </row>
    <row r="139" spans="1:11" s="20" customFormat="1" x14ac:dyDescent="0.25">
      <c r="A139" s="136"/>
      <c r="B139" s="140" t="s">
        <v>292</v>
      </c>
      <c r="C139" s="122" t="s">
        <v>53</v>
      </c>
      <c r="D139" s="120">
        <v>1</v>
      </c>
      <c r="E139" s="121"/>
      <c r="F139" s="122">
        <v>1</v>
      </c>
      <c r="G139" s="135"/>
      <c r="H139" s="19"/>
      <c r="I139" s="19"/>
      <c r="J139" s="19"/>
      <c r="K139" s="19"/>
    </row>
    <row r="140" spans="1:11" s="20" customFormat="1" x14ac:dyDescent="0.25">
      <c r="A140" s="133" t="s">
        <v>313</v>
      </c>
      <c r="B140" s="140" t="s">
        <v>314</v>
      </c>
      <c r="C140" s="4"/>
      <c r="D140" s="120"/>
      <c r="E140" s="131"/>
      <c r="F140" s="4"/>
      <c r="G140" s="135"/>
      <c r="H140" s="19"/>
      <c r="I140" s="19"/>
      <c r="J140" s="19"/>
      <c r="K140" s="19"/>
    </row>
    <row r="141" spans="1:11" s="92" customFormat="1" ht="27.75" customHeight="1" x14ac:dyDescent="0.25">
      <c r="A141" s="21" t="s">
        <v>317</v>
      </c>
      <c r="B141" s="24" t="s">
        <v>319</v>
      </c>
      <c r="C141" s="16"/>
      <c r="D141" s="52"/>
      <c r="E141" s="18"/>
      <c r="F141" s="16"/>
      <c r="G141" s="23"/>
      <c r="H141" s="91"/>
      <c r="I141" s="91"/>
      <c r="J141" s="91"/>
      <c r="K141" s="91"/>
    </row>
    <row r="142" spans="1:11" s="92" customFormat="1" ht="25.5" customHeight="1" x14ac:dyDescent="0.25">
      <c r="A142" s="21" t="s">
        <v>320</v>
      </c>
      <c r="B142" s="24" t="s">
        <v>321</v>
      </c>
      <c r="C142" s="16" t="s">
        <v>99</v>
      </c>
      <c r="D142" s="52">
        <v>20</v>
      </c>
      <c r="E142" s="18"/>
      <c r="F142" s="16">
        <v>2</v>
      </c>
      <c r="G142" s="23"/>
      <c r="H142" s="91"/>
      <c r="I142" s="91"/>
      <c r="J142" s="91"/>
      <c r="K142" s="91"/>
    </row>
    <row r="143" spans="1:11" s="92" customFormat="1" x14ac:dyDescent="0.25">
      <c r="A143" s="21" t="s">
        <v>322</v>
      </c>
      <c r="B143" s="53" t="s">
        <v>323</v>
      </c>
      <c r="C143" s="16" t="s">
        <v>99</v>
      </c>
      <c r="D143" s="52">
        <v>450</v>
      </c>
      <c r="E143" s="18"/>
      <c r="F143" s="16">
        <v>1</v>
      </c>
      <c r="G143" s="23"/>
      <c r="H143" s="91"/>
      <c r="I143" s="91"/>
      <c r="J143" s="91"/>
      <c r="K143" s="91"/>
    </row>
    <row r="144" spans="1:11" s="20" customFormat="1" ht="25.5" x14ac:dyDescent="0.25">
      <c r="A144" s="136" t="s">
        <v>324</v>
      </c>
      <c r="B144" s="162" t="s">
        <v>325</v>
      </c>
      <c r="C144" s="122" t="s">
        <v>113</v>
      </c>
      <c r="D144" s="120">
        <v>50</v>
      </c>
      <c r="E144" s="121"/>
      <c r="F144" s="122">
        <v>1</v>
      </c>
      <c r="G144" s="135"/>
      <c r="H144" s="19"/>
      <c r="I144" s="19"/>
      <c r="J144" s="19"/>
      <c r="K144" s="19"/>
    </row>
    <row r="145" spans="1:50" s="20" customFormat="1" ht="27.75" customHeight="1" x14ac:dyDescent="0.25">
      <c r="A145" s="136" t="s">
        <v>326</v>
      </c>
      <c r="B145" s="162" t="s">
        <v>327</v>
      </c>
      <c r="C145" s="122" t="s">
        <v>113</v>
      </c>
      <c r="D145" s="120">
        <v>30</v>
      </c>
      <c r="E145" s="121"/>
      <c r="F145" s="122">
        <v>1</v>
      </c>
      <c r="G145" s="135"/>
      <c r="H145" s="19"/>
      <c r="I145" s="19"/>
      <c r="J145" s="19"/>
      <c r="K145" s="19"/>
    </row>
    <row r="146" spans="1:50" s="20" customFormat="1" ht="25.5" x14ac:dyDescent="0.25">
      <c r="A146" s="136" t="s">
        <v>348</v>
      </c>
      <c r="B146" s="163" t="s">
        <v>349</v>
      </c>
      <c r="C146" s="122" t="s">
        <v>113</v>
      </c>
      <c r="D146" s="120">
        <v>100</v>
      </c>
      <c r="E146" s="121"/>
      <c r="F146" s="122">
        <v>1</v>
      </c>
      <c r="G146" s="135"/>
      <c r="H146" s="19"/>
      <c r="I146" s="19"/>
      <c r="J146" s="19"/>
      <c r="K146" s="19"/>
    </row>
    <row r="147" spans="1:50" s="20" customFormat="1" x14ac:dyDescent="0.25">
      <c r="A147" s="147" t="s">
        <v>479</v>
      </c>
      <c r="B147" s="139" t="s">
        <v>480</v>
      </c>
      <c r="C147" s="131"/>
      <c r="D147" s="296"/>
      <c r="E147" s="131"/>
      <c r="F147" s="131"/>
      <c r="G147" s="339"/>
      <c r="H147" s="19"/>
      <c r="I147" s="19"/>
      <c r="J147" s="19"/>
      <c r="K147" s="19"/>
    </row>
    <row r="148" spans="1:50" s="20" customFormat="1" x14ac:dyDescent="0.25">
      <c r="A148" s="164"/>
      <c r="B148" s="139" t="s">
        <v>481</v>
      </c>
      <c r="C148" s="131"/>
      <c r="D148" s="296"/>
      <c r="E148" s="131"/>
      <c r="F148" s="131"/>
      <c r="G148" s="135"/>
      <c r="H148" s="19"/>
      <c r="I148" s="19"/>
      <c r="J148" s="19"/>
      <c r="K148" s="19"/>
    </row>
    <row r="149" spans="1:50" s="20" customFormat="1" x14ac:dyDescent="0.25">
      <c r="A149" s="147"/>
      <c r="B149" s="139" t="s">
        <v>482</v>
      </c>
      <c r="C149" s="131"/>
      <c r="D149" s="296"/>
      <c r="E149" s="131"/>
      <c r="F149" s="131"/>
      <c r="G149" s="135"/>
      <c r="H149" s="8"/>
      <c r="I149" s="8"/>
      <c r="J149" s="8"/>
      <c r="K149" s="8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s="20" customFormat="1" x14ac:dyDescent="0.25">
      <c r="A150" s="164"/>
      <c r="B150" s="150" t="s">
        <v>517</v>
      </c>
      <c r="C150" s="365"/>
      <c r="D150" s="365"/>
      <c r="E150" s="365"/>
      <c r="F150" s="365"/>
      <c r="G150" s="365"/>
      <c r="H150" s="8"/>
      <c r="I150" s="8"/>
      <c r="J150" s="8"/>
      <c r="K150" s="8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s="20" customFormat="1" ht="33.75" customHeight="1" x14ac:dyDescent="0.25">
      <c r="A151" s="71"/>
      <c r="B151" s="72"/>
      <c r="C151" s="73"/>
      <c r="D151" s="165"/>
      <c r="E151" s="75"/>
      <c r="F151" s="73"/>
      <c r="G151" s="76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s="20" customFormat="1" x14ac:dyDescent="0.25">
      <c r="A152" s="71"/>
      <c r="B152" s="77"/>
      <c r="C152" s="78"/>
      <c r="D152" s="166"/>
      <c r="E152" s="80"/>
      <c r="F152" s="78"/>
      <c r="G152" s="8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s="20" customFormat="1" x14ac:dyDescent="0.25">
      <c r="A153" s="71"/>
      <c r="B153" s="77"/>
      <c r="C153" s="78"/>
      <c r="D153" s="166"/>
      <c r="E153" s="80"/>
      <c r="F153" s="78"/>
      <c r="G153" s="8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s="20" customFormat="1" x14ac:dyDescent="0.25">
      <c r="A154" s="82"/>
      <c r="B154" s="83"/>
      <c r="C154" s="84"/>
      <c r="D154" s="167"/>
      <c r="E154" s="86"/>
      <c r="F154" s="84"/>
      <c r="G154" s="8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s="88" customFormat="1" x14ac:dyDescent="0.25">
      <c r="A155" s="82"/>
      <c r="B155" s="83"/>
      <c r="C155" s="84"/>
      <c r="D155" s="167"/>
      <c r="E155" s="86"/>
      <c r="F155" s="84"/>
      <c r="G155" s="8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s="20" customFormat="1" x14ac:dyDescent="0.25">
      <c r="A156" s="2"/>
      <c r="B156" s="83"/>
      <c r="C156" s="84"/>
      <c r="D156" s="167"/>
      <c r="E156" s="86"/>
      <c r="F156" s="84"/>
      <c r="G156" s="8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s="20" customFormat="1" x14ac:dyDescent="0.25">
      <c r="A157" s="2"/>
      <c r="B157" s="83"/>
      <c r="C157" s="84"/>
      <c r="D157" s="167"/>
      <c r="E157" s="86"/>
      <c r="F157" s="84"/>
      <c r="G157" s="8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s="20" customFormat="1" x14ac:dyDescent="0.25">
      <c r="A158" s="2"/>
      <c r="B158" s="83"/>
      <c r="C158" s="84"/>
      <c r="D158" s="167"/>
      <c r="E158" s="86"/>
      <c r="F158" s="84"/>
      <c r="G158" s="8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s="20" customFormat="1" x14ac:dyDescent="0.25">
      <c r="A159" s="2"/>
      <c r="B159" s="83"/>
      <c r="C159" s="84"/>
      <c r="D159" s="167"/>
      <c r="E159" s="86"/>
      <c r="F159" s="84"/>
      <c r="G159" s="8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s="20" customFormat="1" x14ac:dyDescent="0.25">
      <c r="A160" s="2"/>
      <c r="B160" s="83"/>
      <c r="C160" s="84"/>
      <c r="D160" s="167"/>
      <c r="E160" s="86"/>
      <c r="F160" s="84"/>
      <c r="G160" s="8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s="20" customFormat="1" x14ac:dyDescent="0.25">
      <c r="A161" s="2"/>
      <c r="B161" s="83"/>
      <c r="C161" s="84"/>
      <c r="D161" s="167"/>
      <c r="E161" s="86"/>
      <c r="F161" s="84"/>
      <c r="G161" s="8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s="20" customFormat="1" x14ac:dyDescent="0.25">
      <c r="A162" s="2"/>
      <c r="B162" s="83"/>
      <c r="C162" s="84"/>
      <c r="D162" s="167"/>
      <c r="E162" s="86"/>
      <c r="F162" s="84"/>
      <c r="G162" s="8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s="20" customFormat="1" x14ac:dyDescent="0.25">
      <c r="A163" s="2"/>
      <c r="B163" s="83"/>
      <c r="C163" s="84"/>
      <c r="D163" s="167"/>
      <c r="E163" s="86"/>
      <c r="F163" s="84"/>
      <c r="G163" s="8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s="20" customFormat="1" x14ac:dyDescent="0.25">
      <c r="A164" s="2"/>
      <c r="B164" s="83"/>
      <c r="C164" s="84"/>
      <c r="D164" s="167"/>
      <c r="E164" s="86"/>
      <c r="F164" s="84"/>
      <c r="G164" s="8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s="20" customFormat="1" x14ac:dyDescent="0.25">
      <c r="A165" s="2"/>
      <c r="B165" s="83"/>
      <c r="C165" s="84"/>
      <c r="D165" s="167"/>
      <c r="E165" s="86"/>
      <c r="F165" s="84"/>
      <c r="G165" s="8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s="20" customFormat="1" x14ac:dyDescent="0.25">
      <c r="A166" s="2"/>
      <c r="B166" s="83"/>
      <c r="C166" s="84"/>
      <c r="D166" s="167"/>
      <c r="E166" s="86"/>
      <c r="F166" s="84"/>
      <c r="G166" s="8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s="20" customFormat="1" x14ac:dyDescent="0.25">
      <c r="A167" s="2"/>
      <c r="B167" s="83"/>
      <c r="C167" s="84"/>
      <c r="D167" s="167"/>
      <c r="E167" s="86"/>
      <c r="F167" s="84"/>
      <c r="G167" s="8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s="20" customFormat="1" x14ac:dyDescent="0.25">
      <c r="A168" s="2"/>
      <c r="B168" s="83"/>
      <c r="C168" s="84"/>
      <c r="D168" s="167"/>
      <c r="E168" s="86"/>
      <c r="F168" s="84"/>
      <c r="G168" s="8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s="20" customFormat="1" x14ac:dyDescent="0.25">
      <c r="A169" s="2"/>
      <c r="B169" s="83"/>
      <c r="C169" s="84"/>
      <c r="D169" s="167"/>
      <c r="E169" s="86"/>
      <c r="F169" s="84"/>
      <c r="G169" s="8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s="20" customFormat="1" x14ac:dyDescent="0.25">
      <c r="A170" s="2"/>
      <c r="B170" s="83"/>
      <c r="C170" s="84"/>
      <c r="D170" s="167"/>
      <c r="E170" s="86"/>
      <c r="F170" s="84"/>
      <c r="G170" s="8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s="20" customFormat="1" x14ac:dyDescent="0.25">
      <c r="A171" s="2"/>
      <c r="B171" s="83"/>
      <c r="C171" s="84"/>
      <c r="D171" s="167"/>
      <c r="E171" s="86"/>
      <c r="F171" s="84"/>
      <c r="G171" s="8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s="20" customFormat="1" x14ac:dyDescent="0.25">
      <c r="A172" s="2"/>
      <c r="B172" s="83"/>
      <c r="C172" s="84"/>
      <c r="D172" s="167"/>
      <c r="E172" s="86"/>
      <c r="F172" s="84"/>
      <c r="G172" s="8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s="20" customFormat="1" x14ac:dyDescent="0.25">
      <c r="A173" s="2"/>
      <c r="B173" s="83"/>
      <c r="C173" s="84"/>
      <c r="D173" s="167"/>
      <c r="E173" s="86"/>
      <c r="F173" s="84"/>
      <c r="G173" s="8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s="20" customFormat="1" x14ac:dyDescent="0.25">
      <c r="A174" s="2"/>
      <c r="B174" s="83"/>
      <c r="C174" s="84"/>
      <c r="D174" s="167"/>
      <c r="E174" s="86"/>
      <c r="F174" s="84"/>
      <c r="G174" s="8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s="20" customFormat="1" x14ac:dyDescent="0.25">
      <c r="A175" s="2"/>
      <c r="B175" s="83"/>
      <c r="C175" s="84"/>
      <c r="D175" s="167"/>
      <c r="E175" s="86"/>
      <c r="F175" s="84"/>
      <c r="G175" s="8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s="20" customFormat="1" x14ac:dyDescent="0.25">
      <c r="A176" s="2"/>
      <c r="B176" s="83"/>
      <c r="C176" s="84"/>
      <c r="D176" s="167"/>
      <c r="E176" s="86"/>
      <c r="F176" s="84"/>
      <c r="G176" s="8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s="20" customFormat="1" x14ac:dyDescent="0.25">
      <c r="A177" s="2"/>
      <c r="B177" s="83"/>
      <c r="C177" s="84"/>
      <c r="D177" s="167"/>
      <c r="E177" s="86"/>
      <c r="F177" s="84"/>
      <c r="G177" s="8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s="20" customFormat="1" x14ac:dyDescent="0.25">
      <c r="A178" s="2"/>
      <c r="B178" s="83"/>
      <c r="C178" s="84"/>
      <c r="D178" s="167"/>
      <c r="E178" s="86"/>
      <c r="F178" s="84"/>
      <c r="G178" s="8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s="20" customFormat="1" x14ac:dyDescent="0.25">
      <c r="A179" s="2"/>
      <c r="B179" s="83"/>
      <c r="C179" s="84"/>
      <c r="D179" s="167"/>
      <c r="E179" s="86"/>
      <c r="F179" s="84"/>
      <c r="G179" s="8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s="20" customFormat="1" x14ac:dyDescent="0.25">
      <c r="A180" s="2"/>
      <c r="B180" s="83"/>
      <c r="C180" s="84"/>
      <c r="D180" s="167"/>
      <c r="E180" s="86"/>
      <c r="F180" s="84"/>
      <c r="G180" s="8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s="20" customFormat="1" x14ac:dyDescent="0.25">
      <c r="A181" s="2"/>
      <c r="B181" s="83"/>
      <c r="C181" s="84"/>
      <c r="D181" s="167"/>
      <c r="E181" s="86"/>
      <c r="F181" s="84"/>
      <c r="G181" s="8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s="20" customFormat="1" x14ac:dyDescent="0.25">
      <c r="A182" s="2"/>
      <c r="B182" s="83"/>
      <c r="C182" s="84"/>
      <c r="D182" s="167"/>
      <c r="E182" s="86"/>
      <c r="F182" s="84"/>
      <c r="G182" s="8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s="20" customFormat="1" x14ac:dyDescent="0.25">
      <c r="A183" s="2"/>
      <c r="B183" s="83"/>
      <c r="C183" s="84"/>
      <c r="D183" s="167"/>
      <c r="E183" s="86"/>
      <c r="F183" s="84"/>
      <c r="G183" s="8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s="20" customFormat="1" x14ac:dyDescent="0.25">
      <c r="A184" s="2"/>
      <c r="B184" s="83"/>
      <c r="C184" s="84"/>
      <c r="D184" s="167"/>
      <c r="E184" s="86"/>
      <c r="F184" s="84"/>
      <c r="G184" s="8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s="20" customFormat="1" x14ac:dyDescent="0.25">
      <c r="A185" s="2"/>
      <c r="B185" s="83"/>
      <c r="C185" s="84"/>
      <c r="D185" s="167"/>
      <c r="E185" s="86"/>
      <c r="F185" s="84"/>
      <c r="G185" s="8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s="20" customFormat="1" x14ac:dyDescent="0.25">
      <c r="A186" s="2"/>
      <c r="B186" s="83"/>
      <c r="C186" s="84"/>
      <c r="D186" s="167"/>
      <c r="E186" s="86"/>
      <c r="F186" s="84"/>
      <c r="G186" s="8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s="30" customFormat="1" x14ac:dyDescent="0.25">
      <c r="A187" s="2"/>
      <c r="B187" s="83"/>
      <c r="C187" s="84"/>
      <c r="D187" s="167"/>
      <c r="E187" s="86"/>
      <c r="F187" s="84"/>
      <c r="G187" s="8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s="20" customFormat="1" x14ac:dyDescent="0.25">
      <c r="A188" s="2"/>
      <c r="B188" s="83"/>
      <c r="C188" s="84"/>
      <c r="D188" s="167"/>
      <c r="E188" s="86"/>
      <c r="F188" s="84"/>
      <c r="G188" s="8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s="20" customFormat="1" x14ac:dyDescent="0.25">
      <c r="A189" s="2"/>
      <c r="B189" s="83"/>
      <c r="C189" s="84"/>
      <c r="D189" s="167"/>
      <c r="E189" s="86"/>
      <c r="F189" s="84"/>
      <c r="G189" s="8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s="20" customFormat="1" x14ac:dyDescent="0.25">
      <c r="A190" s="2"/>
      <c r="B190" s="83"/>
      <c r="C190" s="84"/>
      <c r="D190" s="167"/>
      <c r="E190" s="86"/>
      <c r="F190" s="84"/>
      <c r="G190" s="8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s="20" customFormat="1" x14ac:dyDescent="0.25">
      <c r="A191" s="2"/>
      <c r="B191" s="83"/>
      <c r="C191" s="84"/>
      <c r="D191" s="167"/>
      <c r="E191" s="86"/>
      <c r="F191" s="84"/>
      <c r="G191" s="8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s="20" customFormat="1" x14ac:dyDescent="0.25">
      <c r="A192" s="2"/>
      <c r="B192" s="83"/>
      <c r="C192" s="84"/>
      <c r="D192" s="167"/>
      <c r="E192" s="86"/>
      <c r="F192" s="84"/>
      <c r="G192" s="8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s="20" customFormat="1" x14ac:dyDescent="0.25">
      <c r="A193" s="2"/>
      <c r="B193" s="83"/>
      <c r="C193" s="84"/>
      <c r="D193" s="167"/>
      <c r="E193" s="86"/>
      <c r="F193" s="84"/>
      <c r="G193" s="8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s="20" customFormat="1" x14ac:dyDescent="0.25">
      <c r="A194" s="2"/>
      <c r="B194" s="83"/>
      <c r="C194" s="84"/>
      <c r="D194" s="167"/>
      <c r="E194" s="86"/>
      <c r="F194" s="84"/>
      <c r="G194" s="8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s="20" customFormat="1" x14ac:dyDescent="0.25">
      <c r="A195" s="2"/>
      <c r="B195" s="83"/>
      <c r="C195" s="84"/>
      <c r="D195" s="167"/>
      <c r="E195" s="86"/>
      <c r="F195" s="84"/>
      <c r="G195" s="8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s="20" customFormat="1" x14ac:dyDescent="0.25">
      <c r="A196" s="2"/>
      <c r="B196" s="83"/>
      <c r="C196" s="84"/>
      <c r="D196" s="167"/>
      <c r="E196" s="86"/>
      <c r="F196" s="84"/>
      <c r="G196" s="8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s="20" customFormat="1" x14ac:dyDescent="0.25">
      <c r="A197" s="2"/>
      <c r="B197" s="83"/>
      <c r="C197" s="84"/>
      <c r="D197" s="167"/>
      <c r="E197" s="86"/>
      <c r="F197" s="84"/>
      <c r="G197" s="8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s="20" customFormat="1" x14ac:dyDescent="0.25">
      <c r="A198" s="2"/>
      <c r="B198" s="83"/>
      <c r="C198" s="84"/>
      <c r="D198" s="167"/>
      <c r="E198" s="86"/>
      <c r="F198" s="84"/>
      <c r="G198" s="8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s="20" customFormat="1" x14ac:dyDescent="0.25">
      <c r="A199" s="2"/>
      <c r="B199" s="83"/>
      <c r="C199" s="84"/>
      <c r="D199" s="167"/>
      <c r="E199" s="86"/>
      <c r="F199" s="84"/>
      <c r="G199" s="8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s="20" customFormat="1" x14ac:dyDescent="0.25">
      <c r="A200" s="2"/>
      <c r="B200" s="83"/>
      <c r="C200" s="84"/>
      <c r="D200" s="167"/>
      <c r="E200" s="86"/>
      <c r="F200" s="84"/>
      <c r="G200" s="8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spans="1:50" s="20" customFormat="1" x14ac:dyDescent="0.25">
      <c r="A201" s="2"/>
      <c r="B201" s="83"/>
      <c r="C201" s="84"/>
      <c r="D201" s="167"/>
      <c r="E201" s="86"/>
      <c r="F201" s="84"/>
      <c r="G201" s="8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spans="1:50" s="20" customFormat="1" x14ac:dyDescent="0.25">
      <c r="A202" s="2"/>
      <c r="B202" s="83"/>
      <c r="C202" s="84"/>
      <c r="D202" s="167"/>
      <c r="E202" s="86"/>
      <c r="F202" s="84"/>
      <c r="G202" s="8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spans="1:50" s="20" customFormat="1" x14ac:dyDescent="0.25">
      <c r="A203" s="2"/>
      <c r="B203" s="83"/>
      <c r="C203" s="84"/>
      <c r="D203" s="167"/>
      <c r="E203" s="86"/>
      <c r="F203" s="84"/>
      <c r="G203" s="8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spans="1:50" s="20" customFormat="1" x14ac:dyDescent="0.25">
      <c r="A204" s="2"/>
      <c r="B204" s="83"/>
      <c r="C204" s="84"/>
      <c r="D204" s="167"/>
      <c r="E204" s="86"/>
      <c r="F204" s="84"/>
      <c r="G204" s="8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spans="1:50" s="20" customFormat="1" x14ac:dyDescent="0.25">
      <c r="A205" s="2"/>
      <c r="B205" s="83"/>
      <c r="C205" s="84"/>
      <c r="D205" s="167"/>
      <c r="E205" s="86"/>
      <c r="F205" s="84"/>
      <c r="G205" s="8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spans="1:50" s="20" customFormat="1" x14ac:dyDescent="0.25">
      <c r="A206" s="2"/>
      <c r="B206" s="83"/>
      <c r="C206" s="84"/>
      <c r="D206" s="167"/>
      <c r="E206" s="86"/>
      <c r="F206" s="84"/>
      <c r="G206" s="8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spans="1:50" s="20" customFormat="1" x14ac:dyDescent="0.25">
      <c r="A207" s="2"/>
      <c r="B207" s="83"/>
      <c r="C207" s="84"/>
      <c r="D207" s="167"/>
      <c r="E207" s="86"/>
      <c r="F207" s="84"/>
      <c r="G207" s="8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spans="1:50" s="20" customFormat="1" x14ac:dyDescent="0.25">
      <c r="A208" s="2"/>
      <c r="B208" s="83"/>
      <c r="C208" s="84"/>
      <c r="D208" s="167"/>
      <c r="E208" s="86"/>
      <c r="F208" s="84"/>
      <c r="G208" s="8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50" s="20" customFormat="1" x14ac:dyDescent="0.25">
      <c r="A209" s="2"/>
      <c r="B209" s="83"/>
      <c r="C209" s="84"/>
      <c r="D209" s="167"/>
      <c r="E209" s="86"/>
      <c r="F209" s="84"/>
      <c r="G209" s="8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1:50" s="20" customFormat="1" x14ac:dyDescent="0.25">
      <c r="A210" s="2"/>
      <c r="B210" s="83"/>
      <c r="C210" s="84"/>
      <c r="D210" s="167"/>
      <c r="E210" s="86"/>
      <c r="F210" s="84"/>
      <c r="G210" s="8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 s="20" customFormat="1" x14ac:dyDescent="0.25">
      <c r="A211" s="2"/>
      <c r="B211" s="83"/>
      <c r="C211" s="84"/>
      <c r="D211" s="167"/>
      <c r="E211" s="86"/>
      <c r="F211" s="84"/>
      <c r="G211" s="8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 s="20" customFormat="1" x14ac:dyDescent="0.25">
      <c r="A212" s="2"/>
      <c r="B212" s="83"/>
      <c r="C212" s="84"/>
      <c r="D212" s="167"/>
      <c r="E212" s="86"/>
      <c r="F212" s="84"/>
      <c r="G212" s="8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 s="20" customFormat="1" x14ac:dyDescent="0.25">
      <c r="A213" s="2"/>
      <c r="B213" s="83"/>
      <c r="C213" s="84"/>
      <c r="D213" s="167"/>
      <c r="E213" s="86"/>
      <c r="F213" s="84"/>
      <c r="G213" s="8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s="20" customFormat="1" x14ac:dyDescent="0.25">
      <c r="A214" s="2"/>
      <c r="B214" s="83"/>
      <c r="C214" s="84"/>
      <c r="D214" s="167"/>
      <c r="E214" s="86"/>
      <c r="F214" s="84"/>
      <c r="G214" s="8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s="20" customFormat="1" x14ac:dyDescent="0.25">
      <c r="A215" s="2"/>
      <c r="B215" s="83"/>
      <c r="C215" s="84"/>
      <c r="D215" s="167"/>
      <c r="E215" s="86"/>
      <c r="F215" s="84"/>
      <c r="G215" s="8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s="20" customFormat="1" x14ac:dyDescent="0.25">
      <c r="A216" s="2"/>
      <c r="B216" s="83"/>
      <c r="C216" s="84"/>
      <c r="D216" s="167"/>
      <c r="E216" s="86"/>
      <c r="F216" s="84"/>
      <c r="G216" s="8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 s="20" customFormat="1" x14ac:dyDescent="0.25">
      <c r="A217" s="2"/>
      <c r="B217" s="83"/>
      <c r="C217" s="84"/>
      <c r="D217" s="167"/>
      <c r="E217" s="86"/>
      <c r="F217" s="84"/>
      <c r="G217" s="8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s="20" customFormat="1" x14ac:dyDescent="0.25">
      <c r="A218" s="2"/>
      <c r="B218" s="83"/>
      <c r="C218" s="84"/>
      <c r="D218" s="167"/>
      <c r="E218" s="86"/>
      <c r="F218" s="84"/>
      <c r="G218" s="8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s="20" customFormat="1" x14ac:dyDescent="0.25">
      <c r="A219" s="2"/>
      <c r="B219" s="83"/>
      <c r="C219" s="84"/>
      <c r="D219" s="167"/>
      <c r="E219" s="86"/>
      <c r="F219" s="84"/>
      <c r="G219" s="8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s="20" customFormat="1" x14ac:dyDescent="0.25">
      <c r="A220" s="2"/>
      <c r="B220" s="83"/>
      <c r="C220" s="84"/>
      <c r="D220" s="167"/>
      <c r="E220" s="86"/>
      <c r="F220" s="84"/>
      <c r="G220" s="8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s="20" customFormat="1" x14ac:dyDescent="0.25">
      <c r="A221" s="2"/>
      <c r="B221" s="83"/>
      <c r="C221" s="84"/>
      <c r="D221" s="167"/>
      <c r="E221" s="86"/>
      <c r="F221" s="84"/>
      <c r="G221" s="8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s="20" customFormat="1" x14ac:dyDescent="0.25">
      <c r="A222" s="2"/>
      <c r="B222" s="83"/>
      <c r="C222" s="84"/>
      <c r="D222" s="167"/>
      <c r="E222" s="86"/>
      <c r="F222" s="84"/>
      <c r="G222" s="8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s="20" customFormat="1" x14ac:dyDescent="0.25">
      <c r="A223" s="2"/>
      <c r="B223" s="83"/>
      <c r="C223" s="84"/>
      <c r="D223" s="167"/>
      <c r="E223" s="86"/>
      <c r="F223" s="84"/>
      <c r="G223" s="8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s="20" customFormat="1" x14ac:dyDescent="0.25">
      <c r="A224" s="2"/>
      <c r="B224" s="83"/>
      <c r="C224" s="84"/>
      <c r="D224" s="167"/>
      <c r="E224" s="86"/>
      <c r="F224" s="84"/>
      <c r="G224" s="8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s="20" customFormat="1" x14ac:dyDescent="0.25">
      <c r="A225" s="2"/>
      <c r="B225" s="83"/>
      <c r="C225" s="84"/>
      <c r="D225" s="167"/>
      <c r="E225" s="86"/>
      <c r="F225" s="84"/>
      <c r="G225" s="8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s="20" customFormat="1" x14ac:dyDescent="0.25">
      <c r="A226" s="2"/>
      <c r="B226" s="83"/>
      <c r="C226" s="84"/>
      <c r="D226" s="167"/>
      <c r="E226" s="86"/>
      <c r="F226" s="84"/>
      <c r="G226" s="8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 s="30" customFormat="1" x14ac:dyDescent="0.25">
      <c r="A227" s="2"/>
      <c r="B227" s="83"/>
      <c r="C227" s="84"/>
      <c r="D227" s="167"/>
      <c r="E227" s="86"/>
      <c r="F227" s="84"/>
      <c r="G227" s="8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 s="20" customFormat="1" x14ac:dyDescent="0.25">
      <c r="A228" s="2"/>
      <c r="B228" s="83"/>
      <c r="C228" s="84"/>
      <c r="D228" s="167"/>
      <c r="E228" s="86"/>
      <c r="F228" s="84"/>
      <c r="G228" s="8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 s="20" customFormat="1" x14ac:dyDescent="0.25">
      <c r="A229" s="2"/>
      <c r="B229" s="83"/>
      <c r="C229" s="84"/>
      <c r="D229" s="167"/>
      <c r="E229" s="86"/>
      <c r="F229" s="84"/>
      <c r="G229" s="8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 s="20" customFormat="1" x14ac:dyDescent="0.25">
      <c r="A230" s="2"/>
      <c r="B230" s="83"/>
      <c r="C230" s="84"/>
      <c r="D230" s="167"/>
      <c r="E230" s="86"/>
      <c r="F230" s="84"/>
      <c r="G230" s="8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 s="20" customFormat="1" x14ac:dyDescent="0.25">
      <c r="A231" s="2"/>
      <c r="B231" s="83"/>
      <c r="C231" s="84"/>
      <c r="D231" s="167"/>
      <c r="E231" s="86"/>
      <c r="F231" s="84"/>
      <c r="G231" s="8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 s="20" customFormat="1" x14ac:dyDescent="0.25">
      <c r="A232" s="2"/>
      <c r="B232" s="83"/>
      <c r="C232" s="84"/>
      <c r="D232" s="167"/>
      <c r="E232" s="86"/>
      <c r="F232" s="84"/>
      <c r="G232" s="8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1:50" s="20" customFormat="1" x14ac:dyDescent="0.25">
      <c r="A233" s="2"/>
      <c r="B233" s="83"/>
      <c r="C233" s="84"/>
      <c r="D233" s="167"/>
      <c r="E233" s="86"/>
      <c r="F233" s="84"/>
      <c r="G233" s="8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1:50" s="20" customFormat="1" x14ac:dyDescent="0.25">
      <c r="A234" s="2"/>
      <c r="B234" s="83"/>
      <c r="C234" s="84"/>
      <c r="D234" s="167"/>
      <c r="E234" s="86"/>
      <c r="F234" s="84"/>
      <c r="G234" s="8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1:50" s="20" customFormat="1" ht="33" customHeight="1" x14ac:dyDescent="0.25">
      <c r="A235" s="2"/>
      <c r="B235" s="83"/>
      <c r="C235" s="84"/>
      <c r="D235" s="167"/>
      <c r="E235" s="86"/>
      <c r="F235" s="84"/>
      <c r="G235" s="8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1:50" s="89" customFormat="1" x14ac:dyDescent="0.25">
      <c r="A236" s="2"/>
      <c r="B236" s="83"/>
      <c r="C236" s="84"/>
      <c r="D236" s="167"/>
      <c r="E236" s="86"/>
      <c r="F236" s="84"/>
      <c r="G236" s="8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1:50" s="89" customFormat="1" x14ac:dyDescent="0.25">
      <c r="A237" s="2"/>
      <c r="B237" s="83"/>
      <c r="C237" s="84"/>
      <c r="D237" s="167"/>
      <c r="E237" s="86"/>
      <c r="F237" s="84"/>
      <c r="G237" s="8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1:50" s="89" customFormat="1" x14ac:dyDescent="0.25">
      <c r="A238" s="2"/>
      <c r="B238" s="83"/>
      <c r="C238" s="84"/>
      <c r="D238" s="167"/>
      <c r="E238" s="86"/>
      <c r="F238" s="84"/>
      <c r="G238" s="8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spans="1:50" s="89" customFormat="1" x14ac:dyDescent="0.25">
      <c r="A239" s="2"/>
      <c r="B239" s="83"/>
      <c r="C239" s="84"/>
      <c r="D239" s="167"/>
      <c r="E239" s="86"/>
      <c r="F239" s="84"/>
      <c r="G239" s="8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1:50" s="89" customFormat="1" x14ac:dyDescent="0.25">
      <c r="A240" s="2"/>
      <c r="B240" s="83"/>
      <c r="C240" s="84"/>
      <c r="D240" s="167"/>
      <c r="E240" s="86"/>
      <c r="F240" s="84"/>
      <c r="G240" s="8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1:50" s="89" customFormat="1" x14ac:dyDescent="0.25">
      <c r="A241" s="2"/>
      <c r="B241" s="83"/>
      <c r="C241" s="84"/>
      <c r="D241" s="167"/>
      <c r="E241" s="86"/>
      <c r="F241" s="84"/>
      <c r="G241" s="8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6" spans="1:50" s="90" customFormat="1" x14ac:dyDescent="0.25">
      <c r="A246" s="2"/>
      <c r="B246" s="83"/>
      <c r="C246" s="84"/>
      <c r="D246" s="167"/>
      <c r="E246" s="86"/>
      <c r="F246" s="84"/>
      <c r="G246" s="8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</sheetData>
  <mergeCells count="8">
    <mergeCell ref="C150:G150"/>
    <mergeCell ref="A1:G1"/>
    <mergeCell ref="B2:G2"/>
    <mergeCell ref="A4:G4"/>
    <mergeCell ref="A5:G5"/>
    <mergeCell ref="A6:G6"/>
    <mergeCell ref="A7:G7"/>
    <mergeCell ref="A3:G3"/>
  </mergeCells>
  <pageMargins left="0.25" right="0.25" top="0.75" bottom="0.75" header="0.3" footer="0.3"/>
  <pageSetup paperSize="9" scale="6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50"/>
  <sheetViews>
    <sheetView showGridLines="0" topLeftCell="A16" zoomScale="120" zoomScaleNormal="120" zoomScaleSheetLayoutView="75" workbookViewId="0">
      <selection activeCell="D8" sqref="D1:D1048576"/>
    </sheetView>
  </sheetViews>
  <sheetFormatPr defaultColWidth="12.85546875" defaultRowHeight="15.75" x14ac:dyDescent="0.25"/>
  <cols>
    <col min="1" max="1" width="9.28515625" style="2" customWidth="1"/>
    <col min="2" max="2" width="55.28515625" style="83" customWidth="1"/>
    <col min="3" max="3" width="9.7109375" style="84" customWidth="1"/>
    <col min="4" max="4" width="14.7109375" style="350" customWidth="1"/>
    <col min="5" max="5" width="14.7109375" style="182" customWidth="1"/>
    <col min="6" max="6" width="11.28515625" style="84" customWidth="1"/>
    <col min="7" max="7" width="19.7109375" style="87" customWidth="1"/>
    <col min="8" max="251" width="8.85546875" style="1" customWidth="1"/>
    <col min="252" max="252" width="10.42578125" style="1" customWidth="1"/>
    <col min="253" max="253" width="48.42578125" style="1" customWidth="1"/>
    <col min="254" max="254" width="11.5703125" style="1" customWidth="1"/>
    <col min="255" max="16384" width="12.85546875" style="1"/>
  </cols>
  <sheetData>
    <row r="1" spans="1:11" x14ac:dyDescent="0.25">
      <c r="A1" s="351" t="s">
        <v>0</v>
      </c>
      <c r="B1" s="351"/>
      <c r="C1" s="351"/>
      <c r="D1" s="351"/>
      <c r="E1" s="351"/>
      <c r="F1" s="351"/>
      <c r="G1" s="351"/>
    </row>
    <row r="2" spans="1:11" x14ac:dyDescent="0.25">
      <c r="A2" s="358" t="s">
        <v>785</v>
      </c>
      <c r="B2" s="358"/>
      <c r="C2" s="358"/>
      <c r="D2" s="358"/>
      <c r="E2" s="358"/>
      <c r="F2" s="358"/>
      <c r="G2" s="358"/>
    </row>
    <row r="3" spans="1:11" x14ac:dyDescent="0.25">
      <c r="A3" s="359" t="s">
        <v>784</v>
      </c>
      <c r="B3" s="359"/>
      <c r="C3" s="359"/>
      <c r="D3" s="359"/>
      <c r="E3" s="359"/>
      <c r="F3" s="359"/>
      <c r="G3" s="359"/>
    </row>
    <row r="4" spans="1:11" x14ac:dyDescent="0.25">
      <c r="A4" s="352" t="s">
        <v>1</v>
      </c>
      <c r="B4" s="352"/>
      <c r="C4" s="352"/>
      <c r="D4" s="352"/>
      <c r="E4" s="352"/>
      <c r="F4" s="352"/>
      <c r="G4" s="352"/>
    </row>
    <row r="5" spans="1:11" x14ac:dyDescent="0.25">
      <c r="A5" s="352" t="s">
        <v>2</v>
      </c>
      <c r="B5" s="352"/>
      <c r="C5" s="352"/>
      <c r="D5" s="352"/>
      <c r="E5" s="352"/>
      <c r="F5" s="352"/>
      <c r="G5" s="352"/>
    </row>
    <row r="6" spans="1:11" x14ac:dyDescent="0.25">
      <c r="A6" s="353"/>
      <c r="B6" s="353"/>
      <c r="C6" s="353"/>
      <c r="D6" s="353"/>
      <c r="E6" s="353"/>
      <c r="F6" s="353"/>
      <c r="G6" s="353"/>
    </row>
    <row r="7" spans="1:11" x14ac:dyDescent="0.25">
      <c r="A7" s="354" t="s">
        <v>775</v>
      </c>
      <c r="B7" s="354"/>
      <c r="C7" s="354"/>
      <c r="D7" s="354"/>
      <c r="E7" s="354"/>
      <c r="F7" s="354"/>
      <c r="G7" s="354"/>
    </row>
    <row r="9" spans="1:11" ht="93.75" customHeight="1" x14ac:dyDescent="0.25">
      <c r="A9" s="158" t="s">
        <v>3</v>
      </c>
      <c r="B9" s="4" t="s">
        <v>4</v>
      </c>
      <c r="C9" s="4" t="s">
        <v>5</v>
      </c>
      <c r="D9" s="5" t="s">
        <v>6</v>
      </c>
      <c r="E9" s="6" t="s">
        <v>7</v>
      </c>
      <c r="F9" s="7" t="s">
        <v>8</v>
      </c>
      <c r="G9" s="6" t="s">
        <v>9</v>
      </c>
      <c r="H9" s="8"/>
      <c r="I9" s="8"/>
      <c r="J9" s="8"/>
      <c r="K9" s="8"/>
    </row>
    <row r="10" spans="1:11" s="13" customFormat="1" ht="12.75" x14ac:dyDescent="0.25">
      <c r="A10" s="9">
        <v>1</v>
      </c>
      <c r="B10" s="10">
        <v>2</v>
      </c>
      <c r="C10" s="10">
        <v>3</v>
      </c>
      <c r="D10" s="10">
        <v>5</v>
      </c>
      <c r="E10" s="10">
        <v>4</v>
      </c>
      <c r="F10" s="11">
        <v>6</v>
      </c>
      <c r="G10" s="10">
        <v>7</v>
      </c>
      <c r="H10" s="12"/>
      <c r="I10" s="12"/>
      <c r="J10" s="12"/>
      <c r="K10" s="12"/>
    </row>
    <row r="11" spans="1:11" s="20" customFormat="1" x14ac:dyDescent="0.25">
      <c r="A11" s="14" t="s">
        <v>10</v>
      </c>
      <c r="B11" s="15" t="s">
        <v>11</v>
      </c>
      <c r="C11" s="16"/>
      <c r="D11" s="195"/>
      <c r="E11" s="113"/>
      <c r="F11" s="16"/>
      <c r="G11" s="23"/>
      <c r="H11" s="19"/>
      <c r="I11" s="19"/>
      <c r="J11" s="19"/>
      <c r="K11" s="19"/>
    </row>
    <row r="12" spans="1:11" s="20" customFormat="1" ht="25.5" x14ac:dyDescent="0.25">
      <c r="A12" s="21" t="s">
        <v>12</v>
      </c>
      <c r="B12" s="15" t="s">
        <v>13</v>
      </c>
      <c r="C12" s="16" t="s">
        <v>14</v>
      </c>
      <c r="D12" s="335">
        <v>20</v>
      </c>
      <c r="E12" s="23"/>
      <c r="F12" s="16">
        <v>3</v>
      </c>
      <c r="G12" s="23"/>
      <c r="H12" s="19"/>
      <c r="I12" s="19"/>
      <c r="J12" s="19"/>
      <c r="K12" s="19"/>
    </row>
    <row r="13" spans="1:11" s="20" customFormat="1" ht="25.5" x14ac:dyDescent="0.25">
      <c r="A13" s="14"/>
      <c r="B13" s="15" t="s">
        <v>15</v>
      </c>
      <c r="C13" s="16" t="s">
        <v>16</v>
      </c>
      <c r="D13" s="335">
        <v>27.24</v>
      </c>
      <c r="E13" s="113"/>
      <c r="F13" s="16">
        <v>4</v>
      </c>
      <c r="G13" s="23"/>
      <c r="H13" s="19"/>
      <c r="I13" s="19"/>
      <c r="J13" s="19"/>
      <c r="K13" s="19"/>
    </row>
    <row r="14" spans="1:11" s="20" customFormat="1" ht="25.5" x14ac:dyDescent="0.25">
      <c r="A14" s="14"/>
      <c r="B14" s="15" t="s">
        <v>15</v>
      </c>
      <c r="C14" s="16" t="s">
        <v>16</v>
      </c>
      <c r="D14" s="335">
        <v>2.77</v>
      </c>
      <c r="E14" s="113"/>
      <c r="F14" s="16">
        <v>5</v>
      </c>
      <c r="G14" s="23"/>
      <c r="H14" s="19"/>
      <c r="I14" s="19"/>
      <c r="J14" s="19"/>
      <c r="K14" s="19"/>
    </row>
    <row r="15" spans="1:11" s="20" customFormat="1" ht="25.5" hidden="1" x14ac:dyDescent="0.25">
      <c r="A15" s="14"/>
      <c r="B15" s="15" t="s">
        <v>15</v>
      </c>
      <c r="C15" s="16" t="s">
        <v>16</v>
      </c>
      <c r="D15" s="335">
        <v>0</v>
      </c>
      <c r="E15" s="113"/>
      <c r="F15" s="16">
        <v>0</v>
      </c>
      <c r="G15" s="23"/>
      <c r="H15" s="19"/>
      <c r="I15" s="19"/>
      <c r="J15" s="19"/>
      <c r="K15" s="19"/>
    </row>
    <row r="16" spans="1:11" s="20" customFormat="1" ht="25.5" x14ac:dyDescent="0.25">
      <c r="A16" s="14"/>
      <c r="B16" s="15" t="s">
        <v>15</v>
      </c>
      <c r="C16" s="16" t="s">
        <v>16</v>
      </c>
      <c r="D16" s="335">
        <v>1.8</v>
      </c>
      <c r="E16" s="23"/>
      <c r="F16" s="16">
        <v>10</v>
      </c>
      <c r="G16" s="23"/>
      <c r="H16" s="19"/>
      <c r="I16" s="19"/>
      <c r="J16" s="19"/>
      <c r="K16" s="19"/>
    </row>
    <row r="17" spans="1:11" s="20" customFormat="1" ht="25.5" x14ac:dyDescent="0.25">
      <c r="A17" s="14"/>
      <c r="B17" s="24" t="s">
        <v>17</v>
      </c>
      <c r="C17" s="16" t="s">
        <v>16</v>
      </c>
      <c r="D17" s="335">
        <v>1.05</v>
      </c>
      <c r="E17" s="113"/>
      <c r="F17" s="16">
        <v>5</v>
      </c>
      <c r="G17" s="23"/>
      <c r="H17" s="19"/>
      <c r="I17" s="19"/>
      <c r="J17" s="19"/>
      <c r="K17" s="19"/>
    </row>
    <row r="18" spans="1:11" s="20" customFormat="1" ht="25.5" x14ac:dyDescent="0.25">
      <c r="A18" s="21" t="s">
        <v>18</v>
      </c>
      <c r="B18" s="15" t="s">
        <v>19</v>
      </c>
      <c r="C18" s="16" t="s">
        <v>16</v>
      </c>
      <c r="D18" s="335">
        <v>4.24</v>
      </c>
      <c r="E18" s="113"/>
      <c r="F18" s="16">
        <v>4</v>
      </c>
      <c r="G18" s="23"/>
      <c r="H18" s="19"/>
      <c r="I18" s="19"/>
      <c r="J18" s="19"/>
      <c r="K18" s="19"/>
    </row>
    <row r="19" spans="1:11" s="20" customFormat="1" x14ac:dyDescent="0.25">
      <c r="A19" s="21" t="s">
        <v>21</v>
      </c>
      <c r="B19" s="24" t="s">
        <v>22</v>
      </c>
      <c r="C19" s="16" t="s">
        <v>16</v>
      </c>
      <c r="D19" s="335">
        <v>13.95</v>
      </c>
      <c r="E19" s="113"/>
      <c r="F19" s="16">
        <v>2</v>
      </c>
      <c r="G19" s="23"/>
      <c r="H19" s="19"/>
      <c r="I19" s="19"/>
      <c r="J19" s="19"/>
      <c r="K19" s="19"/>
    </row>
    <row r="20" spans="1:11" s="20" customFormat="1" x14ac:dyDescent="0.25">
      <c r="A20" s="21" t="s">
        <v>23</v>
      </c>
      <c r="B20" s="24" t="s">
        <v>24</v>
      </c>
      <c r="C20" s="16" t="s">
        <v>25</v>
      </c>
      <c r="D20" s="335">
        <v>5</v>
      </c>
      <c r="E20" s="113"/>
      <c r="F20" s="16">
        <v>1</v>
      </c>
      <c r="G20" s="23"/>
      <c r="H20" s="19"/>
      <c r="I20" s="19"/>
      <c r="J20" s="19"/>
      <c r="K20" s="19"/>
    </row>
    <row r="21" spans="1:11" s="20" customFormat="1" ht="25.5" hidden="1" x14ac:dyDescent="0.25">
      <c r="A21" s="14" t="s">
        <v>26</v>
      </c>
      <c r="B21" s="24" t="s">
        <v>27</v>
      </c>
      <c r="C21" s="16"/>
      <c r="D21" s="335"/>
      <c r="E21" s="113"/>
      <c r="F21" s="16"/>
      <c r="G21" s="23"/>
      <c r="H21" s="19"/>
      <c r="I21" s="19"/>
      <c r="J21" s="19"/>
      <c r="K21" s="19"/>
    </row>
    <row r="22" spans="1:11" s="20" customFormat="1" hidden="1" x14ac:dyDescent="0.25">
      <c r="A22" s="21" t="s">
        <v>28</v>
      </c>
      <c r="B22" s="24" t="s">
        <v>29</v>
      </c>
      <c r="C22" s="16" t="s">
        <v>25</v>
      </c>
      <c r="D22" s="335"/>
      <c r="E22" s="113"/>
      <c r="F22" s="16">
        <v>1</v>
      </c>
      <c r="G22" s="23"/>
      <c r="H22" s="19"/>
      <c r="I22" s="19"/>
      <c r="J22" s="19"/>
      <c r="K22" s="19"/>
    </row>
    <row r="23" spans="1:11" s="20" customFormat="1" x14ac:dyDescent="0.25">
      <c r="A23" s="14" t="s">
        <v>30</v>
      </c>
      <c r="B23" s="15" t="s">
        <v>31</v>
      </c>
      <c r="C23" s="16"/>
      <c r="D23" s="335"/>
      <c r="E23" s="173"/>
      <c r="F23" s="16"/>
      <c r="G23" s="23"/>
      <c r="H23" s="19"/>
      <c r="I23" s="19"/>
      <c r="J23" s="19"/>
      <c r="K23" s="19"/>
    </row>
    <row r="24" spans="1:11" s="30" customFormat="1" x14ac:dyDescent="0.25">
      <c r="A24" s="14" t="s">
        <v>32</v>
      </c>
      <c r="B24" s="31" t="s">
        <v>33</v>
      </c>
      <c r="C24" s="7"/>
      <c r="D24" s="335"/>
      <c r="E24" s="174"/>
      <c r="F24" s="7"/>
      <c r="G24" s="23"/>
      <c r="H24" s="29"/>
      <c r="I24" s="29"/>
      <c r="J24" s="29"/>
      <c r="K24" s="29"/>
    </row>
    <row r="25" spans="1:11" s="20" customFormat="1" x14ac:dyDescent="0.25">
      <c r="A25" s="21" t="s">
        <v>34</v>
      </c>
      <c r="B25" s="31" t="s">
        <v>35</v>
      </c>
      <c r="C25" s="16" t="s">
        <v>16</v>
      </c>
      <c r="D25" s="335">
        <v>45.56</v>
      </c>
      <c r="E25" s="113"/>
      <c r="F25" s="16">
        <v>1</v>
      </c>
      <c r="G25" s="23"/>
      <c r="H25" s="19"/>
      <c r="I25" s="19"/>
      <c r="J25" s="19"/>
      <c r="K25" s="19"/>
    </row>
    <row r="26" spans="1:11" s="20" customFormat="1" x14ac:dyDescent="0.25">
      <c r="A26" s="21" t="s">
        <v>36</v>
      </c>
      <c r="B26" s="31" t="s">
        <v>37</v>
      </c>
      <c r="C26" s="16" t="s">
        <v>16</v>
      </c>
      <c r="D26" s="335">
        <v>10.5</v>
      </c>
      <c r="E26" s="113"/>
      <c r="F26" s="16">
        <v>1</v>
      </c>
      <c r="G26" s="23"/>
      <c r="H26" s="19"/>
      <c r="I26" s="19"/>
      <c r="J26" s="19"/>
      <c r="K26" s="19"/>
    </row>
    <row r="27" spans="1:11" s="20" customFormat="1" ht="25.5" x14ac:dyDescent="0.25">
      <c r="A27" s="14" t="s">
        <v>38</v>
      </c>
      <c r="B27" s="15" t="s">
        <v>39</v>
      </c>
      <c r="C27" s="16"/>
      <c r="D27" s="342"/>
      <c r="E27" s="173"/>
      <c r="F27" s="16"/>
      <c r="G27" s="23"/>
      <c r="H27" s="19"/>
      <c r="I27" s="19"/>
      <c r="J27" s="19"/>
      <c r="K27" s="19"/>
    </row>
    <row r="28" spans="1:11" s="30" customFormat="1" x14ac:dyDescent="0.25">
      <c r="A28" s="14" t="s">
        <v>40</v>
      </c>
      <c r="B28" s="24" t="s">
        <v>41</v>
      </c>
      <c r="C28" s="7"/>
      <c r="D28" s="342"/>
      <c r="E28" s="174"/>
      <c r="F28" s="7"/>
      <c r="G28" s="23"/>
      <c r="H28" s="29"/>
      <c r="I28" s="29"/>
      <c r="J28" s="29"/>
      <c r="K28" s="29"/>
    </row>
    <row r="29" spans="1:11" s="20" customFormat="1" x14ac:dyDescent="0.25">
      <c r="A29" s="21"/>
      <c r="B29" s="33" t="s">
        <v>43</v>
      </c>
      <c r="C29" s="16" t="s">
        <v>25</v>
      </c>
      <c r="D29" s="335">
        <v>4.29</v>
      </c>
      <c r="E29" s="113"/>
      <c r="F29" s="16">
        <v>1</v>
      </c>
      <c r="G29" s="23"/>
      <c r="H29" s="19"/>
      <c r="I29" s="19"/>
      <c r="J29" s="19"/>
      <c r="K29" s="19"/>
    </row>
    <row r="30" spans="1:11" s="20" customFormat="1" x14ac:dyDescent="0.25">
      <c r="A30" s="21"/>
      <c r="B30" s="33" t="s">
        <v>35</v>
      </c>
      <c r="C30" s="16" t="s">
        <v>25</v>
      </c>
      <c r="D30" s="335">
        <v>4.29</v>
      </c>
      <c r="E30" s="113"/>
      <c r="F30" s="16">
        <v>1</v>
      </c>
      <c r="G30" s="23"/>
      <c r="H30" s="19"/>
      <c r="I30" s="19"/>
      <c r="J30" s="19"/>
      <c r="K30" s="19"/>
    </row>
    <row r="31" spans="1:11" s="30" customFormat="1" x14ac:dyDescent="0.25">
      <c r="A31" s="14" t="s">
        <v>44</v>
      </c>
      <c r="B31" s="24" t="s">
        <v>45</v>
      </c>
      <c r="C31" s="7"/>
      <c r="D31" s="335"/>
      <c r="E31" s="174"/>
      <c r="F31" s="7"/>
      <c r="G31" s="23"/>
      <c r="H31" s="29"/>
      <c r="I31" s="29"/>
      <c r="J31" s="29"/>
      <c r="K31" s="29"/>
    </row>
    <row r="32" spans="1:11" s="20" customFormat="1" x14ac:dyDescent="0.25">
      <c r="A32" s="21"/>
      <c r="B32" s="33" t="s">
        <v>42</v>
      </c>
      <c r="C32" s="16" t="s">
        <v>25</v>
      </c>
      <c r="D32" s="335"/>
      <c r="E32" s="113"/>
      <c r="F32" s="16">
        <v>1</v>
      </c>
      <c r="G32" s="23"/>
      <c r="H32" s="19"/>
      <c r="I32" s="19"/>
      <c r="J32" s="19"/>
      <c r="K32" s="19"/>
    </row>
    <row r="33" spans="1:11" s="20" customFormat="1" x14ac:dyDescent="0.25">
      <c r="A33" s="21"/>
      <c r="B33" s="33" t="s">
        <v>43</v>
      </c>
      <c r="C33" s="16" t="s">
        <v>25</v>
      </c>
      <c r="D33" s="335">
        <v>4.29</v>
      </c>
      <c r="E33" s="113"/>
      <c r="F33" s="16">
        <v>1</v>
      </c>
      <c r="G33" s="23"/>
      <c r="H33" s="19"/>
      <c r="I33" s="19"/>
      <c r="J33" s="19"/>
      <c r="K33" s="19"/>
    </row>
    <row r="34" spans="1:11" s="20" customFormat="1" x14ac:dyDescent="0.25">
      <c r="A34" s="21"/>
      <c r="B34" s="33" t="s">
        <v>35</v>
      </c>
      <c r="C34" s="16" t="s">
        <v>25</v>
      </c>
      <c r="D34" s="335">
        <v>4.29</v>
      </c>
      <c r="E34" s="113"/>
      <c r="F34" s="16"/>
      <c r="G34" s="23"/>
      <c r="H34" s="19"/>
      <c r="I34" s="19"/>
      <c r="J34" s="19"/>
      <c r="K34" s="19"/>
    </row>
    <row r="35" spans="1:11" s="30" customFormat="1" ht="35.25" customHeight="1" x14ac:dyDescent="0.25">
      <c r="A35" s="14" t="s">
        <v>46</v>
      </c>
      <c r="B35" s="24" t="s">
        <v>47</v>
      </c>
      <c r="C35" s="7" t="s">
        <v>25</v>
      </c>
      <c r="D35" s="335">
        <v>4.29</v>
      </c>
      <c r="E35" s="113"/>
      <c r="F35" s="16">
        <v>8</v>
      </c>
      <c r="G35" s="23"/>
      <c r="H35" s="29"/>
      <c r="I35" s="29"/>
      <c r="J35" s="29"/>
      <c r="K35" s="29"/>
    </row>
    <row r="36" spans="1:11" s="20" customFormat="1" hidden="1" x14ac:dyDescent="0.25">
      <c r="A36" s="21" t="s">
        <v>48</v>
      </c>
      <c r="B36" s="24" t="s">
        <v>49</v>
      </c>
      <c r="C36" s="16" t="s">
        <v>50</v>
      </c>
      <c r="D36" s="335"/>
      <c r="E36" s="113"/>
      <c r="F36" s="16">
        <v>1</v>
      </c>
      <c r="G36" s="23"/>
      <c r="H36" s="19"/>
      <c r="I36" s="19"/>
      <c r="J36" s="19"/>
      <c r="K36" s="19"/>
    </row>
    <row r="37" spans="1:11" s="20" customFormat="1" ht="28.5" hidden="1" customHeight="1" x14ac:dyDescent="0.25">
      <c r="A37" s="21" t="s">
        <v>51</v>
      </c>
      <c r="B37" s="24" t="s">
        <v>52</v>
      </c>
      <c r="C37" s="16" t="s">
        <v>53</v>
      </c>
      <c r="D37" s="335"/>
      <c r="E37" s="113"/>
      <c r="F37" s="16">
        <v>1</v>
      </c>
      <c r="G37" s="23"/>
      <c r="H37" s="19"/>
      <c r="I37" s="19"/>
      <c r="J37" s="19"/>
      <c r="K37" s="19"/>
    </row>
    <row r="38" spans="1:11" s="20" customFormat="1" hidden="1" x14ac:dyDescent="0.25">
      <c r="A38" s="21" t="s">
        <v>54</v>
      </c>
      <c r="B38" s="24" t="s">
        <v>55</v>
      </c>
      <c r="C38" s="16" t="s">
        <v>53</v>
      </c>
      <c r="D38" s="335"/>
      <c r="E38" s="113"/>
      <c r="F38" s="16">
        <v>1</v>
      </c>
      <c r="G38" s="23"/>
      <c r="H38" s="19"/>
      <c r="I38" s="19"/>
      <c r="J38" s="19"/>
      <c r="K38" s="19"/>
    </row>
    <row r="39" spans="1:11" s="20" customFormat="1" hidden="1" x14ac:dyDescent="0.25">
      <c r="A39" s="21" t="s">
        <v>56</v>
      </c>
      <c r="B39" s="24" t="s">
        <v>57</v>
      </c>
      <c r="C39" s="16" t="s">
        <v>53</v>
      </c>
      <c r="D39" s="335"/>
      <c r="E39" s="113"/>
      <c r="F39" s="16">
        <v>8</v>
      </c>
      <c r="G39" s="23"/>
      <c r="H39" s="19"/>
      <c r="I39" s="19"/>
      <c r="J39" s="19"/>
      <c r="K39" s="19"/>
    </row>
    <row r="40" spans="1:11" s="20" customFormat="1" hidden="1" x14ac:dyDescent="0.25">
      <c r="A40" s="21" t="s">
        <v>58</v>
      </c>
      <c r="B40" s="24" t="s">
        <v>59</v>
      </c>
      <c r="C40" s="16" t="s">
        <v>53</v>
      </c>
      <c r="D40" s="335"/>
      <c r="E40" s="113"/>
      <c r="F40" s="16">
        <v>1</v>
      </c>
      <c r="G40" s="23"/>
      <c r="H40" s="19"/>
      <c r="I40" s="19"/>
      <c r="J40" s="19"/>
      <c r="K40" s="19"/>
    </row>
    <row r="41" spans="1:11" s="20" customFormat="1" ht="30" hidden="1" customHeight="1" x14ac:dyDescent="0.25">
      <c r="A41" s="21" t="s">
        <v>60</v>
      </c>
      <c r="B41" s="35" t="s">
        <v>61</v>
      </c>
      <c r="C41" s="16"/>
      <c r="D41" s="335"/>
      <c r="E41" s="113"/>
      <c r="F41" s="16"/>
      <c r="G41" s="23"/>
      <c r="H41" s="19"/>
      <c r="I41" s="19"/>
      <c r="J41" s="19"/>
      <c r="K41" s="19"/>
    </row>
    <row r="42" spans="1:11" s="20" customFormat="1" ht="25.5" hidden="1" x14ac:dyDescent="0.25">
      <c r="A42" s="21" t="s">
        <v>62</v>
      </c>
      <c r="B42" s="35" t="s">
        <v>63</v>
      </c>
      <c r="C42" s="16" t="s">
        <v>53</v>
      </c>
      <c r="D42" s="335"/>
      <c r="E42" s="113"/>
      <c r="F42" s="16">
        <v>1</v>
      </c>
      <c r="G42" s="23"/>
      <c r="H42" s="19"/>
      <c r="I42" s="19"/>
      <c r="J42" s="19"/>
      <c r="K42" s="19"/>
    </row>
    <row r="43" spans="1:11" s="20" customFormat="1" hidden="1" x14ac:dyDescent="0.25">
      <c r="A43" s="21" t="s">
        <v>64</v>
      </c>
      <c r="B43" s="35" t="s">
        <v>65</v>
      </c>
      <c r="C43" s="16" t="s">
        <v>53</v>
      </c>
      <c r="D43" s="335"/>
      <c r="E43" s="113"/>
      <c r="F43" s="16">
        <v>1</v>
      </c>
      <c r="G43" s="23"/>
      <c r="H43" s="19"/>
      <c r="I43" s="19"/>
      <c r="J43" s="19"/>
      <c r="K43" s="19"/>
    </row>
    <row r="44" spans="1:11" s="20" customFormat="1" ht="25.5" hidden="1" x14ac:dyDescent="0.25">
      <c r="A44" s="21" t="s">
        <v>66</v>
      </c>
      <c r="B44" s="35" t="s">
        <v>67</v>
      </c>
      <c r="C44" s="16" t="s">
        <v>53</v>
      </c>
      <c r="D44" s="335"/>
      <c r="E44" s="113"/>
      <c r="F44" s="16">
        <v>1</v>
      </c>
      <c r="G44" s="23"/>
      <c r="H44" s="19"/>
      <c r="I44" s="19"/>
      <c r="J44" s="19"/>
      <c r="K44" s="19"/>
    </row>
    <row r="45" spans="1:11" s="20" customFormat="1" ht="25.5" hidden="1" x14ac:dyDescent="0.25">
      <c r="A45" s="21" t="s">
        <v>68</v>
      </c>
      <c r="B45" s="35" t="s">
        <v>69</v>
      </c>
      <c r="C45" s="16" t="s">
        <v>53</v>
      </c>
      <c r="D45" s="335"/>
      <c r="E45" s="113"/>
      <c r="F45" s="16">
        <v>1</v>
      </c>
      <c r="G45" s="23"/>
      <c r="H45" s="19"/>
      <c r="I45" s="19"/>
      <c r="J45" s="19"/>
      <c r="K45" s="19"/>
    </row>
    <row r="46" spans="1:11" s="20" customFormat="1" hidden="1" x14ac:dyDescent="0.25">
      <c r="A46" s="21" t="s">
        <v>70</v>
      </c>
      <c r="B46" s="35" t="s">
        <v>71</v>
      </c>
      <c r="C46" s="16" t="s">
        <v>53</v>
      </c>
      <c r="D46" s="335"/>
      <c r="E46" s="113"/>
      <c r="F46" s="16">
        <v>1</v>
      </c>
      <c r="G46" s="23"/>
      <c r="H46" s="19"/>
      <c r="I46" s="19"/>
      <c r="J46" s="19"/>
      <c r="K46" s="19"/>
    </row>
    <row r="47" spans="1:11" s="20" customFormat="1" hidden="1" x14ac:dyDescent="0.25">
      <c r="A47" s="21" t="s">
        <v>72</v>
      </c>
      <c r="B47" s="35" t="s">
        <v>73</v>
      </c>
      <c r="C47" s="16" t="s">
        <v>53</v>
      </c>
      <c r="D47" s="335"/>
      <c r="E47" s="113"/>
      <c r="F47" s="16">
        <v>1</v>
      </c>
      <c r="G47" s="23"/>
      <c r="H47" s="19"/>
      <c r="I47" s="19"/>
      <c r="J47" s="19"/>
      <c r="K47" s="19"/>
    </row>
    <row r="48" spans="1:11" s="20" customFormat="1" hidden="1" x14ac:dyDescent="0.25">
      <c r="A48" s="21" t="s">
        <v>74</v>
      </c>
      <c r="B48" s="35" t="s">
        <v>75</v>
      </c>
      <c r="C48" s="16" t="s">
        <v>53</v>
      </c>
      <c r="D48" s="335"/>
      <c r="E48" s="113"/>
      <c r="F48" s="16">
        <v>1</v>
      </c>
      <c r="G48" s="23"/>
      <c r="H48" s="19"/>
      <c r="I48" s="19"/>
      <c r="J48" s="19"/>
      <c r="K48" s="19"/>
    </row>
    <row r="49" spans="1:11" s="20" customFormat="1" ht="25.5" hidden="1" x14ac:dyDescent="0.25">
      <c r="A49" s="21" t="s">
        <v>76</v>
      </c>
      <c r="B49" s="35" t="s">
        <v>77</v>
      </c>
      <c r="C49" s="16" t="s">
        <v>53</v>
      </c>
      <c r="D49" s="335"/>
      <c r="E49" s="113"/>
      <c r="F49" s="16">
        <v>1</v>
      </c>
      <c r="G49" s="23"/>
      <c r="H49" s="19"/>
      <c r="I49" s="19"/>
      <c r="J49" s="19"/>
      <c r="K49" s="19"/>
    </row>
    <row r="50" spans="1:11" s="20" customFormat="1" hidden="1" x14ac:dyDescent="0.25">
      <c r="A50" s="14" t="s">
        <v>78</v>
      </c>
      <c r="B50" s="15" t="s">
        <v>79</v>
      </c>
      <c r="C50" s="16"/>
      <c r="D50" s="335"/>
      <c r="E50" s="173"/>
      <c r="F50" s="16"/>
      <c r="G50" s="23"/>
      <c r="H50" s="19"/>
      <c r="I50" s="19"/>
      <c r="J50" s="19"/>
      <c r="K50" s="19"/>
    </row>
    <row r="51" spans="1:11" s="20" customFormat="1" ht="25.5" hidden="1" x14ac:dyDescent="0.25">
      <c r="A51" s="21" t="s">
        <v>80</v>
      </c>
      <c r="B51" s="24" t="s">
        <v>81</v>
      </c>
      <c r="C51" s="16" t="s">
        <v>25</v>
      </c>
      <c r="D51" s="335"/>
      <c r="E51" s="113"/>
      <c r="F51" s="16">
        <v>8</v>
      </c>
      <c r="G51" s="23"/>
      <c r="H51" s="19"/>
      <c r="I51" s="19"/>
      <c r="J51" s="19"/>
      <c r="K51" s="19"/>
    </row>
    <row r="52" spans="1:11" s="20" customFormat="1" ht="25.5" hidden="1" x14ac:dyDescent="0.25">
      <c r="A52" s="21" t="s">
        <v>82</v>
      </c>
      <c r="B52" s="24" t="s">
        <v>83</v>
      </c>
      <c r="C52" s="16" t="s">
        <v>53</v>
      </c>
      <c r="D52" s="335"/>
      <c r="E52" s="113"/>
      <c r="F52" s="16">
        <v>1</v>
      </c>
      <c r="G52" s="23"/>
      <c r="H52" s="19"/>
      <c r="I52" s="19"/>
      <c r="J52" s="19"/>
      <c r="K52" s="19"/>
    </row>
    <row r="53" spans="1:11" s="20" customFormat="1" x14ac:dyDescent="0.25">
      <c r="A53" s="14" t="s">
        <v>84</v>
      </c>
      <c r="B53" s="15" t="s">
        <v>85</v>
      </c>
      <c r="C53" s="16"/>
      <c r="D53" s="335"/>
      <c r="E53" s="173"/>
      <c r="F53" s="16"/>
      <c r="G53" s="23"/>
      <c r="H53" s="19"/>
      <c r="I53" s="19"/>
      <c r="J53" s="19"/>
      <c r="K53" s="19"/>
    </row>
    <row r="54" spans="1:11" s="20" customFormat="1" ht="25.5" x14ac:dyDescent="0.25">
      <c r="A54" s="14" t="s">
        <v>86</v>
      </c>
      <c r="B54" s="24" t="s">
        <v>87</v>
      </c>
      <c r="C54" s="16" t="s">
        <v>25</v>
      </c>
      <c r="D54" s="335">
        <v>56.8</v>
      </c>
      <c r="E54" s="113"/>
      <c r="F54" s="16">
        <v>8</v>
      </c>
      <c r="G54" s="23"/>
      <c r="H54" s="19"/>
      <c r="I54" s="19"/>
      <c r="J54" s="19"/>
      <c r="K54" s="19"/>
    </row>
    <row r="55" spans="1:11" s="20" customFormat="1" ht="25.5" x14ac:dyDescent="0.25">
      <c r="A55" s="14" t="s">
        <v>88</v>
      </c>
      <c r="B55" s="24" t="s">
        <v>89</v>
      </c>
      <c r="C55" s="16" t="s">
        <v>53</v>
      </c>
      <c r="D55" s="335">
        <v>200</v>
      </c>
      <c r="E55" s="113"/>
      <c r="F55" s="16">
        <v>1</v>
      </c>
      <c r="G55" s="23"/>
      <c r="H55" s="19"/>
      <c r="I55" s="19"/>
      <c r="J55" s="19"/>
      <c r="K55" s="19"/>
    </row>
    <row r="56" spans="1:11" s="20" customFormat="1" x14ac:dyDescent="0.25">
      <c r="A56" s="36" t="s">
        <v>90</v>
      </c>
      <c r="B56" s="15" t="s">
        <v>777</v>
      </c>
      <c r="C56" s="16"/>
      <c r="D56" s="342"/>
      <c r="E56" s="173"/>
      <c r="F56" s="16"/>
      <c r="G56" s="23"/>
      <c r="H56" s="19"/>
      <c r="I56" s="19"/>
      <c r="J56" s="19"/>
      <c r="K56" s="19"/>
    </row>
    <row r="57" spans="1:11" s="20" customFormat="1" x14ac:dyDescent="0.25">
      <c r="A57" s="14" t="s">
        <v>91</v>
      </c>
      <c r="B57" s="24" t="s">
        <v>92</v>
      </c>
      <c r="C57" s="16"/>
      <c r="D57" s="342"/>
      <c r="E57" s="113"/>
      <c r="F57" s="16"/>
      <c r="G57" s="23"/>
      <c r="H57" s="19"/>
      <c r="I57" s="19"/>
      <c r="J57" s="19"/>
      <c r="K57" s="19"/>
    </row>
    <row r="58" spans="1:11" s="20" customFormat="1" ht="25.5" x14ac:dyDescent="0.25">
      <c r="A58" s="21" t="s">
        <v>93</v>
      </c>
      <c r="B58" s="24" t="s">
        <v>94</v>
      </c>
      <c r="C58" s="16" t="s">
        <v>25</v>
      </c>
      <c r="D58" s="335">
        <v>50</v>
      </c>
      <c r="E58" s="113"/>
      <c r="F58" s="16">
        <v>1</v>
      </c>
      <c r="G58" s="23"/>
      <c r="H58" s="19"/>
      <c r="I58" s="19"/>
      <c r="J58" s="19"/>
      <c r="K58" s="19"/>
    </row>
    <row r="59" spans="1:11" s="20" customFormat="1" x14ac:dyDescent="0.25">
      <c r="A59" s="21" t="s">
        <v>95</v>
      </c>
      <c r="B59" s="24" t="s">
        <v>96</v>
      </c>
      <c r="C59" s="16" t="s">
        <v>25</v>
      </c>
      <c r="D59" s="335">
        <v>634.91999999999996</v>
      </c>
      <c r="E59" s="113"/>
      <c r="F59" s="16">
        <v>2</v>
      </c>
      <c r="G59" s="23"/>
      <c r="H59" s="19"/>
      <c r="I59" s="19"/>
      <c r="J59" s="19"/>
      <c r="K59" s="19"/>
    </row>
    <row r="60" spans="1:11" s="20" customFormat="1" ht="25.5" customHeight="1" x14ac:dyDescent="0.25">
      <c r="A60" s="21" t="s">
        <v>97</v>
      </c>
      <c r="B60" s="24" t="s">
        <v>98</v>
      </c>
      <c r="C60" s="16" t="s">
        <v>99</v>
      </c>
      <c r="D60" s="335">
        <v>33882</v>
      </c>
      <c r="E60" s="113"/>
      <c r="F60" s="16">
        <v>1</v>
      </c>
      <c r="G60" s="23"/>
      <c r="H60" s="19"/>
      <c r="I60" s="19"/>
      <c r="J60" s="19"/>
      <c r="K60" s="19"/>
    </row>
    <row r="61" spans="1:11" s="20" customFormat="1" x14ac:dyDescent="0.25">
      <c r="A61" s="21" t="s">
        <v>100</v>
      </c>
      <c r="B61" s="24" t="s">
        <v>101</v>
      </c>
      <c r="C61" s="16" t="s">
        <v>99</v>
      </c>
      <c r="D61" s="335">
        <v>20</v>
      </c>
      <c r="E61" s="113"/>
      <c r="F61" s="16">
        <v>1</v>
      </c>
      <c r="G61" s="23"/>
      <c r="H61" s="19"/>
      <c r="I61" s="19"/>
      <c r="J61" s="19"/>
      <c r="K61" s="19"/>
    </row>
    <row r="62" spans="1:11" s="20" customFormat="1" x14ac:dyDescent="0.25">
      <c r="A62" s="21" t="s">
        <v>102</v>
      </c>
      <c r="B62" s="24" t="s">
        <v>103</v>
      </c>
      <c r="C62" s="16" t="s">
        <v>25</v>
      </c>
      <c r="D62" s="335">
        <v>20</v>
      </c>
      <c r="E62" s="113"/>
      <c r="F62" s="16">
        <v>1</v>
      </c>
      <c r="G62" s="23"/>
      <c r="H62" s="19"/>
      <c r="I62" s="19"/>
      <c r="J62" s="19"/>
      <c r="K62" s="19"/>
    </row>
    <row r="63" spans="1:11" s="20" customFormat="1" x14ac:dyDescent="0.25">
      <c r="A63" s="14" t="s">
        <v>104</v>
      </c>
      <c r="B63" s="31" t="s">
        <v>776</v>
      </c>
      <c r="C63" s="16"/>
      <c r="D63" s="335"/>
      <c r="E63" s="113"/>
      <c r="F63" s="16"/>
      <c r="G63" s="23"/>
      <c r="H63" s="19"/>
      <c r="I63" s="19"/>
      <c r="J63" s="19"/>
      <c r="K63" s="19"/>
    </row>
    <row r="64" spans="1:11" s="20" customFormat="1" x14ac:dyDescent="0.25">
      <c r="A64" s="21" t="s">
        <v>105</v>
      </c>
      <c r="B64" s="24" t="s">
        <v>96</v>
      </c>
      <c r="C64" s="16" t="s">
        <v>25</v>
      </c>
      <c r="D64" s="335">
        <v>14.1</v>
      </c>
      <c r="E64" s="113"/>
      <c r="F64" s="16">
        <v>2</v>
      </c>
      <c r="G64" s="23"/>
      <c r="H64" s="19"/>
      <c r="I64" s="19"/>
      <c r="J64" s="19"/>
      <c r="K64" s="19"/>
    </row>
    <row r="65" spans="1:11" s="20" customFormat="1" ht="26.25" hidden="1" customHeight="1" x14ac:dyDescent="0.25">
      <c r="A65" s="21" t="s">
        <v>106</v>
      </c>
      <c r="B65" s="24" t="s">
        <v>98</v>
      </c>
      <c r="C65" s="16" t="s">
        <v>99</v>
      </c>
      <c r="D65" s="335"/>
      <c r="E65" s="113"/>
      <c r="F65" s="16">
        <v>1</v>
      </c>
      <c r="G65" s="23"/>
      <c r="H65" s="19"/>
      <c r="I65" s="19"/>
      <c r="J65" s="19"/>
      <c r="K65" s="19"/>
    </row>
    <row r="66" spans="1:11" s="20" customFormat="1" hidden="1" x14ac:dyDescent="0.25">
      <c r="A66" s="21" t="s">
        <v>107</v>
      </c>
      <c r="B66" s="24" t="s">
        <v>101</v>
      </c>
      <c r="C66" s="16" t="s">
        <v>99</v>
      </c>
      <c r="D66" s="335"/>
      <c r="E66" s="113"/>
      <c r="F66" s="16">
        <v>1</v>
      </c>
      <c r="G66" s="23"/>
      <c r="H66" s="19"/>
      <c r="I66" s="19"/>
      <c r="J66" s="19"/>
      <c r="K66" s="19"/>
    </row>
    <row r="67" spans="1:11" s="20" customFormat="1" x14ac:dyDescent="0.25">
      <c r="A67" s="21" t="s">
        <v>108</v>
      </c>
      <c r="B67" s="24" t="s">
        <v>109</v>
      </c>
      <c r="C67" s="16" t="s">
        <v>25</v>
      </c>
      <c r="D67" s="335">
        <v>0.5</v>
      </c>
      <c r="E67" s="113"/>
      <c r="F67" s="16">
        <v>1</v>
      </c>
      <c r="G67" s="23"/>
      <c r="H67" s="19"/>
      <c r="I67" s="19"/>
      <c r="J67" s="19"/>
      <c r="K67" s="19"/>
    </row>
    <row r="68" spans="1:11" s="20" customFormat="1" ht="22.5" customHeight="1" x14ac:dyDescent="0.25">
      <c r="A68" s="14" t="s">
        <v>110</v>
      </c>
      <c r="B68" s="26" t="s">
        <v>111</v>
      </c>
      <c r="C68" s="16"/>
      <c r="D68" s="342"/>
      <c r="E68" s="113"/>
      <c r="F68" s="16"/>
      <c r="G68" s="23"/>
      <c r="H68" s="19"/>
      <c r="I68" s="19"/>
      <c r="J68" s="19"/>
      <c r="K68" s="19"/>
    </row>
    <row r="69" spans="1:11" s="20" customFormat="1" ht="30" customHeight="1" x14ac:dyDescent="0.25">
      <c r="A69" s="21" t="s">
        <v>112</v>
      </c>
      <c r="B69" s="24" t="s">
        <v>98</v>
      </c>
      <c r="C69" s="16" t="s">
        <v>113</v>
      </c>
      <c r="D69" s="335">
        <v>11800</v>
      </c>
      <c r="E69" s="113"/>
      <c r="F69" s="16">
        <v>1</v>
      </c>
      <c r="G69" s="23"/>
      <c r="H69" s="19"/>
      <c r="I69" s="19"/>
      <c r="J69" s="19"/>
      <c r="K69" s="19"/>
    </row>
    <row r="70" spans="1:11" s="20" customFormat="1" x14ac:dyDescent="0.25">
      <c r="A70" s="21" t="s">
        <v>114</v>
      </c>
      <c r="B70" s="24" t="s">
        <v>101</v>
      </c>
      <c r="C70" s="16" t="s">
        <v>113</v>
      </c>
      <c r="D70" s="335">
        <v>10</v>
      </c>
      <c r="E70" s="113"/>
      <c r="F70" s="16">
        <v>1</v>
      </c>
      <c r="G70" s="23"/>
      <c r="H70" s="19"/>
      <c r="I70" s="19"/>
      <c r="J70" s="19"/>
      <c r="K70" s="19"/>
    </row>
    <row r="71" spans="1:11" s="20" customFormat="1" x14ac:dyDescent="0.25">
      <c r="A71" s="21" t="s">
        <v>115</v>
      </c>
      <c r="B71" s="24" t="s">
        <v>109</v>
      </c>
      <c r="C71" s="16" t="s">
        <v>25</v>
      </c>
      <c r="D71" s="335">
        <v>0.5</v>
      </c>
      <c r="E71" s="113"/>
      <c r="F71" s="16">
        <v>1</v>
      </c>
      <c r="G71" s="23"/>
      <c r="H71" s="19"/>
      <c r="I71" s="19"/>
      <c r="J71" s="19"/>
      <c r="K71" s="19"/>
    </row>
    <row r="72" spans="1:11" s="20" customFormat="1" hidden="1" x14ac:dyDescent="0.25">
      <c r="A72" s="14" t="s">
        <v>116</v>
      </c>
      <c r="B72" s="15" t="s">
        <v>117</v>
      </c>
      <c r="C72" s="16"/>
      <c r="D72" s="342"/>
      <c r="E72" s="113"/>
      <c r="F72" s="16"/>
      <c r="G72" s="23"/>
      <c r="H72" s="19"/>
      <c r="I72" s="19"/>
      <c r="J72" s="19"/>
      <c r="K72" s="19"/>
    </row>
    <row r="73" spans="1:11" s="20" customFormat="1" hidden="1" x14ac:dyDescent="0.25">
      <c r="A73" s="21" t="s">
        <v>118</v>
      </c>
      <c r="B73" s="24" t="s">
        <v>96</v>
      </c>
      <c r="C73" s="16" t="s">
        <v>25</v>
      </c>
      <c r="D73" s="335"/>
      <c r="E73" s="113"/>
      <c r="F73" s="16">
        <v>2</v>
      </c>
      <c r="G73" s="23"/>
      <c r="H73" s="19"/>
      <c r="I73" s="19"/>
      <c r="J73" s="19"/>
      <c r="K73" s="19"/>
    </row>
    <row r="74" spans="1:11" s="20" customFormat="1" ht="28.5" hidden="1" customHeight="1" x14ac:dyDescent="0.25">
      <c r="A74" s="21" t="s">
        <v>119</v>
      </c>
      <c r="B74" s="24" t="s">
        <v>98</v>
      </c>
      <c r="C74" s="16" t="s">
        <v>99</v>
      </c>
      <c r="D74" s="335"/>
      <c r="E74" s="113"/>
      <c r="F74" s="16">
        <v>1</v>
      </c>
      <c r="G74" s="23"/>
      <c r="H74" s="19"/>
      <c r="I74" s="19"/>
      <c r="J74" s="19"/>
      <c r="K74" s="19"/>
    </row>
    <row r="75" spans="1:11" s="20" customFormat="1" hidden="1" x14ac:dyDescent="0.25">
      <c r="A75" s="21" t="s">
        <v>120</v>
      </c>
      <c r="B75" s="24" t="s">
        <v>101</v>
      </c>
      <c r="C75" s="16" t="s">
        <v>99</v>
      </c>
      <c r="D75" s="335"/>
      <c r="E75" s="113"/>
      <c r="F75" s="16">
        <v>1</v>
      </c>
      <c r="G75" s="23"/>
      <c r="H75" s="19"/>
      <c r="I75" s="19"/>
      <c r="J75" s="19"/>
      <c r="K75" s="19"/>
    </row>
    <row r="76" spans="1:11" s="20" customFormat="1" hidden="1" x14ac:dyDescent="0.25">
      <c r="A76" s="21" t="s">
        <v>121</v>
      </c>
      <c r="B76" s="24" t="s">
        <v>122</v>
      </c>
      <c r="C76" s="16" t="s">
        <v>25</v>
      </c>
      <c r="D76" s="335"/>
      <c r="E76" s="113"/>
      <c r="F76" s="16">
        <v>1</v>
      </c>
      <c r="G76" s="23"/>
      <c r="H76" s="19"/>
      <c r="I76" s="19"/>
      <c r="J76" s="19"/>
      <c r="K76" s="19"/>
    </row>
    <row r="77" spans="1:11" s="20" customFormat="1" ht="25.5" hidden="1" x14ac:dyDescent="0.25">
      <c r="A77" s="21" t="s">
        <v>123</v>
      </c>
      <c r="B77" s="37" t="s">
        <v>124</v>
      </c>
      <c r="C77" s="16" t="s">
        <v>125</v>
      </c>
      <c r="D77" s="335"/>
      <c r="E77" s="113"/>
      <c r="F77" s="16">
        <v>1</v>
      </c>
      <c r="G77" s="23"/>
      <c r="H77" s="19"/>
      <c r="I77" s="19"/>
      <c r="J77" s="19"/>
      <c r="K77" s="19"/>
    </row>
    <row r="78" spans="1:11" s="20" customFormat="1" x14ac:dyDescent="0.25">
      <c r="A78" s="14" t="s">
        <v>126</v>
      </c>
      <c r="B78" s="15" t="s">
        <v>127</v>
      </c>
      <c r="C78" s="16"/>
      <c r="D78" s="335"/>
      <c r="E78" s="113"/>
      <c r="F78" s="16"/>
      <c r="G78" s="23"/>
      <c r="H78" s="19"/>
      <c r="I78" s="19"/>
      <c r="J78" s="19"/>
      <c r="K78" s="19"/>
    </row>
    <row r="79" spans="1:11" s="20" customFormat="1" ht="25.5" x14ac:dyDescent="0.25">
      <c r="A79" s="21" t="s">
        <v>128</v>
      </c>
      <c r="B79" s="24" t="s">
        <v>553</v>
      </c>
      <c r="C79" s="16" t="s">
        <v>25</v>
      </c>
      <c r="D79" s="335">
        <v>5.3</v>
      </c>
      <c r="E79" s="113"/>
      <c r="F79" s="16">
        <v>2</v>
      </c>
      <c r="G79" s="23"/>
      <c r="H79" s="19"/>
      <c r="I79" s="19"/>
      <c r="J79" s="19"/>
      <c r="K79" s="19"/>
    </row>
    <row r="80" spans="1:11" s="30" customFormat="1" hidden="1" x14ac:dyDescent="0.25">
      <c r="A80" s="14" t="s">
        <v>129</v>
      </c>
      <c r="B80" s="26" t="s">
        <v>130</v>
      </c>
      <c r="C80" s="7"/>
      <c r="D80" s="335"/>
      <c r="E80" s="174"/>
      <c r="F80" s="7"/>
      <c r="G80" s="23"/>
      <c r="H80" s="29"/>
      <c r="I80" s="29"/>
      <c r="J80" s="29"/>
      <c r="K80" s="29"/>
    </row>
    <row r="81" spans="1:11" s="20" customFormat="1" hidden="1" x14ac:dyDescent="0.25">
      <c r="A81" s="21" t="s">
        <v>131</v>
      </c>
      <c r="B81" s="24" t="s">
        <v>96</v>
      </c>
      <c r="C81" s="16" t="s">
        <v>25</v>
      </c>
      <c r="D81" s="335"/>
      <c r="E81" s="113"/>
      <c r="F81" s="16">
        <v>2</v>
      </c>
      <c r="G81" s="23"/>
      <c r="H81" s="19"/>
      <c r="I81" s="19"/>
      <c r="J81" s="19"/>
      <c r="K81" s="19"/>
    </row>
    <row r="82" spans="1:11" s="30" customFormat="1" hidden="1" x14ac:dyDescent="0.25">
      <c r="A82" s="14" t="s">
        <v>132</v>
      </c>
      <c r="B82" s="49" t="s">
        <v>133</v>
      </c>
      <c r="C82" s="7"/>
      <c r="D82" s="335"/>
      <c r="E82" s="174"/>
      <c r="F82" s="7"/>
      <c r="G82" s="23"/>
      <c r="H82" s="29"/>
      <c r="I82" s="29"/>
      <c r="J82" s="29"/>
      <c r="K82" s="29"/>
    </row>
    <row r="83" spans="1:11" s="20" customFormat="1" ht="25.5" hidden="1" x14ac:dyDescent="0.25">
      <c r="A83" s="21" t="s">
        <v>134</v>
      </c>
      <c r="B83" s="37" t="s">
        <v>135</v>
      </c>
      <c r="C83" s="16" t="s">
        <v>125</v>
      </c>
      <c r="D83" s="335"/>
      <c r="E83" s="113"/>
      <c r="F83" s="16">
        <v>2</v>
      </c>
      <c r="G83" s="23"/>
      <c r="H83" s="19"/>
      <c r="I83" s="19"/>
      <c r="J83" s="19"/>
      <c r="K83" s="19"/>
    </row>
    <row r="84" spans="1:11" s="20" customFormat="1" hidden="1" x14ac:dyDescent="0.25">
      <c r="A84" s="21" t="s">
        <v>136</v>
      </c>
      <c r="B84" s="37" t="s">
        <v>137</v>
      </c>
      <c r="C84" s="16" t="s">
        <v>25</v>
      </c>
      <c r="D84" s="335"/>
      <c r="E84" s="113"/>
      <c r="F84" s="16">
        <v>1</v>
      </c>
      <c r="G84" s="23"/>
      <c r="H84" s="19"/>
      <c r="I84" s="19"/>
      <c r="J84" s="19"/>
      <c r="K84" s="19"/>
    </row>
    <row r="85" spans="1:11" s="20" customFormat="1" ht="25.5" x14ac:dyDescent="0.25">
      <c r="A85" s="38" t="s">
        <v>138</v>
      </c>
      <c r="B85" s="15" t="s">
        <v>139</v>
      </c>
      <c r="C85" s="25" t="s">
        <v>25</v>
      </c>
      <c r="D85" s="219">
        <v>914.52</v>
      </c>
      <c r="E85" s="173"/>
      <c r="F85" s="25">
        <v>8</v>
      </c>
      <c r="G85" s="23"/>
      <c r="H85" s="19"/>
      <c r="I85" s="19"/>
      <c r="J85" s="19"/>
      <c r="K85" s="19"/>
    </row>
    <row r="86" spans="1:11" s="20" customFormat="1" ht="33" customHeight="1" x14ac:dyDescent="0.25">
      <c r="A86" s="38" t="s">
        <v>140</v>
      </c>
      <c r="B86" s="15" t="s">
        <v>141</v>
      </c>
      <c r="C86" s="25" t="s">
        <v>25</v>
      </c>
      <c r="D86" s="219">
        <v>140</v>
      </c>
      <c r="E86" s="173"/>
      <c r="F86" s="25">
        <v>4</v>
      </c>
      <c r="G86" s="23"/>
      <c r="H86" s="19"/>
      <c r="I86" s="19"/>
      <c r="J86" s="19"/>
      <c r="K86" s="19"/>
    </row>
    <row r="87" spans="1:11" s="20" customFormat="1" ht="25.5" x14ac:dyDescent="0.25">
      <c r="A87" s="38" t="s">
        <v>142</v>
      </c>
      <c r="B87" s="15" t="s">
        <v>143</v>
      </c>
      <c r="C87" s="16"/>
      <c r="D87" s="342"/>
      <c r="E87" s="173"/>
      <c r="F87" s="16"/>
      <c r="G87" s="23"/>
      <c r="H87" s="19"/>
      <c r="I87" s="19"/>
      <c r="J87" s="19"/>
      <c r="K87" s="19"/>
    </row>
    <row r="88" spans="1:11" s="20" customFormat="1" x14ac:dyDescent="0.25">
      <c r="A88" s="39"/>
      <c r="B88" s="33" t="s">
        <v>144</v>
      </c>
      <c r="C88" s="16" t="s">
        <v>53</v>
      </c>
      <c r="D88" s="335">
        <v>100</v>
      </c>
      <c r="E88" s="113"/>
      <c r="F88" s="16">
        <v>1</v>
      </c>
      <c r="G88" s="23"/>
      <c r="H88" s="19"/>
      <c r="I88" s="19"/>
      <c r="J88" s="19"/>
      <c r="K88" s="19"/>
    </row>
    <row r="89" spans="1:11" s="20" customFormat="1" x14ac:dyDescent="0.25">
      <c r="A89" s="39"/>
      <c r="B89" s="33" t="s">
        <v>145</v>
      </c>
      <c r="C89" s="16" t="s">
        <v>50</v>
      </c>
      <c r="D89" s="335">
        <v>800</v>
      </c>
      <c r="E89" s="113"/>
      <c r="F89" s="16">
        <v>1</v>
      </c>
      <c r="G89" s="23"/>
      <c r="H89" s="19"/>
      <c r="I89" s="19"/>
      <c r="J89" s="19"/>
      <c r="K89" s="19"/>
    </row>
    <row r="90" spans="1:11" s="20" customFormat="1" x14ac:dyDescent="0.25">
      <c r="A90" s="39"/>
      <c r="B90" s="33" t="s">
        <v>146</v>
      </c>
      <c r="C90" s="16" t="s">
        <v>99</v>
      </c>
      <c r="D90" s="335">
        <v>100</v>
      </c>
      <c r="E90" s="113"/>
      <c r="F90" s="16">
        <v>1</v>
      </c>
      <c r="G90" s="23"/>
      <c r="H90" s="19"/>
      <c r="I90" s="19"/>
      <c r="J90" s="19"/>
      <c r="K90" s="19"/>
    </row>
    <row r="91" spans="1:11" s="20" customFormat="1" x14ac:dyDescent="0.25">
      <c r="A91" s="39"/>
      <c r="B91" s="33" t="s">
        <v>147</v>
      </c>
      <c r="C91" s="16" t="s">
        <v>50</v>
      </c>
      <c r="D91" s="335">
        <v>200</v>
      </c>
      <c r="E91" s="113"/>
      <c r="F91" s="16">
        <v>1</v>
      </c>
      <c r="G91" s="23"/>
      <c r="H91" s="19"/>
      <c r="I91" s="19"/>
      <c r="J91" s="19"/>
      <c r="K91" s="19"/>
    </row>
    <row r="92" spans="1:11" s="20" customFormat="1" ht="38.25" x14ac:dyDescent="0.25">
      <c r="A92" s="38" t="s">
        <v>148</v>
      </c>
      <c r="B92" s="40" t="s">
        <v>149</v>
      </c>
      <c r="C92" s="16"/>
      <c r="D92" s="342"/>
      <c r="E92" s="173"/>
      <c r="F92" s="16"/>
      <c r="G92" s="23"/>
      <c r="H92" s="19"/>
      <c r="I92" s="19"/>
      <c r="J92" s="19"/>
      <c r="K92" s="19"/>
    </row>
    <row r="93" spans="1:11" s="20" customFormat="1" x14ac:dyDescent="0.25">
      <c r="A93" s="38" t="s">
        <v>150</v>
      </c>
      <c r="B93" s="33" t="s">
        <v>151</v>
      </c>
      <c r="C93" s="16" t="s">
        <v>53</v>
      </c>
      <c r="D93" s="335">
        <v>100</v>
      </c>
      <c r="E93" s="113"/>
      <c r="F93" s="16">
        <v>2</v>
      </c>
      <c r="G93" s="23"/>
      <c r="H93" s="19"/>
      <c r="I93" s="19"/>
      <c r="J93" s="19"/>
      <c r="K93" s="19"/>
    </row>
    <row r="94" spans="1:11" s="20" customFormat="1" x14ac:dyDescent="0.25">
      <c r="A94" s="38" t="s">
        <v>152</v>
      </c>
      <c r="B94" s="33" t="s">
        <v>153</v>
      </c>
      <c r="C94" s="16" t="s">
        <v>50</v>
      </c>
      <c r="D94" s="335">
        <v>120</v>
      </c>
      <c r="E94" s="113"/>
      <c r="F94" s="16">
        <v>2</v>
      </c>
      <c r="G94" s="23"/>
      <c r="H94" s="19"/>
      <c r="I94" s="19"/>
      <c r="J94" s="19"/>
      <c r="K94" s="19"/>
    </row>
    <row r="95" spans="1:11" s="20" customFormat="1" x14ac:dyDescent="0.25">
      <c r="A95" s="38" t="s">
        <v>154</v>
      </c>
      <c r="B95" s="33" t="s">
        <v>155</v>
      </c>
      <c r="C95" s="16" t="s">
        <v>99</v>
      </c>
      <c r="D95" s="335">
        <v>100</v>
      </c>
      <c r="E95" s="113"/>
      <c r="F95" s="16">
        <v>2</v>
      </c>
      <c r="G95" s="23"/>
      <c r="H95" s="19"/>
      <c r="I95" s="19"/>
      <c r="J95" s="19"/>
      <c r="K95" s="19"/>
    </row>
    <row r="96" spans="1:11" s="20" customFormat="1" x14ac:dyDescent="0.25">
      <c r="A96" s="38" t="s">
        <v>156</v>
      </c>
      <c r="B96" s="33" t="s">
        <v>157</v>
      </c>
      <c r="C96" s="16" t="s">
        <v>50</v>
      </c>
      <c r="D96" s="335">
        <v>200</v>
      </c>
      <c r="E96" s="113"/>
      <c r="F96" s="16">
        <v>2</v>
      </c>
      <c r="G96" s="23"/>
      <c r="H96" s="19"/>
      <c r="I96" s="19"/>
      <c r="J96" s="19"/>
      <c r="K96" s="19"/>
    </row>
    <row r="97" spans="1:11" s="30" customFormat="1" ht="25.5" x14ac:dyDescent="0.25">
      <c r="A97" s="14" t="s">
        <v>158</v>
      </c>
      <c r="B97" s="15" t="s">
        <v>159</v>
      </c>
      <c r="C97" s="7"/>
      <c r="D97" s="342"/>
      <c r="E97" s="173"/>
      <c r="F97" s="7"/>
      <c r="G97" s="23"/>
      <c r="H97" s="19"/>
      <c r="I97" s="29"/>
      <c r="J97" s="29"/>
      <c r="K97" s="29"/>
    </row>
    <row r="98" spans="1:11" s="30" customFormat="1" x14ac:dyDescent="0.25">
      <c r="A98" s="14" t="s">
        <v>160</v>
      </c>
      <c r="B98" s="31" t="s">
        <v>161</v>
      </c>
      <c r="C98" s="7"/>
      <c r="D98" s="342"/>
      <c r="E98" s="174"/>
      <c r="F98" s="7"/>
      <c r="G98" s="23"/>
      <c r="H98" s="29"/>
      <c r="I98" s="29"/>
      <c r="J98" s="29"/>
      <c r="K98" s="29"/>
    </row>
    <row r="99" spans="1:11" s="20" customFormat="1" ht="25.5" x14ac:dyDescent="0.25">
      <c r="A99" s="21" t="s">
        <v>162</v>
      </c>
      <c r="B99" s="31" t="s">
        <v>163</v>
      </c>
      <c r="C99" s="16"/>
      <c r="D99" s="342"/>
      <c r="E99" s="113"/>
      <c r="F99" s="16"/>
      <c r="G99" s="23"/>
      <c r="H99" s="19"/>
      <c r="I99" s="19"/>
      <c r="J99" s="19"/>
      <c r="K99" s="19"/>
    </row>
    <row r="100" spans="1:11" s="20" customFormat="1" x14ac:dyDescent="0.25">
      <c r="A100" s="42"/>
      <c r="B100" s="31" t="s">
        <v>164</v>
      </c>
      <c r="C100" s="16" t="s">
        <v>53</v>
      </c>
      <c r="D100" s="335">
        <v>6</v>
      </c>
      <c r="E100" s="113"/>
      <c r="F100" s="16">
        <v>1</v>
      </c>
      <c r="G100" s="23"/>
      <c r="H100" s="19"/>
      <c r="I100" s="19"/>
      <c r="J100" s="19"/>
      <c r="K100" s="19"/>
    </row>
    <row r="101" spans="1:11" s="20" customFormat="1" x14ac:dyDescent="0.25">
      <c r="A101" s="42"/>
      <c r="B101" s="31" t="s">
        <v>165</v>
      </c>
      <c r="C101" s="16" t="s">
        <v>53</v>
      </c>
      <c r="D101" s="335">
        <v>6</v>
      </c>
      <c r="E101" s="113"/>
      <c r="F101" s="16">
        <v>1</v>
      </c>
      <c r="G101" s="23"/>
      <c r="H101" s="19"/>
      <c r="I101" s="19"/>
      <c r="J101" s="19"/>
      <c r="K101" s="19"/>
    </row>
    <row r="102" spans="1:11" s="20" customFormat="1" x14ac:dyDescent="0.25">
      <c r="A102" s="42"/>
      <c r="B102" s="31" t="s">
        <v>166</v>
      </c>
      <c r="C102" s="16" t="s">
        <v>53</v>
      </c>
      <c r="D102" s="335">
        <v>6</v>
      </c>
      <c r="E102" s="113"/>
      <c r="F102" s="16">
        <v>1</v>
      </c>
      <c r="G102" s="23"/>
      <c r="H102" s="19"/>
      <c r="I102" s="19"/>
      <c r="J102" s="19"/>
      <c r="K102" s="19"/>
    </row>
    <row r="103" spans="1:11" s="20" customFormat="1" x14ac:dyDescent="0.25">
      <c r="A103" s="42"/>
      <c r="B103" s="31" t="s">
        <v>167</v>
      </c>
      <c r="C103" s="16" t="s">
        <v>53</v>
      </c>
      <c r="D103" s="335">
        <v>6</v>
      </c>
      <c r="E103" s="113"/>
      <c r="F103" s="16">
        <v>1</v>
      </c>
      <c r="G103" s="23"/>
      <c r="H103" s="19"/>
      <c r="I103" s="19"/>
      <c r="J103" s="19"/>
      <c r="K103" s="19"/>
    </row>
    <row r="104" spans="1:11" s="20" customFormat="1" x14ac:dyDescent="0.25">
      <c r="A104" s="42"/>
      <c r="B104" s="31" t="s">
        <v>168</v>
      </c>
      <c r="C104" s="16" t="s">
        <v>53</v>
      </c>
      <c r="D104" s="335">
        <v>1</v>
      </c>
      <c r="E104" s="113"/>
      <c r="F104" s="16">
        <v>1</v>
      </c>
      <c r="G104" s="23"/>
      <c r="H104" s="19"/>
      <c r="I104" s="19"/>
      <c r="J104" s="19"/>
      <c r="K104" s="19"/>
    </row>
    <row r="105" spans="1:11" s="20" customFormat="1" ht="25.5" x14ac:dyDescent="0.25">
      <c r="A105" s="21" t="s">
        <v>169</v>
      </c>
      <c r="B105" s="31" t="s">
        <v>170</v>
      </c>
      <c r="C105" s="16"/>
      <c r="D105" s="342"/>
      <c r="E105" s="113"/>
      <c r="F105" s="16"/>
      <c r="G105" s="23"/>
      <c r="H105" s="19"/>
      <c r="I105" s="19"/>
      <c r="J105" s="19"/>
      <c r="K105" s="19"/>
    </row>
    <row r="106" spans="1:11" s="20" customFormat="1" hidden="1" x14ac:dyDescent="0.25">
      <c r="A106" s="42"/>
      <c r="B106" s="31" t="s">
        <v>164</v>
      </c>
      <c r="C106" s="16" t="s">
        <v>53</v>
      </c>
      <c r="D106" s="335"/>
      <c r="E106" s="113"/>
      <c r="F106" s="16">
        <v>1</v>
      </c>
      <c r="G106" s="23"/>
      <c r="H106" s="19"/>
      <c r="I106" s="19"/>
      <c r="J106" s="19"/>
      <c r="K106" s="19"/>
    </row>
    <row r="107" spans="1:11" s="20" customFormat="1" x14ac:dyDescent="0.25">
      <c r="A107" s="42"/>
      <c r="B107" s="31" t="s">
        <v>165</v>
      </c>
      <c r="C107" s="16" t="s">
        <v>53</v>
      </c>
      <c r="D107" s="335">
        <v>3</v>
      </c>
      <c r="E107" s="113"/>
      <c r="F107" s="16">
        <v>1</v>
      </c>
      <c r="G107" s="23"/>
      <c r="H107" s="19"/>
      <c r="I107" s="19"/>
      <c r="J107" s="19"/>
      <c r="K107" s="19"/>
    </row>
    <row r="108" spans="1:11" s="20" customFormat="1" x14ac:dyDescent="0.25">
      <c r="A108" s="42"/>
      <c r="B108" s="31" t="s">
        <v>166</v>
      </c>
      <c r="C108" s="16" t="s">
        <v>53</v>
      </c>
      <c r="D108" s="335">
        <v>3</v>
      </c>
      <c r="E108" s="113"/>
      <c r="F108" s="16">
        <v>1</v>
      </c>
      <c r="G108" s="23"/>
      <c r="H108" s="19"/>
      <c r="I108" s="19"/>
      <c r="J108" s="19"/>
      <c r="K108" s="19"/>
    </row>
    <row r="109" spans="1:11" s="20" customFormat="1" x14ac:dyDescent="0.25">
      <c r="A109" s="42"/>
      <c r="B109" s="31" t="s">
        <v>167</v>
      </c>
      <c r="C109" s="16" t="s">
        <v>53</v>
      </c>
      <c r="D109" s="335">
        <v>3</v>
      </c>
      <c r="E109" s="113"/>
      <c r="F109" s="16">
        <v>1</v>
      </c>
      <c r="G109" s="23"/>
      <c r="H109" s="19"/>
      <c r="I109" s="19"/>
      <c r="J109" s="19"/>
      <c r="K109" s="19"/>
    </row>
    <row r="110" spans="1:11" s="20" customFormat="1" x14ac:dyDescent="0.25">
      <c r="A110" s="43"/>
      <c r="B110" s="31" t="s">
        <v>168</v>
      </c>
      <c r="C110" s="16" t="s">
        <v>53</v>
      </c>
      <c r="D110" s="335">
        <v>3</v>
      </c>
      <c r="E110" s="113"/>
      <c r="F110" s="16">
        <v>1</v>
      </c>
      <c r="G110" s="23"/>
      <c r="H110" s="19"/>
      <c r="I110" s="19"/>
      <c r="J110" s="19"/>
      <c r="K110" s="19"/>
    </row>
    <row r="111" spans="1:11" s="30" customFormat="1" x14ac:dyDescent="0.25">
      <c r="A111" s="21" t="s">
        <v>171</v>
      </c>
      <c r="B111" s="31" t="s">
        <v>172</v>
      </c>
      <c r="C111" s="7"/>
      <c r="D111" s="335"/>
      <c r="E111" s="174"/>
      <c r="F111" s="7"/>
      <c r="G111" s="23"/>
      <c r="H111" s="29"/>
      <c r="I111" s="29"/>
      <c r="J111" s="29"/>
      <c r="K111" s="29"/>
    </row>
    <row r="112" spans="1:11" s="20" customFormat="1" x14ac:dyDescent="0.25">
      <c r="A112" s="43"/>
      <c r="B112" s="31" t="s">
        <v>164</v>
      </c>
      <c r="C112" s="16" t="s">
        <v>53</v>
      </c>
      <c r="D112" s="335">
        <v>3</v>
      </c>
      <c r="E112" s="113"/>
      <c r="F112" s="16">
        <v>1</v>
      </c>
      <c r="G112" s="23"/>
      <c r="H112" s="19"/>
      <c r="I112" s="19"/>
      <c r="J112" s="19"/>
      <c r="K112" s="19"/>
    </row>
    <row r="113" spans="1:11" s="20" customFormat="1" x14ac:dyDescent="0.25">
      <c r="A113" s="43"/>
      <c r="B113" s="31" t="s">
        <v>165</v>
      </c>
      <c r="C113" s="16" t="s">
        <v>53</v>
      </c>
      <c r="D113" s="335">
        <v>3</v>
      </c>
      <c r="E113" s="113"/>
      <c r="F113" s="16">
        <v>1</v>
      </c>
      <c r="G113" s="23"/>
      <c r="H113" s="19"/>
      <c r="I113" s="19"/>
      <c r="J113" s="19"/>
      <c r="K113" s="19"/>
    </row>
    <row r="114" spans="1:11" s="20" customFormat="1" x14ac:dyDescent="0.25">
      <c r="A114" s="42"/>
      <c r="B114" s="31" t="s">
        <v>166</v>
      </c>
      <c r="C114" s="16" t="s">
        <v>53</v>
      </c>
      <c r="D114" s="335">
        <v>3</v>
      </c>
      <c r="E114" s="113"/>
      <c r="F114" s="16">
        <v>1</v>
      </c>
      <c r="G114" s="23"/>
      <c r="H114" s="19"/>
      <c r="I114" s="19"/>
      <c r="J114" s="19"/>
      <c r="K114" s="19"/>
    </row>
    <row r="115" spans="1:11" s="20" customFormat="1" x14ac:dyDescent="0.25">
      <c r="A115" s="42"/>
      <c r="B115" s="31" t="s">
        <v>167</v>
      </c>
      <c r="C115" s="16" t="s">
        <v>53</v>
      </c>
      <c r="D115" s="335">
        <v>3</v>
      </c>
      <c r="E115" s="113"/>
      <c r="F115" s="16">
        <v>1</v>
      </c>
      <c r="G115" s="23"/>
      <c r="H115" s="19"/>
      <c r="I115" s="19"/>
      <c r="J115" s="19"/>
      <c r="K115" s="19"/>
    </row>
    <row r="116" spans="1:11" s="20" customFormat="1" x14ac:dyDescent="0.25">
      <c r="A116" s="42"/>
      <c r="B116" s="31" t="s">
        <v>173</v>
      </c>
      <c r="C116" s="16" t="s">
        <v>53</v>
      </c>
      <c r="D116" s="335">
        <v>1</v>
      </c>
      <c r="E116" s="113"/>
      <c r="F116" s="16">
        <v>1</v>
      </c>
      <c r="G116" s="23"/>
      <c r="H116" s="19"/>
      <c r="I116" s="19"/>
      <c r="J116" s="19"/>
      <c r="K116" s="19"/>
    </row>
    <row r="117" spans="1:11" s="20" customFormat="1" ht="42.75" hidden="1" customHeight="1" x14ac:dyDescent="0.25">
      <c r="A117" s="14" t="s">
        <v>174</v>
      </c>
      <c r="B117" s="15" t="s">
        <v>175</v>
      </c>
      <c r="C117" s="7"/>
      <c r="D117" s="335"/>
      <c r="E117" s="174"/>
      <c r="F117" s="7"/>
      <c r="G117" s="23"/>
      <c r="H117" s="19"/>
      <c r="I117" s="19"/>
      <c r="J117" s="19"/>
      <c r="K117" s="19"/>
    </row>
    <row r="118" spans="1:11" s="20" customFormat="1" hidden="1" x14ac:dyDescent="0.25">
      <c r="A118" s="43"/>
      <c r="B118" s="31" t="s">
        <v>164</v>
      </c>
      <c r="C118" s="16" t="s">
        <v>53</v>
      </c>
      <c r="D118" s="335"/>
      <c r="E118" s="113"/>
      <c r="F118" s="16">
        <v>1</v>
      </c>
      <c r="G118" s="23"/>
      <c r="H118" s="19"/>
      <c r="I118" s="19"/>
      <c r="J118" s="19"/>
      <c r="K118" s="19"/>
    </row>
    <row r="119" spans="1:11" s="20" customFormat="1" hidden="1" x14ac:dyDescent="0.25">
      <c r="A119" s="43"/>
      <c r="B119" s="31" t="s">
        <v>165</v>
      </c>
      <c r="C119" s="16" t="s">
        <v>53</v>
      </c>
      <c r="D119" s="335"/>
      <c r="E119" s="113"/>
      <c r="F119" s="16">
        <v>1</v>
      </c>
      <c r="G119" s="23"/>
      <c r="H119" s="19"/>
      <c r="I119" s="19"/>
      <c r="J119" s="19"/>
      <c r="K119" s="19"/>
    </row>
    <row r="120" spans="1:11" s="20" customFormat="1" hidden="1" x14ac:dyDescent="0.25">
      <c r="A120" s="42"/>
      <c r="B120" s="31" t="s">
        <v>166</v>
      </c>
      <c r="C120" s="16" t="s">
        <v>53</v>
      </c>
      <c r="D120" s="335"/>
      <c r="E120" s="113"/>
      <c r="F120" s="16">
        <v>1</v>
      </c>
      <c r="G120" s="23"/>
      <c r="H120" s="19"/>
      <c r="I120" s="19"/>
      <c r="J120" s="19"/>
      <c r="K120" s="19"/>
    </row>
    <row r="121" spans="1:11" s="20" customFormat="1" hidden="1" x14ac:dyDescent="0.25">
      <c r="A121" s="42"/>
      <c r="B121" s="31" t="s">
        <v>167</v>
      </c>
      <c r="C121" s="16" t="s">
        <v>53</v>
      </c>
      <c r="D121" s="335"/>
      <c r="E121" s="113"/>
      <c r="F121" s="16">
        <v>1</v>
      </c>
      <c r="G121" s="23"/>
      <c r="H121" s="19"/>
      <c r="I121" s="19"/>
      <c r="J121" s="19"/>
      <c r="K121" s="19"/>
    </row>
    <row r="122" spans="1:11" s="20" customFormat="1" hidden="1" x14ac:dyDescent="0.25">
      <c r="A122" s="42"/>
      <c r="B122" s="31" t="s">
        <v>173</v>
      </c>
      <c r="C122" s="16" t="s">
        <v>53</v>
      </c>
      <c r="D122" s="335"/>
      <c r="E122" s="113"/>
      <c r="F122" s="16">
        <v>1</v>
      </c>
      <c r="G122" s="23"/>
      <c r="H122" s="19"/>
      <c r="I122" s="19"/>
      <c r="J122" s="19"/>
      <c r="K122" s="19"/>
    </row>
    <row r="123" spans="1:11" s="20" customFormat="1" ht="25.5" hidden="1" x14ac:dyDescent="0.25">
      <c r="A123" s="14" t="s">
        <v>176</v>
      </c>
      <c r="B123" s="15" t="s">
        <v>177</v>
      </c>
      <c r="C123" s="7"/>
      <c r="D123" s="335"/>
      <c r="E123" s="174"/>
      <c r="F123" s="7"/>
      <c r="G123" s="23"/>
      <c r="H123" s="19"/>
      <c r="I123" s="19"/>
      <c r="J123" s="19"/>
      <c r="K123" s="19"/>
    </row>
    <row r="124" spans="1:11" s="20" customFormat="1" hidden="1" x14ac:dyDescent="0.25">
      <c r="A124" s="43"/>
      <c r="B124" s="31" t="s">
        <v>164</v>
      </c>
      <c r="C124" s="16" t="s">
        <v>53</v>
      </c>
      <c r="D124" s="335"/>
      <c r="E124" s="113"/>
      <c r="F124" s="16">
        <v>1</v>
      </c>
      <c r="G124" s="23"/>
      <c r="H124" s="19"/>
      <c r="I124" s="19"/>
      <c r="J124" s="19"/>
      <c r="K124" s="19"/>
    </row>
    <row r="125" spans="1:11" s="20" customFormat="1" hidden="1" x14ac:dyDescent="0.25">
      <c r="A125" s="43"/>
      <c r="B125" s="31" t="s">
        <v>165</v>
      </c>
      <c r="C125" s="16" t="s">
        <v>53</v>
      </c>
      <c r="D125" s="335"/>
      <c r="E125" s="113"/>
      <c r="F125" s="16">
        <v>1</v>
      </c>
      <c r="G125" s="23"/>
      <c r="H125" s="19"/>
      <c r="I125" s="19"/>
      <c r="J125" s="19"/>
      <c r="K125" s="19"/>
    </row>
    <row r="126" spans="1:11" s="20" customFormat="1" hidden="1" x14ac:dyDescent="0.25">
      <c r="A126" s="42"/>
      <c r="B126" s="31" t="s">
        <v>166</v>
      </c>
      <c r="C126" s="16" t="s">
        <v>53</v>
      </c>
      <c r="D126" s="335"/>
      <c r="E126" s="113"/>
      <c r="F126" s="16">
        <v>1</v>
      </c>
      <c r="G126" s="23"/>
      <c r="H126" s="19"/>
      <c r="I126" s="19"/>
      <c r="J126" s="19"/>
      <c r="K126" s="19"/>
    </row>
    <row r="127" spans="1:11" s="20" customFormat="1" hidden="1" x14ac:dyDescent="0.25">
      <c r="A127" s="42"/>
      <c r="B127" s="31" t="s">
        <v>167</v>
      </c>
      <c r="C127" s="16" t="s">
        <v>53</v>
      </c>
      <c r="D127" s="335"/>
      <c r="E127" s="113"/>
      <c r="F127" s="16">
        <v>1</v>
      </c>
      <c r="G127" s="23"/>
      <c r="H127" s="19"/>
      <c r="I127" s="19"/>
      <c r="J127" s="19"/>
      <c r="K127" s="19"/>
    </row>
    <row r="128" spans="1:11" s="20" customFormat="1" hidden="1" x14ac:dyDescent="0.25">
      <c r="A128" s="42"/>
      <c r="B128" s="31" t="s">
        <v>173</v>
      </c>
      <c r="C128" s="16" t="s">
        <v>53</v>
      </c>
      <c r="D128" s="335"/>
      <c r="E128" s="113"/>
      <c r="F128" s="16">
        <v>1</v>
      </c>
      <c r="G128" s="23"/>
      <c r="H128" s="19"/>
      <c r="I128" s="19"/>
      <c r="J128" s="19"/>
      <c r="K128" s="19"/>
    </row>
    <row r="129" spans="1:11" s="20" customFormat="1" ht="42.75" hidden="1" customHeight="1" x14ac:dyDescent="0.25">
      <c r="A129" s="21" t="s">
        <v>178</v>
      </c>
      <c r="B129" s="31" t="s">
        <v>179</v>
      </c>
      <c r="C129" s="7"/>
      <c r="D129" s="335"/>
      <c r="E129" s="174"/>
      <c r="F129" s="7"/>
      <c r="G129" s="23"/>
      <c r="H129" s="19"/>
      <c r="I129" s="19"/>
      <c r="J129" s="19"/>
      <c r="K129" s="19"/>
    </row>
    <row r="130" spans="1:11" s="20" customFormat="1" ht="25.5" x14ac:dyDescent="0.25">
      <c r="A130" s="21" t="s">
        <v>180</v>
      </c>
      <c r="B130" s="31" t="s">
        <v>181</v>
      </c>
      <c r="C130" s="16" t="s">
        <v>53</v>
      </c>
      <c r="D130" s="335">
        <v>25</v>
      </c>
      <c r="E130" s="113"/>
      <c r="F130" s="16">
        <v>1</v>
      </c>
      <c r="G130" s="23"/>
      <c r="H130" s="19"/>
      <c r="I130" s="19"/>
      <c r="J130" s="19"/>
      <c r="K130" s="19"/>
    </row>
    <row r="131" spans="1:11" s="20" customFormat="1" ht="25.5" x14ac:dyDescent="0.25">
      <c r="A131" s="21" t="s">
        <v>182</v>
      </c>
      <c r="B131" s="31" t="s">
        <v>484</v>
      </c>
      <c r="C131" s="16" t="s">
        <v>53</v>
      </c>
      <c r="D131" s="335">
        <v>10</v>
      </c>
      <c r="E131" s="113"/>
      <c r="F131" s="16">
        <v>1</v>
      </c>
      <c r="G131" s="23"/>
      <c r="H131" s="19"/>
      <c r="I131" s="19"/>
      <c r="J131" s="19"/>
      <c r="K131" s="19"/>
    </row>
    <row r="132" spans="1:11" s="20" customFormat="1" ht="25.5" x14ac:dyDescent="0.25">
      <c r="A132" s="21" t="s">
        <v>184</v>
      </c>
      <c r="B132" s="31" t="s">
        <v>185</v>
      </c>
      <c r="C132" s="16" t="s">
        <v>53</v>
      </c>
      <c r="D132" s="335">
        <v>15</v>
      </c>
      <c r="E132" s="113"/>
      <c r="F132" s="16">
        <v>1</v>
      </c>
      <c r="G132" s="23"/>
      <c r="H132" s="19"/>
      <c r="I132" s="19"/>
      <c r="J132" s="19"/>
      <c r="K132" s="19"/>
    </row>
    <row r="133" spans="1:11" s="20" customFormat="1" ht="25.5" hidden="1" x14ac:dyDescent="0.25">
      <c r="A133" s="21" t="s">
        <v>186</v>
      </c>
      <c r="B133" s="31" t="s">
        <v>187</v>
      </c>
      <c r="C133" s="16"/>
      <c r="D133" s="335"/>
      <c r="E133" s="113"/>
      <c r="F133" s="16"/>
      <c r="G133" s="23"/>
      <c r="H133" s="19"/>
      <c r="I133" s="19"/>
      <c r="J133" s="19"/>
      <c r="K133" s="19"/>
    </row>
    <row r="134" spans="1:11" s="20" customFormat="1" hidden="1" x14ac:dyDescent="0.25">
      <c r="A134" s="39" t="s">
        <v>188</v>
      </c>
      <c r="B134" s="44" t="s">
        <v>189</v>
      </c>
      <c r="C134" s="183" t="s">
        <v>53</v>
      </c>
      <c r="D134" s="335"/>
      <c r="E134" s="113"/>
      <c r="F134" s="16">
        <v>1</v>
      </c>
      <c r="G134" s="23"/>
      <c r="H134" s="19"/>
      <c r="I134" s="19"/>
      <c r="J134" s="19"/>
      <c r="K134" s="19"/>
    </row>
    <row r="135" spans="1:11" s="20" customFormat="1" ht="18" hidden="1" customHeight="1" x14ac:dyDescent="0.25">
      <c r="A135" s="21" t="s">
        <v>190</v>
      </c>
      <c r="B135" s="31" t="s">
        <v>191</v>
      </c>
      <c r="C135" s="16" t="s">
        <v>53</v>
      </c>
      <c r="D135" s="335"/>
      <c r="E135" s="113"/>
      <c r="F135" s="16">
        <v>1</v>
      </c>
      <c r="G135" s="23"/>
      <c r="H135" s="19"/>
      <c r="I135" s="19"/>
      <c r="J135" s="19"/>
      <c r="K135" s="19"/>
    </row>
    <row r="136" spans="1:11" s="20" customFormat="1" x14ac:dyDescent="0.25">
      <c r="A136" s="21" t="s">
        <v>192</v>
      </c>
      <c r="B136" s="31" t="s">
        <v>193</v>
      </c>
      <c r="C136" s="16" t="s">
        <v>53</v>
      </c>
      <c r="D136" s="335">
        <v>2881</v>
      </c>
      <c r="E136" s="113"/>
      <c r="F136" s="16">
        <v>2</v>
      </c>
      <c r="G136" s="23"/>
      <c r="H136" s="19"/>
      <c r="I136" s="19"/>
      <c r="J136" s="19"/>
      <c r="K136" s="19"/>
    </row>
    <row r="137" spans="1:11" s="20" customFormat="1" x14ac:dyDescent="0.25">
      <c r="A137" s="21" t="s">
        <v>194</v>
      </c>
      <c r="B137" s="31" t="s">
        <v>195</v>
      </c>
      <c r="C137" s="16" t="s">
        <v>53</v>
      </c>
      <c r="D137" s="335">
        <v>100</v>
      </c>
      <c r="E137" s="113"/>
      <c r="F137" s="16">
        <v>1</v>
      </c>
      <c r="G137" s="23"/>
      <c r="H137" s="19"/>
      <c r="I137" s="19"/>
      <c r="J137" s="19"/>
      <c r="K137" s="19"/>
    </row>
    <row r="138" spans="1:11" s="20" customFormat="1" x14ac:dyDescent="0.25">
      <c r="A138" s="21" t="s">
        <v>196</v>
      </c>
      <c r="B138" s="31" t="s">
        <v>197</v>
      </c>
      <c r="C138" s="16" t="s">
        <v>53</v>
      </c>
      <c r="D138" s="335">
        <v>10</v>
      </c>
      <c r="E138" s="113"/>
      <c r="F138" s="16">
        <v>1</v>
      </c>
      <c r="G138" s="23"/>
      <c r="H138" s="19"/>
      <c r="I138" s="19"/>
      <c r="J138" s="19"/>
      <c r="K138" s="19"/>
    </row>
    <row r="139" spans="1:11" s="20" customFormat="1" x14ac:dyDescent="0.25">
      <c r="A139" s="21" t="s">
        <v>198</v>
      </c>
      <c r="B139" s="31" t="s">
        <v>199</v>
      </c>
      <c r="C139" s="16" t="s">
        <v>53</v>
      </c>
      <c r="D139" s="335">
        <v>500</v>
      </c>
      <c r="E139" s="113"/>
      <c r="F139" s="16">
        <v>1</v>
      </c>
      <c r="G139" s="23"/>
      <c r="H139" s="19"/>
      <c r="I139" s="19"/>
      <c r="J139" s="19"/>
      <c r="K139" s="19"/>
    </row>
    <row r="140" spans="1:11" s="20" customFormat="1" hidden="1" x14ac:dyDescent="0.25">
      <c r="A140" s="21" t="s">
        <v>200</v>
      </c>
      <c r="B140" s="46" t="s">
        <v>201</v>
      </c>
      <c r="C140" s="16" t="s">
        <v>53</v>
      </c>
      <c r="D140" s="335"/>
      <c r="E140" s="113"/>
      <c r="F140" s="16">
        <v>1</v>
      </c>
      <c r="G140" s="23"/>
      <c r="H140" s="19"/>
      <c r="I140" s="19"/>
      <c r="J140" s="19"/>
      <c r="K140" s="19"/>
    </row>
    <row r="141" spans="1:11" s="20" customFormat="1" x14ac:dyDescent="0.25">
      <c r="A141" s="21" t="s">
        <v>202</v>
      </c>
      <c r="B141" s="46" t="s">
        <v>203</v>
      </c>
      <c r="C141" s="16" t="s">
        <v>204</v>
      </c>
      <c r="D141" s="335">
        <v>20</v>
      </c>
      <c r="E141" s="113"/>
      <c r="F141" s="16">
        <v>1</v>
      </c>
      <c r="G141" s="23"/>
      <c r="H141" s="19"/>
      <c r="I141" s="19"/>
      <c r="J141" s="19"/>
      <c r="K141" s="19"/>
    </row>
    <row r="142" spans="1:11" s="20" customFormat="1" ht="25.5" x14ac:dyDescent="0.25">
      <c r="A142" s="21" t="s">
        <v>205</v>
      </c>
      <c r="B142" s="31" t="s">
        <v>206</v>
      </c>
      <c r="C142" s="16" t="s">
        <v>50</v>
      </c>
      <c r="D142" s="335">
        <v>25</v>
      </c>
      <c r="E142" s="113"/>
      <c r="F142" s="16">
        <v>1</v>
      </c>
      <c r="G142" s="23"/>
      <c r="H142" s="19"/>
      <c r="I142" s="19"/>
      <c r="J142" s="19"/>
      <c r="K142" s="19"/>
    </row>
    <row r="143" spans="1:11" s="30" customFormat="1" hidden="1" x14ac:dyDescent="0.25">
      <c r="A143" s="21" t="s">
        <v>200</v>
      </c>
      <c r="B143" s="15" t="s">
        <v>207</v>
      </c>
      <c r="C143" s="7"/>
      <c r="D143" s="342"/>
      <c r="E143" s="174"/>
      <c r="F143" s="7"/>
      <c r="G143" s="23"/>
      <c r="H143" s="29"/>
      <c r="I143" s="29"/>
      <c r="J143" s="29"/>
      <c r="K143" s="29"/>
    </row>
    <row r="144" spans="1:11" s="20" customFormat="1" ht="25.5" x14ac:dyDescent="0.25">
      <c r="A144" s="14" t="s">
        <v>208</v>
      </c>
      <c r="B144" s="31" t="s">
        <v>209</v>
      </c>
      <c r="C144" s="16"/>
      <c r="D144" s="335"/>
      <c r="E144" s="113"/>
      <c r="F144" s="16"/>
      <c r="G144" s="23"/>
      <c r="H144" s="19"/>
      <c r="I144" s="19"/>
      <c r="J144" s="19"/>
      <c r="K144" s="19"/>
    </row>
    <row r="145" spans="1:11" s="20" customFormat="1" x14ac:dyDescent="0.25">
      <c r="A145" s="21" t="s">
        <v>210</v>
      </c>
      <c r="B145" s="31" t="s">
        <v>211</v>
      </c>
      <c r="C145" s="16" t="s">
        <v>212</v>
      </c>
      <c r="D145" s="335">
        <v>412</v>
      </c>
      <c r="E145" s="113"/>
      <c r="F145" s="16">
        <v>2</v>
      </c>
      <c r="G145" s="23"/>
      <c r="H145" s="19"/>
      <c r="I145" s="19"/>
      <c r="J145" s="19"/>
      <c r="K145" s="19"/>
    </row>
    <row r="146" spans="1:11" s="20" customFormat="1" x14ac:dyDescent="0.25">
      <c r="A146" s="21" t="s">
        <v>213</v>
      </c>
      <c r="B146" s="31" t="s">
        <v>214</v>
      </c>
      <c r="C146" s="16" t="s">
        <v>215</v>
      </c>
      <c r="D146" s="335">
        <v>10</v>
      </c>
      <c r="E146" s="113"/>
      <c r="F146" s="16">
        <v>1</v>
      </c>
      <c r="G146" s="23"/>
      <c r="H146" s="19"/>
      <c r="I146" s="19"/>
      <c r="J146" s="19"/>
      <c r="K146" s="19"/>
    </row>
    <row r="147" spans="1:11" s="20" customFormat="1" x14ac:dyDescent="0.25">
      <c r="A147" s="21" t="s">
        <v>216</v>
      </c>
      <c r="B147" s="31" t="s">
        <v>217</v>
      </c>
      <c r="C147" s="16" t="s">
        <v>50</v>
      </c>
      <c r="D147" s="335">
        <v>100</v>
      </c>
      <c r="E147" s="113"/>
      <c r="F147" s="16">
        <v>1</v>
      </c>
      <c r="G147" s="23"/>
      <c r="H147" s="19"/>
      <c r="I147" s="19"/>
      <c r="J147" s="19"/>
      <c r="K147" s="19"/>
    </row>
    <row r="148" spans="1:11" s="20" customFormat="1" x14ac:dyDescent="0.25">
      <c r="A148" s="14" t="s">
        <v>218</v>
      </c>
      <c r="B148" s="31" t="s">
        <v>219</v>
      </c>
      <c r="C148" s="16"/>
      <c r="D148" s="335"/>
      <c r="E148" s="113"/>
      <c r="F148" s="16"/>
      <c r="G148" s="23"/>
      <c r="H148" s="19"/>
      <c r="I148" s="19"/>
      <c r="J148" s="19"/>
      <c r="K148" s="19"/>
    </row>
    <row r="149" spans="1:11" s="20" customFormat="1" x14ac:dyDescent="0.25">
      <c r="A149" s="21" t="s">
        <v>220</v>
      </c>
      <c r="B149" s="31" t="s">
        <v>221</v>
      </c>
      <c r="C149" s="16" t="s">
        <v>215</v>
      </c>
      <c r="D149" s="335">
        <v>12342</v>
      </c>
      <c r="E149" s="113"/>
      <c r="F149" s="16">
        <v>3</v>
      </c>
      <c r="G149" s="23"/>
      <c r="H149" s="19"/>
      <c r="I149" s="19"/>
      <c r="J149" s="19"/>
      <c r="K149" s="19"/>
    </row>
    <row r="150" spans="1:11" s="20" customFormat="1" x14ac:dyDescent="0.25">
      <c r="A150" s="21" t="s">
        <v>222</v>
      </c>
      <c r="B150" s="31" t="s">
        <v>223</v>
      </c>
      <c r="C150" s="16" t="s">
        <v>25</v>
      </c>
      <c r="D150" s="335">
        <v>68.819999999999993</v>
      </c>
      <c r="E150" s="113"/>
      <c r="F150" s="16">
        <v>3</v>
      </c>
      <c r="G150" s="23"/>
      <c r="H150" s="19"/>
      <c r="I150" s="19"/>
      <c r="J150" s="19"/>
      <c r="K150" s="19"/>
    </row>
    <row r="151" spans="1:11" s="20" customFormat="1" ht="25.5" x14ac:dyDescent="0.25">
      <c r="A151" s="21" t="s">
        <v>224</v>
      </c>
      <c r="B151" s="31" t="s">
        <v>554</v>
      </c>
      <c r="C151" s="16" t="s">
        <v>25</v>
      </c>
      <c r="D151" s="335">
        <v>106.81</v>
      </c>
      <c r="E151" s="113"/>
      <c r="F151" s="16"/>
      <c r="G151" s="23"/>
      <c r="H151" s="19"/>
      <c r="I151" s="19"/>
      <c r="J151" s="19"/>
      <c r="K151" s="19"/>
    </row>
    <row r="152" spans="1:11" s="20" customFormat="1" x14ac:dyDescent="0.25">
      <c r="A152" s="21" t="s">
        <v>224</v>
      </c>
      <c r="B152" s="31" t="s">
        <v>226</v>
      </c>
      <c r="C152" s="16" t="s">
        <v>25</v>
      </c>
      <c r="D152" s="335">
        <v>106.81</v>
      </c>
      <c r="E152" s="113"/>
      <c r="F152" s="16">
        <v>2</v>
      </c>
      <c r="G152" s="23"/>
      <c r="H152" s="19"/>
      <c r="I152" s="19"/>
      <c r="J152" s="19"/>
      <c r="K152" s="19"/>
    </row>
    <row r="153" spans="1:11" s="20" customFormat="1" x14ac:dyDescent="0.25">
      <c r="A153" s="21" t="s">
        <v>224</v>
      </c>
      <c r="B153" s="31" t="s">
        <v>227</v>
      </c>
      <c r="C153" s="16" t="s">
        <v>25</v>
      </c>
      <c r="D153" s="335">
        <v>106.81</v>
      </c>
      <c r="E153" s="113"/>
      <c r="F153" s="16">
        <v>2</v>
      </c>
      <c r="G153" s="23"/>
      <c r="H153" s="19"/>
      <c r="I153" s="19"/>
      <c r="J153" s="19"/>
      <c r="K153" s="19"/>
    </row>
    <row r="154" spans="1:11" s="20" customFormat="1" hidden="1" x14ac:dyDescent="0.25">
      <c r="A154" s="21"/>
      <c r="B154" s="15"/>
      <c r="C154" s="16"/>
      <c r="D154" s="335"/>
      <c r="E154" s="113"/>
      <c r="F154" s="16"/>
      <c r="G154" s="23"/>
      <c r="H154" s="19"/>
      <c r="I154" s="19"/>
      <c r="J154" s="19"/>
      <c r="K154" s="19"/>
    </row>
    <row r="155" spans="1:11" s="20" customFormat="1" ht="25.5" x14ac:dyDescent="0.25">
      <c r="A155" s="14" t="s">
        <v>228</v>
      </c>
      <c r="B155" s="15" t="s">
        <v>229</v>
      </c>
      <c r="C155" s="25"/>
      <c r="D155" s="343"/>
      <c r="E155" s="113"/>
      <c r="F155" s="25"/>
      <c r="G155" s="23"/>
      <c r="H155" s="19"/>
      <c r="I155" s="19"/>
      <c r="J155" s="19"/>
      <c r="K155" s="19"/>
    </row>
    <row r="156" spans="1:11" s="20" customFormat="1" x14ac:dyDescent="0.25">
      <c r="A156" s="14" t="s">
        <v>230</v>
      </c>
      <c r="B156" s="24" t="s">
        <v>231</v>
      </c>
      <c r="C156" s="25" t="s">
        <v>16</v>
      </c>
      <c r="D156" s="219">
        <v>93.75</v>
      </c>
      <c r="E156" s="113"/>
      <c r="F156" s="25">
        <v>12</v>
      </c>
      <c r="G156" s="23"/>
      <c r="H156" s="19"/>
      <c r="I156" s="19"/>
      <c r="J156" s="19"/>
      <c r="K156" s="19"/>
    </row>
    <row r="157" spans="1:11" s="20" customFormat="1" x14ac:dyDescent="0.25">
      <c r="A157" s="21" t="s">
        <v>232</v>
      </c>
      <c r="B157" s="44" t="s">
        <v>233</v>
      </c>
      <c r="C157" s="25" t="s">
        <v>16</v>
      </c>
      <c r="D157" s="219">
        <v>1.05</v>
      </c>
      <c r="E157" s="148"/>
      <c r="F157" s="25">
        <v>12</v>
      </c>
      <c r="G157" s="23"/>
      <c r="H157" s="19"/>
      <c r="I157" s="19"/>
      <c r="J157" s="19"/>
      <c r="K157" s="19"/>
    </row>
    <row r="158" spans="1:11" s="30" customFormat="1" ht="25.5" x14ac:dyDescent="0.25">
      <c r="A158" s="14" t="s">
        <v>234</v>
      </c>
      <c r="B158" s="26" t="s">
        <v>235</v>
      </c>
      <c r="C158" s="47"/>
      <c r="D158" s="343"/>
      <c r="E158" s="113"/>
      <c r="F158" s="25"/>
      <c r="G158" s="23"/>
      <c r="H158" s="19"/>
      <c r="I158" s="29"/>
      <c r="J158" s="29"/>
      <c r="K158" s="29"/>
    </row>
    <row r="159" spans="1:11" s="30" customFormat="1" hidden="1" x14ac:dyDescent="0.25">
      <c r="A159" s="21" t="s">
        <v>236</v>
      </c>
      <c r="B159" s="31" t="s">
        <v>237</v>
      </c>
      <c r="C159" s="16" t="s">
        <v>113</v>
      </c>
      <c r="D159" s="342"/>
      <c r="E159" s="113"/>
      <c r="F159" s="25">
        <v>1</v>
      </c>
      <c r="G159" s="23"/>
      <c r="H159" s="19"/>
      <c r="I159" s="29"/>
      <c r="J159" s="29"/>
      <c r="K159" s="29"/>
    </row>
    <row r="160" spans="1:11" s="30" customFormat="1" hidden="1" x14ac:dyDescent="0.25">
      <c r="A160" s="21" t="s">
        <v>238</v>
      </c>
      <c r="B160" s="31" t="s">
        <v>239</v>
      </c>
      <c r="C160" s="16" t="s">
        <v>113</v>
      </c>
      <c r="D160" s="342"/>
      <c r="E160" s="113"/>
      <c r="F160" s="25">
        <v>1</v>
      </c>
      <c r="G160" s="23"/>
      <c r="H160" s="19"/>
      <c r="I160" s="29"/>
      <c r="J160" s="29"/>
      <c r="K160" s="29"/>
    </row>
    <row r="161" spans="1:11" s="30" customFormat="1" hidden="1" x14ac:dyDescent="0.25">
      <c r="A161" s="21" t="s">
        <v>240</v>
      </c>
      <c r="B161" s="31" t="s">
        <v>241</v>
      </c>
      <c r="C161" s="16" t="s">
        <v>485</v>
      </c>
      <c r="D161" s="342"/>
      <c r="E161" s="113"/>
      <c r="F161" s="25">
        <v>1</v>
      </c>
      <c r="G161" s="23"/>
      <c r="H161" s="19"/>
      <c r="I161" s="29"/>
      <c r="J161" s="29"/>
      <c r="K161" s="29"/>
    </row>
    <row r="162" spans="1:11" s="30" customFormat="1" hidden="1" x14ac:dyDescent="0.25">
      <c r="A162" s="21" t="s">
        <v>242</v>
      </c>
      <c r="B162" s="31" t="s">
        <v>243</v>
      </c>
      <c r="C162" s="16" t="s">
        <v>50</v>
      </c>
      <c r="D162" s="342"/>
      <c r="E162" s="113"/>
      <c r="F162" s="25">
        <v>1</v>
      </c>
      <c r="G162" s="23"/>
      <c r="H162" s="19"/>
      <c r="I162" s="29"/>
      <c r="J162" s="29"/>
      <c r="K162" s="29"/>
    </row>
    <row r="163" spans="1:11" s="30" customFormat="1" hidden="1" x14ac:dyDescent="0.25">
      <c r="A163" s="21" t="s">
        <v>244</v>
      </c>
      <c r="B163" s="31" t="s">
        <v>245</v>
      </c>
      <c r="C163" s="16" t="s">
        <v>113</v>
      </c>
      <c r="D163" s="342"/>
      <c r="E163" s="113"/>
      <c r="F163" s="25">
        <v>1</v>
      </c>
      <c r="G163" s="23"/>
      <c r="H163" s="19"/>
      <c r="I163" s="29"/>
      <c r="J163" s="29"/>
      <c r="K163" s="29"/>
    </row>
    <row r="164" spans="1:11" s="30" customFormat="1" hidden="1" x14ac:dyDescent="0.25">
      <c r="A164" s="21" t="s">
        <v>246</v>
      </c>
      <c r="B164" s="31" t="s">
        <v>247</v>
      </c>
      <c r="C164" s="16" t="s">
        <v>113</v>
      </c>
      <c r="D164" s="342"/>
      <c r="E164" s="113"/>
      <c r="F164" s="25">
        <v>1</v>
      </c>
      <c r="G164" s="23"/>
      <c r="H164" s="19"/>
      <c r="I164" s="29"/>
      <c r="J164" s="29"/>
      <c r="K164" s="29"/>
    </row>
    <row r="165" spans="1:11" s="30" customFormat="1" x14ac:dyDescent="0.25">
      <c r="A165" s="21" t="s">
        <v>248</v>
      </c>
      <c r="B165" s="31" t="s">
        <v>249</v>
      </c>
      <c r="C165" s="16" t="s">
        <v>16</v>
      </c>
      <c r="D165" s="342">
        <v>2.66</v>
      </c>
      <c r="E165" s="113"/>
      <c r="F165" s="25">
        <v>2</v>
      </c>
      <c r="G165" s="23"/>
      <c r="H165" s="19"/>
      <c r="I165" s="29"/>
      <c r="J165" s="29"/>
      <c r="K165" s="29"/>
    </row>
    <row r="166" spans="1:11" s="30" customFormat="1" ht="25.5" hidden="1" x14ac:dyDescent="0.2">
      <c r="A166" s="21" t="s">
        <v>250</v>
      </c>
      <c r="B166" s="48" t="s">
        <v>251</v>
      </c>
      <c r="C166" s="16" t="s">
        <v>16</v>
      </c>
      <c r="D166" s="342"/>
      <c r="E166" s="113"/>
      <c r="F166" s="25">
        <v>1</v>
      </c>
      <c r="G166" s="23"/>
      <c r="H166" s="19"/>
      <c r="I166" s="29"/>
      <c r="J166" s="29"/>
      <c r="K166" s="29"/>
    </row>
    <row r="167" spans="1:11" s="30" customFormat="1" ht="24.75" customHeight="1" x14ac:dyDescent="0.25">
      <c r="A167" s="21" t="s">
        <v>252</v>
      </c>
      <c r="B167" s="31" t="s">
        <v>253</v>
      </c>
      <c r="C167" s="16" t="s">
        <v>254</v>
      </c>
      <c r="D167" s="342">
        <v>1</v>
      </c>
      <c r="E167" s="113"/>
      <c r="F167" s="25">
        <v>1</v>
      </c>
      <c r="G167" s="23"/>
      <c r="H167" s="19"/>
      <c r="I167" s="29"/>
      <c r="J167" s="29"/>
      <c r="K167" s="29"/>
    </row>
    <row r="168" spans="1:11" s="30" customFormat="1" x14ac:dyDescent="0.25">
      <c r="A168" s="21" t="s">
        <v>255</v>
      </c>
      <c r="B168" s="31" t="s">
        <v>256</v>
      </c>
      <c r="C168" s="16" t="s">
        <v>53</v>
      </c>
      <c r="D168" s="342">
        <v>5</v>
      </c>
      <c r="E168" s="113"/>
      <c r="F168" s="25">
        <v>1</v>
      </c>
      <c r="G168" s="23"/>
      <c r="H168" s="19"/>
      <c r="I168" s="29"/>
      <c r="J168" s="29"/>
      <c r="K168" s="29"/>
    </row>
    <row r="169" spans="1:11" s="20" customFormat="1" hidden="1" x14ac:dyDescent="0.25">
      <c r="A169" s="14" t="s">
        <v>257</v>
      </c>
      <c r="B169" s="24" t="s">
        <v>258</v>
      </c>
      <c r="C169" s="25"/>
      <c r="D169" s="343"/>
      <c r="E169" s="113"/>
      <c r="F169" s="25"/>
      <c r="G169" s="23"/>
      <c r="H169" s="19"/>
      <c r="I169" s="19"/>
      <c r="J169" s="19"/>
      <c r="K169" s="19"/>
    </row>
    <row r="170" spans="1:11" s="20" customFormat="1" ht="28.5" hidden="1" customHeight="1" x14ac:dyDescent="0.25">
      <c r="A170" s="21" t="s">
        <v>259</v>
      </c>
      <c r="B170" s="24" t="s">
        <v>260</v>
      </c>
      <c r="C170" s="25" t="s">
        <v>16</v>
      </c>
      <c r="D170" s="219"/>
      <c r="E170" s="113"/>
      <c r="F170" s="25"/>
      <c r="G170" s="23"/>
      <c r="H170" s="19"/>
      <c r="I170" s="19"/>
      <c r="J170" s="19"/>
      <c r="K170" s="19"/>
    </row>
    <row r="171" spans="1:11" s="20" customFormat="1" ht="25.5" hidden="1" x14ac:dyDescent="0.25">
      <c r="A171" s="21" t="s">
        <v>261</v>
      </c>
      <c r="B171" s="24" t="s">
        <v>262</v>
      </c>
      <c r="C171" s="25" t="s">
        <v>16</v>
      </c>
      <c r="D171" s="219"/>
      <c r="E171" s="113"/>
      <c r="F171" s="25"/>
      <c r="G171" s="23"/>
      <c r="H171" s="19"/>
      <c r="I171" s="19"/>
      <c r="J171" s="19"/>
      <c r="K171" s="19"/>
    </row>
    <row r="172" spans="1:11" s="20" customFormat="1" hidden="1" x14ac:dyDescent="0.25">
      <c r="A172" s="21" t="s">
        <v>263</v>
      </c>
      <c r="B172" s="24" t="s">
        <v>264</v>
      </c>
      <c r="C172" s="25" t="s">
        <v>16</v>
      </c>
      <c r="D172" s="219"/>
      <c r="E172" s="113"/>
      <c r="F172" s="25"/>
      <c r="G172" s="23"/>
      <c r="H172" s="19"/>
      <c r="I172" s="19"/>
      <c r="J172" s="19"/>
      <c r="K172" s="19"/>
    </row>
    <row r="173" spans="1:11" s="20" customFormat="1" ht="25.5" hidden="1" x14ac:dyDescent="0.25">
      <c r="A173" s="21" t="s">
        <v>265</v>
      </c>
      <c r="B173" s="24" t="s">
        <v>266</v>
      </c>
      <c r="C173" s="25" t="s">
        <v>16</v>
      </c>
      <c r="D173" s="219"/>
      <c r="E173" s="113"/>
      <c r="F173" s="25"/>
      <c r="G173" s="23"/>
      <c r="H173" s="19"/>
      <c r="I173" s="19"/>
      <c r="J173" s="19"/>
      <c r="K173" s="19"/>
    </row>
    <row r="174" spans="1:11" s="20" customFormat="1" ht="26.25" customHeight="1" x14ac:dyDescent="0.25">
      <c r="A174" s="38" t="s">
        <v>267</v>
      </c>
      <c r="B174" s="15" t="s">
        <v>268</v>
      </c>
      <c r="C174" s="15"/>
      <c r="D174" s="16"/>
      <c r="E174" s="37"/>
      <c r="F174" s="31"/>
      <c r="G174" s="23"/>
      <c r="H174" s="19"/>
      <c r="I174" s="19"/>
      <c r="J174" s="19"/>
      <c r="K174" s="19"/>
    </row>
    <row r="175" spans="1:11" s="30" customFormat="1" x14ac:dyDescent="0.25">
      <c r="A175" s="38" t="s">
        <v>269</v>
      </c>
      <c r="B175" s="31" t="s">
        <v>270</v>
      </c>
      <c r="C175" s="47"/>
      <c r="D175" s="219"/>
      <c r="E175" s="113"/>
      <c r="F175" s="25"/>
      <c r="G175" s="23"/>
      <c r="H175" s="29"/>
      <c r="I175" s="29"/>
      <c r="J175" s="29"/>
      <c r="K175" s="29"/>
    </row>
    <row r="176" spans="1:11" s="30" customFormat="1" x14ac:dyDescent="0.25">
      <c r="A176" s="39" t="s">
        <v>271</v>
      </c>
      <c r="B176" s="31" t="s">
        <v>272</v>
      </c>
      <c r="C176" s="47"/>
      <c r="D176" s="219"/>
      <c r="E176" s="113"/>
      <c r="F176" s="25"/>
      <c r="G176" s="23"/>
      <c r="H176" s="29"/>
      <c r="I176" s="29"/>
      <c r="J176" s="29"/>
      <c r="K176" s="29"/>
    </row>
    <row r="177" spans="1:11" s="20" customFormat="1" x14ac:dyDescent="0.25">
      <c r="A177" s="39"/>
      <c r="B177" s="31" t="s">
        <v>273</v>
      </c>
      <c r="C177" s="25" t="s">
        <v>53</v>
      </c>
      <c r="D177" s="344">
        <v>50</v>
      </c>
      <c r="E177" s="113"/>
      <c r="F177" s="25">
        <v>1</v>
      </c>
      <c r="G177" s="23"/>
      <c r="H177" s="19"/>
      <c r="I177" s="19"/>
      <c r="J177" s="19"/>
      <c r="K177" s="19"/>
    </row>
    <row r="178" spans="1:11" s="20" customFormat="1" x14ac:dyDescent="0.25">
      <c r="A178" s="39"/>
      <c r="B178" s="33" t="s">
        <v>274</v>
      </c>
      <c r="C178" s="16" t="s">
        <v>53</v>
      </c>
      <c r="D178" s="345">
        <v>150</v>
      </c>
      <c r="E178" s="113"/>
      <c r="F178" s="16">
        <v>1</v>
      </c>
      <c r="G178" s="23"/>
      <c r="H178" s="19"/>
      <c r="I178" s="19"/>
      <c r="J178" s="19"/>
      <c r="K178" s="19"/>
    </row>
    <row r="179" spans="1:11" s="30" customFormat="1" x14ac:dyDescent="0.25">
      <c r="A179" s="39" t="s">
        <v>275</v>
      </c>
      <c r="B179" s="31" t="s">
        <v>276</v>
      </c>
      <c r="C179" s="7"/>
      <c r="D179" s="335"/>
      <c r="E179" s="174"/>
      <c r="F179" s="16"/>
      <c r="G179" s="23"/>
      <c r="H179" s="29"/>
      <c r="I179" s="29"/>
      <c r="J179" s="29"/>
      <c r="K179" s="29"/>
    </row>
    <row r="180" spans="1:11" s="20" customFormat="1" x14ac:dyDescent="0.25">
      <c r="A180" s="39"/>
      <c r="B180" s="33" t="s">
        <v>277</v>
      </c>
      <c r="C180" s="16"/>
      <c r="D180" s="335"/>
      <c r="E180" s="113"/>
      <c r="F180" s="16"/>
      <c r="G180" s="23"/>
      <c r="H180" s="19"/>
      <c r="I180" s="19"/>
      <c r="J180" s="19"/>
      <c r="K180" s="19"/>
    </row>
    <row r="181" spans="1:11" s="20" customFormat="1" x14ac:dyDescent="0.25">
      <c r="A181" s="39"/>
      <c r="B181" s="33" t="s">
        <v>278</v>
      </c>
      <c r="C181" s="16" t="s">
        <v>53</v>
      </c>
      <c r="D181" s="335">
        <v>50</v>
      </c>
      <c r="E181" s="113"/>
      <c r="F181" s="16">
        <v>1</v>
      </c>
      <c r="G181" s="23"/>
      <c r="H181" s="19"/>
      <c r="I181" s="19"/>
      <c r="J181" s="19"/>
      <c r="K181" s="19"/>
    </row>
    <row r="182" spans="1:11" s="20" customFormat="1" x14ac:dyDescent="0.25">
      <c r="A182" s="39"/>
      <c r="B182" s="33" t="s">
        <v>279</v>
      </c>
      <c r="C182" s="16" t="s">
        <v>53</v>
      </c>
      <c r="D182" s="335">
        <v>5</v>
      </c>
      <c r="E182" s="113"/>
      <c r="F182" s="16">
        <v>1</v>
      </c>
      <c r="G182" s="23"/>
      <c r="H182" s="19"/>
      <c r="I182" s="19"/>
      <c r="J182" s="19"/>
      <c r="K182" s="19"/>
    </row>
    <row r="183" spans="1:11" s="20" customFormat="1" x14ac:dyDescent="0.25">
      <c r="A183" s="39"/>
      <c r="B183" s="31" t="s">
        <v>280</v>
      </c>
      <c r="C183" s="16" t="s">
        <v>53</v>
      </c>
      <c r="D183" s="335">
        <v>5</v>
      </c>
      <c r="E183" s="113"/>
      <c r="F183" s="16">
        <v>1</v>
      </c>
      <c r="G183" s="23"/>
      <c r="H183" s="19"/>
      <c r="I183" s="19"/>
      <c r="J183" s="19"/>
      <c r="K183" s="19"/>
    </row>
    <row r="184" spans="1:11" s="20" customFormat="1" x14ac:dyDescent="0.25">
      <c r="A184" s="21" t="s">
        <v>281</v>
      </c>
      <c r="B184" s="31" t="s">
        <v>282</v>
      </c>
      <c r="C184" s="16" t="s">
        <v>53</v>
      </c>
      <c r="D184" s="335">
        <v>100</v>
      </c>
      <c r="E184" s="113"/>
      <c r="F184" s="16">
        <v>1</v>
      </c>
      <c r="G184" s="23"/>
      <c r="H184" s="19"/>
      <c r="I184" s="19"/>
      <c r="J184" s="19"/>
      <c r="K184" s="19"/>
    </row>
    <row r="185" spans="1:11" s="20" customFormat="1" x14ac:dyDescent="0.25">
      <c r="A185" s="21" t="s">
        <v>283</v>
      </c>
      <c r="B185" s="31" t="s">
        <v>284</v>
      </c>
      <c r="C185" s="16" t="s">
        <v>53</v>
      </c>
      <c r="D185" s="335">
        <v>20</v>
      </c>
      <c r="E185" s="113"/>
      <c r="F185" s="16">
        <v>1</v>
      </c>
      <c r="G185" s="23"/>
      <c r="H185" s="19"/>
      <c r="I185" s="19"/>
      <c r="J185" s="19"/>
      <c r="K185" s="19"/>
    </row>
    <row r="186" spans="1:11" s="20" customFormat="1" x14ac:dyDescent="0.25">
      <c r="A186" s="21" t="s">
        <v>285</v>
      </c>
      <c r="B186" s="31" t="s">
        <v>286</v>
      </c>
      <c r="C186" s="16" t="s">
        <v>53</v>
      </c>
      <c r="D186" s="335">
        <v>20</v>
      </c>
      <c r="E186" s="113"/>
      <c r="F186" s="16">
        <v>1</v>
      </c>
      <c r="G186" s="23"/>
      <c r="H186" s="19"/>
      <c r="I186" s="19"/>
      <c r="J186" s="19"/>
      <c r="K186" s="19"/>
    </row>
    <row r="187" spans="1:11" s="20" customFormat="1" x14ac:dyDescent="0.25">
      <c r="A187" s="21" t="s">
        <v>287</v>
      </c>
      <c r="B187" s="31" t="s">
        <v>288</v>
      </c>
      <c r="C187" s="16" t="s">
        <v>53</v>
      </c>
      <c r="D187" s="335">
        <v>5</v>
      </c>
      <c r="E187" s="113"/>
      <c r="F187" s="16">
        <v>1</v>
      </c>
      <c r="G187" s="23"/>
      <c r="H187" s="19"/>
      <c r="I187" s="19"/>
      <c r="J187" s="19"/>
      <c r="K187" s="19"/>
    </row>
    <row r="188" spans="1:11" s="30" customFormat="1" x14ac:dyDescent="0.25">
      <c r="A188" s="21" t="s">
        <v>289</v>
      </c>
      <c r="B188" s="31" t="s">
        <v>290</v>
      </c>
      <c r="C188" s="7"/>
      <c r="D188" s="335"/>
      <c r="E188" s="174"/>
      <c r="F188" s="16"/>
      <c r="G188" s="23"/>
      <c r="H188" s="29"/>
      <c r="I188" s="29"/>
      <c r="J188" s="29"/>
      <c r="K188" s="29"/>
    </row>
    <row r="189" spans="1:11" s="20" customFormat="1" x14ac:dyDescent="0.25">
      <c r="A189" s="21"/>
      <c r="B189" s="31" t="s">
        <v>291</v>
      </c>
      <c r="C189" s="16"/>
      <c r="D189" s="335"/>
      <c r="E189" s="113"/>
      <c r="F189" s="16"/>
      <c r="G189" s="23"/>
      <c r="H189" s="19"/>
      <c r="I189" s="19"/>
      <c r="J189" s="19"/>
      <c r="K189" s="19"/>
    </row>
    <row r="190" spans="1:11" s="20" customFormat="1" x14ac:dyDescent="0.25">
      <c r="A190" s="21"/>
      <c r="B190" s="31" t="s">
        <v>292</v>
      </c>
      <c r="C190" s="16" t="s">
        <v>53</v>
      </c>
      <c r="D190" s="335">
        <v>5</v>
      </c>
      <c r="E190" s="113"/>
      <c r="F190" s="16">
        <v>1</v>
      </c>
      <c r="G190" s="23"/>
      <c r="H190" s="19"/>
      <c r="I190" s="19"/>
      <c r="J190" s="19"/>
      <c r="K190" s="19"/>
    </row>
    <row r="191" spans="1:11" s="20" customFormat="1" x14ac:dyDescent="0.25">
      <c r="A191" s="21"/>
      <c r="B191" s="33" t="s">
        <v>293</v>
      </c>
      <c r="C191" s="16" t="s">
        <v>53</v>
      </c>
      <c r="D191" s="335">
        <v>5</v>
      </c>
      <c r="E191" s="113"/>
      <c r="F191" s="16">
        <v>1</v>
      </c>
      <c r="G191" s="23"/>
      <c r="H191" s="19"/>
      <c r="I191" s="19"/>
      <c r="J191" s="19"/>
      <c r="K191" s="19"/>
    </row>
    <row r="192" spans="1:11" s="20" customFormat="1" hidden="1" x14ac:dyDescent="0.25">
      <c r="A192" s="21"/>
      <c r="B192" s="31" t="s">
        <v>294</v>
      </c>
      <c r="C192" s="16"/>
      <c r="D192" s="335"/>
      <c r="E192" s="113"/>
      <c r="F192" s="16"/>
      <c r="G192" s="23"/>
      <c r="H192" s="19"/>
      <c r="I192" s="19"/>
      <c r="J192" s="19"/>
      <c r="K192" s="19"/>
    </row>
    <row r="193" spans="1:11" s="20" customFormat="1" hidden="1" x14ac:dyDescent="0.25">
      <c r="A193" s="21"/>
      <c r="B193" s="31" t="s">
        <v>292</v>
      </c>
      <c r="C193" s="16" t="s">
        <v>53</v>
      </c>
      <c r="D193" s="335"/>
      <c r="E193" s="113"/>
      <c r="F193" s="16">
        <v>1</v>
      </c>
      <c r="G193" s="23"/>
      <c r="H193" s="19"/>
      <c r="I193" s="19"/>
      <c r="J193" s="19"/>
      <c r="K193" s="19"/>
    </row>
    <row r="194" spans="1:11" s="20" customFormat="1" hidden="1" x14ac:dyDescent="0.25">
      <c r="A194" s="21"/>
      <c r="B194" s="33" t="s">
        <v>293</v>
      </c>
      <c r="C194" s="16" t="s">
        <v>53</v>
      </c>
      <c r="D194" s="335"/>
      <c r="E194" s="113"/>
      <c r="F194" s="16">
        <v>1</v>
      </c>
      <c r="G194" s="23"/>
      <c r="H194" s="19"/>
      <c r="I194" s="19"/>
      <c r="J194" s="19"/>
      <c r="K194" s="19"/>
    </row>
    <row r="195" spans="1:11" s="20" customFormat="1" x14ac:dyDescent="0.25">
      <c r="A195" s="21"/>
      <c r="B195" s="31" t="s">
        <v>295</v>
      </c>
      <c r="C195" s="16"/>
      <c r="D195" s="335"/>
      <c r="E195" s="113"/>
      <c r="F195" s="16"/>
      <c r="G195" s="23"/>
      <c r="H195" s="19"/>
      <c r="I195" s="19"/>
      <c r="J195" s="19"/>
      <c r="K195" s="19"/>
    </row>
    <row r="196" spans="1:11" s="20" customFormat="1" x14ac:dyDescent="0.25">
      <c r="A196" s="21"/>
      <c r="B196" s="31" t="s">
        <v>292</v>
      </c>
      <c r="C196" s="16" t="s">
        <v>53</v>
      </c>
      <c r="D196" s="335">
        <v>5</v>
      </c>
      <c r="E196" s="113"/>
      <c r="F196" s="16">
        <v>1</v>
      </c>
      <c r="G196" s="23"/>
      <c r="H196" s="19"/>
      <c r="I196" s="19"/>
      <c r="J196" s="19"/>
      <c r="K196" s="19"/>
    </row>
    <row r="197" spans="1:11" s="20" customFormat="1" x14ac:dyDescent="0.25">
      <c r="A197" s="21"/>
      <c r="B197" s="33" t="s">
        <v>293</v>
      </c>
      <c r="C197" s="16" t="s">
        <v>53</v>
      </c>
      <c r="D197" s="335">
        <v>5</v>
      </c>
      <c r="E197" s="113"/>
      <c r="F197" s="16">
        <v>1</v>
      </c>
      <c r="G197" s="23"/>
      <c r="H197" s="19"/>
      <c r="I197" s="19"/>
      <c r="J197" s="19"/>
      <c r="K197" s="19"/>
    </row>
    <row r="198" spans="1:11" s="30" customFormat="1" x14ac:dyDescent="0.25">
      <c r="A198" s="21" t="s">
        <v>296</v>
      </c>
      <c r="B198" s="44" t="s">
        <v>297</v>
      </c>
      <c r="C198" s="7"/>
      <c r="D198" s="335"/>
      <c r="E198" s="113"/>
      <c r="F198" s="16"/>
      <c r="G198" s="23"/>
      <c r="H198" s="29"/>
      <c r="I198" s="29"/>
      <c r="J198" s="29"/>
      <c r="K198" s="29"/>
    </row>
    <row r="199" spans="1:11" s="20" customFormat="1" x14ac:dyDescent="0.25">
      <c r="A199" s="21"/>
      <c r="B199" s="44" t="s">
        <v>298</v>
      </c>
      <c r="C199" s="16"/>
      <c r="D199" s="342"/>
      <c r="E199" s="113"/>
      <c r="F199" s="16"/>
      <c r="G199" s="23"/>
      <c r="H199" s="19"/>
      <c r="I199" s="19"/>
      <c r="J199" s="19"/>
      <c r="K199" s="19"/>
    </row>
    <row r="200" spans="1:11" s="20" customFormat="1" x14ac:dyDescent="0.25">
      <c r="A200" s="21"/>
      <c r="B200" s="31" t="s">
        <v>292</v>
      </c>
      <c r="C200" s="16" t="s">
        <v>53</v>
      </c>
      <c r="D200" s="335">
        <v>5</v>
      </c>
      <c r="E200" s="113"/>
      <c r="F200" s="16">
        <v>1</v>
      </c>
      <c r="G200" s="23"/>
      <c r="H200" s="19"/>
      <c r="I200" s="19"/>
      <c r="J200" s="19"/>
      <c r="K200" s="19"/>
    </row>
    <row r="201" spans="1:11" s="20" customFormat="1" hidden="1" x14ac:dyDescent="0.25">
      <c r="A201" s="21" t="s">
        <v>299</v>
      </c>
      <c r="B201" s="44" t="s">
        <v>300</v>
      </c>
      <c r="C201" s="44"/>
      <c r="D201" s="25"/>
      <c r="E201" s="44"/>
      <c r="F201" s="44"/>
      <c r="G201" s="23"/>
      <c r="H201" s="19"/>
      <c r="I201" s="19"/>
      <c r="J201" s="19"/>
      <c r="K201" s="19"/>
    </row>
    <row r="202" spans="1:11" s="20" customFormat="1" hidden="1" x14ac:dyDescent="0.25">
      <c r="A202" s="21"/>
      <c r="B202" s="33" t="s">
        <v>301</v>
      </c>
      <c r="C202" s="16" t="s">
        <v>53</v>
      </c>
      <c r="D202" s="335"/>
      <c r="E202" s="113"/>
      <c r="F202" s="16">
        <v>1</v>
      </c>
      <c r="G202" s="23"/>
      <c r="H202" s="19"/>
      <c r="I202" s="19"/>
      <c r="J202" s="19"/>
      <c r="K202" s="19"/>
    </row>
    <row r="203" spans="1:11" s="20" customFormat="1" hidden="1" x14ac:dyDescent="0.25">
      <c r="A203" s="21"/>
      <c r="B203" s="33" t="s">
        <v>302</v>
      </c>
      <c r="C203" s="16" t="s">
        <v>53</v>
      </c>
      <c r="D203" s="335"/>
      <c r="E203" s="113"/>
      <c r="F203" s="16">
        <v>1</v>
      </c>
      <c r="G203" s="23"/>
      <c r="H203" s="19"/>
      <c r="I203" s="19"/>
      <c r="J203" s="19"/>
      <c r="K203" s="19"/>
    </row>
    <row r="204" spans="1:11" s="30" customFormat="1" ht="25.5" hidden="1" x14ac:dyDescent="0.25">
      <c r="A204" s="21" t="s">
        <v>303</v>
      </c>
      <c r="B204" s="50" t="s">
        <v>304</v>
      </c>
      <c r="C204" s="50"/>
      <c r="D204" s="16"/>
      <c r="E204" s="37"/>
      <c r="F204" s="37"/>
      <c r="G204" s="23"/>
      <c r="H204" s="29"/>
      <c r="I204" s="29"/>
      <c r="J204" s="29"/>
      <c r="K204" s="29"/>
    </row>
    <row r="205" spans="1:11" s="20" customFormat="1" hidden="1" x14ac:dyDescent="0.25">
      <c r="A205" s="21"/>
      <c r="B205" s="51" t="s">
        <v>305</v>
      </c>
      <c r="C205" s="16" t="s">
        <v>125</v>
      </c>
      <c r="D205" s="335"/>
      <c r="E205" s="113"/>
      <c r="F205" s="16">
        <v>1</v>
      </c>
      <c r="G205" s="23"/>
      <c r="H205" s="19"/>
      <c r="I205" s="19"/>
      <c r="J205" s="19"/>
      <c r="K205" s="19"/>
    </row>
    <row r="206" spans="1:11" s="20" customFormat="1" hidden="1" x14ac:dyDescent="0.25">
      <c r="A206" s="21"/>
      <c r="B206" s="51" t="s">
        <v>306</v>
      </c>
      <c r="C206" s="16" t="s">
        <v>125</v>
      </c>
      <c r="D206" s="335"/>
      <c r="E206" s="113"/>
      <c r="F206" s="16">
        <v>1</v>
      </c>
      <c r="G206" s="23"/>
      <c r="H206" s="19"/>
      <c r="I206" s="19"/>
      <c r="J206" s="19"/>
      <c r="K206" s="19"/>
    </row>
    <row r="207" spans="1:11" s="20" customFormat="1" x14ac:dyDescent="0.25">
      <c r="A207" s="21" t="s">
        <v>307</v>
      </c>
      <c r="B207" s="37" t="s">
        <v>308</v>
      </c>
      <c r="C207" s="16" t="s">
        <v>53</v>
      </c>
      <c r="D207" s="335">
        <v>10</v>
      </c>
      <c r="E207" s="113"/>
      <c r="F207" s="16">
        <v>1</v>
      </c>
      <c r="G207" s="23"/>
      <c r="H207" s="19"/>
      <c r="I207" s="19"/>
      <c r="J207" s="19"/>
      <c r="K207" s="19"/>
    </row>
    <row r="208" spans="1:11" s="20" customFormat="1" hidden="1" x14ac:dyDescent="0.25">
      <c r="A208" s="21" t="s">
        <v>309</v>
      </c>
      <c r="B208" s="37" t="s">
        <v>310</v>
      </c>
      <c r="C208" s="16" t="s">
        <v>53</v>
      </c>
      <c r="D208" s="335"/>
      <c r="E208" s="113"/>
      <c r="F208" s="16">
        <v>1</v>
      </c>
      <c r="G208" s="23"/>
      <c r="H208" s="19"/>
      <c r="I208" s="19"/>
      <c r="J208" s="19"/>
      <c r="K208" s="19"/>
    </row>
    <row r="209" spans="1:11" s="20" customFormat="1" ht="25.5" hidden="1" customHeight="1" x14ac:dyDescent="0.25">
      <c r="A209" s="21" t="s">
        <v>311</v>
      </c>
      <c r="B209" s="37" t="s">
        <v>312</v>
      </c>
      <c r="C209" s="16" t="s">
        <v>53</v>
      </c>
      <c r="D209" s="335"/>
      <c r="E209" s="113"/>
      <c r="F209" s="16">
        <v>1</v>
      </c>
      <c r="G209" s="23"/>
      <c r="H209" s="19"/>
      <c r="I209" s="19"/>
      <c r="J209" s="19"/>
      <c r="K209" s="19"/>
    </row>
    <row r="210" spans="1:11" s="30" customFormat="1" x14ac:dyDescent="0.25">
      <c r="A210" s="14" t="s">
        <v>313</v>
      </c>
      <c r="B210" s="15" t="s">
        <v>314</v>
      </c>
      <c r="C210" s="7"/>
      <c r="D210" s="335"/>
      <c r="E210" s="113"/>
      <c r="F210" s="16"/>
      <c r="G210" s="23"/>
      <c r="H210" s="29"/>
      <c r="I210" s="29"/>
      <c r="J210" s="29"/>
      <c r="K210" s="29"/>
    </row>
    <row r="211" spans="1:11" s="30" customFormat="1" x14ac:dyDescent="0.25">
      <c r="A211" s="21" t="s">
        <v>315</v>
      </c>
      <c r="B211" s="31" t="s">
        <v>316</v>
      </c>
      <c r="C211" s="16" t="s">
        <v>53</v>
      </c>
      <c r="D211" s="335">
        <v>5</v>
      </c>
      <c r="E211" s="113"/>
      <c r="F211" s="16">
        <v>2</v>
      </c>
      <c r="G211" s="23"/>
      <c r="H211" s="29"/>
      <c r="I211" s="29"/>
      <c r="J211" s="29"/>
      <c r="K211" s="29"/>
    </row>
    <row r="212" spans="1:11" s="30" customFormat="1" x14ac:dyDescent="0.25">
      <c r="A212" s="21" t="s">
        <v>317</v>
      </c>
      <c r="B212" s="31" t="s">
        <v>318</v>
      </c>
      <c r="C212" s="16" t="s">
        <v>53</v>
      </c>
      <c r="D212" s="335">
        <v>1</v>
      </c>
      <c r="E212" s="113"/>
      <c r="F212" s="16">
        <v>2</v>
      </c>
      <c r="G212" s="23"/>
      <c r="H212" s="29"/>
      <c r="I212" s="29"/>
      <c r="J212" s="29"/>
      <c r="K212" s="29"/>
    </row>
    <row r="213" spans="1:11" s="20" customFormat="1" x14ac:dyDescent="0.25">
      <c r="A213" s="21" t="s">
        <v>317</v>
      </c>
      <c r="B213" s="24" t="s">
        <v>319</v>
      </c>
      <c r="C213" s="16"/>
      <c r="D213" s="335"/>
      <c r="E213" s="113"/>
      <c r="F213" s="16"/>
      <c r="G213" s="23"/>
      <c r="H213" s="19"/>
      <c r="I213" s="19"/>
      <c r="J213" s="19"/>
      <c r="K213" s="19"/>
    </row>
    <row r="214" spans="1:11" s="20" customFormat="1" x14ac:dyDescent="0.25">
      <c r="A214" s="21" t="s">
        <v>320</v>
      </c>
      <c r="B214" s="24" t="s">
        <v>321</v>
      </c>
      <c r="C214" s="16" t="s">
        <v>99</v>
      </c>
      <c r="D214" s="335">
        <v>100</v>
      </c>
      <c r="E214" s="113"/>
      <c r="F214" s="16">
        <v>1</v>
      </c>
      <c r="G214" s="23"/>
      <c r="H214" s="19"/>
      <c r="I214" s="19"/>
      <c r="J214" s="19"/>
      <c r="K214" s="19"/>
    </row>
    <row r="215" spans="1:11" s="20" customFormat="1" x14ac:dyDescent="0.25">
      <c r="A215" s="21" t="s">
        <v>322</v>
      </c>
      <c r="B215" s="53" t="s">
        <v>323</v>
      </c>
      <c r="C215" s="16" t="s">
        <v>99</v>
      </c>
      <c r="D215" s="335">
        <v>300</v>
      </c>
      <c r="E215" s="113"/>
      <c r="F215" s="16">
        <v>1</v>
      </c>
      <c r="G215" s="23"/>
      <c r="H215" s="19"/>
      <c r="I215" s="19"/>
      <c r="J215" s="19"/>
      <c r="K215" s="19"/>
    </row>
    <row r="216" spans="1:11" s="20" customFormat="1" ht="27.75" customHeight="1" x14ac:dyDescent="0.25">
      <c r="A216" s="21" t="s">
        <v>324</v>
      </c>
      <c r="B216" s="53" t="s">
        <v>325</v>
      </c>
      <c r="C216" s="16" t="s">
        <v>113</v>
      </c>
      <c r="D216" s="335">
        <v>20</v>
      </c>
      <c r="E216" s="113"/>
      <c r="F216" s="16">
        <v>1</v>
      </c>
      <c r="G216" s="23"/>
      <c r="H216" s="19"/>
      <c r="I216" s="19"/>
      <c r="J216" s="19"/>
      <c r="K216" s="19"/>
    </row>
    <row r="217" spans="1:11" s="20" customFormat="1" ht="25.5" hidden="1" customHeight="1" x14ac:dyDescent="0.25">
      <c r="A217" s="21" t="s">
        <v>326</v>
      </c>
      <c r="B217" s="53" t="s">
        <v>327</v>
      </c>
      <c r="C217" s="16" t="s">
        <v>113</v>
      </c>
      <c r="D217" s="335"/>
      <c r="E217" s="113"/>
      <c r="F217" s="16">
        <v>1</v>
      </c>
      <c r="G217" s="23"/>
      <c r="H217" s="19"/>
      <c r="I217" s="19"/>
      <c r="J217" s="19"/>
      <c r="K217" s="19"/>
    </row>
    <row r="218" spans="1:11" s="20" customFormat="1" ht="51" x14ac:dyDescent="0.25">
      <c r="A218" s="21" t="s">
        <v>328</v>
      </c>
      <c r="B218" s="24" t="s">
        <v>329</v>
      </c>
      <c r="C218" s="62" t="s">
        <v>330</v>
      </c>
      <c r="D218" s="335">
        <v>1</v>
      </c>
      <c r="E218" s="113"/>
      <c r="F218" s="16">
        <v>2</v>
      </c>
      <c r="G218" s="23"/>
      <c r="H218" s="19"/>
      <c r="I218" s="19"/>
      <c r="J218" s="19"/>
      <c r="K218" s="19"/>
    </row>
    <row r="219" spans="1:11" s="20" customFormat="1" x14ac:dyDescent="0.25">
      <c r="A219" s="21" t="s">
        <v>331</v>
      </c>
      <c r="B219" s="24" t="s">
        <v>332</v>
      </c>
      <c r="C219" s="16"/>
      <c r="D219" s="335"/>
      <c r="E219" s="113"/>
      <c r="F219" s="16"/>
      <c r="G219" s="23"/>
      <c r="H219" s="19"/>
      <c r="I219" s="19"/>
      <c r="J219" s="19"/>
      <c r="K219" s="19"/>
    </row>
    <row r="220" spans="1:11" s="20" customFormat="1" ht="42" hidden="1" x14ac:dyDescent="0.25">
      <c r="A220" s="21" t="s">
        <v>333</v>
      </c>
      <c r="B220" s="53" t="s">
        <v>334</v>
      </c>
      <c r="C220" s="170" t="s">
        <v>335</v>
      </c>
      <c r="D220" s="346"/>
      <c r="E220" s="175"/>
      <c r="F220" s="122">
        <v>2</v>
      </c>
      <c r="G220" s="23"/>
      <c r="H220" s="19"/>
      <c r="I220" s="19"/>
      <c r="J220" s="19"/>
      <c r="K220" s="19"/>
    </row>
    <row r="221" spans="1:11" s="20" customFormat="1" x14ac:dyDescent="0.25">
      <c r="A221" s="21" t="s">
        <v>336</v>
      </c>
      <c r="B221" s="53" t="s">
        <v>337</v>
      </c>
      <c r="C221" s="25" t="s">
        <v>53</v>
      </c>
      <c r="D221" s="346">
        <v>1</v>
      </c>
      <c r="E221" s="175"/>
      <c r="F221" s="122">
        <v>1</v>
      </c>
      <c r="G221" s="23"/>
      <c r="H221" s="19"/>
      <c r="I221" s="19"/>
      <c r="J221" s="19"/>
      <c r="K221" s="19"/>
    </row>
    <row r="222" spans="1:11" s="20" customFormat="1" x14ac:dyDescent="0.25">
      <c r="A222" s="21" t="s">
        <v>338</v>
      </c>
      <c r="B222" s="35" t="s">
        <v>339</v>
      </c>
      <c r="C222" s="25" t="s">
        <v>53</v>
      </c>
      <c r="D222" s="346">
        <v>1</v>
      </c>
      <c r="E222" s="175"/>
      <c r="F222" s="122">
        <v>1</v>
      </c>
      <c r="G222" s="23"/>
      <c r="H222" s="19"/>
      <c r="I222" s="19"/>
      <c r="J222" s="19"/>
      <c r="K222" s="19"/>
    </row>
    <row r="223" spans="1:11" s="20" customFormat="1" x14ac:dyDescent="0.25">
      <c r="A223" s="21" t="s">
        <v>340</v>
      </c>
      <c r="B223" s="35" t="s">
        <v>341</v>
      </c>
      <c r="C223" s="25" t="s">
        <v>53</v>
      </c>
      <c r="D223" s="346">
        <v>1</v>
      </c>
      <c r="E223" s="175"/>
      <c r="F223" s="122">
        <v>1</v>
      </c>
      <c r="G223" s="23"/>
      <c r="H223" s="19"/>
      <c r="I223" s="19"/>
      <c r="J223" s="19"/>
      <c r="K223" s="19"/>
    </row>
    <row r="224" spans="1:11" s="20" customFormat="1" x14ac:dyDescent="0.25">
      <c r="A224" s="21" t="s">
        <v>342</v>
      </c>
      <c r="B224" s="55" t="s">
        <v>343</v>
      </c>
      <c r="C224" s="16"/>
      <c r="D224" s="346"/>
      <c r="E224" s="175"/>
      <c r="F224" s="122"/>
      <c r="G224" s="23"/>
      <c r="H224" s="19"/>
      <c r="I224" s="19"/>
      <c r="J224" s="19"/>
      <c r="K224" s="19"/>
    </row>
    <row r="225" spans="1:11" s="20" customFormat="1" x14ac:dyDescent="0.25">
      <c r="A225" s="21" t="s">
        <v>344</v>
      </c>
      <c r="B225" s="55" t="s">
        <v>345</v>
      </c>
      <c r="C225" s="16" t="s">
        <v>50</v>
      </c>
      <c r="D225" s="346">
        <v>5</v>
      </c>
      <c r="E225" s="175"/>
      <c r="F225" s="122">
        <v>1</v>
      </c>
      <c r="G225" s="23"/>
      <c r="H225" s="19"/>
      <c r="I225" s="19"/>
      <c r="J225" s="19"/>
      <c r="K225" s="19"/>
    </row>
    <row r="226" spans="1:11" s="20" customFormat="1" x14ac:dyDescent="0.25">
      <c r="A226" s="21" t="s">
        <v>346</v>
      </c>
      <c r="B226" s="55" t="s">
        <v>555</v>
      </c>
      <c r="C226" s="16" t="s">
        <v>50</v>
      </c>
      <c r="D226" s="346">
        <v>305</v>
      </c>
      <c r="E226" s="175"/>
      <c r="F226" s="122">
        <v>1</v>
      </c>
      <c r="G226" s="23"/>
      <c r="H226" s="19"/>
      <c r="I226" s="19"/>
      <c r="J226" s="19"/>
      <c r="K226" s="19"/>
    </row>
    <row r="227" spans="1:11" s="20" customFormat="1" x14ac:dyDescent="0.25">
      <c r="A227" s="21" t="s">
        <v>348</v>
      </c>
      <c r="B227" s="56" t="s">
        <v>349</v>
      </c>
      <c r="C227" s="16" t="s">
        <v>113</v>
      </c>
      <c r="D227" s="346">
        <v>20</v>
      </c>
      <c r="E227" s="175"/>
      <c r="F227" s="122">
        <v>1</v>
      </c>
      <c r="G227" s="23"/>
      <c r="H227" s="19"/>
      <c r="I227" s="19"/>
      <c r="J227" s="19"/>
      <c r="K227" s="19"/>
    </row>
    <row r="228" spans="1:11" s="20" customFormat="1" ht="25.5" hidden="1" x14ac:dyDescent="0.25">
      <c r="A228" s="21" t="s">
        <v>350</v>
      </c>
      <c r="B228" s="57" t="s">
        <v>351</v>
      </c>
      <c r="C228" s="16" t="s">
        <v>113</v>
      </c>
      <c r="D228" s="346"/>
      <c r="E228" s="175"/>
      <c r="F228" s="122">
        <v>1</v>
      </c>
      <c r="G228" s="23"/>
      <c r="H228" s="19"/>
      <c r="I228" s="19"/>
      <c r="J228" s="19"/>
      <c r="K228" s="19"/>
    </row>
    <row r="229" spans="1:11" s="20" customFormat="1" hidden="1" x14ac:dyDescent="0.25">
      <c r="A229" s="14" t="s">
        <v>352</v>
      </c>
      <c r="B229" s="24" t="s">
        <v>353</v>
      </c>
      <c r="C229" s="16"/>
      <c r="D229" s="346"/>
      <c r="E229" s="175"/>
      <c r="F229" s="122"/>
      <c r="G229" s="23"/>
      <c r="H229" s="19"/>
      <c r="I229" s="19"/>
      <c r="J229" s="19"/>
      <c r="K229" s="19"/>
    </row>
    <row r="230" spans="1:11" s="20" customFormat="1" hidden="1" x14ac:dyDescent="0.25">
      <c r="A230" s="21" t="s">
        <v>354</v>
      </c>
      <c r="B230" s="24" t="s">
        <v>355</v>
      </c>
      <c r="C230" s="16" t="s">
        <v>53</v>
      </c>
      <c r="D230" s="346"/>
      <c r="E230" s="175"/>
      <c r="F230" s="122">
        <v>12</v>
      </c>
      <c r="G230" s="23"/>
      <c r="H230" s="19"/>
      <c r="I230" s="19"/>
      <c r="J230" s="19"/>
      <c r="K230" s="19"/>
    </row>
    <row r="231" spans="1:11" s="20" customFormat="1" hidden="1" x14ac:dyDescent="0.25">
      <c r="A231" s="21" t="s">
        <v>356</v>
      </c>
      <c r="B231" s="24" t="s">
        <v>357</v>
      </c>
      <c r="C231" s="16" t="s">
        <v>53</v>
      </c>
      <c r="D231" s="346"/>
      <c r="E231" s="175"/>
      <c r="F231" s="122">
        <v>4</v>
      </c>
      <c r="G231" s="23"/>
      <c r="H231" s="19"/>
      <c r="I231" s="19"/>
      <c r="J231" s="19"/>
      <c r="K231" s="19"/>
    </row>
    <row r="232" spans="1:11" s="20" customFormat="1" hidden="1" x14ac:dyDescent="0.25">
      <c r="A232" s="21" t="s">
        <v>358</v>
      </c>
      <c r="B232" s="24" t="s">
        <v>359</v>
      </c>
      <c r="C232" s="25"/>
      <c r="D232" s="346"/>
      <c r="E232" s="175"/>
      <c r="F232" s="122"/>
      <c r="G232" s="23"/>
      <c r="H232" s="19"/>
      <c r="I232" s="19"/>
      <c r="J232" s="19"/>
      <c r="K232" s="19"/>
    </row>
    <row r="233" spans="1:11" s="20" customFormat="1" hidden="1" x14ac:dyDescent="0.25">
      <c r="A233" s="21" t="s">
        <v>360</v>
      </c>
      <c r="B233" s="24" t="s">
        <v>361</v>
      </c>
      <c r="C233" s="25" t="s">
        <v>362</v>
      </c>
      <c r="D233" s="347"/>
      <c r="E233" s="176"/>
      <c r="F233" s="123">
        <v>2</v>
      </c>
      <c r="G233" s="23"/>
      <c r="H233" s="19"/>
      <c r="I233" s="19"/>
      <c r="J233" s="19"/>
      <c r="K233" s="19"/>
    </row>
    <row r="234" spans="1:11" s="30" customFormat="1" hidden="1" x14ac:dyDescent="0.25">
      <c r="A234" s="14" t="s">
        <v>363</v>
      </c>
      <c r="B234" s="26" t="s">
        <v>364</v>
      </c>
      <c r="C234" s="25"/>
      <c r="D234" s="346"/>
      <c r="E234" s="177"/>
      <c r="F234" s="122"/>
      <c r="G234" s="23"/>
      <c r="H234" s="19"/>
      <c r="I234" s="29"/>
      <c r="J234" s="29"/>
      <c r="K234" s="29"/>
    </row>
    <row r="235" spans="1:11" s="20" customFormat="1" ht="42" hidden="1" customHeight="1" x14ac:dyDescent="0.25">
      <c r="A235" s="21" t="s">
        <v>365</v>
      </c>
      <c r="B235" s="24" t="s">
        <v>366</v>
      </c>
      <c r="C235" s="171" t="s">
        <v>335</v>
      </c>
      <c r="D235" s="346"/>
      <c r="E235" s="175"/>
      <c r="F235" s="122">
        <v>12</v>
      </c>
      <c r="G235" s="23"/>
      <c r="H235" s="19"/>
      <c r="I235" s="19"/>
      <c r="J235" s="19"/>
      <c r="K235" s="19"/>
    </row>
    <row r="236" spans="1:11" s="20" customFormat="1" ht="42" hidden="1" x14ac:dyDescent="0.25">
      <c r="A236" s="21" t="s">
        <v>367</v>
      </c>
      <c r="B236" s="24" t="s">
        <v>368</v>
      </c>
      <c r="C236" s="171" t="s">
        <v>335</v>
      </c>
      <c r="D236" s="346"/>
      <c r="E236" s="175"/>
      <c r="F236" s="122">
        <v>0.5</v>
      </c>
      <c r="G236" s="23"/>
      <c r="H236" s="19"/>
      <c r="I236" s="19"/>
      <c r="J236" s="19"/>
      <c r="K236" s="19"/>
    </row>
    <row r="237" spans="1:11" s="20" customFormat="1" x14ac:dyDescent="0.25">
      <c r="A237" s="21" t="s">
        <v>369</v>
      </c>
      <c r="B237" s="24" t="s">
        <v>370</v>
      </c>
      <c r="C237" s="25" t="s">
        <v>50</v>
      </c>
      <c r="D237" s="346">
        <v>10</v>
      </c>
      <c r="E237" s="175"/>
      <c r="F237" s="122">
        <v>2</v>
      </c>
      <c r="G237" s="23"/>
      <c r="H237" s="19"/>
      <c r="I237" s="19"/>
      <c r="J237" s="19"/>
      <c r="K237" s="19"/>
    </row>
    <row r="238" spans="1:11" s="20" customFormat="1" x14ac:dyDescent="0.25">
      <c r="A238" s="21" t="s">
        <v>371</v>
      </c>
      <c r="B238" s="24" t="s">
        <v>372</v>
      </c>
      <c r="C238" s="25" t="s">
        <v>50</v>
      </c>
      <c r="D238" s="346">
        <v>300</v>
      </c>
      <c r="E238" s="175"/>
      <c r="F238" s="122">
        <v>1</v>
      </c>
      <c r="G238" s="23"/>
      <c r="H238" s="19"/>
      <c r="I238" s="19"/>
      <c r="J238" s="19"/>
      <c r="K238" s="19"/>
    </row>
    <row r="239" spans="1:11" s="20" customFormat="1" hidden="1" x14ac:dyDescent="0.25">
      <c r="A239" s="21" t="s">
        <v>373</v>
      </c>
      <c r="B239" s="24" t="s">
        <v>374</v>
      </c>
      <c r="C239" s="25" t="s">
        <v>50</v>
      </c>
      <c r="D239" s="346"/>
      <c r="E239" s="175"/>
      <c r="F239" s="122">
        <v>1</v>
      </c>
      <c r="G239" s="23"/>
      <c r="H239" s="19"/>
      <c r="I239" s="19"/>
      <c r="J239" s="19"/>
      <c r="K239" s="19"/>
    </row>
    <row r="240" spans="1:11" s="30" customFormat="1" ht="25.5" x14ac:dyDescent="0.25">
      <c r="A240" s="14" t="s">
        <v>375</v>
      </c>
      <c r="B240" s="26" t="s">
        <v>556</v>
      </c>
      <c r="C240" s="25"/>
      <c r="D240" s="126"/>
      <c r="E240" s="176"/>
      <c r="F240" s="126"/>
      <c r="G240" s="23"/>
      <c r="H240" s="19"/>
      <c r="I240" s="29"/>
      <c r="J240" s="29"/>
      <c r="K240" s="29"/>
    </row>
    <row r="241" spans="1:11" s="30" customFormat="1" x14ac:dyDescent="0.25">
      <c r="A241" s="14" t="s">
        <v>377</v>
      </c>
      <c r="B241" s="24" t="s">
        <v>557</v>
      </c>
      <c r="C241" s="25"/>
      <c r="D241" s="126"/>
      <c r="E241" s="176"/>
      <c r="F241" s="126"/>
      <c r="G241" s="23"/>
      <c r="H241" s="29"/>
      <c r="I241" s="29"/>
      <c r="J241" s="29"/>
      <c r="K241" s="29"/>
    </row>
    <row r="242" spans="1:11" s="30" customFormat="1" ht="25.5" x14ac:dyDescent="0.25">
      <c r="A242" s="21"/>
      <c r="B242" s="24" t="s">
        <v>558</v>
      </c>
      <c r="C242" s="25" t="s">
        <v>50</v>
      </c>
      <c r="D242" s="347">
        <v>201</v>
      </c>
      <c r="E242" s="176"/>
      <c r="F242" s="123">
        <v>4</v>
      </c>
      <c r="G242" s="23"/>
      <c r="H242" s="19"/>
      <c r="I242" s="29"/>
      <c r="J242" s="29"/>
      <c r="K242" s="29"/>
    </row>
    <row r="243" spans="1:11" s="30" customFormat="1" x14ac:dyDescent="0.25">
      <c r="A243" s="21"/>
      <c r="B243" s="24" t="s">
        <v>559</v>
      </c>
      <c r="C243" s="25" t="s">
        <v>50</v>
      </c>
      <c r="D243" s="347">
        <v>167.5</v>
      </c>
      <c r="E243" s="176"/>
      <c r="F243" s="123">
        <v>2</v>
      </c>
      <c r="G243" s="23"/>
      <c r="H243" s="19"/>
      <c r="I243" s="29"/>
      <c r="J243" s="29"/>
      <c r="K243" s="29"/>
    </row>
    <row r="244" spans="1:11" s="30" customFormat="1" ht="25.5" x14ac:dyDescent="0.25">
      <c r="A244" s="21"/>
      <c r="B244" s="24" t="s">
        <v>560</v>
      </c>
      <c r="C244" s="25" t="s">
        <v>50</v>
      </c>
      <c r="D244" s="347">
        <v>132</v>
      </c>
      <c r="E244" s="176"/>
      <c r="F244" s="123">
        <v>5</v>
      </c>
      <c r="G244" s="23"/>
      <c r="H244" s="19"/>
      <c r="I244" s="29"/>
      <c r="J244" s="29"/>
      <c r="K244" s="29"/>
    </row>
    <row r="245" spans="1:11" s="30" customFormat="1" ht="51" x14ac:dyDescent="0.25">
      <c r="A245" s="21"/>
      <c r="B245" s="24" t="s">
        <v>561</v>
      </c>
      <c r="C245" s="25" t="s">
        <v>25</v>
      </c>
      <c r="D245" s="347">
        <v>4.3499999999999996</v>
      </c>
      <c r="E245" s="178"/>
      <c r="F245" s="123">
        <v>6</v>
      </c>
      <c r="G245" s="23"/>
      <c r="H245" s="19"/>
      <c r="I245" s="29"/>
      <c r="J245" s="29"/>
      <c r="K245" s="29"/>
    </row>
    <row r="246" spans="1:11" s="30" customFormat="1" x14ac:dyDescent="0.25">
      <c r="A246" s="14" t="s">
        <v>404</v>
      </c>
      <c r="B246" s="24" t="s">
        <v>562</v>
      </c>
      <c r="C246" s="25"/>
      <c r="D246" s="126"/>
      <c r="E246" s="179"/>
      <c r="F246" s="126"/>
      <c r="G246" s="23"/>
      <c r="H246" s="19"/>
      <c r="I246" s="29"/>
      <c r="J246" s="29"/>
      <c r="K246" s="29"/>
    </row>
    <row r="247" spans="1:11" s="30" customFormat="1" ht="25.5" x14ac:dyDescent="0.25">
      <c r="A247" s="21"/>
      <c r="B247" s="24" t="s">
        <v>563</v>
      </c>
      <c r="C247" s="25" t="s">
        <v>25</v>
      </c>
      <c r="D247" s="347">
        <v>4.83</v>
      </c>
      <c r="E247" s="178"/>
      <c r="F247" s="123">
        <v>5</v>
      </c>
      <c r="G247" s="23"/>
      <c r="H247" s="19"/>
      <c r="I247" s="29"/>
      <c r="J247" s="29"/>
      <c r="K247" s="29"/>
    </row>
    <row r="248" spans="1:11" s="30" customFormat="1" x14ac:dyDescent="0.25">
      <c r="A248" s="21"/>
      <c r="B248" s="24" t="s">
        <v>564</v>
      </c>
      <c r="C248" s="25" t="s">
        <v>53</v>
      </c>
      <c r="D248" s="347">
        <v>200</v>
      </c>
      <c r="E248" s="180"/>
      <c r="F248" s="123">
        <v>1</v>
      </c>
      <c r="G248" s="23"/>
      <c r="H248" s="19"/>
      <c r="I248" s="29"/>
      <c r="J248" s="29"/>
      <c r="K248" s="29"/>
    </row>
    <row r="249" spans="1:11" s="30" customFormat="1" ht="25.5" x14ac:dyDescent="0.25">
      <c r="A249" s="21"/>
      <c r="B249" s="24" t="s">
        <v>565</v>
      </c>
      <c r="C249" s="25" t="s">
        <v>50</v>
      </c>
      <c r="D249" s="347">
        <v>280</v>
      </c>
      <c r="E249" s="176"/>
      <c r="F249" s="123">
        <v>5</v>
      </c>
      <c r="G249" s="23"/>
      <c r="H249" s="19"/>
      <c r="I249" s="29"/>
      <c r="J249" s="29"/>
      <c r="K249" s="29"/>
    </row>
    <row r="250" spans="1:11" s="30" customFormat="1" ht="25.5" x14ac:dyDescent="0.25">
      <c r="A250" s="21"/>
      <c r="B250" s="24" t="s">
        <v>566</v>
      </c>
      <c r="C250" s="25" t="s">
        <v>50</v>
      </c>
      <c r="D250" s="347">
        <v>50</v>
      </c>
      <c r="E250" s="176"/>
      <c r="F250" s="123">
        <v>5</v>
      </c>
      <c r="G250" s="23"/>
      <c r="H250" s="19"/>
      <c r="I250" s="29"/>
      <c r="J250" s="29"/>
      <c r="K250" s="29"/>
    </row>
    <row r="251" spans="1:11" s="30" customFormat="1" ht="38.25" x14ac:dyDescent="0.25">
      <c r="A251" s="21"/>
      <c r="B251" s="24" t="s">
        <v>567</v>
      </c>
      <c r="C251" s="25" t="s">
        <v>53</v>
      </c>
      <c r="D251" s="347">
        <v>2</v>
      </c>
      <c r="E251" s="180"/>
      <c r="F251" s="123">
        <v>2</v>
      </c>
      <c r="G251" s="23"/>
      <c r="H251" s="19"/>
      <c r="I251" s="29"/>
      <c r="J251" s="29"/>
      <c r="K251" s="29"/>
    </row>
    <row r="252" spans="1:11" s="30" customFormat="1" ht="25.5" x14ac:dyDescent="0.25">
      <c r="A252" s="21"/>
      <c r="B252" s="24" t="s">
        <v>568</v>
      </c>
      <c r="C252" s="25" t="s">
        <v>50</v>
      </c>
      <c r="D252" s="347">
        <v>180</v>
      </c>
      <c r="E252" s="176"/>
      <c r="F252" s="123">
        <v>5</v>
      </c>
      <c r="G252" s="23"/>
      <c r="H252" s="19"/>
      <c r="I252" s="29"/>
      <c r="J252" s="29"/>
      <c r="K252" s="29"/>
    </row>
    <row r="253" spans="1:11" s="30" customFormat="1" ht="38.25" x14ac:dyDescent="0.25">
      <c r="A253" s="21"/>
      <c r="B253" s="24" t="s">
        <v>569</v>
      </c>
      <c r="C253" s="25" t="s">
        <v>25</v>
      </c>
      <c r="D253" s="347">
        <v>5.0199999999999996</v>
      </c>
      <c r="E253" s="176"/>
      <c r="F253" s="123">
        <v>6</v>
      </c>
      <c r="G253" s="23"/>
      <c r="H253" s="19"/>
      <c r="I253" s="29"/>
      <c r="J253" s="29"/>
      <c r="K253" s="29"/>
    </row>
    <row r="254" spans="1:11" s="30" customFormat="1" x14ac:dyDescent="0.25">
      <c r="A254" s="21"/>
      <c r="B254" s="24" t="s">
        <v>570</v>
      </c>
      <c r="C254" s="25" t="s">
        <v>16</v>
      </c>
      <c r="D254" s="347">
        <v>0.4</v>
      </c>
      <c r="E254" s="176"/>
      <c r="F254" s="123">
        <v>10</v>
      </c>
      <c r="G254" s="23"/>
      <c r="H254" s="19"/>
      <c r="I254" s="29"/>
      <c r="J254" s="29"/>
      <c r="K254" s="29"/>
    </row>
    <row r="255" spans="1:11" s="30" customFormat="1" x14ac:dyDescent="0.25">
      <c r="A255" s="14" t="s">
        <v>410</v>
      </c>
      <c r="B255" s="24" t="s">
        <v>571</v>
      </c>
      <c r="C255" s="25"/>
      <c r="D255" s="126"/>
      <c r="E255" s="179"/>
      <c r="F255" s="126"/>
      <c r="G255" s="23"/>
      <c r="H255" s="19"/>
      <c r="I255" s="29"/>
      <c r="J255" s="29"/>
      <c r="K255" s="29"/>
    </row>
    <row r="256" spans="1:11" s="30" customFormat="1" ht="51" x14ac:dyDescent="0.25">
      <c r="A256" s="21"/>
      <c r="B256" s="24" t="s">
        <v>572</v>
      </c>
      <c r="C256" s="25" t="s">
        <v>16</v>
      </c>
      <c r="D256" s="347">
        <v>1.33</v>
      </c>
      <c r="E256" s="178"/>
      <c r="F256" s="123">
        <v>1</v>
      </c>
      <c r="G256" s="23"/>
      <c r="H256" s="19"/>
      <c r="I256" s="29"/>
      <c r="J256" s="29"/>
      <c r="K256" s="29"/>
    </row>
    <row r="257" spans="1:11" s="30" customFormat="1" x14ac:dyDescent="0.25">
      <c r="A257" s="21"/>
      <c r="B257" s="24" t="s">
        <v>573</v>
      </c>
      <c r="C257" s="25" t="s">
        <v>16</v>
      </c>
      <c r="D257" s="347">
        <v>0.3</v>
      </c>
      <c r="E257" s="176"/>
      <c r="F257" s="123">
        <v>10</v>
      </c>
      <c r="G257" s="23"/>
      <c r="H257" s="19"/>
      <c r="I257" s="29"/>
      <c r="J257" s="29"/>
      <c r="K257" s="29"/>
    </row>
    <row r="258" spans="1:11" s="30" customFormat="1" x14ac:dyDescent="0.25">
      <c r="A258" s="21"/>
      <c r="B258" s="24" t="s">
        <v>574</v>
      </c>
      <c r="C258" s="25" t="s">
        <v>16</v>
      </c>
      <c r="D258" s="347">
        <v>0.46</v>
      </c>
      <c r="E258" s="176"/>
      <c r="F258" s="123">
        <v>5</v>
      </c>
      <c r="G258" s="23"/>
      <c r="H258" s="19"/>
      <c r="I258" s="29"/>
      <c r="J258" s="29"/>
      <c r="K258" s="29"/>
    </row>
    <row r="259" spans="1:11" s="30" customFormat="1" x14ac:dyDescent="0.25">
      <c r="A259" s="21"/>
      <c r="B259" s="24" t="s">
        <v>575</v>
      </c>
      <c r="C259" s="25" t="s">
        <v>25</v>
      </c>
      <c r="D259" s="347">
        <v>5</v>
      </c>
      <c r="E259" s="176"/>
      <c r="F259" s="123">
        <v>5</v>
      </c>
      <c r="G259" s="23"/>
      <c r="H259" s="19"/>
      <c r="I259" s="29"/>
      <c r="J259" s="29"/>
      <c r="K259" s="29"/>
    </row>
    <row r="260" spans="1:11" s="30" customFormat="1" ht="25.5" x14ac:dyDescent="0.25">
      <c r="A260" s="21"/>
      <c r="B260" s="24" t="s">
        <v>576</v>
      </c>
      <c r="C260" s="25" t="s">
        <v>50</v>
      </c>
      <c r="D260" s="347">
        <v>950</v>
      </c>
      <c r="E260" s="176"/>
      <c r="F260" s="123">
        <v>5</v>
      </c>
      <c r="G260" s="23"/>
      <c r="H260" s="19"/>
      <c r="I260" s="29"/>
      <c r="J260" s="29"/>
      <c r="K260" s="29"/>
    </row>
    <row r="261" spans="1:11" s="30" customFormat="1" x14ac:dyDescent="0.25">
      <c r="A261" s="21"/>
      <c r="B261" s="24" t="s">
        <v>577</v>
      </c>
      <c r="C261" s="25"/>
      <c r="D261" s="347"/>
      <c r="E261" s="180"/>
      <c r="F261" s="123"/>
      <c r="G261" s="23"/>
      <c r="H261" s="19"/>
      <c r="I261" s="29"/>
      <c r="J261" s="29"/>
      <c r="K261" s="29"/>
    </row>
    <row r="262" spans="1:11" s="30" customFormat="1" x14ac:dyDescent="0.25">
      <c r="A262" s="21"/>
      <c r="B262" s="24" t="s">
        <v>578</v>
      </c>
      <c r="C262" s="25" t="s">
        <v>53</v>
      </c>
      <c r="D262" s="347">
        <v>5</v>
      </c>
      <c r="E262" s="180"/>
      <c r="F262" s="123">
        <v>1</v>
      </c>
      <c r="G262" s="23"/>
      <c r="H262" s="19"/>
      <c r="I262" s="29"/>
      <c r="J262" s="29"/>
      <c r="K262" s="29"/>
    </row>
    <row r="263" spans="1:11" s="30" customFormat="1" x14ac:dyDescent="0.25">
      <c r="A263" s="21"/>
      <c r="B263" s="24" t="s">
        <v>579</v>
      </c>
      <c r="C263" s="25" t="s">
        <v>53</v>
      </c>
      <c r="D263" s="347">
        <v>5</v>
      </c>
      <c r="E263" s="180"/>
      <c r="F263" s="123">
        <v>1</v>
      </c>
      <c r="G263" s="23"/>
      <c r="H263" s="19"/>
      <c r="I263" s="29"/>
      <c r="J263" s="29"/>
      <c r="K263" s="29"/>
    </row>
    <row r="264" spans="1:11" s="30" customFormat="1" x14ac:dyDescent="0.25">
      <c r="A264" s="21"/>
      <c r="B264" s="24" t="s">
        <v>577</v>
      </c>
      <c r="C264" s="25"/>
      <c r="D264" s="347"/>
      <c r="E264" s="180"/>
      <c r="F264" s="123"/>
      <c r="G264" s="23"/>
      <c r="H264" s="19"/>
      <c r="I264" s="29"/>
      <c r="J264" s="29"/>
      <c r="K264" s="29"/>
    </row>
    <row r="265" spans="1:11" s="30" customFormat="1" x14ac:dyDescent="0.25">
      <c r="A265" s="21"/>
      <c r="B265" s="24" t="s">
        <v>580</v>
      </c>
      <c r="C265" s="25" t="s">
        <v>53</v>
      </c>
      <c r="D265" s="347">
        <v>9</v>
      </c>
      <c r="E265" s="180"/>
      <c r="F265" s="123">
        <v>5</v>
      </c>
      <c r="G265" s="23"/>
      <c r="H265" s="19"/>
      <c r="I265" s="29"/>
      <c r="J265" s="29"/>
      <c r="K265" s="29"/>
    </row>
    <row r="266" spans="1:11" s="30" customFormat="1" x14ac:dyDescent="0.25">
      <c r="A266" s="21"/>
      <c r="B266" s="24" t="s">
        <v>581</v>
      </c>
      <c r="C266" s="25" t="s">
        <v>53</v>
      </c>
      <c r="D266" s="347">
        <v>6</v>
      </c>
      <c r="E266" s="180"/>
      <c r="F266" s="123">
        <v>3</v>
      </c>
      <c r="G266" s="23"/>
      <c r="H266" s="19"/>
      <c r="I266" s="29"/>
      <c r="J266" s="29"/>
      <c r="K266" s="29"/>
    </row>
    <row r="267" spans="1:11" s="30" customFormat="1" x14ac:dyDescent="0.25">
      <c r="A267" s="21"/>
      <c r="B267" s="24" t="s">
        <v>582</v>
      </c>
      <c r="C267" s="25"/>
      <c r="D267" s="347"/>
      <c r="E267" s="180"/>
      <c r="F267" s="123"/>
      <c r="G267" s="23"/>
      <c r="H267" s="29"/>
      <c r="I267" s="29"/>
      <c r="J267" s="29"/>
      <c r="K267" s="29"/>
    </row>
    <row r="268" spans="1:11" s="30" customFormat="1" x14ac:dyDescent="0.25">
      <c r="A268" s="21"/>
      <c r="B268" s="24" t="s">
        <v>583</v>
      </c>
      <c r="C268" s="25" t="s">
        <v>50</v>
      </c>
      <c r="D268" s="347">
        <v>224</v>
      </c>
      <c r="E268" s="176"/>
      <c r="F268" s="123">
        <v>3</v>
      </c>
      <c r="G268" s="23"/>
      <c r="H268" s="19"/>
      <c r="I268" s="29"/>
      <c r="J268" s="29"/>
      <c r="K268" s="29"/>
    </row>
    <row r="269" spans="1:11" s="30" customFormat="1" x14ac:dyDescent="0.25">
      <c r="A269" s="21"/>
      <c r="B269" s="24" t="s">
        <v>584</v>
      </c>
      <c r="C269" s="25" t="s">
        <v>50</v>
      </c>
      <c r="D269" s="347">
        <v>80</v>
      </c>
      <c r="E269" s="176"/>
      <c r="F269" s="123">
        <v>3</v>
      </c>
      <c r="G269" s="23"/>
      <c r="H269" s="19"/>
      <c r="I269" s="29"/>
      <c r="J269" s="29"/>
      <c r="K269" s="29"/>
    </row>
    <row r="270" spans="1:11" s="30" customFormat="1" ht="25.5" x14ac:dyDescent="0.25">
      <c r="A270" s="21"/>
      <c r="B270" s="24" t="s">
        <v>585</v>
      </c>
      <c r="C270" s="25" t="s">
        <v>25</v>
      </c>
      <c r="D270" s="347">
        <v>22</v>
      </c>
      <c r="E270" s="176"/>
      <c r="F270" s="123">
        <v>8</v>
      </c>
      <c r="G270" s="23"/>
      <c r="H270" s="19"/>
      <c r="I270" s="29"/>
      <c r="J270" s="29"/>
      <c r="K270" s="29"/>
    </row>
    <row r="271" spans="1:11" s="30" customFormat="1" ht="25.5" x14ac:dyDescent="0.25">
      <c r="A271" s="21"/>
      <c r="B271" s="24" t="s">
        <v>586</v>
      </c>
      <c r="C271" s="25" t="s">
        <v>16</v>
      </c>
      <c r="D271" s="347">
        <v>1.33</v>
      </c>
      <c r="E271" s="178"/>
      <c r="F271" s="123">
        <v>1</v>
      </c>
      <c r="G271" s="23"/>
      <c r="H271" s="19"/>
      <c r="I271" s="29"/>
      <c r="J271" s="29"/>
      <c r="K271" s="29"/>
    </row>
    <row r="272" spans="1:11" s="30" customFormat="1" ht="51" x14ac:dyDescent="0.25">
      <c r="A272" s="21"/>
      <c r="B272" s="24" t="s">
        <v>587</v>
      </c>
      <c r="C272" s="25" t="s">
        <v>16</v>
      </c>
      <c r="D272" s="347">
        <v>1.33</v>
      </c>
      <c r="E272" s="178"/>
      <c r="F272" s="123">
        <v>1</v>
      </c>
      <c r="G272" s="23"/>
      <c r="H272" s="19"/>
      <c r="I272" s="29"/>
      <c r="J272" s="29"/>
      <c r="K272" s="29"/>
    </row>
    <row r="273" spans="1:11" s="30" customFormat="1" ht="51" hidden="1" x14ac:dyDescent="0.25">
      <c r="A273" s="21"/>
      <c r="B273" s="24" t="s">
        <v>588</v>
      </c>
      <c r="C273" s="25"/>
      <c r="D273" s="347"/>
      <c r="E273" s="178"/>
      <c r="F273" s="123"/>
      <c r="G273" s="23"/>
      <c r="H273" s="19"/>
      <c r="I273" s="29"/>
      <c r="J273" s="29"/>
      <c r="K273" s="29"/>
    </row>
    <row r="274" spans="1:11" s="30" customFormat="1" ht="25.5" x14ac:dyDescent="0.25">
      <c r="A274" s="21"/>
      <c r="B274" s="24" t="s">
        <v>589</v>
      </c>
      <c r="C274" s="25" t="s">
        <v>53</v>
      </c>
      <c r="D274" s="347">
        <v>20</v>
      </c>
      <c r="E274" s="180"/>
      <c r="F274" s="123">
        <v>1</v>
      </c>
      <c r="G274" s="23"/>
      <c r="H274" s="19"/>
      <c r="I274" s="29"/>
      <c r="J274" s="29"/>
      <c r="K274" s="29"/>
    </row>
    <row r="275" spans="1:11" s="30" customFormat="1" x14ac:dyDescent="0.25">
      <c r="A275" s="14" t="s">
        <v>417</v>
      </c>
      <c r="B275" s="24" t="s">
        <v>590</v>
      </c>
      <c r="C275" s="25"/>
      <c r="D275" s="347"/>
      <c r="E275" s="180"/>
      <c r="F275" s="123"/>
      <c r="G275" s="23"/>
      <c r="H275" s="19"/>
      <c r="I275" s="29"/>
      <c r="J275" s="29"/>
      <c r="K275" s="29"/>
    </row>
    <row r="276" spans="1:11" s="30" customFormat="1" x14ac:dyDescent="0.25">
      <c r="A276" s="21"/>
      <c r="B276" s="24" t="s">
        <v>591</v>
      </c>
      <c r="C276" s="25" t="s">
        <v>16</v>
      </c>
      <c r="D276" s="347">
        <v>3.59</v>
      </c>
      <c r="E276" s="178"/>
      <c r="F276" s="123">
        <v>7</v>
      </c>
      <c r="G276" s="23"/>
      <c r="H276" s="19"/>
      <c r="I276" s="29"/>
      <c r="J276" s="29"/>
      <c r="K276" s="29"/>
    </row>
    <row r="277" spans="1:11" s="30" customFormat="1" ht="22.5" customHeight="1" x14ac:dyDescent="0.25">
      <c r="A277" s="21"/>
      <c r="B277" s="24" t="s">
        <v>592</v>
      </c>
      <c r="C277" s="25" t="s">
        <v>16</v>
      </c>
      <c r="D277" s="347">
        <v>5</v>
      </c>
      <c r="E277" s="178"/>
      <c r="F277" s="123">
        <v>1</v>
      </c>
      <c r="G277" s="23"/>
      <c r="H277" s="19"/>
      <c r="I277" s="29"/>
      <c r="J277" s="29"/>
      <c r="K277" s="29"/>
    </row>
    <row r="278" spans="1:11" s="30" customFormat="1" x14ac:dyDescent="0.25">
      <c r="A278" s="21"/>
      <c r="B278" s="24" t="s">
        <v>593</v>
      </c>
      <c r="C278" s="25" t="s">
        <v>16</v>
      </c>
      <c r="D278" s="347">
        <v>5</v>
      </c>
      <c r="E278" s="178"/>
      <c r="F278" s="123">
        <v>1</v>
      </c>
      <c r="G278" s="23"/>
      <c r="H278" s="19"/>
      <c r="I278" s="29"/>
      <c r="J278" s="29"/>
      <c r="K278" s="29"/>
    </row>
    <row r="279" spans="1:11" s="30" customFormat="1" x14ac:dyDescent="0.25">
      <c r="A279" s="21"/>
      <c r="B279" s="24" t="s">
        <v>594</v>
      </c>
      <c r="C279" s="25" t="s">
        <v>113</v>
      </c>
      <c r="D279" s="347">
        <v>1000</v>
      </c>
      <c r="E279" s="176"/>
      <c r="F279" s="123">
        <v>1</v>
      </c>
      <c r="G279" s="23"/>
      <c r="H279" s="19"/>
      <c r="I279" s="29"/>
      <c r="J279" s="29"/>
      <c r="K279" s="29"/>
    </row>
    <row r="280" spans="1:11" s="30" customFormat="1" x14ac:dyDescent="0.25">
      <c r="A280" s="21"/>
      <c r="B280" s="24" t="s">
        <v>595</v>
      </c>
      <c r="C280" s="25" t="s">
        <v>25</v>
      </c>
      <c r="D280" s="347">
        <v>107.35</v>
      </c>
      <c r="E280" s="178"/>
      <c r="F280" s="123">
        <v>6</v>
      </c>
      <c r="G280" s="23"/>
      <c r="H280" s="19"/>
      <c r="I280" s="29"/>
      <c r="J280" s="29"/>
      <c r="K280" s="29"/>
    </row>
    <row r="281" spans="1:11" s="30" customFormat="1" x14ac:dyDescent="0.25">
      <c r="A281" s="21"/>
      <c r="B281" s="24" t="s">
        <v>596</v>
      </c>
      <c r="C281" s="25" t="s">
        <v>25</v>
      </c>
      <c r="D281" s="347">
        <v>344.78</v>
      </c>
      <c r="E281" s="176"/>
      <c r="F281" s="123">
        <v>8</v>
      </c>
      <c r="G281" s="23"/>
      <c r="H281" s="19"/>
      <c r="I281" s="29"/>
      <c r="J281" s="29"/>
      <c r="K281" s="29"/>
    </row>
    <row r="282" spans="1:11" s="30" customFormat="1" x14ac:dyDescent="0.25">
      <c r="A282" s="21"/>
      <c r="B282" s="24" t="s">
        <v>597</v>
      </c>
      <c r="C282" s="25" t="s">
        <v>25</v>
      </c>
      <c r="D282" s="347">
        <v>150</v>
      </c>
      <c r="E282" s="176"/>
      <c r="F282" s="123">
        <v>4</v>
      </c>
      <c r="G282" s="23"/>
      <c r="H282" s="19"/>
      <c r="I282" s="29"/>
      <c r="J282" s="29"/>
      <c r="K282" s="29"/>
    </row>
    <row r="283" spans="1:11" s="30" customFormat="1" x14ac:dyDescent="0.25">
      <c r="A283" s="21"/>
      <c r="B283" s="24" t="s">
        <v>598</v>
      </c>
      <c r="C283" s="25" t="s">
        <v>25</v>
      </c>
      <c r="D283" s="347">
        <v>8.1</v>
      </c>
      <c r="E283" s="176"/>
      <c r="F283" s="123">
        <v>2</v>
      </c>
      <c r="G283" s="23"/>
      <c r="H283" s="29"/>
      <c r="I283" s="29"/>
      <c r="J283" s="29"/>
      <c r="K283" s="29"/>
    </row>
    <row r="284" spans="1:11" s="30" customFormat="1" x14ac:dyDescent="0.25">
      <c r="A284" s="21"/>
      <c r="B284" s="24" t="s">
        <v>599</v>
      </c>
      <c r="C284" s="25" t="s">
        <v>25</v>
      </c>
      <c r="D284" s="347">
        <v>8.1</v>
      </c>
      <c r="E284" s="176"/>
      <c r="F284" s="123">
        <v>1</v>
      </c>
      <c r="G284" s="23"/>
      <c r="H284" s="19"/>
      <c r="I284" s="29"/>
      <c r="J284" s="29"/>
      <c r="K284" s="29"/>
    </row>
    <row r="285" spans="1:11" s="30" customFormat="1" x14ac:dyDescent="0.25">
      <c r="A285" s="21"/>
      <c r="B285" s="24" t="s">
        <v>600</v>
      </c>
      <c r="C285" s="25" t="s">
        <v>25</v>
      </c>
      <c r="D285" s="347">
        <v>8.1</v>
      </c>
      <c r="E285" s="176"/>
      <c r="F285" s="123">
        <v>1</v>
      </c>
      <c r="G285" s="23"/>
      <c r="H285" s="19"/>
      <c r="I285" s="29"/>
      <c r="J285" s="29"/>
      <c r="K285" s="29"/>
    </row>
    <row r="286" spans="1:11" s="30" customFormat="1" x14ac:dyDescent="0.25">
      <c r="A286" s="21"/>
      <c r="B286" s="24" t="s">
        <v>601</v>
      </c>
      <c r="C286" s="25" t="s">
        <v>25</v>
      </c>
      <c r="D286" s="347">
        <v>8.1</v>
      </c>
      <c r="E286" s="176"/>
      <c r="F286" s="123">
        <v>8</v>
      </c>
      <c r="G286" s="23"/>
      <c r="H286" s="19"/>
      <c r="I286" s="29"/>
      <c r="J286" s="29"/>
      <c r="K286" s="29"/>
    </row>
    <row r="287" spans="1:11" s="30" customFormat="1" x14ac:dyDescent="0.25">
      <c r="A287" s="21"/>
      <c r="B287" s="24" t="s">
        <v>456</v>
      </c>
      <c r="C287" s="25" t="s">
        <v>25</v>
      </c>
      <c r="D287" s="347">
        <v>13.1</v>
      </c>
      <c r="E287" s="176"/>
      <c r="F287" s="123">
        <v>4</v>
      </c>
      <c r="G287" s="23"/>
      <c r="H287" s="19"/>
      <c r="I287" s="29"/>
      <c r="J287" s="29"/>
      <c r="K287" s="29"/>
    </row>
    <row r="288" spans="1:11" s="30" customFormat="1" x14ac:dyDescent="0.25">
      <c r="A288" s="21"/>
      <c r="B288" s="24" t="s">
        <v>602</v>
      </c>
      <c r="C288" s="25" t="s">
        <v>50</v>
      </c>
      <c r="D288" s="347">
        <v>2020</v>
      </c>
      <c r="E288" s="176"/>
      <c r="F288" s="123">
        <v>3</v>
      </c>
      <c r="G288" s="23"/>
      <c r="H288" s="19"/>
      <c r="I288" s="29"/>
      <c r="J288" s="29"/>
      <c r="K288" s="29"/>
    </row>
    <row r="289" spans="1:11" s="30" customFormat="1" x14ac:dyDescent="0.25">
      <c r="A289" s="21"/>
      <c r="B289" s="24" t="s">
        <v>603</v>
      </c>
      <c r="C289" s="25" t="s">
        <v>50</v>
      </c>
      <c r="D289" s="347">
        <v>877</v>
      </c>
      <c r="E289" s="176"/>
      <c r="F289" s="123">
        <v>3</v>
      </c>
      <c r="G289" s="23"/>
      <c r="H289" s="19"/>
      <c r="I289" s="29"/>
      <c r="J289" s="29"/>
      <c r="K289" s="29"/>
    </row>
    <row r="290" spans="1:11" s="30" customFormat="1" ht="25.5" x14ac:dyDescent="0.25">
      <c r="A290" s="21"/>
      <c r="B290" s="24" t="s">
        <v>604</v>
      </c>
      <c r="C290" s="25" t="s">
        <v>50</v>
      </c>
      <c r="D290" s="347">
        <v>26914</v>
      </c>
      <c r="E290" s="176"/>
      <c r="F290" s="123">
        <v>1</v>
      </c>
      <c r="G290" s="23"/>
      <c r="H290" s="19"/>
      <c r="I290" s="29"/>
      <c r="J290" s="29"/>
      <c r="K290" s="29"/>
    </row>
    <row r="291" spans="1:11" s="30" customFormat="1" x14ac:dyDescent="0.25">
      <c r="A291" s="21"/>
      <c r="B291" s="24" t="s">
        <v>605</v>
      </c>
      <c r="C291" s="25" t="s">
        <v>53</v>
      </c>
      <c r="D291" s="347">
        <v>401</v>
      </c>
      <c r="E291" s="181"/>
      <c r="F291" s="123">
        <v>2</v>
      </c>
      <c r="G291" s="23"/>
      <c r="H291" s="19"/>
      <c r="I291" s="29"/>
      <c r="J291" s="29"/>
      <c r="K291" s="29"/>
    </row>
    <row r="292" spans="1:11" s="30" customFormat="1" ht="25.5" x14ac:dyDescent="0.25">
      <c r="A292" s="21"/>
      <c r="B292" s="24" t="s">
        <v>606</v>
      </c>
      <c r="C292" s="25" t="s">
        <v>25</v>
      </c>
      <c r="D292" s="347">
        <v>50.5</v>
      </c>
      <c r="E292" s="176"/>
      <c r="F292" s="123">
        <v>5</v>
      </c>
      <c r="G292" s="23"/>
      <c r="H292" s="19"/>
      <c r="I292" s="29"/>
      <c r="J292" s="29"/>
      <c r="K292" s="29"/>
    </row>
    <row r="293" spans="1:11" s="30" customFormat="1" ht="38.25" x14ac:dyDescent="0.25">
      <c r="A293" s="21"/>
      <c r="B293" s="24" t="s">
        <v>607</v>
      </c>
      <c r="C293" s="25" t="s">
        <v>25</v>
      </c>
      <c r="D293" s="347">
        <v>32.17</v>
      </c>
      <c r="E293" s="176"/>
      <c r="F293" s="123">
        <v>8</v>
      </c>
      <c r="G293" s="23"/>
      <c r="H293" s="19"/>
      <c r="I293" s="29"/>
      <c r="J293" s="29"/>
      <c r="K293" s="29"/>
    </row>
    <row r="294" spans="1:11" s="30" customFormat="1" x14ac:dyDescent="0.25">
      <c r="A294" s="21"/>
      <c r="B294" s="24" t="s">
        <v>608</v>
      </c>
      <c r="C294" s="25" t="s">
        <v>50</v>
      </c>
      <c r="D294" s="347">
        <v>12376</v>
      </c>
      <c r="E294" s="176"/>
      <c r="F294" s="123">
        <v>2</v>
      </c>
      <c r="G294" s="23"/>
      <c r="H294" s="19"/>
      <c r="I294" s="29"/>
      <c r="J294" s="29"/>
      <c r="K294" s="29"/>
    </row>
    <row r="295" spans="1:11" s="30" customFormat="1" ht="63.75" x14ac:dyDescent="0.25">
      <c r="A295" s="21"/>
      <c r="B295" s="24" t="s">
        <v>609</v>
      </c>
      <c r="C295" s="25" t="s">
        <v>50</v>
      </c>
      <c r="D295" s="347">
        <v>1345</v>
      </c>
      <c r="E295" s="176"/>
      <c r="F295" s="123">
        <v>2</v>
      </c>
      <c r="G295" s="23"/>
      <c r="H295" s="19"/>
      <c r="I295" s="29"/>
      <c r="J295" s="29"/>
      <c r="K295" s="29"/>
    </row>
    <row r="296" spans="1:11" s="30" customFormat="1" x14ac:dyDescent="0.25">
      <c r="A296" s="21"/>
      <c r="B296" s="24" t="s">
        <v>610</v>
      </c>
      <c r="C296" s="25" t="s">
        <v>25</v>
      </c>
      <c r="D296" s="347">
        <v>6.52</v>
      </c>
      <c r="E296" s="176"/>
      <c r="F296" s="123">
        <v>3</v>
      </c>
      <c r="G296" s="23"/>
      <c r="H296" s="19"/>
      <c r="I296" s="29"/>
      <c r="J296" s="29"/>
      <c r="K296" s="29"/>
    </row>
    <row r="297" spans="1:11" s="30" customFormat="1" x14ac:dyDescent="0.25">
      <c r="A297" s="21"/>
      <c r="B297" s="24" t="s">
        <v>611</v>
      </c>
      <c r="C297" s="25" t="s">
        <v>25</v>
      </c>
      <c r="D297" s="347">
        <v>20.100000000000001</v>
      </c>
      <c r="E297" s="176"/>
      <c r="F297" s="123">
        <v>8</v>
      </c>
      <c r="G297" s="23"/>
      <c r="H297" s="19"/>
      <c r="I297" s="29"/>
      <c r="J297" s="29"/>
      <c r="K297" s="29"/>
    </row>
    <row r="298" spans="1:11" s="30" customFormat="1" x14ac:dyDescent="0.25">
      <c r="A298" s="21"/>
      <c r="B298" s="24" t="s">
        <v>612</v>
      </c>
      <c r="C298" s="25" t="s">
        <v>25</v>
      </c>
      <c r="D298" s="347">
        <v>7</v>
      </c>
      <c r="E298" s="176"/>
      <c r="F298" s="123">
        <v>8</v>
      </c>
      <c r="G298" s="23"/>
      <c r="H298" s="19"/>
      <c r="I298" s="29"/>
      <c r="J298" s="29"/>
      <c r="K298" s="29"/>
    </row>
    <row r="299" spans="1:11" s="30" customFormat="1" x14ac:dyDescent="0.25">
      <c r="A299" s="21"/>
      <c r="B299" s="24" t="s">
        <v>613</v>
      </c>
      <c r="C299" s="25" t="s">
        <v>53</v>
      </c>
      <c r="D299" s="347">
        <v>100</v>
      </c>
      <c r="E299" s="181"/>
      <c r="F299" s="123">
        <v>1</v>
      </c>
      <c r="G299" s="23"/>
      <c r="H299" s="19"/>
      <c r="I299" s="29"/>
      <c r="J299" s="29"/>
      <c r="K299" s="29"/>
    </row>
    <row r="300" spans="1:11" s="30" customFormat="1" x14ac:dyDescent="0.25">
      <c r="A300" s="21"/>
      <c r="B300" s="24" t="s">
        <v>614</v>
      </c>
      <c r="C300" s="25" t="s">
        <v>50</v>
      </c>
      <c r="D300" s="347">
        <v>66</v>
      </c>
      <c r="E300" s="176"/>
      <c r="F300" s="123">
        <v>3</v>
      </c>
      <c r="G300" s="23"/>
      <c r="H300" s="19"/>
      <c r="I300" s="29"/>
      <c r="J300" s="29"/>
      <c r="K300" s="29"/>
    </row>
    <row r="301" spans="1:11" s="30" customFormat="1" ht="25.5" x14ac:dyDescent="0.25">
      <c r="A301" s="21"/>
      <c r="B301" s="24" t="s">
        <v>615</v>
      </c>
      <c r="C301" s="25" t="s">
        <v>25</v>
      </c>
      <c r="D301" s="347">
        <v>1.1000000000000001</v>
      </c>
      <c r="E301" s="176"/>
      <c r="F301" s="123">
        <v>8</v>
      </c>
      <c r="G301" s="23"/>
      <c r="H301" s="29"/>
      <c r="I301" s="29"/>
      <c r="J301" s="29"/>
      <c r="K301" s="29"/>
    </row>
    <row r="302" spans="1:11" s="30" customFormat="1" x14ac:dyDescent="0.25">
      <c r="A302" s="21"/>
      <c r="B302" s="24" t="s">
        <v>616</v>
      </c>
      <c r="C302" s="25"/>
      <c r="D302" s="347"/>
      <c r="E302" s="184"/>
      <c r="F302" s="123"/>
      <c r="G302" s="23"/>
      <c r="H302" s="19"/>
      <c r="I302" s="29"/>
      <c r="J302" s="29"/>
      <c r="K302" s="29"/>
    </row>
    <row r="303" spans="1:11" s="30" customFormat="1" x14ac:dyDescent="0.25">
      <c r="A303" s="21"/>
      <c r="B303" s="24" t="s">
        <v>617</v>
      </c>
      <c r="C303" s="25" t="s">
        <v>53</v>
      </c>
      <c r="D303" s="347">
        <v>40</v>
      </c>
      <c r="E303" s="180"/>
      <c r="F303" s="123">
        <v>1</v>
      </c>
      <c r="G303" s="23"/>
      <c r="H303" s="19"/>
      <c r="I303" s="29"/>
      <c r="J303" s="29"/>
      <c r="K303" s="29"/>
    </row>
    <row r="304" spans="1:11" s="30" customFormat="1" x14ac:dyDescent="0.25">
      <c r="A304" s="21"/>
      <c r="B304" s="24" t="s">
        <v>618</v>
      </c>
      <c r="C304" s="25" t="s">
        <v>53</v>
      </c>
      <c r="D304" s="347">
        <v>70</v>
      </c>
      <c r="E304" s="181"/>
      <c r="F304" s="123">
        <v>1</v>
      </c>
      <c r="G304" s="23"/>
      <c r="H304" s="19"/>
      <c r="I304" s="29"/>
      <c r="J304" s="29"/>
      <c r="K304" s="29"/>
    </row>
    <row r="305" spans="1:11" s="30" customFormat="1" x14ac:dyDescent="0.25">
      <c r="A305" s="21"/>
      <c r="B305" s="24" t="s">
        <v>619</v>
      </c>
      <c r="C305" s="25" t="s">
        <v>53</v>
      </c>
      <c r="D305" s="347">
        <v>21</v>
      </c>
      <c r="E305" s="181"/>
      <c r="F305" s="123">
        <v>1</v>
      </c>
      <c r="G305" s="23"/>
      <c r="H305" s="19"/>
      <c r="I305" s="29"/>
      <c r="J305" s="29"/>
      <c r="K305" s="29"/>
    </row>
    <row r="306" spans="1:11" s="30" customFormat="1" ht="25.5" x14ac:dyDescent="0.25">
      <c r="A306" s="21"/>
      <c r="B306" s="24" t="s">
        <v>620</v>
      </c>
      <c r="C306" s="25" t="s">
        <v>53</v>
      </c>
      <c r="D306" s="347">
        <v>15</v>
      </c>
      <c r="E306" s="181"/>
      <c r="F306" s="123">
        <v>1</v>
      </c>
      <c r="G306" s="23"/>
      <c r="H306" s="19"/>
      <c r="I306" s="29"/>
      <c r="J306" s="29"/>
      <c r="K306" s="29"/>
    </row>
    <row r="307" spans="1:11" s="30" customFormat="1" x14ac:dyDescent="0.25">
      <c r="A307" s="21"/>
      <c r="B307" s="24" t="s">
        <v>621</v>
      </c>
      <c r="C307" s="25" t="s">
        <v>53</v>
      </c>
      <c r="D307" s="347">
        <v>25</v>
      </c>
      <c r="E307" s="181"/>
      <c r="F307" s="123">
        <v>1</v>
      </c>
      <c r="G307" s="23"/>
      <c r="H307" s="19"/>
      <c r="I307" s="29"/>
      <c r="J307" s="29"/>
      <c r="K307" s="29"/>
    </row>
    <row r="308" spans="1:11" s="30" customFormat="1" ht="27.75" customHeight="1" x14ac:dyDescent="0.25">
      <c r="A308" s="14" t="s">
        <v>427</v>
      </c>
      <c r="B308" s="24" t="s">
        <v>622</v>
      </c>
      <c r="C308" s="25"/>
      <c r="D308" s="347"/>
      <c r="E308" s="180"/>
      <c r="F308" s="123"/>
      <c r="G308" s="23"/>
      <c r="H308" s="19"/>
      <c r="I308" s="29"/>
      <c r="J308" s="29"/>
      <c r="K308" s="29"/>
    </row>
    <row r="309" spans="1:11" s="30" customFormat="1" x14ac:dyDescent="0.25">
      <c r="A309" s="21"/>
      <c r="B309" s="24" t="s">
        <v>623</v>
      </c>
      <c r="C309" s="25" t="s">
        <v>16</v>
      </c>
      <c r="D309" s="347">
        <v>1</v>
      </c>
      <c r="E309" s="176"/>
      <c r="F309" s="123">
        <v>7</v>
      </c>
      <c r="G309" s="23"/>
      <c r="H309" s="19"/>
      <c r="I309" s="29"/>
      <c r="J309" s="29"/>
      <c r="K309" s="29"/>
    </row>
    <row r="310" spans="1:11" s="30" customFormat="1" ht="51" x14ac:dyDescent="0.25">
      <c r="A310" s="21"/>
      <c r="B310" s="24" t="s">
        <v>624</v>
      </c>
      <c r="C310" s="25" t="s">
        <v>53</v>
      </c>
      <c r="D310" s="347">
        <v>9</v>
      </c>
      <c r="E310" s="181"/>
      <c r="F310" s="123">
        <v>1</v>
      </c>
      <c r="G310" s="23"/>
      <c r="H310" s="19"/>
      <c r="I310" s="29"/>
      <c r="J310" s="29"/>
      <c r="K310" s="29"/>
    </row>
    <row r="311" spans="1:11" s="30" customFormat="1" ht="38.25" x14ac:dyDescent="0.25">
      <c r="A311" s="21"/>
      <c r="B311" s="24" t="s">
        <v>625</v>
      </c>
      <c r="C311" s="25" t="s">
        <v>50</v>
      </c>
      <c r="D311" s="347">
        <v>252</v>
      </c>
      <c r="E311" s="176"/>
      <c r="F311" s="123">
        <v>2</v>
      </c>
      <c r="G311" s="23"/>
      <c r="H311" s="19"/>
      <c r="I311" s="29"/>
      <c r="J311" s="29"/>
      <c r="K311" s="29"/>
    </row>
    <row r="312" spans="1:11" s="30" customFormat="1" ht="76.5" x14ac:dyDescent="0.25">
      <c r="A312" s="21"/>
      <c r="B312" s="24" t="s">
        <v>626</v>
      </c>
      <c r="C312" s="25" t="s">
        <v>50</v>
      </c>
      <c r="D312" s="347">
        <v>219</v>
      </c>
      <c r="E312" s="176"/>
      <c r="F312" s="123">
        <v>10</v>
      </c>
      <c r="G312" s="23"/>
      <c r="H312" s="19"/>
      <c r="I312" s="29"/>
      <c r="J312" s="29"/>
      <c r="K312" s="29"/>
    </row>
    <row r="313" spans="1:11" s="30" customFormat="1" ht="38.25" x14ac:dyDescent="0.25">
      <c r="A313" s="21"/>
      <c r="B313" s="24" t="s">
        <v>627</v>
      </c>
      <c r="C313" s="25" t="s">
        <v>53</v>
      </c>
      <c r="D313" s="347">
        <v>120</v>
      </c>
      <c r="E313" s="181"/>
      <c r="F313" s="123">
        <v>2</v>
      </c>
      <c r="G313" s="23"/>
      <c r="H313" s="19"/>
      <c r="I313" s="29"/>
      <c r="J313" s="29"/>
      <c r="K313" s="29"/>
    </row>
    <row r="314" spans="1:11" s="30" customFormat="1" ht="38.25" x14ac:dyDescent="0.25">
      <c r="A314" s="21"/>
      <c r="B314" s="24" t="s">
        <v>628</v>
      </c>
      <c r="C314" s="25" t="s">
        <v>25</v>
      </c>
      <c r="D314" s="347">
        <v>17.510000000000002</v>
      </c>
      <c r="E314" s="176"/>
      <c r="F314" s="123">
        <v>6</v>
      </c>
      <c r="G314" s="23"/>
      <c r="H314" s="19"/>
      <c r="I314" s="29"/>
      <c r="J314" s="29"/>
      <c r="K314" s="29"/>
    </row>
    <row r="315" spans="1:11" s="30" customFormat="1" ht="25.5" x14ac:dyDescent="0.25">
      <c r="A315" s="21"/>
      <c r="B315" s="24" t="s">
        <v>629</v>
      </c>
      <c r="C315" s="25" t="s">
        <v>113</v>
      </c>
      <c r="D315" s="347">
        <v>62</v>
      </c>
      <c r="E315" s="176"/>
      <c r="F315" s="123">
        <v>1</v>
      </c>
      <c r="G315" s="23"/>
      <c r="H315" s="19"/>
      <c r="I315" s="29"/>
      <c r="J315" s="29"/>
      <c r="K315" s="29"/>
    </row>
    <row r="316" spans="1:11" s="30" customFormat="1" x14ac:dyDescent="0.25">
      <c r="A316" s="14" t="s">
        <v>433</v>
      </c>
      <c r="B316" s="24" t="s">
        <v>630</v>
      </c>
      <c r="C316" s="25"/>
      <c r="D316" s="347"/>
      <c r="E316" s="180"/>
      <c r="F316" s="123"/>
      <c r="G316" s="23"/>
      <c r="H316" s="19"/>
      <c r="I316" s="29"/>
      <c r="J316" s="29"/>
      <c r="K316" s="29"/>
    </row>
    <row r="317" spans="1:11" s="30" customFormat="1" ht="25.5" x14ac:dyDescent="0.25">
      <c r="A317" s="21"/>
      <c r="B317" s="24" t="s">
        <v>631</v>
      </c>
      <c r="C317" s="25" t="s">
        <v>50</v>
      </c>
      <c r="D317" s="347">
        <v>592</v>
      </c>
      <c r="E317" s="176"/>
      <c r="F317" s="123">
        <v>8</v>
      </c>
      <c r="G317" s="23"/>
      <c r="H317" s="19"/>
      <c r="I317" s="29"/>
      <c r="J317" s="29"/>
      <c r="K317" s="29"/>
    </row>
    <row r="318" spans="1:11" s="30" customFormat="1" ht="38.25" x14ac:dyDescent="0.25">
      <c r="A318" s="21"/>
      <c r="B318" s="24" t="s">
        <v>632</v>
      </c>
      <c r="C318" s="25" t="s">
        <v>50</v>
      </c>
      <c r="D318" s="347">
        <v>285</v>
      </c>
      <c r="E318" s="176"/>
      <c r="F318" s="123">
        <v>5</v>
      </c>
      <c r="G318" s="23"/>
      <c r="H318" s="19"/>
      <c r="I318" s="29"/>
      <c r="J318" s="29"/>
      <c r="K318" s="29"/>
    </row>
    <row r="319" spans="1:11" s="30" customFormat="1" ht="38.25" x14ac:dyDescent="0.25">
      <c r="A319" s="21"/>
      <c r="B319" s="24" t="s">
        <v>633</v>
      </c>
      <c r="C319" s="25" t="s">
        <v>50</v>
      </c>
      <c r="D319" s="347">
        <v>170</v>
      </c>
      <c r="E319" s="176"/>
      <c r="F319" s="123">
        <v>5</v>
      </c>
      <c r="G319" s="23"/>
      <c r="H319" s="19"/>
      <c r="I319" s="29"/>
      <c r="J319" s="29"/>
      <c r="K319" s="29"/>
    </row>
    <row r="320" spans="1:11" s="30" customFormat="1" ht="38.25" x14ac:dyDescent="0.25">
      <c r="A320" s="21"/>
      <c r="B320" s="24" t="s">
        <v>569</v>
      </c>
      <c r="C320" s="25" t="s">
        <v>25</v>
      </c>
      <c r="D320" s="347">
        <v>1</v>
      </c>
      <c r="E320" s="176"/>
      <c r="F320" s="123">
        <v>6</v>
      </c>
      <c r="G320" s="23"/>
      <c r="H320" s="29"/>
      <c r="I320" s="29"/>
      <c r="J320" s="29"/>
      <c r="K320" s="29"/>
    </row>
    <row r="321" spans="1:11" s="20" customFormat="1" ht="25.5" x14ac:dyDescent="0.25">
      <c r="A321" s="21"/>
      <c r="B321" s="24" t="s">
        <v>634</v>
      </c>
      <c r="C321" s="25" t="s">
        <v>25</v>
      </c>
      <c r="D321" s="347">
        <v>1.3</v>
      </c>
      <c r="E321" s="176"/>
      <c r="F321" s="123">
        <v>2</v>
      </c>
      <c r="G321" s="23"/>
      <c r="H321" s="19"/>
      <c r="I321" s="19"/>
      <c r="J321" s="19"/>
      <c r="K321" s="19"/>
    </row>
    <row r="322" spans="1:11" s="20" customFormat="1" ht="25.5" x14ac:dyDescent="0.25">
      <c r="A322" s="21"/>
      <c r="B322" s="24" t="s">
        <v>629</v>
      </c>
      <c r="C322" s="25" t="s">
        <v>113</v>
      </c>
      <c r="D322" s="347">
        <v>261</v>
      </c>
      <c r="E322" s="176"/>
      <c r="F322" s="123">
        <v>1</v>
      </c>
      <c r="G322" s="23"/>
      <c r="H322" s="19"/>
      <c r="I322" s="19"/>
      <c r="J322" s="19"/>
      <c r="K322" s="19"/>
    </row>
    <row r="323" spans="1:11" s="20" customFormat="1" ht="38.25" x14ac:dyDescent="0.25">
      <c r="A323" s="14" t="s">
        <v>635</v>
      </c>
      <c r="B323" s="24" t="s">
        <v>636</v>
      </c>
      <c r="C323" s="25"/>
      <c r="D323" s="126"/>
      <c r="E323" s="179"/>
      <c r="F323" s="126"/>
      <c r="G323" s="23"/>
      <c r="H323" s="19"/>
      <c r="I323" s="19"/>
      <c r="J323" s="19"/>
      <c r="K323" s="19"/>
    </row>
    <row r="324" spans="1:11" s="20" customFormat="1" x14ac:dyDescent="0.25">
      <c r="A324" s="21"/>
      <c r="B324" s="24" t="s">
        <v>489</v>
      </c>
      <c r="C324" s="25"/>
      <c r="D324" s="126"/>
      <c r="E324" s="179"/>
      <c r="F324" s="125"/>
      <c r="G324" s="23"/>
      <c r="H324" s="19"/>
      <c r="I324" s="19"/>
      <c r="J324" s="19"/>
      <c r="K324" s="19"/>
    </row>
    <row r="325" spans="1:11" s="20" customFormat="1" x14ac:dyDescent="0.25">
      <c r="A325" s="21"/>
      <c r="B325" s="24" t="s">
        <v>637</v>
      </c>
      <c r="C325" s="25" t="s">
        <v>16</v>
      </c>
      <c r="D325" s="347">
        <v>0.43</v>
      </c>
      <c r="E325" s="176"/>
      <c r="F325" s="123">
        <v>5</v>
      </c>
      <c r="G325" s="23"/>
      <c r="H325" s="19"/>
      <c r="I325" s="19"/>
      <c r="J325" s="19"/>
      <c r="K325" s="19"/>
    </row>
    <row r="326" spans="1:11" s="20" customFormat="1" x14ac:dyDescent="0.25">
      <c r="A326" s="21"/>
      <c r="B326" s="24" t="s">
        <v>638</v>
      </c>
      <c r="C326" s="25"/>
      <c r="D326" s="126"/>
      <c r="E326" s="179"/>
      <c r="F326" s="126"/>
      <c r="G326" s="23"/>
      <c r="H326" s="19"/>
      <c r="I326" s="19"/>
      <c r="J326" s="19"/>
      <c r="K326" s="19"/>
    </row>
    <row r="327" spans="1:11" s="20" customFormat="1" x14ac:dyDescent="0.25">
      <c r="A327" s="21"/>
      <c r="B327" s="24" t="s">
        <v>35</v>
      </c>
      <c r="C327" s="25" t="s">
        <v>16</v>
      </c>
      <c r="D327" s="347">
        <v>0.5</v>
      </c>
      <c r="E327" s="176"/>
      <c r="F327" s="123">
        <v>1</v>
      </c>
      <c r="G327" s="23"/>
      <c r="H327" s="19"/>
      <c r="I327" s="19"/>
      <c r="J327" s="19"/>
      <c r="K327" s="19"/>
    </row>
    <row r="328" spans="1:11" s="20" customFormat="1" x14ac:dyDescent="0.25">
      <c r="A328" s="21"/>
      <c r="B328" s="24" t="s">
        <v>37</v>
      </c>
      <c r="C328" s="25" t="s">
        <v>16</v>
      </c>
      <c r="D328" s="347">
        <v>0.5</v>
      </c>
      <c r="E328" s="176"/>
      <c r="F328" s="123">
        <v>1</v>
      </c>
      <c r="G328" s="23"/>
      <c r="H328" s="19"/>
      <c r="I328" s="19"/>
      <c r="J328" s="19"/>
      <c r="K328" s="19"/>
    </row>
    <row r="329" spans="1:11" s="20" customFormat="1" x14ac:dyDescent="0.25">
      <c r="A329" s="21"/>
      <c r="B329" s="24" t="s">
        <v>639</v>
      </c>
      <c r="C329" s="25"/>
      <c r="D329" s="126"/>
      <c r="E329" s="179"/>
      <c r="F329" s="126"/>
      <c r="G329" s="23"/>
      <c r="H329" s="19"/>
      <c r="I329" s="19"/>
      <c r="J329" s="19"/>
      <c r="K329" s="19"/>
    </row>
    <row r="330" spans="1:11" s="20" customFormat="1" hidden="1" x14ac:dyDescent="0.25">
      <c r="A330" s="21"/>
      <c r="B330" s="24" t="s">
        <v>640</v>
      </c>
      <c r="C330" s="25"/>
      <c r="D330" s="126"/>
      <c r="E330" s="179"/>
      <c r="F330" s="126"/>
      <c r="G330" s="23"/>
      <c r="H330" s="19"/>
      <c r="I330" s="19"/>
      <c r="J330" s="19"/>
      <c r="K330" s="19"/>
    </row>
    <row r="331" spans="1:11" s="20" customFormat="1" ht="22.5" customHeight="1" x14ac:dyDescent="0.25">
      <c r="A331" s="21"/>
      <c r="B331" s="24" t="s">
        <v>641</v>
      </c>
      <c r="C331" s="25" t="s">
        <v>25</v>
      </c>
      <c r="D331" s="347">
        <v>15.7</v>
      </c>
      <c r="E331" s="176"/>
      <c r="F331" s="123">
        <v>2</v>
      </c>
      <c r="G331" s="23"/>
      <c r="H331" s="19"/>
      <c r="I331" s="19"/>
      <c r="J331" s="19"/>
      <c r="K331" s="19"/>
    </row>
    <row r="332" spans="1:11" s="20" customFormat="1" hidden="1" x14ac:dyDescent="0.25">
      <c r="A332" s="21"/>
      <c r="B332" s="24" t="s">
        <v>642</v>
      </c>
      <c r="C332" s="25" t="s">
        <v>113</v>
      </c>
      <c r="D332" s="347"/>
      <c r="E332" s="176"/>
      <c r="F332" s="123">
        <v>1</v>
      </c>
      <c r="G332" s="23"/>
      <c r="H332" s="19"/>
      <c r="I332" s="19"/>
      <c r="J332" s="19"/>
      <c r="K332" s="19"/>
    </row>
    <row r="333" spans="1:11" s="20" customFormat="1" x14ac:dyDescent="0.25">
      <c r="A333" s="21"/>
      <c r="B333" s="24" t="s">
        <v>643</v>
      </c>
      <c r="C333" s="25" t="s">
        <v>25</v>
      </c>
      <c r="D333" s="347">
        <v>15.7</v>
      </c>
      <c r="E333" s="176"/>
      <c r="F333" s="123">
        <v>8</v>
      </c>
      <c r="G333" s="23"/>
      <c r="H333" s="19"/>
      <c r="I333" s="19"/>
      <c r="J333" s="19"/>
      <c r="K333" s="19"/>
    </row>
    <row r="334" spans="1:11" s="20" customFormat="1" ht="25.5" x14ac:dyDescent="0.25">
      <c r="A334" s="21"/>
      <c r="B334" s="24" t="s">
        <v>644</v>
      </c>
      <c r="C334" s="25" t="s">
        <v>25</v>
      </c>
      <c r="D334" s="347">
        <v>2</v>
      </c>
      <c r="E334" s="176"/>
      <c r="F334" s="123">
        <v>2</v>
      </c>
      <c r="G334" s="23"/>
      <c r="H334" s="19"/>
      <c r="I334" s="19"/>
      <c r="J334" s="19"/>
      <c r="K334" s="19"/>
    </row>
    <row r="335" spans="1:11" s="20" customFormat="1" ht="24" customHeight="1" x14ac:dyDescent="0.25">
      <c r="A335" s="21"/>
      <c r="B335" s="24" t="s">
        <v>645</v>
      </c>
      <c r="C335" s="25" t="s">
        <v>25</v>
      </c>
      <c r="D335" s="347">
        <v>3</v>
      </c>
      <c r="E335" s="176"/>
      <c r="F335" s="123">
        <v>7</v>
      </c>
      <c r="G335" s="23"/>
      <c r="H335" s="19"/>
      <c r="I335" s="19"/>
      <c r="J335" s="19"/>
      <c r="K335" s="19"/>
    </row>
    <row r="336" spans="1:11" s="20" customFormat="1" x14ac:dyDescent="0.25">
      <c r="A336" s="21"/>
      <c r="B336" s="24" t="s">
        <v>510</v>
      </c>
      <c r="C336" s="25"/>
      <c r="D336" s="126"/>
      <c r="E336" s="179"/>
      <c r="F336" s="126"/>
      <c r="G336" s="23"/>
      <c r="H336" s="19"/>
      <c r="I336" s="19"/>
      <c r="J336" s="19"/>
      <c r="K336" s="19"/>
    </row>
    <row r="337" spans="1:50" s="20" customFormat="1" x14ac:dyDescent="0.25">
      <c r="A337" s="21"/>
      <c r="B337" s="24" t="s">
        <v>646</v>
      </c>
      <c r="C337" s="25" t="s">
        <v>50</v>
      </c>
      <c r="D337" s="347">
        <v>360</v>
      </c>
      <c r="E337" s="176"/>
      <c r="F337" s="123">
        <v>3</v>
      </c>
      <c r="G337" s="23"/>
      <c r="H337" s="19"/>
      <c r="I337" s="19"/>
      <c r="J337" s="19"/>
      <c r="K337" s="19"/>
    </row>
    <row r="338" spans="1:50" s="20" customFormat="1" x14ac:dyDescent="0.25">
      <c r="A338" s="21"/>
      <c r="B338" s="24" t="s">
        <v>647</v>
      </c>
      <c r="C338" s="25" t="s">
        <v>25</v>
      </c>
      <c r="D338" s="347">
        <v>1</v>
      </c>
      <c r="E338" s="176"/>
      <c r="F338" s="123">
        <v>3</v>
      </c>
      <c r="G338" s="23"/>
      <c r="H338" s="19"/>
      <c r="I338" s="19"/>
      <c r="J338" s="19"/>
      <c r="K338" s="19"/>
    </row>
    <row r="339" spans="1:50" s="20" customFormat="1" x14ac:dyDescent="0.25">
      <c r="A339" s="21"/>
      <c r="B339" s="24" t="s">
        <v>648</v>
      </c>
      <c r="C339" s="25"/>
      <c r="D339" s="347"/>
      <c r="E339" s="178"/>
      <c r="F339" s="123"/>
      <c r="G339" s="23"/>
      <c r="H339" s="19"/>
      <c r="I339" s="19"/>
      <c r="J339" s="19"/>
      <c r="K339" s="19"/>
    </row>
    <row r="340" spans="1:50" s="20" customFormat="1" x14ac:dyDescent="0.25">
      <c r="A340" s="21"/>
      <c r="B340" s="24" t="s">
        <v>649</v>
      </c>
      <c r="C340" s="25" t="s">
        <v>16</v>
      </c>
      <c r="D340" s="347">
        <v>0.65</v>
      </c>
      <c r="E340" s="176"/>
      <c r="F340" s="123">
        <v>12</v>
      </c>
      <c r="G340" s="23"/>
      <c r="H340" s="19"/>
      <c r="I340" s="19"/>
      <c r="J340" s="19"/>
      <c r="K340" s="19"/>
    </row>
    <row r="341" spans="1:50" s="20" customFormat="1" ht="25.5" hidden="1" x14ac:dyDescent="0.25">
      <c r="A341" s="14" t="s">
        <v>650</v>
      </c>
      <c r="B341" s="26" t="s">
        <v>651</v>
      </c>
      <c r="C341" s="25" t="s">
        <v>53</v>
      </c>
      <c r="D341" s="347">
        <v>10</v>
      </c>
      <c r="E341" s="176"/>
      <c r="F341" s="123"/>
      <c r="G341" s="127"/>
      <c r="H341" s="19"/>
      <c r="I341" s="19"/>
      <c r="J341" s="19"/>
      <c r="K341" s="19"/>
    </row>
    <row r="342" spans="1:50" x14ac:dyDescent="0.25">
      <c r="A342" s="38" t="s">
        <v>479</v>
      </c>
      <c r="B342" s="15" t="s">
        <v>480</v>
      </c>
      <c r="C342" s="28"/>
      <c r="D342" s="28"/>
      <c r="E342" s="174"/>
      <c r="F342" s="28"/>
      <c r="G342" s="230"/>
    </row>
    <row r="343" spans="1:50" x14ac:dyDescent="0.25">
      <c r="A343" s="185"/>
      <c r="B343" s="15" t="s">
        <v>481</v>
      </c>
      <c r="C343" s="28"/>
      <c r="D343" s="28"/>
      <c r="E343" s="174"/>
      <c r="F343" s="28"/>
      <c r="G343" s="23"/>
    </row>
    <row r="344" spans="1:50" s="90" customFormat="1" x14ac:dyDescent="0.25">
      <c r="A344" s="38"/>
      <c r="B344" s="15" t="s">
        <v>482</v>
      </c>
      <c r="C344" s="28"/>
      <c r="D344" s="28"/>
      <c r="E344" s="174"/>
      <c r="F344" s="28"/>
      <c r="G344" s="23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</row>
    <row r="345" spans="1:50" x14ac:dyDescent="0.25">
      <c r="A345" s="185"/>
      <c r="B345" s="40" t="s">
        <v>517</v>
      </c>
      <c r="C345" s="360"/>
      <c r="D345" s="360"/>
      <c r="E345" s="360"/>
      <c r="F345" s="360"/>
      <c r="G345" s="360"/>
    </row>
    <row r="346" spans="1:50" x14ac:dyDescent="0.25">
      <c r="A346" s="71"/>
      <c r="B346" s="72"/>
      <c r="C346" s="73"/>
      <c r="D346" s="348"/>
      <c r="E346" s="128"/>
      <c r="F346" s="73"/>
      <c r="G346" s="76"/>
    </row>
    <row r="347" spans="1:50" x14ac:dyDescent="0.25">
      <c r="A347" s="71"/>
      <c r="B347" s="77"/>
      <c r="C347" s="78"/>
      <c r="D347" s="349"/>
      <c r="E347" s="128"/>
      <c r="F347" s="78"/>
      <c r="G347" s="81"/>
    </row>
    <row r="348" spans="1:50" x14ac:dyDescent="0.25">
      <c r="A348" s="71"/>
      <c r="B348" s="77"/>
      <c r="C348" s="78"/>
      <c r="D348" s="349"/>
      <c r="E348" s="128"/>
      <c r="F348" s="78"/>
      <c r="G348" s="81"/>
    </row>
    <row r="349" spans="1:50" x14ac:dyDescent="0.25">
      <c r="A349" s="82"/>
    </row>
    <row r="350" spans="1:50" x14ac:dyDescent="0.25">
      <c r="A350" s="82"/>
    </row>
  </sheetData>
  <mergeCells count="8">
    <mergeCell ref="C345:G345"/>
    <mergeCell ref="A1:G1"/>
    <mergeCell ref="A4:G4"/>
    <mergeCell ref="A5:G5"/>
    <mergeCell ref="A6:G6"/>
    <mergeCell ref="A7:G7"/>
    <mergeCell ref="A2:G2"/>
    <mergeCell ref="A3:G3"/>
  </mergeCells>
  <pageMargins left="0.25" right="0.25" top="0.75" bottom="0.75" header="0.3" footer="0.3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75"/>
  <sheetViews>
    <sheetView showGridLines="0" zoomScale="120" zoomScaleNormal="120" zoomScaleSheetLayoutView="75" workbookViewId="0">
      <selection activeCell="E14" sqref="E14"/>
    </sheetView>
  </sheetViews>
  <sheetFormatPr defaultColWidth="12.85546875" defaultRowHeight="15.75" x14ac:dyDescent="0.25"/>
  <cols>
    <col min="1" max="1" width="9.28515625" style="2" customWidth="1"/>
    <col min="2" max="2" width="55.28515625" style="83" customWidth="1"/>
    <col min="3" max="3" width="9.7109375" style="84" customWidth="1"/>
    <col min="4" max="4" width="14.7109375" style="85" customWidth="1"/>
    <col min="5" max="5" width="14.7109375" style="86" customWidth="1"/>
    <col min="6" max="6" width="11.28515625" style="84" customWidth="1"/>
    <col min="7" max="7" width="19.7109375" style="87" customWidth="1"/>
    <col min="8" max="251" width="8.85546875" style="1" customWidth="1"/>
    <col min="252" max="252" width="10.42578125" style="1" customWidth="1"/>
    <col min="253" max="253" width="48.42578125" style="1" customWidth="1"/>
    <col min="254" max="254" width="11.5703125" style="1" customWidth="1"/>
    <col min="255" max="16384" width="12.85546875" style="1"/>
  </cols>
  <sheetData>
    <row r="1" spans="1:11" x14ac:dyDescent="0.25">
      <c r="A1" s="351" t="s">
        <v>0</v>
      </c>
      <c r="B1" s="351"/>
      <c r="C1" s="351"/>
      <c r="D1" s="351"/>
      <c r="E1" s="351"/>
      <c r="F1" s="351"/>
      <c r="G1" s="351"/>
    </row>
    <row r="2" spans="1:11" x14ac:dyDescent="0.25">
      <c r="B2" s="358" t="s">
        <v>785</v>
      </c>
      <c r="C2" s="358"/>
      <c r="D2" s="358"/>
      <c r="E2" s="358"/>
      <c r="F2" s="358"/>
      <c r="G2" s="358"/>
    </row>
    <row r="3" spans="1:11" x14ac:dyDescent="0.25">
      <c r="A3" s="359" t="s">
        <v>784</v>
      </c>
      <c r="B3" s="359"/>
      <c r="C3" s="359"/>
      <c r="D3" s="359"/>
      <c r="E3" s="359"/>
      <c r="F3" s="359"/>
      <c r="G3" s="359"/>
    </row>
    <row r="4" spans="1:11" x14ac:dyDescent="0.25">
      <c r="A4" s="352" t="s">
        <v>1</v>
      </c>
      <c r="B4" s="352"/>
      <c r="C4" s="352"/>
      <c r="D4" s="352"/>
      <c r="E4" s="352"/>
      <c r="F4" s="352"/>
      <c r="G4" s="352"/>
    </row>
    <row r="5" spans="1:11" x14ac:dyDescent="0.25">
      <c r="A5" s="352" t="s">
        <v>2</v>
      </c>
      <c r="B5" s="352"/>
      <c r="C5" s="352"/>
      <c r="D5" s="352"/>
      <c r="E5" s="352"/>
      <c r="F5" s="352"/>
      <c r="G5" s="352"/>
    </row>
    <row r="6" spans="1:11" x14ac:dyDescent="0.25">
      <c r="A6" s="353"/>
      <c r="B6" s="353"/>
      <c r="C6" s="353"/>
      <c r="D6" s="353"/>
      <c r="E6" s="353"/>
      <c r="F6" s="353"/>
      <c r="G6" s="353"/>
    </row>
    <row r="7" spans="1:11" x14ac:dyDescent="0.25">
      <c r="A7" s="354" t="s">
        <v>778</v>
      </c>
      <c r="B7" s="354"/>
      <c r="C7" s="354"/>
      <c r="D7" s="354"/>
      <c r="E7" s="354"/>
      <c r="F7" s="354"/>
      <c r="G7" s="354"/>
    </row>
    <row r="9" spans="1:11" ht="76.5" x14ac:dyDescent="0.25">
      <c r="A9" s="158" t="s">
        <v>3</v>
      </c>
      <c r="B9" s="4" t="s">
        <v>4</v>
      </c>
      <c r="C9" s="4" t="s">
        <v>5</v>
      </c>
      <c r="D9" s="5" t="s">
        <v>6</v>
      </c>
      <c r="E9" s="6" t="s">
        <v>7</v>
      </c>
      <c r="F9" s="7" t="s">
        <v>8</v>
      </c>
      <c r="G9" s="6" t="s">
        <v>9</v>
      </c>
      <c r="H9" s="8"/>
      <c r="I9" s="8"/>
      <c r="J9" s="8"/>
      <c r="K9" s="8"/>
    </row>
    <row r="10" spans="1:11" s="13" customFormat="1" ht="12.75" x14ac:dyDescent="0.25">
      <c r="A10" s="9">
        <v>1</v>
      </c>
      <c r="B10" s="10">
        <v>2</v>
      </c>
      <c r="C10" s="10">
        <v>3</v>
      </c>
      <c r="D10" s="10">
        <v>5</v>
      </c>
      <c r="E10" s="10">
        <v>4</v>
      </c>
      <c r="F10" s="11">
        <v>6</v>
      </c>
      <c r="G10" s="10">
        <v>7</v>
      </c>
      <c r="H10" s="12"/>
      <c r="I10" s="12"/>
      <c r="J10" s="12"/>
      <c r="K10" s="12"/>
    </row>
    <row r="11" spans="1:11" s="20" customFormat="1" x14ac:dyDescent="0.25">
      <c r="A11" s="14" t="s">
        <v>10</v>
      </c>
      <c r="B11" s="15" t="s">
        <v>11</v>
      </c>
      <c r="C11" s="16"/>
      <c r="D11" s="41"/>
      <c r="E11" s="18"/>
      <c r="F11" s="16"/>
      <c r="G11" s="18"/>
      <c r="H11" s="19"/>
      <c r="I11" s="19"/>
      <c r="J11" s="19"/>
      <c r="K11" s="19"/>
    </row>
    <row r="12" spans="1:11" s="20" customFormat="1" ht="25.5" x14ac:dyDescent="0.25">
      <c r="A12" s="21" t="s">
        <v>12</v>
      </c>
      <c r="B12" s="31" t="s">
        <v>13</v>
      </c>
      <c r="C12" s="16" t="s">
        <v>14</v>
      </c>
      <c r="D12" s="52">
        <v>33.57</v>
      </c>
      <c r="E12" s="18"/>
      <c r="F12" s="16">
        <v>4</v>
      </c>
      <c r="G12" s="23"/>
      <c r="H12" s="19"/>
      <c r="I12" s="19"/>
      <c r="J12" s="19"/>
      <c r="K12" s="19"/>
    </row>
    <row r="13" spans="1:11" s="20" customFormat="1" ht="25.5" x14ac:dyDescent="0.25">
      <c r="A13" s="14"/>
      <c r="B13" s="31" t="s">
        <v>15</v>
      </c>
      <c r="C13" s="16" t="s">
        <v>16</v>
      </c>
      <c r="D13" s="52">
        <v>18.66</v>
      </c>
      <c r="E13" s="18"/>
      <c r="F13" s="16">
        <v>3</v>
      </c>
      <c r="G13" s="23"/>
      <c r="H13" s="19"/>
      <c r="I13" s="19"/>
      <c r="J13" s="19"/>
      <c r="K13" s="19"/>
    </row>
    <row r="14" spans="1:11" s="20" customFormat="1" ht="25.5" x14ac:dyDescent="0.25">
      <c r="A14" s="14"/>
      <c r="B14" s="24" t="s">
        <v>17</v>
      </c>
      <c r="C14" s="16" t="s">
        <v>16</v>
      </c>
      <c r="D14" s="52">
        <v>4.55</v>
      </c>
      <c r="E14" s="18"/>
      <c r="F14" s="16">
        <v>4</v>
      </c>
      <c r="G14" s="23"/>
      <c r="H14" s="19"/>
      <c r="I14" s="19"/>
      <c r="J14" s="19"/>
      <c r="K14" s="19"/>
    </row>
    <row r="15" spans="1:11" s="20" customFormat="1" ht="25.5" hidden="1" x14ac:dyDescent="0.25">
      <c r="A15" s="21" t="s">
        <v>18</v>
      </c>
      <c r="B15" s="31" t="s">
        <v>19</v>
      </c>
      <c r="C15" s="16" t="s">
        <v>16</v>
      </c>
      <c r="D15" s="52"/>
      <c r="E15" s="18"/>
      <c r="F15" s="25"/>
      <c r="G15" s="23"/>
      <c r="H15" s="19"/>
      <c r="I15" s="19"/>
      <c r="J15" s="19"/>
      <c r="K15" s="19"/>
    </row>
    <row r="16" spans="1:11" s="20" customFormat="1" ht="29.25" customHeight="1" x14ac:dyDescent="0.25">
      <c r="A16" s="14"/>
      <c r="B16" s="24" t="s">
        <v>20</v>
      </c>
      <c r="C16" s="16" t="s">
        <v>16</v>
      </c>
      <c r="D16" s="52">
        <v>6.17</v>
      </c>
      <c r="E16" s="18"/>
      <c r="F16" s="16">
        <v>4</v>
      </c>
      <c r="G16" s="23"/>
      <c r="H16" s="19"/>
      <c r="I16" s="19"/>
      <c r="J16" s="19"/>
      <c r="K16" s="19"/>
    </row>
    <row r="17" spans="1:11" s="20" customFormat="1" hidden="1" x14ac:dyDescent="0.25">
      <c r="A17" s="14" t="s">
        <v>21</v>
      </c>
      <c r="B17" s="24" t="s">
        <v>22</v>
      </c>
      <c r="C17" s="16" t="s">
        <v>16</v>
      </c>
      <c r="D17" s="52">
        <v>0</v>
      </c>
      <c r="E17" s="18"/>
      <c r="F17" s="16">
        <v>0</v>
      </c>
      <c r="G17" s="23"/>
      <c r="H17" s="19"/>
      <c r="I17" s="19"/>
      <c r="J17" s="19"/>
      <c r="K17" s="19"/>
    </row>
    <row r="18" spans="1:11" s="20" customFormat="1" ht="16.5" customHeight="1" x14ac:dyDescent="0.25">
      <c r="A18" s="14" t="s">
        <v>23</v>
      </c>
      <c r="B18" s="24" t="s">
        <v>24</v>
      </c>
      <c r="C18" s="16" t="s">
        <v>25</v>
      </c>
      <c r="D18" s="52">
        <v>5</v>
      </c>
      <c r="E18" s="18"/>
      <c r="F18" s="16">
        <v>1</v>
      </c>
      <c r="G18" s="23"/>
      <c r="H18" s="19"/>
      <c r="I18" s="19"/>
      <c r="J18" s="19"/>
      <c r="K18" s="19"/>
    </row>
    <row r="19" spans="1:11" s="20" customFormat="1" ht="25.5" hidden="1" x14ac:dyDescent="0.25">
      <c r="A19" s="14" t="s">
        <v>26</v>
      </c>
      <c r="B19" s="24" t="s">
        <v>27</v>
      </c>
      <c r="C19" s="16"/>
      <c r="D19" s="52"/>
      <c r="E19" s="18"/>
      <c r="F19" s="16"/>
      <c r="G19" s="23"/>
      <c r="H19" s="19"/>
      <c r="I19" s="19"/>
      <c r="J19" s="19"/>
      <c r="K19" s="19"/>
    </row>
    <row r="20" spans="1:11" s="20" customFormat="1" hidden="1" x14ac:dyDescent="0.25">
      <c r="A20" s="21" t="s">
        <v>28</v>
      </c>
      <c r="B20" s="24" t="s">
        <v>29</v>
      </c>
      <c r="C20" s="16" t="s">
        <v>25</v>
      </c>
      <c r="D20" s="52"/>
      <c r="E20" s="18"/>
      <c r="F20" s="16">
        <v>1</v>
      </c>
      <c r="G20" s="23"/>
      <c r="H20" s="19"/>
      <c r="I20" s="19"/>
      <c r="J20" s="19"/>
      <c r="K20" s="19"/>
    </row>
    <row r="21" spans="1:11" s="20" customFormat="1" x14ac:dyDescent="0.25">
      <c r="A21" s="14" t="s">
        <v>30</v>
      </c>
      <c r="B21" s="15" t="s">
        <v>31</v>
      </c>
      <c r="C21" s="16"/>
      <c r="D21" s="52"/>
      <c r="E21" s="27"/>
      <c r="F21" s="16"/>
      <c r="G21" s="23"/>
      <c r="H21" s="19"/>
      <c r="I21" s="19"/>
      <c r="J21" s="19"/>
      <c r="K21" s="19"/>
    </row>
    <row r="22" spans="1:11" s="30" customFormat="1" x14ac:dyDescent="0.25">
      <c r="A22" s="14" t="s">
        <v>32</v>
      </c>
      <c r="B22" s="31" t="s">
        <v>33</v>
      </c>
      <c r="C22" s="7"/>
      <c r="D22" s="52"/>
      <c r="E22" s="28"/>
      <c r="F22" s="7"/>
      <c r="G22" s="23"/>
      <c r="H22" s="29"/>
      <c r="I22" s="29"/>
      <c r="J22" s="29"/>
      <c r="K22" s="29"/>
    </row>
    <row r="23" spans="1:11" s="20" customFormat="1" x14ac:dyDescent="0.25">
      <c r="A23" s="21" t="s">
        <v>34</v>
      </c>
      <c r="B23" s="31" t="s">
        <v>35</v>
      </c>
      <c r="C23" s="16" t="s">
        <v>16</v>
      </c>
      <c r="D23" s="52">
        <v>32.67</v>
      </c>
      <c r="E23" s="18"/>
      <c r="F23" s="16">
        <v>1</v>
      </c>
      <c r="G23" s="23"/>
      <c r="H23" s="19"/>
      <c r="I23" s="19"/>
      <c r="J23" s="19"/>
      <c r="K23" s="19"/>
    </row>
    <row r="24" spans="1:11" s="20" customFormat="1" x14ac:dyDescent="0.25">
      <c r="A24" s="21" t="s">
        <v>36</v>
      </c>
      <c r="B24" s="31" t="s">
        <v>37</v>
      </c>
      <c r="C24" s="16" t="s">
        <v>16</v>
      </c>
      <c r="D24" s="52">
        <v>0.98</v>
      </c>
      <c r="E24" s="18"/>
      <c r="F24" s="16">
        <v>1</v>
      </c>
      <c r="G24" s="23"/>
      <c r="H24" s="19"/>
      <c r="I24" s="19"/>
      <c r="J24" s="19"/>
      <c r="K24" s="19"/>
    </row>
    <row r="25" spans="1:11" s="20" customFormat="1" ht="25.5" hidden="1" x14ac:dyDescent="0.25">
      <c r="A25" s="14" t="s">
        <v>38</v>
      </c>
      <c r="B25" s="15" t="s">
        <v>39</v>
      </c>
      <c r="C25" s="16"/>
      <c r="D25" s="41"/>
      <c r="E25" s="27"/>
      <c r="F25" s="16"/>
      <c r="G25" s="23"/>
      <c r="H25" s="19"/>
      <c r="I25" s="19"/>
      <c r="J25" s="19"/>
      <c r="K25" s="19"/>
    </row>
    <row r="26" spans="1:11" s="30" customFormat="1" ht="25.5" hidden="1" x14ac:dyDescent="0.25">
      <c r="A26" s="14" t="s">
        <v>40</v>
      </c>
      <c r="B26" s="26" t="s">
        <v>41</v>
      </c>
      <c r="C26" s="7"/>
      <c r="D26" s="41"/>
      <c r="E26" s="28"/>
      <c r="F26" s="7"/>
      <c r="G26" s="23"/>
      <c r="H26" s="29"/>
      <c r="I26" s="29"/>
      <c r="J26" s="29"/>
      <c r="K26" s="29"/>
    </row>
    <row r="27" spans="1:11" s="20" customFormat="1" hidden="1" x14ac:dyDescent="0.25">
      <c r="A27" s="21"/>
      <c r="B27" s="33" t="s">
        <v>42</v>
      </c>
      <c r="C27" s="16" t="s">
        <v>25</v>
      </c>
      <c r="D27" s="52">
        <v>0</v>
      </c>
      <c r="E27" s="18"/>
      <c r="F27" s="16">
        <v>1</v>
      </c>
      <c r="G27" s="23"/>
      <c r="H27" s="19"/>
      <c r="I27" s="19"/>
      <c r="J27" s="19"/>
      <c r="K27" s="19"/>
    </row>
    <row r="28" spans="1:11" s="20" customFormat="1" hidden="1" x14ac:dyDescent="0.25">
      <c r="A28" s="21"/>
      <c r="B28" s="33" t="s">
        <v>43</v>
      </c>
      <c r="C28" s="16" t="s">
        <v>25</v>
      </c>
      <c r="D28" s="52">
        <v>0</v>
      </c>
      <c r="E28" s="18"/>
      <c r="F28" s="16">
        <v>1</v>
      </c>
      <c r="G28" s="23"/>
      <c r="H28" s="19"/>
      <c r="I28" s="19"/>
      <c r="J28" s="19"/>
      <c r="K28" s="19"/>
    </row>
    <row r="29" spans="1:11" s="20" customFormat="1" hidden="1" x14ac:dyDescent="0.25">
      <c r="A29" s="21"/>
      <c r="B29" s="33" t="s">
        <v>35</v>
      </c>
      <c r="C29" s="16" t="s">
        <v>25</v>
      </c>
      <c r="D29" s="52">
        <v>0</v>
      </c>
      <c r="E29" s="18"/>
      <c r="F29" s="16">
        <v>1</v>
      </c>
      <c r="G29" s="23"/>
      <c r="H29" s="19"/>
      <c r="I29" s="19"/>
      <c r="J29" s="19"/>
      <c r="K29" s="19"/>
    </row>
    <row r="30" spans="1:11" s="30" customFormat="1" hidden="1" x14ac:dyDescent="0.25">
      <c r="A30" s="14" t="s">
        <v>44</v>
      </c>
      <c r="B30" s="26" t="s">
        <v>45</v>
      </c>
      <c r="C30" s="7"/>
      <c r="D30" s="52"/>
      <c r="E30" s="28"/>
      <c r="F30" s="7"/>
      <c r="G30" s="23"/>
      <c r="H30" s="29"/>
      <c r="I30" s="29"/>
      <c r="J30" s="29"/>
      <c r="K30" s="29"/>
    </row>
    <row r="31" spans="1:11" s="20" customFormat="1" hidden="1" x14ac:dyDescent="0.25">
      <c r="A31" s="21"/>
      <c r="B31" s="33" t="s">
        <v>42</v>
      </c>
      <c r="C31" s="16" t="s">
        <v>25</v>
      </c>
      <c r="D31" s="52">
        <v>0</v>
      </c>
      <c r="E31" s="18"/>
      <c r="F31" s="16">
        <v>1</v>
      </c>
      <c r="G31" s="23"/>
      <c r="H31" s="19"/>
      <c r="I31" s="19"/>
      <c r="J31" s="19"/>
      <c r="K31" s="19"/>
    </row>
    <row r="32" spans="1:11" s="20" customFormat="1" hidden="1" x14ac:dyDescent="0.25">
      <c r="A32" s="21"/>
      <c r="B32" s="33" t="s">
        <v>43</v>
      </c>
      <c r="C32" s="16" t="s">
        <v>25</v>
      </c>
      <c r="D32" s="52">
        <v>0</v>
      </c>
      <c r="E32" s="18"/>
      <c r="F32" s="16">
        <v>1</v>
      </c>
      <c r="G32" s="23"/>
      <c r="H32" s="19"/>
      <c r="I32" s="19"/>
      <c r="J32" s="19"/>
      <c r="K32" s="19"/>
    </row>
    <row r="33" spans="1:11" s="20" customFormat="1" hidden="1" x14ac:dyDescent="0.25">
      <c r="A33" s="21"/>
      <c r="B33" s="33" t="s">
        <v>35</v>
      </c>
      <c r="C33" s="16" t="s">
        <v>25</v>
      </c>
      <c r="D33" s="52">
        <v>0</v>
      </c>
      <c r="E33" s="18"/>
      <c r="F33" s="16"/>
      <c r="G33" s="23"/>
      <c r="H33" s="19"/>
      <c r="I33" s="19"/>
      <c r="J33" s="19"/>
      <c r="K33" s="19"/>
    </row>
    <row r="34" spans="1:11" s="30" customFormat="1" ht="25.5" hidden="1" x14ac:dyDescent="0.25">
      <c r="A34" s="14" t="s">
        <v>46</v>
      </c>
      <c r="B34" s="26" t="s">
        <v>47</v>
      </c>
      <c r="C34" s="7" t="s">
        <v>25</v>
      </c>
      <c r="D34" s="52">
        <v>0</v>
      </c>
      <c r="E34" s="18"/>
      <c r="F34" s="16">
        <v>8</v>
      </c>
      <c r="G34" s="23"/>
      <c r="H34" s="29"/>
      <c r="I34" s="29"/>
      <c r="J34" s="29"/>
      <c r="K34" s="29"/>
    </row>
    <row r="35" spans="1:11" s="20" customFormat="1" hidden="1" x14ac:dyDescent="0.25">
      <c r="A35" s="21" t="s">
        <v>48</v>
      </c>
      <c r="B35" s="24" t="s">
        <v>49</v>
      </c>
      <c r="C35" s="16" t="s">
        <v>50</v>
      </c>
      <c r="D35" s="52">
        <v>0</v>
      </c>
      <c r="E35" s="18"/>
      <c r="F35" s="16">
        <v>1</v>
      </c>
      <c r="G35" s="23"/>
      <c r="H35" s="19"/>
      <c r="I35" s="19"/>
      <c r="J35" s="19"/>
      <c r="K35" s="19"/>
    </row>
    <row r="36" spans="1:11" s="20" customFormat="1" ht="28.5" hidden="1" customHeight="1" x14ac:dyDescent="0.25">
      <c r="A36" s="21" t="s">
        <v>51</v>
      </c>
      <c r="B36" s="24" t="s">
        <v>52</v>
      </c>
      <c r="C36" s="16" t="s">
        <v>53</v>
      </c>
      <c r="D36" s="52">
        <v>0</v>
      </c>
      <c r="E36" s="18"/>
      <c r="F36" s="16">
        <v>1</v>
      </c>
      <c r="G36" s="23"/>
      <c r="H36" s="19"/>
      <c r="I36" s="19"/>
      <c r="J36" s="19"/>
      <c r="K36" s="19"/>
    </row>
    <row r="37" spans="1:11" s="20" customFormat="1" hidden="1" x14ac:dyDescent="0.25">
      <c r="A37" s="21" t="s">
        <v>54</v>
      </c>
      <c r="B37" s="24" t="s">
        <v>55</v>
      </c>
      <c r="C37" s="16" t="s">
        <v>53</v>
      </c>
      <c r="D37" s="52">
        <v>0</v>
      </c>
      <c r="E37" s="18"/>
      <c r="F37" s="16">
        <v>1</v>
      </c>
      <c r="G37" s="23"/>
      <c r="H37" s="19"/>
      <c r="I37" s="19"/>
      <c r="J37" s="19"/>
      <c r="K37" s="19"/>
    </row>
    <row r="38" spans="1:11" s="20" customFormat="1" hidden="1" x14ac:dyDescent="0.25">
      <c r="A38" s="21" t="s">
        <v>56</v>
      </c>
      <c r="B38" s="24" t="s">
        <v>57</v>
      </c>
      <c r="C38" s="16" t="s">
        <v>53</v>
      </c>
      <c r="D38" s="52">
        <v>0</v>
      </c>
      <c r="E38" s="18"/>
      <c r="F38" s="16">
        <v>8</v>
      </c>
      <c r="G38" s="23"/>
      <c r="H38" s="19"/>
      <c r="I38" s="19"/>
      <c r="J38" s="19"/>
      <c r="K38" s="19"/>
    </row>
    <row r="39" spans="1:11" s="20" customFormat="1" hidden="1" x14ac:dyDescent="0.25">
      <c r="A39" s="21" t="s">
        <v>58</v>
      </c>
      <c r="B39" s="24" t="s">
        <v>59</v>
      </c>
      <c r="C39" s="16" t="s">
        <v>53</v>
      </c>
      <c r="D39" s="52">
        <v>0</v>
      </c>
      <c r="E39" s="18"/>
      <c r="F39" s="16">
        <v>1</v>
      </c>
      <c r="G39" s="23"/>
      <c r="H39" s="19"/>
      <c r="I39" s="19"/>
      <c r="J39" s="19"/>
      <c r="K39" s="19"/>
    </row>
    <row r="40" spans="1:11" s="20" customFormat="1" ht="30" hidden="1" customHeight="1" x14ac:dyDescent="0.25">
      <c r="A40" s="14" t="s">
        <v>60</v>
      </c>
      <c r="B40" s="34" t="s">
        <v>61</v>
      </c>
      <c r="C40" s="16"/>
      <c r="D40" s="52"/>
      <c r="E40" s="18"/>
      <c r="F40" s="16"/>
      <c r="G40" s="23"/>
      <c r="H40" s="19"/>
      <c r="I40" s="19"/>
      <c r="J40" s="19"/>
      <c r="K40" s="19"/>
    </row>
    <row r="41" spans="1:11" s="20" customFormat="1" ht="25.5" hidden="1" x14ac:dyDescent="0.25">
      <c r="A41" s="21" t="s">
        <v>62</v>
      </c>
      <c r="B41" s="35" t="s">
        <v>63</v>
      </c>
      <c r="C41" s="16" t="s">
        <v>53</v>
      </c>
      <c r="D41" s="52">
        <v>0</v>
      </c>
      <c r="E41" s="18"/>
      <c r="F41" s="16">
        <v>1</v>
      </c>
      <c r="G41" s="23"/>
      <c r="H41" s="19"/>
      <c r="I41" s="19"/>
      <c r="J41" s="19"/>
      <c r="K41" s="19"/>
    </row>
    <row r="42" spans="1:11" s="20" customFormat="1" hidden="1" x14ac:dyDescent="0.25">
      <c r="A42" s="21" t="s">
        <v>64</v>
      </c>
      <c r="B42" s="35" t="s">
        <v>65</v>
      </c>
      <c r="C42" s="16" t="s">
        <v>53</v>
      </c>
      <c r="D42" s="52">
        <v>0</v>
      </c>
      <c r="E42" s="18"/>
      <c r="F42" s="16">
        <v>1</v>
      </c>
      <c r="G42" s="23"/>
      <c r="H42" s="19"/>
      <c r="I42" s="19"/>
      <c r="J42" s="19"/>
      <c r="K42" s="19"/>
    </row>
    <row r="43" spans="1:11" s="20" customFormat="1" ht="25.5" hidden="1" x14ac:dyDescent="0.25">
      <c r="A43" s="21" t="s">
        <v>66</v>
      </c>
      <c r="B43" s="35" t="s">
        <v>67</v>
      </c>
      <c r="C43" s="16" t="s">
        <v>53</v>
      </c>
      <c r="D43" s="52">
        <v>0</v>
      </c>
      <c r="E43" s="18"/>
      <c r="F43" s="16">
        <v>1</v>
      </c>
      <c r="G43" s="23"/>
      <c r="H43" s="19"/>
      <c r="I43" s="19"/>
      <c r="J43" s="19"/>
      <c r="K43" s="19"/>
    </row>
    <row r="44" spans="1:11" s="20" customFormat="1" ht="25.5" hidden="1" x14ac:dyDescent="0.25">
      <c r="A44" s="21" t="s">
        <v>68</v>
      </c>
      <c r="B44" s="35" t="s">
        <v>69</v>
      </c>
      <c r="C44" s="16" t="s">
        <v>53</v>
      </c>
      <c r="D44" s="52">
        <v>0</v>
      </c>
      <c r="E44" s="18"/>
      <c r="F44" s="16">
        <v>1</v>
      </c>
      <c r="G44" s="23"/>
      <c r="H44" s="19"/>
      <c r="I44" s="19"/>
      <c r="J44" s="19"/>
      <c r="K44" s="19"/>
    </row>
    <row r="45" spans="1:11" s="20" customFormat="1" hidden="1" x14ac:dyDescent="0.25">
      <c r="A45" s="21" t="s">
        <v>70</v>
      </c>
      <c r="B45" s="35" t="s">
        <v>71</v>
      </c>
      <c r="C45" s="16" t="s">
        <v>53</v>
      </c>
      <c r="D45" s="52">
        <v>0</v>
      </c>
      <c r="E45" s="18"/>
      <c r="F45" s="16">
        <v>1</v>
      </c>
      <c r="G45" s="23"/>
      <c r="H45" s="19"/>
      <c r="I45" s="19"/>
      <c r="J45" s="19"/>
      <c r="K45" s="19"/>
    </row>
    <row r="46" spans="1:11" s="20" customFormat="1" hidden="1" x14ac:dyDescent="0.25">
      <c r="A46" s="21" t="s">
        <v>72</v>
      </c>
      <c r="B46" s="35" t="s">
        <v>73</v>
      </c>
      <c r="C46" s="16" t="s">
        <v>53</v>
      </c>
      <c r="D46" s="52">
        <v>0</v>
      </c>
      <c r="E46" s="18"/>
      <c r="F46" s="16">
        <v>1</v>
      </c>
      <c r="G46" s="23"/>
      <c r="H46" s="19"/>
      <c r="I46" s="19"/>
      <c r="J46" s="19"/>
      <c r="K46" s="19"/>
    </row>
    <row r="47" spans="1:11" s="20" customFormat="1" hidden="1" x14ac:dyDescent="0.25">
      <c r="A47" s="21" t="s">
        <v>74</v>
      </c>
      <c r="B47" s="35" t="s">
        <v>75</v>
      </c>
      <c r="C47" s="16" t="s">
        <v>53</v>
      </c>
      <c r="D47" s="52">
        <v>0</v>
      </c>
      <c r="E47" s="18"/>
      <c r="F47" s="16">
        <v>1</v>
      </c>
      <c r="G47" s="23"/>
      <c r="H47" s="19"/>
      <c r="I47" s="19"/>
      <c r="J47" s="19"/>
      <c r="K47" s="19"/>
    </row>
    <row r="48" spans="1:11" s="20" customFormat="1" ht="25.5" hidden="1" x14ac:dyDescent="0.25">
      <c r="A48" s="21" t="s">
        <v>76</v>
      </c>
      <c r="B48" s="35" t="s">
        <v>77</v>
      </c>
      <c r="C48" s="16" t="s">
        <v>53</v>
      </c>
      <c r="D48" s="52"/>
      <c r="E48" s="18"/>
      <c r="F48" s="16">
        <v>1</v>
      </c>
      <c r="G48" s="23"/>
      <c r="H48" s="19"/>
      <c r="I48" s="19"/>
      <c r="J48" s="19"/>
      <c r="K48" s="19"/>
    </row>
    <row r="49" spans="1:11" s="20" customFormat="1" hidden="1" x14ac:dyDescent="0.25">
      <c r="A49" s="14" t="s">
        <v>78</v>
      </c>
      <c r="B49" s="15" t="s">
        <v>79</v>
      </c>
      <c r="C49" s="16"/>
      <c r="D49" s="52"/>
      <c r="E49" s="27"/>
      <c r="F49" s="16"/>
      <c r="G49" s="23"/>
      <c r="H49" s="19"/>
      <c r="I49" s="19"/>
      <c r="J49" s="19"/>
      <c r="K49" s="19"/>
    </row>
    <row r="50" spans="1:11" s="20" customFormat="1" ht="25.5" hidden="1" x14ac:dyDescent="0.25">
      <c r="A50" s="21" t="s">
        <v>80</v>
      </c>
      <c r="B50" s="24" t="s">
        <v>81</v>
      </c>
      <c r="C50" s="16" t="s">
        <v>25</v>
      </c>
      <c r="D50" s="52">
        <v>0</v>
      </c>
      <c r="E50" s="18"/>
      <c r="F50" s="16">
        <v>8</v>
      </c>
      <c r="G50" s="23"/>
      <c r="H50" s="19"/>
      <c r="I50" s="19"/>
      <c r="J50" s="19"/>
      <c r="K50" s="19"/>
    </row>
    <row r="51" spans="1:11" s="20" customFormat="1" ht="25.5" hidden="1" x14ac:dyDescent="0.25">
      <c r="A51" s="21" t="s">
        <v>82</v>
      </c>
      <c r="B51" s="24" t="s">
        <v>83</v>
      </c>
      <c r="C51" s="16" t="s">
        <v>53</v>
      </c>
      <c r="D51" s="52">
        <v>0</v>
      </c>
      <c r="E51" s="18"/>
      <c r="F51" s="16">
        <v>1</v>
      </c>
      <c r="G51" s="23"/>
      <c r="H51" s="19"/>
      <c r="I51" s="19"/>
      <c r="J51" s="19"/>
      <c r="K51" s="19"/>
    </row>
    <row r="52" spans="1:11" s="20" customFormat="1" hidden="1" x14ac:dyDescent="0.25">
      <c r="A52" s="14" t="s">
        <v>84</v>
      </c>
      <c r="B52" s="15" t="s">
        <v>85</v>
      </c>
      <c r="C52" s="16"/>
      <c r="D52" s="52"/>
      <c r="E52" s="27"/>
      <c r="F52" s="16"/>
      <c r="G52" s="23"/>
      <c r="H52" s="19"/>
      <c r="I52" s="19"/>
      <c r="J52" s="19"/>
      <c r="K52" s="19"/>
    </row>
    <row r="53" spans="1:11" s="20" customFormat="1" ht="25.5" hidden="1" x14ac:dyDescent="0.25">
      <c r="A53" s="21" t="s">
        <v>86</v>
      </c>
      <c r="B53" s="24" t="s">
        <v>552</v>
      </c>
      <c r="C53" s="16" t="s">
        <v>25</v>
      </c>
      <c r="D53" s="52">
        <v>0</v>
      </c>
      <c r="E53" s="18"/>
      <c r="F53" s="16">
        <v>8</v>
      </c>
      <c r="G53" s="23"/>
      <c r="H53" s="19"/>
      <c r="I53" s="19"/>
      <c r="J53" s="19"/>
      <c r="K53" s="19"/>
    </row>
    <row r="54" spans="1:11" s="20" customFormat="1" ht="25.5" hidden="1" x14ac:dyDescent="0.25">
      <c r="A54" s="21" t="s">
        <v>88</v>
      </c>
      <c r="B54" s="24" t="s">
        <v>89</v>
      </c>
      <c r="C54" s="16" t="s">
        <v>53</v>
      </c>
      <c r="D54" s="52">
        <v>0</v>
      </c>
      <c r="E54" s="18"/>
      <c r="F54" s="16">
        <v>1</v>
      </c>
      <c r="G54" s="23"/>
      <c r="H54" s="19"/>
      <c r="I54" s="19"/>
      <c r="J54" s="19"/>
      <c r="K54" s="19"/>
    </row>
    <row r="55" spans="1:11" s="20" customFormat="1" x14ac:dyDescent="0.25">
      <c r="A55" s="36" t="s">
        <v>90</v>
      </c>
      <c r="B55" s="15" t="s">
        <v>777</v>
      </c>
      <c r="C55" s="16"/>
      <c r="D55" s="41"/>
      <c r="E55" s="27"/>
      <c r="F55" s="16"/>
      <c r="G55" s="23"/>
      <c r="H55" s="19"/>
      <c r="I55" s="19"/>
      <c r="J55" s="19"/>
      <c r="K55" s="19"/>
    </row>
    <row r="56" spans="1:11" s="20" customFormat="1" x14ac:dyDescent="0.25">
      <c r="A56" s="14" t="s">
        <v>91</v>
      </c>
      <c r="B56" s="24" t="s">
        <v>92</v>
      </c>
      <c r="C56" s="16"/>
      <c r="D56" s="41"/>
      <c r="E56" s="18"/>
      <c r="F56" s="16"/>
      <c r="G56" s="23"/>
      <c r="H56" s="19"/>
      <c r="I56" s="19"/>
      <c r="J56" s="19"/>
      <c r="K56" s="19"/>
    </row>
    <row r="57" spans="1:11" s="20" customFormat="1" ht="25.5" x14ac:dyDescent="0.25">
      <c r="A57" s="21" t="s">
        <v>93</v>
      </c>
      <c r="B57" s="24" t="s">
        <v>94</v>
      </c>
      <c r="C57" s="16" t="s">
        <v>25</v>
      </c>
      <c r="D57" s="52">
        <v>50</v>
      </c>
      <c r="E57" s="18"/>
      <c r="F57" s="16">
        <v>1</v>
      </c>
      <c r="G57" s="23"/>
      <c r="H57" s="19"/>
      <c r="I57" s="19"/>
      <c r="J57" s="19"/>
      <c r="K57" s="19"/>
    </row>
    <row r="58" spans="1:11" s="20" customFormat="1" x14ac:dyDescent="0.25">
      <c r="A58" s="21" t="s">
        <v>95</v>
      </c>
      <c r="B58" s="24" t="s">
        <v>96</v>
      </c>
      <c r="C58" s="16" t="s">
        <v>25</v>
      </c>
      <c r="D58" s="52">
        <v>289.66000000000003</v>
      </c>
      <c r="E58" s="18"/>
      <c r="F58" s="16">
        <v>2</v>
      </c>
      <c r="G58" s="23"/>
      <c r="H58" s="19"/>
      <c r="I58" s="19"/>
      <c r="J58" s="19"/>
      <c r="K58" s="19"/>
    </row>
    <row r="59" spans="1:11" s="20" customFormat="1" ht="25.5" customHeight="1" x14ac:dyDescent="0.25">
      <c r="A59" s="21" t="s">
        <v>97</v>
      </c>
      <c r="B59" s="24" t="s">
        <v>98</v>
      </c>
      <c r="C59" s="16" t="s">
        <v>99</v>
      </c>
      <c r="D59" s="52">
        <v>13259</v>
      </c>
      <c r="E59" s="18"/>
      <c r="F59" s="16">
        <v>1</v>
      </c>
      <c r="G59" s="23"/>
      <c r="H59" s="19"/>
      <c r="I59" s="19"/>
      <c r="J59" s="19"/>
      <c r="K59" s="19"/>
    </row>
    <row r="60" spans="1:11" s="20" customFormat="1" x14ac:dyDescent="0.25">
      <c r="A60" s="21" t="s">
        <v>100</v>
      </c>
      <c r="B60" s="24" t="s">
        <v>101</v>
      </c>
      <c r="C60" s="16" t="s">
        <v>99</v>
      </c>
      <c r="D60" s="52">
        <v>50</v>
      </c>
      <c r="E60" s="18"/>
      <c r="F60" s="16">
        <v>1</v>
      </c>
      <c r="G60" s="23"/>
      <c r="H60" s="19"/>
      <c r="I60" s="19"/>
      <c r="J60" s="19"/>
      <c r="K60" s="19"/>
    </row>
    <row r="61" spans="1:11" s="20" customFormat="1" x14ac:dyDescent="0.25">
      <c r="A61" s="21" t="s">
        <v>102</v>
      </c>
      <c r="B61" s="24" t="s">
        <v>103</v>
      </c>
      <c r="C61" s="16" t="s">
        <v>25</v>
      </c>
      <c r="D61" s="52">
        <v>1</v>
      </c>
      <c r="E61" s="18"/>
      <c r="F61" s="16">
        <v>1</v>
      </c>
      <c r="G61" s="23"/>
      <c r="H61" s="19"/>
      <c r="I61" s="19"/>
      <c r="J61" s="19"/>
      <c r="K61" s="19"/>
    </row>
    <row r="62" spans="1:11" s="20" customFormat="1" x14ac:dyDescent="0.25">
      <c r="A62" s="14" t="s">
        <v>104</v>
      </c>
      <c r="B62" s="31" t="s">
        <v>776</v>
      </c>
      <c r="C62" s="16"/>
      <c r="D62" s="52"/>
      <c r="E62" s="18"/>
      <c r="F62" s="16"/>
      <c r="G62" s="23"/>
      <c r="H62" s="19"/>
      <c r="I62" s="19"/>
      <c r="J62" s="19"/>
      <c r="K62" s="19"/>
    </row>
    <row r="63" spans="1:11" s="20" customFormat="1" x14ac:dyDescent="0.25">
      <c r="A63" s="21" t="s">
        <v>105</v>
      </c>
      <c r="B63" s="24" t="s">
        <v>96</v>
      </c>
      <c r="C63" s="16" t="s">
        <v>25</v>
      </c>
      <c r="D63" s="52">
        <v>2.41</v>
      </c>
      <c r="E63" s="18"/>
      <c r="F63" s="16">
        <v>2</v>
      </c>
      <c r="G63" s="23"/>
      <c r="H63" s="19"/>
      <c r="I63" s="19"/>
      <c r="J63" s="19"/>
      <c r="K63" s="19"/>
    </row>
    <row r="64" spans="1:11" s="20" customFormat="1" ht="26.25" hidden="1" customHeight="1" x14ac:dyDescent="0.25">
      <c r="A64" s="21" t="s">
        <v>106</v>
      </c>
      <c r="B64" s="24" t="s">
        <v>98</v>
      </c>
      <c r="C64" s="16" t="s">
        <v>99</v>
      </c>
      <c r="D64" s="52"/>
      <c r="E64" s="18"/>
      <c r="F64" s="16">
        <v>1</v>
      </c>
      <c r="G64" s="23"/>
      <c r="H64" s="19"/>
      <c r="I64" s="19"/>
      <c r="J64" s="19"/>
      <c r="K64" s="19"/>
    </row>
    <row r="65" spans="1:11" s="20" customFormat="1" x14ac:dyDescent="0.25">
      <c r="A65" s="21" t="s">
        <v>107</v>
      </c>
      <c r="B65" s="24" t="s">
        <v>101</v>
      </c>
      <c r="C65" s="16" t="s">
        <v>99</v>
      </c>
      <c r="D65" s="52">
        <v>5</v>
      </c>
      <c r="E65" s="18"/>
      <c r="F65" s="16">
        <v>1</v>
      </c>
      <c r="G65" s="23"/>
      <c r="H65" s="19"/>
      <c r="I65" s="19"/>
      <c r="J65" s="19"/>
      <c r="K65" s="19"/>
    </row>
    <row r="66" spans="1:11" s="20" customFormat="1" x14ac:dyDescent="0.25">
      <c r="A66" s="21" t="s">
        <v>108</v>
      </c>
      <c r="B66" s="24" t="s">
        <v>109</v>
      </c>
      <c r="C66" s="16" t="s">
        <v>25</v>
      </c>
      <c r="D66" s="52">
        <v>1</v>
      </c>
      <c r="E66" s="18"/>
      <c r="F66" s="16">
        <v>1</v>
      </c>
      <c r="G66" s="23"/>
      <c r="H66" s="19"/>
      <c r="I66" s="19"/>
      <c r="J66" s="19"/>
      <c r="K66" s="19"/>
    </row>
    <row r="67" spans="1:11" s="20" customFormat="1" ht="22.5" customHeight="1" x14ac:dyDescent="0.25">
      <c r="A67" s="14" t="s">
        <v>110</v>
      </c>
      <c r="B67" s="24" t="s">
        <v>111</v>
      </c>
      <c r="C67" s="16"/>
      <c r="D67" s="41"/>
      <c r="E67" s="18"/>
      <c r="F67" s="16"/>
      <c r="G67" s="23"/>
      <c r="H67" s="19"/>
      <c r="I67" s="19"/>
      <c r="J67" s="19"/>
      <c r="K67" s="19"/>
    </row>
    <row r="68" spans="1:11" s="20" customFormat="1" ht="30" hidden="1" customHeight="1" x14ac:dyDescent="0.25">
      <c r="A68" s="21" t="s">
        <v>112</v>
      </c>
      <c r="B68" s="24" t="s">
        <v>98</v>
      </c>
      <c r="C68" s="16" t="s">
        <v>113</v>
      </c>
      <c r="D68" s="52">
        <v>0</v>
      </c>
      <c r="E68" s="18"/>
      <c r="F68" s="16">
        <v>0</v>
      </c>
      <c r="G68" s="23"/>
      <c r="H68" s="19"/>
      <c r="I68" s="19"/>
      <c r="J68" s="19"/>
      <c r="K68" s="19"/>
    </row>
    <row r="69" spans="1:11" s="20" customFormat="1" x14ac:dyDescent="0.25">
      <c r="A69" s="21" t="s">
        <v>114</v>
      </c>
      <c r="B69" s="24" t="s">
        <v>101</v>
      </c>
      <c r="C69" s="16" t="s">
        <v>113</v>
      </c>
      <c r="D69" s="52">
        <v>10</v>
      </c>
      <c r="E69" s="18"/>
      <c r="F69" s="16">
        <v>1</v>
      </c>
      <c r="G69" s="23"/>
      <c r="H69" s="19"/>
      <c r="I69" s="19"/>
      <c r="J69" s="19"/>
      <c r="K69" s="19"/>
    </row>
    <row r="70" spans="1:11" s="20" customFormat="1" x14ac:dyDescent="0.25">
      <c r="A70" s="21" t="s">
        <v>115</v>
      </c>
      <c r="B70" s="24" t="s">
        <v>109</v>
      </c>
      <c r="C70" s="16" t="s">
        <v>25</v>
      </c>
      <c r="D70" s="52">
        <v>0.5</v>
      </c>
      <c r="E70" s="18"/>
      <c r="F70" s="16">
        <v>1</v>
      </c>
      <c r="G70" s="23"/>
      <c r="H70" s="19"/>
      <c r="I70" s="19"/>
      <c r="J70" s="19"/>
      <c r="K70" s="19"/>
    </row>
    <row r="71" spans="1:11" s="20" customFormat="1" ht="16.5" hidden="1" customHeight="1" x14ac:dyDescent="0.25">
      <c r="A71" s="14" t="s">
        <v>116</v>
      </c>
      <c r="B71" s="15" t="s">
        <v>117</v>
      </c>
      <c r="C71" s="16"/>
      <c r="D71" s="41"/>
      <c r="E71" s="18"/>
      <c r="F71" s="16"/>
      <c r="G71" s="23"/>
      <c r="H71" s="19"/>
      <c r="I71" s="19"/>
      <c r="J71" s="19"/>
      <c r="K71" s="19"/>
    </row>
    <row r="72" spans="1:11" s="20" customFormat="1" hidden="1" x14ac:dyDescent="0.25">
      <c r="A72" s="21" t="s">
        <v>118</v>
      </c>
      <c r="B72" s="24" t="s">
        <v>96</v>
      </c>
      <c r="C72" s="16" t="s">
        <v>25</v>
      </c>
      <c r="D72" s="52">
        <v>0</v>
      </c>
      <c r="E72" s="18"/>
      <c r="F72" s="16">
        <v>2</v>
      </c>
      <c r="G72" s="23"/>
      <c r="H72" s="19"/>
      <c r="I72" s="19"/>
      <c r="J72" s="19"/>
      <c r="K72" s="19"/>
    </row>
    <row r="73" spans="1:11" s="20" customFormat="1" ht="28.5" hidden="1" customHeight="1" x14ac:dyDescent="0.25">
      <c r="A73" s="21" t="s">
        <v>119</v>
      </c>
      <c r="B73" s="24" t="s">
        <v>98</v>
      </c>
      <c r="C73" s="16" t="s">
        <v>99</v>
      </c>
      <c r="D73" s="52">
        <v>0</v>
      </c>
      <c r="E73" s="18"/>
      <c r="F73" s="16">
        <v>1</v>
      </c>
      <c r="G73" s="23"/>
      <c r="H73" s="19"/>
      <c r="I73" s="19"/>
      <c r="J73" s="19"/>
      <c r="K73" s="19"/>
    </row>
    <row r="74" spans="1:11" s="20" customFormat="1" hidden="1" x14ac:dyDescent="0.25">
      <c r="A74" s="21" t="s">
        <v>120</v>
      </c>
      <c r="B74" s="24" t="s">
        <v>101</v>
      </c>
      <c r="C74" s="16" t="s">
        <v>99</v>
      </c>
      <c r="D74" s="52">
        <v>0</v>
      </c>
      <c r="E74" s="18"/>
      <c r="F74" s="16">
        <v>1</v>
      </c>
      <c r="G74" s="23"/>
      <c r="H74" s="19"/>
      <c r="I74" s="19"/>
      <c r="J74" s="19"/>
      <c r="K74" s="19"/>
    </row>
    <row r="75" spans="1:11" s="20" customFormat="1" hidden="1" x14ac:dyDescent="0.25">
      <c r="A75" s="21" t="s">
        <v>121</v>
      </c>
      <c r="B75" s="24" t="s">
        <v>122</v>
      </c>
      <c r="C75" s="16" t="s">
        <v>25</v>
      </c>
      <c r="D75" s="52">
        <v>0</v>
      </c>
      <c r="E75" s="18"/>
      <c r="F75" s="16">
        <v>1</v>
      </c>
      <c r="G75" s="23"/>
      <c r="H75" s="19"/>
      <c r="I75" s="19"/>
      <c r="J75" s="19"/>
      <c r="K75" s="19"/>
    </row>
    <row r="76" spans="1:11" s="20" customFormat="1" ht="25.5" hidden="1" x14ac:dyDescent="0.25">
      <c r="A76" s="21" t="s">
        <v>123</v>
      </c>
      <c r="B76" s="37" t="s">
        <v>124</v>
      </c>
      <c r="C76" s="16" t="s">
        <v>125</v>
      </c>
      <c r="D76" s="52">
        <v>0</v>
      </c>
      <c r="E76" s="18"/>
      <c r="F76" s="16">
        <v>1</v>
      </c>
      <c r="G76" s="23"/>
      <c r="H76" s="19"/>
      <c r="I76" s="19"/>
      <c r="J76" s="19"/>
      <c r="K76" s="19"/>
    </row>
    <row r="77" spans="1:11" s="20" customFormat="1" hidden="1" x14ac:dyDescent="0.25">
      <c r="A77" s="14" t="s">
        <v>126</v>
      </c>
      <c r="B77" s="15" t="s">
        <v>127</v>
      </c>
      <c r="C77" s="16"/>
      <c r="D77" s="52">
        <v>0</v>
      </c>
      <c r="E77" s="18"/>
      <c r="F77" s="16"/>
      <c r="G77" s="23"/>
      <c r="H77" s="19"/>
      <c r="I77" s="19"/>
      <c r="J77" s="19"/>
      <c r="K77" s="19"/>
    </row>
    <row r="78" spans="1:11" s="20" customFormat="1" hidden="1" x14ac:dyDescent="0.25">
      <c r="A78" s="21" t="s">
        <v>128</v>
      </c>
      <c r="B78" s="24" t="s">
        <v>96</v>
      </c>
      <c r="C78" s="16"/>
      <c r="D78" s="52">
        <v>0</v>
      </c>
      <c r="E78" s="18"/>
      <c r="F78" s="16">
        <v>2</v>
      </c>
      <c r="G78" s="23"/>
      <c r="H78" s="19"/>
      <c r="I78" s="19"/>
      <c r="J78" s="19"/>
      <c r="K78" s="19"/>
    </row>
    <row r="79" spans="1:11" s="30" customFormat="1" hidden="1" x14ac:dyDescent="0.25">
      <c r="A79" s="14" t="s">
        <v>129</v>
      </c>
      <c r="B79" s="26" t="s">
        <v>130</v>
      </c>
      <c r="C79" s="7"/>
      <c r="D79" s="52">
        <v>0</v>
      </c>
      <c r="E79" s="28"/>
      <c r="F79" s="7"/>
      <c r="G79" s="23"/>
      <c r="H79" s="29"/>
      <c r="I79" s="29"/>
      <c r="J79" s="29"/>
      <c r="K79" s="29"/>
    </row>
    <row r="80" spans="1:11" s="20" customFormat="1" hidden="1" x14ac:dyDescent="0.25">
      <c r="A80" s="21" t="s">
        <v>131</v>
      </c>
      <c r="B80" s="24" t="s">
        <v>96</v>
      </c>
      <c r="C80" s="16" t="s">
        <v>25</v>
      </c>
      <c r="D80" s="52">
        <v>0</v>
      </c>
      <c r="E80" s="18"/>
      <c r="F80" s="16">
        <v>2</v>
      </c>
      <c r="G80" s="23"/>
      <c r="H80" s="19"/>
      <c r="I80" s="19"/>
      <c r="J80" s="19"/>
      <c r="K80" s="19"/>
    </row>
    <row r="81" spans="1:11" s="30" customFormat="1" hidden="1" x14ac:dyDescent="0.25">
      <c r="A81" s="14" t="s">
        <v>132</v>
      </c>
      <c r="B81" s="49" t="s">
        <v>133</v>
      </c>
      <c r="C81" s="7"/>
      <c r="D81" s="52">
        <v>0</v>
      </c>
      <c r="E81" s="28"/>
      <c r="F81" s="7"/>
      <c r="G81" s="23"/>
      <c r="H81" s="29"/>
      <c r="I81" s="29"/>
      <c r="J81" s="29"/>
      <c r="K81" s="29"/>
    </row>
    <row r="82" spans="1:11" s="20" customFormat="1" ht="25.5" hidden="1" x14ac:dyDescent="0.25">
      <c r="A82" s="21" t="s">
        <v>134</v>
      </c>
      <c r="B82" s="37" t="s">
        <v>135</v>
      </c>
      <c r="C82" s="16" t="s">
        <v>125</v>
      </c>
      <c r="D82" s="52">
        <v>0</v>
      </c>
      <c r="E82" s="18"/>
      <c r="F82" s="16">
        <v>2</v>
      </c>
      <c r="G82" s="23"/>
      <c r="H82" s="19"/>
      <c r="I82" s="19"/>
      <c r="J82" s="19"/>
      <c r="K82" s="19"/>
    </row>
    <row r="83" spans="1:11" s="20" customFormat="1" hidden="1" x14ac:dyDescent="0.25">
      <c r="A83" s="21" t="s">
        <v>136</v>
      </c>
      <c r="B83" s="37" t="s">
        <v>137</v>
      </c>
      <c r="C83" s="16" t="s">
        <v>25</v>
      </c>
      <c r="D83" s="52">
        <v>0</v>
      </c>
      <c r="E83" s="18"/>
      <c r="F83" s="16">
        <v>1</v>
      </c>
      <c r="G83" s="23"/>
      <c r="H83" s="19"/>
      <c r="I83" s="19"/>
      <c r="J83" s="19"/>
      <c r="K83" s="19"/>
    </row>
    <row r="84" spans="1:11" s="20" customFormat="1" ht="25.5" x14ac:dyDescent="0.25">
      <c r="A84" s="38" t="s">
        <v>138</v>
      </c>
      <c r="B84" s="15" t="s">
        <v>139</v>
      </c>
      <c r="C84" s="25" t="s">
        <v>25</v>
      </c>
      <c r="D84" s="64">
        <v>386.77</v>
      </c>
      <c r="E84" s="27"/>
      <c r="F84" s="25">
        <v>8</v>
      </c>
      <c r="G84" s="23"/>
      <c r="H84" s="19"/>
      <c r="I84" s="19"/>
      <c r="J84" s="19"/>
      <c r="K84" s="19"/>
    </row>
    <row r="85" spans="1:11" s="20" customFormat="1" ht="33" customHeight="1" x14ac:dyDescent="0.25">
      <c r="A85" s="38" t="s">
        <v>140</v>
      </c>
      <c r="B85" s="15" t="s">
        <v>141</v>
      </c>
      <c r="C85" s="25" t="s">
        <v>25</v>
      </c>
      <c r="D85" s="64">
        <v>73.2</v>
      </c>
      <c r="E85" s="27"/>
      <c r="F85" s="25">
        <v>4</v>
      </c>
      <c r="G85" s="23"/>
      <c r="H85" s="19"/>
      <c r="I85" s="19"/>
      <c r="J85" s="19"/>
      <c r="K85" s="19"/>
    </row>
    <row r="86" spans="1:11" s="20" customFormat="1" ht="25.5" x14ac:dyDescent="0.25">
      <c r="A86" s="38" t="s">
        <v>142</v>
      </c>
      <c r="B86" s="15" t="s">
        <v>143</v>
      </c>
      <c r="C86" s="16"/>
      <c r="D86" s="41"/>
      <c r="E86" s="27"/>
      <c r="F86" s="16"/>
      <c r="G86" s="23"/>
      <c r="H86" s="19"/>
      <c r="I86" s="19"/>
      <c r="J86" s="19"/>
      <c r="K86" s="19"/>
    </row>
    <row r="87" spans="1:11" s="20" customFormat="1" x14ac:dyDescent="0.25">
      <c r="A87" s="39"/>
      <c r="B87" s="33" t="s">
        <v>144</v>
      </c>
      <c r="C87" s="16" t="s">
        <v>53</v>
      </c>
      <c r="D87" s="52">
        <v>30</v>
      </c>
      <c r="E87" s="18"/>
      <c r="F87" s="16">
        <v>1</v>
      </c>
      <c r="G87" s="23"/>
      <c r="H87" s="19"/>
      <c r="I87" s="19"/>
      <c r="J87" s="19"/>
      <c r="K87" s="19"/>
    </row>
    <row r="88" spans="1:11" s="20" customFormat="1" x14ac:dyDescent="0.25">
      <c r="A88" s="39"/>
      <c r="B88" s="33" t="s">
        <v>145</v>
      </c>
      <c r="C88" s="16" t="s">
        <v>50</v>
      </c>
      <c r="D88" s="52">
        <v>35</v>
      </c>
      <c r="E88" s="18"/>
      <c r="F88" s="16">
        <v>1</v>
      </c>
      <c r="G88" s="23"/>
      <c r="H88" s="19"/>
      <c r="I88" s="19"/>
      <c r="J88" s="19"/>
      <c r="K88" s="19"/>
    </row>
    <row r="89" spans="1:11" s="20" customFormat="1" x14ac:dyDescent="0.25">
      <c r="A89" s="39"/>
      <c r="B89" s="33" t="s">
        <v>146</v>
      </c>
      <c r="C89" s="16" t="s">
        <v>99</v>
      </c>
      <c r="D89" s="52">
        <v>150</v>
      </c>
      <c r="E89" s="18"/>
      <c r="F89" s="16">
        <v>1</v>
      </c>
      <c r="G89" s="23"/>
      <c r="H89" s="19"/>
      <c r="I89" s="19"/>
      <c r="J89" s="19"/>
      <c r="K89" s="19"/>
    </row>
    <row r="90" spans="1:11" s="20" customFormat="1" x14ac:dyDescent="0.25">
      <c r="A90" s="39"/>
      <c r="B90" s="33" t="s">
        <v>147</v>
      </c>
      <c r="C90" s="16" t="s">
        <v>50</v>
      </c>
      <c r="D90" s="52">
        <v>10</v>
      </c>
      <c r="E90" s="18"/>
      <c r="F90" s="16">
        <v>1</v>
      </c>
      <c r="G90" s="23"/>
      <c r="H90" s="19"/>
      <c r="I90" s="19"/>
      <c r="J90" s="19"/>
      <c r="K90" s="19"/>
    </row>
    <row r="91" spans="1:11" s="20" customFormat="1" ht="38.25" x14ac:dyDescent="0.25">
      <c r="A91" s="38" t="s">
        <v>148</v>
      </c>
      <c r="B91" s="40" t="s">
        <v>149</v>
      </c>
      <c r="C91" s="16"/>
      <c r="D91" s="41"/>
      <c r="E91" s="27"/>
      <c r="F91" s="16"/>
      <c r="G91" s="23"/>
      <c r="H91" s="19"/>
      <c r="I91" s="19"/>
      <c r="J91" s="19"/>
      <c r="K91" s="19"/>
    </row>
    <row r="92" spans="1:11" s="20" customFormat="1" x14ac:dyDescent="0.25">
      <c r="A92" s="38" t="s">
        <v>150</v>
      </c>
      <c r="B92" s="33" t="s">
        <v>151</v>
      </c>
      <c r="C92" s="16" t="s">
        <v>53</v>
      </c>
      <c r="D92" s="52">
        <v>30</v>
      </c>
      <c r="E92" s="18"/>
      <c r="F92" s="16">
        <v>2</v>
      </c>
      <c r="G92" s="23"/>
      <c r="H92" s="19"/>
      <c r="I92" s="19"/>
      <c r="J92" s="19"/>
      <c r="K92" s="19"/>
    </row>
    <row r="93" spans="1:11" s="20" customFormat="1" x14ac:dyDescent="0.25">
      <c r="A93" s="38" t="s">
        <v>152</v>
      </c>
      <c r="B93" s="33" t="s">
        <v>153</v>
      </c>
      <c r="C93" s="16" t="s">
        <v>50</v>
      </c>
      <c r="D93" s="52">
        <v>35</v>
      </c>
      <c r="E93" s="18"/>
      <c r="F93" s="16">
        <v>2</v>
      </c>
      <c r="G93" s="23"/>
      <c r="H93" s="19"/>
      <c r="I93" s="19"/>
      <c r="J93" s="19"/>
      <c r="K93" s="19"/>
    </row>
    <row r="94" spans="1:11" s="20" customFormat="1" x14ac:dyDescent="0.25">
      <c r="A94" s="38" t="s">
        <v>154</v>
      </c>
      <c r="B94" s="33" t="s">
        <v>155</v>
      </c>
      <c r="C94" s="16" t="s">
        <v>99</v>
      </c>
      <c r="D94" s="52">
        <v>100</v>
      </c>
      <c r="E94" s="18"/>
      <c r="F94" s="16">
        <v>2</v>
      </c>
      <c r="G94" s="23"/>
      <c r="H94" s="19"/>
      <c r="I94" s="19"/>
      <c r="J94" s="19"/>
      <c r="K94" s="19"/>
    </row>
    <row r="95" spans="1:11" s="20" customFormat="1" x14ac:dyDescent="0.25">
      <c r="A95" s="38" t="s">
        <v>156</v>
      </c>
      <c r="B95" s="33" t="s">
        <v>157</v>
      </c>
      <c r="C95" s="16" t="s">
        <v>50</v>
      </c>
      <c r="D95" s="52">
        <v>10</v>
      </c>
      <c r="E95" s="18"/>
      <c r="F95" s="16">
        <v>2</v>
      </c>
      <c r="G95" s="23"/>
      <c r="H95" s="19"/>
      <c r="I95" s="19"/>
      <c r="J95" s="19"/>
      <c r="K95" s="19"/>
    </row>
    <row r="96" spans="1:11" s="30" customFormat="1" ht="25.5" x14ac:dyDescent="0.25">
      <c r="A96" s="14" t="s">
        <v>158</v>
      </c>
      <c r="B96" s="15" t="s">
        <v>159</v>
      </c>
      <c r="C96" s="7"/>
      <c r="D96" s="41"/>
      <c r="E96" s="27"/>
      <c r="F96" s="7"/>
      <c r="G96" s="23"/>
      <c r="H96" s="19"/>
      <c r="I96" s="29"/>
      <c r="J96" s="29"/>
      <c r="K96" s="29"/>
    </row>
    <row r="97" spans="1:11" s="30" customFormat="1" x14ac:dyDescent="0.25">
      <c r="A97" s="14" t="s">
        <v>160</v>
      </c>
      <c r="B97" s="31" t="s">
        <v>161</v>
      </c>
      <c r="C97" s="7"/>
      <c r="D97" s="41"/>
      <c r="E97" s="28"/>
      <c r="F97" s="7"/>
      <c r="G97" s="23"/>
      <c r="H97" s="29"/>
      <c r="I97" s="29"/>
      <c r="J97" s="29"/>
      <c r="K97" s="29"/>
    </row>
    <row r="98" spans="1:11" s="20" customFormat="1" ht="25.5" x14ac:dyDescent="0.25">
      <c r="A98" s="21" t="s">
        <v>162</v>
      </c>
      <c r="B98" s="31" t="s">
        <v>163</v>
      </c>
      <c r="C98" s="16"/>
      <c r="D98" s="41"/>
      <c r="E98" s="18"/>
      <c r="F98" s="16"/>
      <c r="G98" s="23"/>
      <c r="H98" s="19"/>
      <c r="I98" s="19"/>
      <c r="J98" s="19"/>
      <c r="K98" s="19"/>
    </row>
    <row r="99" spans="1:11" s="20" customFormat="1" x14ac:dyDescent="0.25">
      <c r="A99" s="42"/>
      <c r="B99" s="31" t="s">
        <v>164</v>
      </c>
      <c r="C99" s="16" t="s">
        <v>53</v>
      </c>
      <c r="D99" s="52">
        <v>5</v>
      </c>
      <c r="E99" s="18"/>
      <c r="F99" s="16">
        <v>1</v>
      </c>
      <c r="G99" s="23"/>
      <c r="H99" s="19"/>
      <c r="I99" s="19"/>
      <c r="J99" s="19"/>
      <c r="K99" s="19"/>
    </row>
    <row r="100" spans="1:11" s="20" customFormat="1" x14ac:dyDescent="0.25">
      <c r="A100" s="42"/>
      <c r="B100" s="31" t="s">
        <v>165</v>
      </c>
      <c r="C100" s="16" t="s">
        <v>53</v>
      </c>
      <c r="D100" s="52">
        <v>5</v>
      </c>
      <c r="E100" s="18"/>
      <c r="F100" s="16">
        <v>1</v>
      </c>
      <c r="G100" s="23"/>
      <c r="H100" s="19"/>
      <c r="I100" s="19"/>
      <c r="J100" s="19"/>
      <c r="K100" s="19"/>
    </row>
    <row r="101" spans="1:11" s="20" customFormat="1" x14ac:dyDescent="0.25">
      <c r="A101" s="42"/>
      <c r="B101" s="31" t="s">
        <v>166</v>
      </c>
      <c r="C101" s="16" t="s">
        <v>53</v>
      </c>
      <c r="D101" s="52">
        <v>10</v>
      </c>
      <c r="E101" s="18"/>
      <c r="F101" s="16">
        <v>1</v>
      </c>
      <c r="G101" s="23"/>
      <c r="H101" s="19"/>
      <c r="I101" s="19"/>
      <c r="J101" s="19"/>
      <c r="K101" s="19"/>
    </row>
    <row r="102" spans="1:11" s="20" customFormat="1" x14ac:dyDescent="0.25">
      <c r="A102" s="42"/>
      <c r="B102" s="31" t="s">
        <v>167</v>
      </c>
      <c r="C102" s="16" t="s">
        <v>53</v>
      </c>
      <c r="D102" s="52">
        <v>10</v>
      </c>
      <c r="E102" s="18"/>
      <c r="F102" s="16">
        <v>1</v>
      </c>
      <c r="G102" s="23"/>
      <c r="H102" s="19"/>
      <c r="I102" s="19"/>
      <c r="J102" s="19"/>
      <c r="K102" s="19"/>
    </row>
    <row r="103" spans="1:11" s="20" customFormat="1" x14ac:dyDescent="0.25">
      <c r="A103" s="42"/>
      <c r="B103" s="31" t="s">
        <v>168</v>
      </c>
      <c r="C103" s="16" t="s">
        <v>53</v>
      </c>
      <c r="D103" s="52">
        <v>5</v>
      </c>
      <c r="E103" s="18"/>
      <c r="F103" s="16">
        <v>1</v>
      </c>
      <c r="G103" s="23"/>
      <c r="H103" s="19"/>
      <c r="I103" s="19"/>
      <c r="J103" s="19"/>
      <c r="K103" s="19"/>
    </row>
    <row r="104" spans="1:11" s="20" customFormat="1" ht="25.5" x14ac:dyDescent="0.25">
      <c r="A104" s="21" t="s">
        <v>169</v>
      </c>
      <c r="B104" s="31" t="s">
        <v>170</v>
      </c>
      <c r="C104" s="16"/>
      <c r="D104" s="41"/>
      <c r="E104" s="18"/>
      <c r="F104" s="16"/>
      <c r="G104" s="23"/>
      <c r="H104" s="19"/>
      <c r="I104" s="19"/>
      <c r="J104" s="19"/>
      <c r="K104" s="19"/>
    </row>
    <row r="105" spans="1:11" s="20" customFormat="1" hidden="1" x14ac:dyDescent="0.25">
      <c r="A105" s="42"/>
      <c r="B105" s="31" t="s">
        <v>164</v>
      </c>
      <c r="C105" s="16" t="s">
        <v>53</v>
      </c>
      <c r="D105" s="52">
        <v>0</v>
      </c>
      <c r="E105" s="18"/>
      <c r="F105" s="16">
        <v>1</v>
      </c>
      <c r="G105" s="23"/>
      <c r="H105" s="19"/>
      <c r="I105" s="19"/>
      <c r="J105" s="19"/>
      <c r="K105" s="19"/>
    </row>
    <row r="106" spans="1:11" s="161" customFormat="1" hidden="1" x14ac:dyDescent="0.25">
      <c r="A106" s="187"/>
      <c r="B106" s="188" t="s">
        <v>165</v>
      </c>
      <c r="C106" s="109" t="s">
        <v>53</v>
      </c>
      <c r="D106" s="189">
        <v>0</v>
      </c>
      <c r="E106" s="107"/>
      <c r="F106" s="109">
        <v>1</v>
      </c>
      <c r="G106" s="129"/>
      <c r="H106" s="160"/>
      <c r="I106" s="160"/>
      <c r="J106" s="160"/>
      <c r="K106" s="160"/>
    </row>
    <row r="107" spans="1:11" s="20" customFormat="1" x14ac:dyDescent="0.25">
      <c r="A107" s="42"/>
      <c r="B107" s="31" t="s">
        <v>166</v>
      </c>
      <c r="C107" s="16" t="s">
        <v>53</v>
      </c>
      <c r="D107" s="52">
        <v>5</v>
      </c>
      <c r="E107" s="18"/>
      <c r="F107" s="16">
        <v>1</v>
      </c>
      <c r="G107" s="23"/>
      <c r="H107" s="19"/>
      <c r="I107" s="19"/>
      <c r="J107" s="19"/>
      <c r="K107" s="19"/>
    </row>
    <row r="108" spans="1:11" s="20" customFormat="1" x14ac:dyDescent="0.25">
      <c r="A108" s="42"/>
      <c r="B108" s="31" t="s">
        <v>167</v>
      </c>
      <c r="C108" s="16" t="s">
        <v>53</v>
      </c>
      <c r="D108" s="52">
        <v>5</v>
      </c>
      <c r="E108" s="18"/>
      <c r="F108" s="16">
        <v>1</v>
      </c>
      <c r="G108" s="23"/>
      <c r="H108" s="19"/>
      <c r="I108" s="19"/>
      <c r="J108" s="19"/>
      <c r="K108" s="19"/>
    </row>
    <row r="109" spans="1:11" s="20" customFormat="1" x14ac:dyDescent="0.25">
      <c r="A109" s="43"/>
      <c r="B109" s="31" t="s">
        <v>168</v>
      </c>
      <c r="C109" s="16" t="s">
        <v>53</v>
      </c>
      <c r="D109" s="52">
        <v>5</v>
      </c>
      <c r="E109" s="18"/>
      <c r="F109" s="16">
        <v>1</v>
      </c>
      <c r="G109" s="23"/>
      <c r="H109" s="19"/>
      <c r="I109" s="19"/>
      <c r="J109" s="19"/>
      <c r="K109" s="19"/>
    </row>
    <row r="110" spans="1:11" s="30" customFormat="1" x14ac:dyDescent="0.25">
      <c r="A110" s="21" t="s">
        <v>171</v>
      </c>
      <c r="B110" s="31" t="s">
        <v>172</v>
      </c>
      <c r="C110" s="7"/>
      <c r="D110" s="52"/>
      <c r="E110" s="28"/>
      <c r="F110" s="7"/>
      <c r="G110" s="23"/>
      <c r="H110" s="29"/>
      <c r="I110" s="29"/>
      <c r="J110" s="29"/>
      <c r="K110" s="29"/>
    </row>
    <row r="111" spans="1:11" s="20" customFormat="1" hidden="1" x14ac:dyDescent="0.25">
      <c r="A111" s="43"/>
      <c r="B111" s="31" t="s">
        <v>164</v>
      </c>
      <c r="C111" s="16" t="s">
        <v>53</v>
      </c>
      <c r="D111" s="52">
        <v>0</v>
      </c>
      <c r="E111" s="18"/>
      <c r="F111" s="16">
        <v>1</v>
      </c>
      <c r="G111" s="23"/>
      <c r="H111" s="19"/>
      <c r="I111" s="19"/>
      <c r="J111" s="19"/>
      <c r="K111" s="19"/>
    </row>
    <row r="112" spans="1:11" s="20" customFormat="1" x14ac:dyDescent="0.25">
      <c r="A112" s="43"/>
      <c r="B112" s="31" t="s">
        <v>165</v>
      </c>
      <c r="C112" s="16" t="s">
        <v>53</v>
      </c>
      <c r="D112" s="52">
        <v>3</v>
      </c>
      <c r="E112" s="18"/>
      <c r="F112" s="16">
        <v>1</v>
      </c>
      <c r="G112" s="23"/>
      <c r="H112" s="19"/>
      <c r="I112" s="19"/>
      <c r="J112" s="19"/>
      <c r="K112" s="19"/>
    </row>
    <row r="113" spans="1:11" s="20" customFormat="1" x14ac:dyDescent="0.25">
      <c r="A113" s="42"/>
      <c r="B113" s="31" t="s">
        <v>166</v>
      </c>
      <c r="C113" s="16" t="s">
        <v>53</v>
      </c>
      <c r="D113" s="52">
        <v>3</v>
      </c>
      <c r="E113" s="18"/>
      <c r="F113" s="16">
        <v>1</v>
      </c>
      <c r="G113" s="23"/>
      <c r="H113" s="19"/>
      <c r="I113" s="19"/>
      <c r="J113" s="19"/>
      <c r="K113" s="19"/>
    </row>
    <row r="114" spans="1:11" s="20" customFormat="1" x14ac:dyDescent="0.25">
      <c r="A114" s="42"/>
      <c r="B114" s="31" t="s">
        <v>167</v>
      </c>
      <c r="C114" s="16" t="s">
        <v>53</v>
      </c>
      <c r="D114" s="52">
        <v>3</v>
      </c>
      <c r="E114" s="18"/>
      <c r="F114" s="16">
        <v>1</v>
      </c>
      <c r="G114" s="23"/>
      <c r="H114" s="19"/>
      <c r="I114" s="19"/>
      <c r="J114" s="19"/>
      <c r="K114" s="19"/>
    </row>
    <row r="115" spans="1:11" s="20" customFormat="1" x14ac:dyDescent="0.25">
      <c r="A115" s="42"/>
      <c r="B115" s="31" t="s">
        <v>173</v>
      </c>
      <c r="C115" s="16" t="s">
        <v>53</v>
      </c>
      <c r="D115" s="52">
        <v>3</v>
      </c>
      <c r="E115" s="18"/>
      <c r="F115" s="16">
        <v>1</v>
      </c>
      <c r="G115" s="23"/>
      <c r="H115" s="19"/>
      <c r="I115" s="19"/>
      <c r="J115" s="19"/>
      <c r="K115" s="19"/>
    </row>
    <row r="116" spans="1:11" s="20" customFormat="1" ht="42.75" hidden="1" customHeight="1" x14ac:dyDescent="0.25">
      <c r="A116" s="14" t="s">
        <v>174</v>
      </c>
      <c r="B116" s="15" t="s">
        <v>175</v>
      </c>
      <c r="C116" s="7"/>
      <c r="D116" s="52"/>
      <c r="E116" s="28"/>
      <c r="F116" s="7"/>
      <c r="G116" s="23"/>
      <c r="H116" s="19"/>
      <c r="I116" s="19"/>
      <c r="J116" s="19"/>
      <c r="K116" s="19"/>
    </row>
    <row r="117" spans="1:11" s="20" customFormat="1" hidden="1" x14ac:dyDescent="0.25">
      <c r="A117" s="43"/>
      <c r="B117" s="31" t="s">
        <v>164</v>
      </c>
      <c r="C117" s="16" t="s">
        <v>53</v>
      </c>
      <c r="D117" s="52">
        <v>0</v>
      </c>
      <c r="E117" s="18"/>
      <c r="F117" s="16">
        <v>1</v>
      </c>
      <c r="G117" s="23"/>
      <c r="H117" s="19"/>
      <c r="I117" s="19"/>
      <c r="J117" s="19"/>
      <c r="K117" s="19"/>
    </row>
    <row r="118" spans="1:11" s="20" customFormat="1" hidden="1" x14ac:dyDescent="0.25">
      <c r="A118" s="43"/>
      <c r="B118" s="31" t="s">
        <v>165</v>
      </c>
      <c r="C118" s="16" t="s">
        <v>53</v>
      </c>
      <c r="D118" s="52">
        <v>0</v>
      </c>
      <c r="E118" s="18"/>
      <c r="F118" s="16">
        <v>1</v>
      </c>
      <c r="G118" s="23"/>
      <c r="H118" s="19"/>
      <c r="I118" s="19"/>
      <c r="J118" s="19"/>
      <c r="K118" s="19"/>
    </row>
    <row r="119" spans="1:11" s="20" customFormat="1" hidden="1" x14ac:dyDescent="0.25">
      <c r="A119" s="42"/>
      <c r="B119" s="31" t="s">
        <v>166</v>
      </c>
      <c r="C119" s="16" t="s">
        <v>53</v>
      </c>
      <c r="D119" s="52">
        <v>0</v>
      </c>
      <c r="E119" s="18"/>
      <c r="F119" s="16">
        <v>1</v>
      </c>
      <c r="G119" s="23"/>
      <c r="H119" s="19"/>
      <c r="I119" s="19"/>
      <c r="J119" s="19"/>
      <c r="K119" s="19"/>
    </row>
    <row r="120" spans="1:11" s="20" customFormat="1" hidden="1" x14ac:dyDescent="0.25">
      <c r="A120" s="42"/>
      <c r="B120" s="31" t="s">
        <v>167</v>
      </c>
      <c r="C120" s="16" t="s">
        <v>53</v>
      </c>
      <c r="D120" s="52">
        <v>0</v>
      </c>
      <c r="E120" s="18"/>
      <c r="F120" s="16">
        <v>1</v>
      </c>
      <c r="G120" s="23"/>
      <c r="H120" s="19"/>
      <c r="I120" s="19"/>
      <c r="J120" s="19"/>
      <c r="K120" s="19"/>
    </row>
    <row r="121" spans="1:11" s="20" customFormat="1" hidden="1" x14ac:dyDescent="0.25">
      <c r="A121" s="42"/>
      <c r="B121" s="31" t="s">
        <v>173</v>
      </c>
      <c r="C121" s="16" t="s">
        <v>53</v>
      </c>
      <c r="D121" s="52">
        <v>0</v>
      </c>
      <c r="E121" s="18"/>
      <c r="F121" s="16">
        <v>1</v>
      </c>
      <c r="G121" s="23"/>
      <c r="H121" s="19"/>
      <c r="I121" s="19"/>
      <c r="J121" s="19"/>
      <c r="K121" s="19"/>
    </row>
    <row r="122" spans="1:11" s="20" customFormat="1" ht="25.5" hidden="1" x14ac:dyDescent="0.25">
      <c r="A122" s="14" t="s">
        <v>176</v>
      </c>
      <c r="B122" s="15" t="s">
        <v>177</v>
      </c>
      <c r="C122" s="7"/>
      <c r="D122" s="52"/>
      <c r="E122" s="28"/>
      <c r="F122" s="7"/>
      <c r="G122" s="23"/>
      <c r="H122" s="19"/>
      <c r="I122" s="19"/>
      <c r="J122" s="19"/>
      <c r="K122" s="19"/>
    </row>
    <row r="123" spans="1:11" s="20" customFormat="1" hidden="1" x14ac:dyDescent="0.25">
      <c r="A123" s="43"/>
      <c r="B123" s="31" t="s">
        <v>164</v>
      </c>
      <c r="C123" s="16" t="s">
        <v>53</v>
      </c>
      <c r="D123" s="52">
        <f>-D124-J127</f>
        <v>0</v>
      </c>
      <c r="E123" s="18"/>
      <c r="F123" s="16">
        <v>1</v>
      </c>
      <c r="G123" s="23"/>
      <c r="H123" s="19"/>
      <c r="I123" s="19"/>
      <c r="J123" s="19"/>
      <c r="K123" s="19"/>
    </row>
    <row r="124" spans="1:11" s="20" customFormat="1" hidden="1" x14ac:dyDescent="0.25">
      <c r="A124" s="43"/>
      <c r="B124" s="31" t="s">
        <v>165</v>
      </c>
      <c r="C124" s="16" t="s">
        <v>53</v>
      </c>
      <c r="D124" s="52">
        <v>0</v>
      </c>
      <c r="E124" s="18"/>
      <c r="F124" s="16">
        <v>1</v>
      </c>
      <c r="G124" s="23"/>
      <c r="H124" s="19"/>
      <c r="I124" s="19"/>
      <c r="J124" s="19"/>
      <c r="K124" s="19"/>
    </row>
    <row r="125" spans="1:11" s="20" customFormat="1" hidden="1" x14ac:dyDescent="0.25">
      <c r="A125" s="42"/>
      <c r="B125" s="31" t="s">
        <v>166</v>
      </c>
      <c r="C125" s="16" t="s">
        <v>53</v>
      </c>
      <c r="D125" s="52">
        <v>0</v>
      </c>
      <c r="E125" s="18"/>
      <c r="F125" s="16">
        <v>1</v>
      </c>
      <c r="G125" s="23"/>
      <c r="H125" s="19"/>
      <c r="I125" s="19"/>
      <c r="J125" s="19"/>
      <c r="K125" s="19"/>
    </row>
    <row r="126" spans="1:11" s="20" customFormat="1" hidden="1" x14ac:dyDescent="0.25">
      <c r="A126" s="42"/>
      <c r="B126" s="31" t="s">
        <v>167</v>
      </c>
      <c r="C126" s="16" t="s">
        <v>53</v>
      </c>
      <c r="D126" s="52">
        <v>0</v>
      </c>
      <c r="E126" s="18"/>
      <c r="F126" s="16">
        <v>1</v>
      </c>
      <c r="G126" s="23"/>
      <c r="H126" s="19"/>
      <c r="I126" s="19"/>
      <c r="J126" s="19"/>
      <c r="K126" s="19"/>
    </row>
    <row r="127" spans="1:11" s="20" customFormat="1" hidden="1" x14ac:dyDescent="0.25">
      <c r="A127" s="42"/>
      <c r="B127" s="31" t="s">
        <v>173</v>
      </c>
      <c r="C127" s="16" t="s">
        <v>53</v>
      </c>
      <c r="D127" s="52">
        <v>0</v>
      </c>
      <c r="E127" s="18"/>
      <c r="F127" s="16">
        <v>1</v>
      </c>
      <c r="G127" s="23"/>
      <c r="H127" s="19"/>
      <c r="I127" s="19"/>
      <c r="J127" s="19"/>
      <c r="K127" s="19"/>
    </row>
    <row r="128" spans="1:11" s="20" customFormat="1" ht="42.75" customHeight="1" x14ac:dyDescent="0.25">
      <c r="A128" s="21" t="s">
        <v>178</v>
      </c>
      <c r="B128" s="31" t="s">
        <v>179</v>
      </c>
      <c r="C128" s="7"/>
      <c r="D128" s="52"/>
      <c r="E128" s="28"/>
      <c r="F128" s="7"/>
      <c r="G128" s="23"/>
      <c r="H128" s="19"/>
      <c r="I128" s="19"/>
      <c r="J128" s="19"/>
      <c r="K128" s="19"/>
    </row>
    <row r="129" spans="1:11" s="20" customFormat="1" ht="25.5" x14ac:dyDescent="0.25">
      <c r="A129" s="21" t="s">
        <v>180</v>
      </c>
      <c r="B129" s="31" t="s">
        <v>181</v>
      </c>
      <c r="C129" s="16" t="s">
        <v>53</v>
      </c>
      <c r="D129" s="52">
        <v>10</v>
      </c>
      <c r="E129" s="18"/>
      <c r="F129" s="16">
        <v>1</v>
      </c>
      <c r="G129" s="23"/>
      <c r="H129" s="19"/>
      <c r="I129" s="19"/>
      <c r="J129" s="19"/>
      <c r="K129" s="19"/>
    </row>
    <row r="130" spans="1:11" s="20" customFormat="1" ht="25.5" x14ac:dyDescent="0.25">
      <c r="A130" s="21" t="s">
        <v>182</v>
      </c>
      <c r="B130" s="31" t="s">
        <v>484</v>
      </c>
      <c r="C130" s="16" t="s">
        <v>53</v>
      </c>
      <c r="D130" s="52">
        <v>10</v>
      </c>
      <c r="E130" s="18"/>
      <c r="F130" s="16">
        <v>1</v>
      </c>
      <c r="G130" s="23"/>
      <c r="H130" s="19"/>
      <c r="I130" s="19"/>
      <c r="J130" s="19"/>
      <c r="K130" s="19"/>
    </row>
    <row r="131" spans="1:11" s="20" customFormat="1" ht="25.5" x14ac:dyDescent="0.25">
      <c r="A131" s="21" t="s">
        <v>184</v>
      </c>
      <c r="B131" s="31" t="s">
        <v>185</v>
      </c>
      <c r="C131" s="16" t="s">
        <v>53</v>
      </c>
      <c r="D131" s="52">
        <v>5</v>
      </c>
      <c r="E131" s="18"/>
      <c r="F131" s="16">
        <v>1</v>
      </c>
      <c r="G131" s="23"/>
      <c r="H131" s="19"/>
      <c r="I131" s="19"/>
      <c r="J131" s="19"/>
      <c r="K131" s="19"/>
    </row>
    <row r="132" spans="1:11" s="20" customFormat="1" ht="25.5" hidden="1" x14ac:dyDescent="0.25">
      <c r="A132" s="21" t="s">
        <v>186</v>
      </c>
      <c r="B132" s="31" t="s">
        <v>187</v>
      </c>
      <c r="C132" s="16"/>
      <c r="D132" s="52"/>
      <c r="E132" s="18"/>
      <c r="F132" s="16"/>
      <c r="G132" s="23"/>
      <c r="H132" s="19"/>
      <c r="I132" s="19"/>
      <c r="J132" s="19"/>
      <c r="K132" s="19"/>
    </row>
    <row r="133" spans="1:11" s="20" customFormat="1" hidden="1" x14ac:dyDescent="0.25">
      <c r="A133" s="39" t="s">
        <v>188</v>
      </c>
      <c r="B133" s="44" t="s">
        <v>189</v>
      </c>
      <c r="C133" s="45" t="s">
        <v>53</v>
      </c>
      <c r="D133" s="52"/>
      <c r="E133" s="18"/>
      <c r="F133" s="16">
        <v>1</v>
      </c>
      <c r="G133" s="23"/>
      <c r="H133" s="19"/>
      <c r="I133" s="19"/>
      <c r="J133" s="19"/>
      <c r="K133" s="19"/>
    </row>
    <row r="134" spans="1:11" s="20" customFormat="1" ht="18" hidden="1" customHeight="1" x14ac:dyDescent="0.25">
      <c r="A134" s="21" t="s">
        <v>190</v>
      </c>
      <c r="B134" s="31" t="s">
        <v>191</v>
      </c>
      <c r="C134" s="16" t="s">
        <v>53</v>
      </c>
      <c r="D134" s="52"/>
      <c r="E134" s="18"/>
      <c r="F134" s="16">
        <v>1</v>
      </c>
      <c r="G134" s="23"/>
      <c r="H134" s="19"/>
      <c r="I134" s="19"/>
      <c r="J134" s="19"/>
      <c r="K134" s="19"/>
    </row>
    <row r="135" spans="1:11" s="20" customFormat="1" x14ac:dyDescent="0.25">
      <c r="A135" s="21" t="s">
        <v>192</v>
      </c>
      <c r="B135" s="31" t="s">
        <v>193</v>
      </c>
      <c r="C135" s="16" t="s">
        <v>53</v>
      </c>
      <c r="D135" s="52">
        <v>45</v>
      </c>
      <c r="E135" s="18"/>
      <c r="F135" s="16">
        <v>2</v>
      </c>
      <c r="G135" s="23"/>
      <c r="H135" s="19"/>
      <c r="I135" s="19"/>
      <c r="J135" s="19"/>
      <c r="K135" s="19"/>
    </row>
    <row r="136" spans="1:11" s="20" customFormat="1" x14ac:dyDescent="0.25">
      <c r="A136" s="21" t="s">
        <v>194</v>
      </c>
      <c r="B136" s="31" t="s">
        <v>195</v>
      </c>
      <c r="C136" s="16" t="s">
        <v>53</v>
      </c>
      <c r="D136" s="52">
        <v>50</v>
      </c>
      <c r="E136" s="18"/>
      <c r="F136" s="16">
        <v>1</v>
      </c>
      <c r="G136" s="23"/>
      <c r="H136" s="19"/>
      <c r="I136" s="19"/>
      <c r="J136" s="19"/>
      <c r="K136" s="19"/>
    </row>
    <row r="137" spans="1:11" s="20" customFormat="1" x14ac:dyDescent="0.25">
      <c r="A137" s="21" t="s">
        <v>196</v>
      </c>
      <c r="B137" s="31" t="s">
        <v>197</v>
      </c>
      <c r="C137" s="16" t="s">
        <v>53</v>
      </c>
      <c r="D137" s="52">
        <v>1</v>
      </c>
      <c r="E137" s="18"/>
      <c r="F137" s="16">
        <v>1</v>
      </c>
      <c r="G137" s="23"/>
      <c r="H137" s="19"/>
      <c r="I137" s="19"/>
      <c r="J137" s="19"/>
      <c r="K137" s="19"/>
    </row>
    <row r="138" spans="1:11" s="20" customFormat="1" x14ac:dyDescent="0.25">
      <c r="A138" s="21" t="s">
        <v>198</v>
      </c>
      <c r="B138" s="31" t="s">
        <v>199</v>
      </c>
      <c r="C138" s="16" t="s">
        <v>53</v>
      </c>
      <c r="D138" s="52">
        <v>20</v>
      </c>
      <c r="E138" s="18"/>
      <c r="F138" s="16">
        <v>1</v>
      </c>
      <c r="G138" s="23"/>
      <c r="H138" s="19"/>
      <c r="I138" s="19"/>
      <c r="J138" s="19"/>
      <c r="K138" s="19"/>
    </row>
    <row r="139" spans="1:11" s="20" customFormat="1" hidden="1" x14ac:dyDescent="0.25">
      <c r="A139" s="21" t="s">
        <v>200</v>
      </c>
      <c r="B139" s="46" t="s">
        <v>201</v>
      </c>
      <c r="C139" s="16" t="s">
        <v>53</v>
      </c>
      <c r="D139" s="52">
        <v>0</v>
      </c>
      <c r="E139" s="18"/>
      <c r="F139" s="16">
        <v>1</v>
      </c>
      <c r="G139" s="23"/>
      <c r="H139" s="19"/>
      <c r="I139" s="19"/>
      <c r="J139" s="19"/>
      <c r="K139" s="19"/>
    </row>
    <row r="140" spans="1:11" s="20" customFormat="1" x14ac:dyDescent="0.25">
      <c r="A140" s="21" t="s">
        <v>202</v>
      </c>
      <c r="B140" s="46" t="s">
        <v>203</v>
      </c>
      <c r="C140" s="16" t="s">
        <v>204</v>
      </c>
      <c r="D140" s="52">
        <v>20</v>
      </c>
      <c r="E140" s="18"/>
      <c r="F140" s="16">
        <v>1</v>
      </c>
      <c r="G140" s="23"/>
      <c r="H140" s="19"/>
      <c r="I140" s="19"/>
      <c r="J140" s="19"/>
      <c r="K140" s="19"/>
    </row>
    <row r="141" spans="1:11" s="20" customFormat="1" ht="25.5" x14ac:dyDescent="0.25">
      <c r="A141" s="21" t="s">
        <v>205</v>
      </c>
      <c r="B141" s="31" t="s">
        <v>206</v>
      </c>
      <c r="C141" s="16" t="s">
        <v>50</v>
      </c>
      <c r="D141" s="52">
        <v>25</v>
      </c>
      <c r="E141" s="18"/>
      <c r="F141" s="16">
        <v>1</v>
      </c>
      <c r="G141" s="23"/>
      <c r="H141" s="19"/>
      <c r="I141" s="19"/>
      <c r="J141" s="19"/>
      <c r="K141" s="19"/>
    </row>
    <row r="142" spans="1:11" s="30" customFormat="1" hidden="1" x14ac:dyDescent="0.25">
      <c r="A142" s="21" t="s">
        <v>200</v>
      </c>
      <c r="B142" s="15" t="s">
        <v>207</v>
      </c>
      <c r="C142" s="7"/>
      <c r="D142" s="41"/>
      <c r="E142" s="28"/>
      <c r="F142" s="7"/>
      <c r="G142" s="23"/>
      <c r="H142" s="29"/>
      <c r="I142" s="29"/>
      <c r="J142" s="29"/>
      <c r="K142" s="29"/>
    </row>
    <row r="143" spans="1:11" s="20" customFormat="1" ht="25.5" x14ac:dyDescent="0.25">
      <c r="A143" s="14" t="s">
        <v>208</v>
      </c>
      <c r="B143" s="31" t="s">
        <v>209</v>
      </c>
      <c r="C143" s="16"/>
      <c r="D143" s="52"/>
      <c r="E143" s="18"/>
      <c r="F143" s="16"/>
      <c r="G143" s="23"/>
      <c r="H143" s="19"/>
      <c r="I143" s="19"/>
      <c r="J143" s="19"/>
      <c r="K143" s="19"/>
    </row>
    <row r="144" spans="1:11" s="20" customFormat="1" x14ac:dyDescent="0.25">
      <c r="A144" s="21" t="s">
        <v>210</v>
      </c>
      <c r="B144" s="31" t="s">
        <v>211</v>
      </c>
      <c r="C144" s="16" t="s">
        <v>212</v>
      </c>
      <c r="D144" s="52">
        <v>113.4</v>
      </c>
      <c r="E144" s="18"/>
      <c r="F144" s="16">
        <v>2</v>
      </c>
      <c r="G144" s="23"/>
      <c r="H144" s="19"/>
      <c r="I144" s="19"/>
      <c r="J144" s="19"/>
      <c r="K144" s="19"/>
    </row>
    <row r="145" spans="1:11" s="20" customFormat="1" x14ac:dyDescent="0.25">
      <c r="A145" s="21" t="s">
        <v>213</v>
      </c>
      <c r="B145" s="31" t="s">
        <v>214</v>
      </c>
      <c r="C145" s="16" t="s">
        <v>215</v>
      </c>
      <c r="D145" s="52">
        <v>10</v>
      </c>
      <c r="E145" s="18"/>
      <c r="F145" s="16">
        <v>1</v>
      </c>
      <c r="G145" s="23"/>
      <c r="H145" s="19"/>
      <c r="I145" s="19"/>
      <c r="J145" s="19"/>
      <c r="K145" s="19"/>
    </row>
    <row r="146" spans="1:11" s="20" customFormat="1" x14ac:dyDescent="0.25">
      <c r="A146" s="21" t="s">
        <v>216</v>
      </c>
      <c r="B146" s="31" t="s">
        <v>217</v>
      </c>
      <c r="C146" s="16" t="s">
        <v>50</v>
      </c>
      <c r="D146" s="52">
        <v>100</v>
      </c>
      <c r="E146" s="18"/>
      <c r="F146" s="16">
        <v>1</v>
      </c>
      <c r="G146" s="23"/>
      <c r="H146" s="19"/>
      <c r="I146" s="19"/>
      <c r="J146" s="19"/>
      <c r="K146" s="19"/>
    </row>
    <row r="147" spans="1:11" s="20" customFormat="1" x14ac:dyDescent="0.25">
      <c r="A147" s="14" t="s">
        <v>218</v>
      </c>
      <c r="B147" s="31" t="s">
        <v>219</v>
      </c>
      <c r="C147" s="16"/>
      <c r="D147" s="52"/>
      <c r="E147" s="18"/>
      <c r="F147" s="16"/>
      <c r="G147" s="23"/>
      <c r="H147" s="19"/>
      <c r="I147" s="19"/>
      <c r="J147" s="19"/>
      <c r="K147" s="19"/>
    </row>
    <row r="148" spans="1:11" s="20" customFormat="1" x14ac:dyDescent="0.25">
      <c r="A148" s="21" t="s">
        <v>220</v>
      </c>
      <c r="B148" s="31" t="s">
        <v>221</v>
      </c>
      <c r="C148" s="16" t="s">
        <v>215</v>
      </c>
      <c r="D148" s="52">
        <v>3747</v>
      </c>
      <c r="E148" s="18"/>
      <c r="F148" s="16">
        <v>2</v>
      </c>
      <c r="G148" s="23"/>
      <c r="H148" s="19"/>
      <c r="I148" s="19"/>
      <c r="J148" s="19"/>
      <c r="K148" s="19"/>
    </row>
    <row r="149" spans="1:11" s="20" customFormat="1" x14ac:dyDescent="0.25">
      <c r="A149" s="21" t="s">
        <v>222</v>
      </c>
      <c r="B149" s="31" t="s">
        <v>223</v>
      </c>
      <c r="C149" s="16" t="s">
        <v>25</v>
      </c>
      <c r="D149" s="52">
        <v>16.600000000000001</v>
      </c>
      <c r="E149" s="18"/>
      <c r="F149" s="16">
        <v>2</v>
      </c>
      <c r="G149" s="23"/>
      <c r="H149" s="19"/>
      <c r="I149" s="19"/>
      <c r="J149" s="19"/>
      <c r="K149" s="19"/>
    </row>
    <row r="150" spans="1:11" s="20" customFormat="1" ht="25.5" hidden="1" x14ac:dyDescent="0.25">
      <c r="A150" s="21" t="s">
        <v>224</v>
      </c>
      <c r="B150" s="15" t="s">
        <v>225</v>
      </c>
      <c r="C150" s="16" t="s">
        <v>25</v>
      </c>
      <c r="D150" s="52">
        <v>0</v>
      </c>
      <c r="E150" s="18"/>
      <c r="F150" s="16"/>
      <c r="G150" s="23"/>
      <c r="H150" s="19"/>
      <c r="I150" s="19"/>
      <c r="J150" s="19"/>
      <c r="K150" s="19"/>
    </row>
    <row r="151" spans="1:11" s="20" customFormat="1" hidden="1" x14ac:dyDescent="0.25">
      <c r="A151" s="21" t="s">
        <v>224</v>
      </c>
      <c r="B151" s="31" t="s">
        <v>226</v>
      </c>
      <c r="C151" s="16" t="s">
        <v>25</v>
      </c>
      <c r="D151" s="52">
        <v>0</v>
      </c>
      <c r="E151" s="18"/>
      <c r="F151" s="16">
        <v>2</v>
      </c>
      <c r="G151" s="23"/>
      <c r="H151" s="19"/>
      <c r="I151" s="19"/>
      <c r="J151" s="19"/>
      <c r="K151" s="19"/>
    </row>
    <row r="152" spans="1:11" s="20" customFormat="1" hidden="1" x14ac:dyDescent="0.25">
      <c r="A152" s="21" t="s">
        <v>224</v>
      </c>
      <c r="B152" s="31" t="s">
        <v>227</v>
      </c>
      <c r="C152" s="16" t="s">
        <v>25</v>
      </c>
      <c r="D152" s="52">
        <v>0</v>
      </c>
      <c r="E152" s="18"/>
      <c r="F152" s="16">
        <v>2</v>
      </c>
      <c r="G152" s="23"/>
      <c r="H152" s="19"/>
      <c r="I152" s="19"/>
      <c r="J152" s="19"/>
      <c r="K152" s="19"/>
    </row>
    <row r="153" spans="1:11" s="20" customFormat="1" hidden="1" x14ac:dyDescent="0.25">
      <c r="A153" s="21"/>
      <c r="B153" s="15"/>
      <c r="C153" s="16"/>
      <c r="D153" s="52"/>
      <c r="E153" s="18"/>
      <c r="F153" s="16"/>
      <c r="G153" s="23"/>
      <c r="H153" s="19"/>
      <c r="I153" s="19"/>
      <c r="J153" s="19"/>
      <c r="K153" s="19"/>
    </row>
    <row r="154" spans="1:11" s="20" customFormat="1" ht="25.5" x14ac:dyDescent="0.25">
      <c r="A154" s="14" t="s">
        <v>228</v>
      </c>
      <c r="B154" s="15" t="s">
        <v>229</v>
      </c>
      <c r="C154" s="25"/>
      <c r="D154" s="117"/>
      <c r="E154" s="18"/>
      <c r="F154" s="25"/>
      <c r="G154" s="23"/>
      <c r="H154" s="19"/>
      <c r="I154" s="19"/>
      <c r="J154" s="19"/>
      <c r="K154" s="19"/>
    </row>
    <row r="155" spans="1:11" s="20" customFormat="1" x14ac:dyDescent="0.25">
      <c r="A155" s="14" t="s">
        <v>230</v>
      </c>
      <c r="B155" s="24" t="s">
        <v>231</v>
      </c>
      <c r="C155" s="25" t="s">
        <v>16</v>
      </c>
      <c r="D155" s="64">
        <v>78.040000000000006</v>
      </c>
      <c r="E155" s="18"/>
      <c r="F155" s="25">
        <v>12</v>
      </c>
      <c r="G155" s="23"/>
      <c r="H155" s="19"/>
      <c r="I155" s="19"/>
      <c r="J155" s="19"/>
      <c r="K155" s="19"/>
    </row>
    <row r="156" spans="1:11" s="20" customFormat="1" x14ac:dyDescent="0.25">
      <c r="A156" s="14" t="s">
        <v>232</v>
      </c>
      <c r="B156" s="44" t="s">
        <v>233</v>
      </c>
      <c r="C156" s="25" t="s">
        <v>16</v>
      </c>
      <c r="D156" s="64"/>
      <c r="E156" s="18"/>
      <c r="F156" s="25">
        <v>12</v>
      </c>
      <c r="G156" s="23"/>
      <c r="H156" s="19"/>
      <c r="I156" s="19"/>
      <c r="J156" s="19"/>
      <c r="K156" s="19"/>
    </row>
    <row r="157" spans="1:11" s="30" customFormat="1" ht="26.25" customHeight="1" x14ac:dyDescent="0.25">
      <c r="A157" s="14" t="s">
        <v>234</v>
      </c>
      <c r="B157" s="26" t="s">
        <v>235</v>
      </c>
      <c r="C157" s="47"/>
      <c r="D157" s="117"/>
      <c r="E157" s="18"/>
      <c r="F157" s="47"/>
      <c r="G157" s="23"/>
      <c r="H157" s="19"/>
      <c r="I157" s="29"/>
      <c r="J157" s="29"/>
      <c r="K157" s="29"/>
    </row>
    <row r="158" spans="1:11" s="30" customFormat="1" x14ac:dyDescent="0.25">
      <c r="A158" s="21" t="s">
        <v>236</v>
      </c>
      <c r="B158" s="31" t="s">
        <v>237</v>
      </c>
      <c r="C158" s="16" t="s">
        <v>113</v>
      </c>
      <c r="D158" s="41">
        <v>100</v>
      </c>
      <c r="E158" s="18"/>
      <c r="F158" s="25">
        <v>1</v>
      </c>
      <c r="G158" s="23"/>
      <c r="H158" s="19"/>
      <c r="I158" s="29"/>
      <c r="J158" s="29"/>
      <c r="K158" s="29"/>
    </row>
    <row r="159" spans="1:11" s="30" customFormat="1" x14ac:dyDescent="0.25">
      <c r="A159" s="21" t="s">
        <v>238</v>
      </c>
      <c r="B159" s="31" t="s">
        <v>239</v>
      </c>
      <c r="C159" s="16" t="s">
        <v>113</v>
      </c>
      <c r="D159" s="41">
        <v>100</v>
      </c>
      <c r="E159" s="18"/>
      <c r="F159" s="25">
        <v>1</v>
      </c>
      <c r="G159" s="23"/>
      <c r="H159" s="19"/>
      <c r="I159" s="29"/>
      <c r="J159" s="29"/>
      <c r="K159" s="29"/>
    </row>
    <row r="160" spans="1:11" s="30" customFormat="1" x14ac:dyDescent="0.25">
      <c r="A160" s="21" t="s">
        <v>240</v>
      </c>
      <c r="B160" s="31" t="s">
        <v>241</v>
      </c>
      <c r="C160" s="16" t="s">
        <v>485</v>
      </c>
      <c r="D160" s="41">
        <v>5</v>
      </c>
      <c r="E160" s="18"/>
      <c r="F160" s="25">
        <v>1</v>
      </c>
      <c r="G160" s="23"/>
      <c r="H160" s="19"/>
      <c r="I160" s="29"/>
      <c r="J160" s="29"/>
      <c r="K160" s="29"/>
    </row>
    <row r="161" spans="1:11" s="30" customFormat="1" x14ac:dyDescent="0.25">
      <c r="A161" s="21" t="s">
        <v>242</v>
      </c>
      <c r="B161" s="31" t="s">
        <v>243</v>
      </c>
      <c r="C161" s="16" t="s">
        <v>50</v>
      </c>
      <c r="D161" s="41">
        <v>10</v>
      </c>
      <c r="E161" s="18"/>
      <c r="F161" s="25">
        <v>1</v>
      </c>
      <c r="G161" s="23"/>
      <c r="H161" s="19"/>
      <c r="I161" s="29"/>
      <c r="J161" s="29"/>
      <c r="K161" s="29"/>
    </row>
    <row r="162" spans="1:11" s="30" customFormat="1" x14ac:dyDescent="0.25">
      <c r="A162" s="21" t="s">
        <v>244</v>
      </c>
      <c r="B162" s="31" t="s">
        <v>245</v>
      </c>
      <c r="C162" s="16" t="s">
        <v>113</v>
      </c>
      <c r="D162" s="41">
        <v>10</v>
      </c>
      <c r="E162" s="18"/>
      <c r="F162" s="25">
        <v>1</v>
      </c>
      <c r="G162" s="23"/>
      <c r="H162" s="19"/>
      <c r="I162" s="29"/>
      <c r="J162" s="29"/>
      <c r="K162" s="29"/>
    </row>
    <row r="163" spans="1:11" s="30" customFormat="1" x14ac:dyDescent="0.25">
      <c r="A163" s="21" t="s">
        <v>246</v>
      </c>
      <c r="B163" s="31" t="s">
        <v>247</v>
      </c>
      <c r="C163" s="16" t="s">
        <v>113</v>
      </c>
      <c r="D163" s="41">
        <v>5</v>
      </c>
      <c r="E163" s="18"/>
      <c r="F163" s="25">
        <v>1</v>
      </c>
      <c r="G163" s="23"/>
      <c r="H163" s="19"/>
      <c r="I163" s="29"/>
      <c r="J163" s="29"/>
      <c r="K163" s="29"/>
    </row>
    <row r="164" spans="1:11" s="30" customFormat="1" x14ac:dyDescent="0.25">
      <c r="A164" s="21" t="s">
        <v>248</v>
      </c>
      <c r="B164" s="31" t="s">
        <v>249</v>
      </c>
      <c r="C164" s="16" t="s">
        <v>16</v>
      </c>
      <c r="D164" s="41">
        <v>2.13</v>
      </c>
      <c r="E164" s="18"/>
      <c r="F164" s="25">
        <v>2</v>
      </c>
      <c r="G164" s="23"/>
      <c r="H164" s="19"/>
      <c r="I164" s="29"/>
      <c r="J164" s="29"/>
      <c r="K164" s="29"/>
    </row>
    <row r="165" spans="1:11" s="30" customFormat="1" ht="25.5" hidden="1" x14ac:dyDescent="0.2">
      <c r="A165" s="21" t="s">
        <v>250</v>
      </c>
      <c r="B165" s="48" t="s">
        <v>251</v>
      </c>
      <c r="C165" s="16" t="s">
        <v>16</v>
      </c>
      <c r="D165" s="41">
        <v>0</v>
      </c>
      <c r="E165" s="18"/>
      <c r="F165" s="25">
        <v>1</v>
      </c>
      <c r="G165" s="23"/>
      <c r="H165" s="19"/>
      <c r="I165" s="29"/>
      <c r="J165" s="29"/>
      <c r="K165" s="29"/>
    </row>
    <row r="166" spans="1:11" s="30" customFormat="1" ht="24.75" hidden="1" customHeight="1" x14ac:dyDescent="0.25">
      <c r="A166" s="21" t="s">
        <v>252</v>
      </c>
      <c r="B166" s="31" t="s">
        <v>253</v>
      </c>
      <c r="C166" s="16" t="s">
        <v>254</v>
      </c>
      <c r="D166" s="41">
        <v>0</v>
      </c>
      <c r="E166" s="18"/>
      <c r="F166" s="25">
        <v>1</v>
      </c>
      <c r="G166" s="23"/>
      <c r="H166" s="19"/>
      <c r="I166" s="29"/>
      <c r="J166" s="29"/>
      <c r="K166" s="29"/>
    </row>
    <row r="167" spans="1:11" s="30" customFormat="1" x14ac:dyDescent="0.25">
      <c r="A167" s="21" t="s">
        <v>255</v>
      </c>
      <c r="B167" s="31" t="s">
        <v>256</v>
      </c>
      <c r="C167" s="16" t="s">
        <v>53</v>
      </c>
      <c r="D167" s="41">
        <v>5</v>
      </c>
      <c r="E167" s="18"/>
      <c r="F167" s="25">
        <v>1</v>
      </c>
      <c r="G167" s="23"/>
      <c r="H167" s="19"/>
      <c r="I167" s="29"/>
      <c r="J167" s="29"/>
      <c r="K167" s="29"/>
    </row>
    <row r="168" spans="1:11" s="20" customFormat="1" hidden="1" x14ac:dyDescent="0.25">
      <c r="A168" s="14" t="s">
        <v>257</v>
      </c>
      <c r="B168" s="24" t="s">
        <v>258</v>
      </c>
      <c r="C168" s="25"/>
      <c r="D168" s="117">
        <v>0</v>
      </c>
      <c r="E168" s="18"/>
      <c r="F168" s="25"/>
      <c r="G168" s="23"/>
      <c r="H168" s="19"/>
      <c r="I168" s="19"/>
      <c r="J168" s="19"/>
      <c r="K168" s="19"/>
    </row>
    <row r="169" spans="1:11" s="20" customFormat="1" ht="28.5" hidden="1" customHeight="1" x14ac:dyDescent="0.25">
      <c r="A169" s="21" t="s">
        <v>259</v>
      </c>
      <c r="B169" s="24" t="s">
        <v>260</v>
      </c>
      <c r="C169" s="25" t="s">
        <v>16</v>
      </c>
      <c r="D169" s="64">
        <v>0</v>
      </c>
      <c r="E169" s="18"/>
      <c r="F169" s="25"/>
      <c r="G169" s="23"/>
      <c r="H169" s="19"/>
      <c r="I169" s="19"/>
      <c r="J169" s="19"/>
      <c r="K169" s="19"/>
    </row>
    <row r="170" spans="1:11" s="20" customFormat="1" ht="25.5" hidden="1" x14ac:dyDescent="0.25">
      <c r="A170" s="21" t="s">
        <v>261</v>
      </c>
      <c r="B170" s="24" t="s">
        <v>262</v>
      </c>
      <c r="C170" s="25" t="s">
        <v>16</v>
      </c>
      <c r="D170" s="64">
        <v>0</v>
      </c>
      <c r="E170" s="18"/>
      <c r="F170" s="25"/>
      <c r="G170" s="23"/>
      <c r="H170" s="19"/>
      <c r="I170" s="19"/>
      <c r="J170" s="19"/>
      <c r="K170" s="19"/>
    </row>
    <row r="171" spans="1:11" s="20" customFormat="1" hidden="1" x14ac:dyDescent="0.25">
      <c r="A171" s="21" t="s">
        <v>263</v>
      </c>
      <c r="B171" s="24" t="s">
        <v>264</v>
      </c>
      <c r="C171" s="25" t="s">
        <v>16</v>
      </c>
      <c r="D171" s="64">
        <v>0</v>
      </c>
      <c r="E171" s="18"/>
      <c r="F171" s="25"/>
      <c r="G171" s="23"/>
      <c r="H171" s="19"/>
      <c r="I171" s="19"/>
      <c r="J171" s="19"/>
      <c r="K171" s="19"/>
    </row>
    <row r="172" spans="1:11" s="20" customFormat="1" ht="25.5" hidden="1" x14ac:dyDescent="0.25">
      <c r="A172" s="21" t="s">
        <v>265</v>
      </c>
      <c r="B172" s="24" t="s">
        <v>266</v>
      </c>
      <c r="C172" s="25" t="s">
        <v>16</v>
      </c>
      <c r="D172" s="64">
        <v>0</v>
      </c>
      <c r="E172" s="18"/>
      <c r="F172" s="25"/>
      <c r="G172" s="23"/>
      <c r="H172" s="19"/>
      <c r="I172" s="19"/>
      <c r="J172" s="19"/>
      <c r="K172" s="19"/>
    </row>
    <row r="173" spans="1:11" s="20" customFormat="1" ht="26.25" customHeight="1" x14ac:dyDescent="0.25">
      <c r="A173" s="38" t="s">
        <v>267</v>
      </c>
      <c r="B173" s="15" t="s">
        <v>268</v>
      </c>
      <c r="C173" s="15"/>
      <c r="D173" s="31"/>
      <c r="E173" s="15"/>
      <c r="F173" s="15"/>
      <c r="G173" s="23"/>
      <c r="H173" s="19"/>
      <c r="I173" s="19"/>
      <c r="J173" s="19"/>
      <c r="K173" s="19"/>
    </row>
    <row r="174" spans="1:11" s="30" customFormat="1" x14ac:dyDescent="0.25">
      <c r="A174" s="38" t="s">
        <v>269</v>
      </c>
      <c r="B174" s="31" t="s">
        <v>270</v>
      </c>
      <c r="C174" s="47"/>
      <c r="D174" s="64"/>
      <c r="E174" s="28"/>
      <c r="F174" s="47"/>
      <c r="G174" s="23"/>
      <c r="H174" s="29"/>
      <c r="I174" s="29"/>
      <c r="J174" s="29"/>
      <c r="K174" s="29"/>
    </row>
    <row r="175" spans="1:11" s="30" customFormat="1" x14ac:dyDescent="0.25">
      <c r="A175" s="39" t="s">
        <v>271</v>
      </c>
      <c r="B175" s="31" t="s">
        <v>272</v>
      </c>
      <c r="C175" s="47"/>
      <c r="D175" s="64"/>
      <c r="E175" s="28"/>
      <c r="F175" s="47"/>
      <c r="G175" s="23"/>
      <c r="H175" s="29"/>
      <c r="I175" s="29"/>
      <c r="J175" s="29"/>
      <c r="K175" s="29"/>
    </row>
    <row r="176" spans="1:11" s="20" customFormat="1" x14ac:dyDescent="0.25">
      <c r="A176" s="39"/>
      <c r="B176" s="31" t="s">
        <v>273</v>
      </c>
      <c r="C176" s="25" t="s">
        <v>53</v>
      </c>
      <c r="D176" s="118">
        <v>118</v>
      </c>
      <c r="E176" s="18"/>
      <c r="F176" s="25">
        <v>1</v>
      </c>
      <c r="G176" s="23"/>
      <c r="H176" s="19"/>
      <c r="I176" s="19"/>
      <c r="J176" s="19"/>
      <c r="K176" s="19"/>
    </row>
    <row r="177" spans="1:11" s="20" customFormat="1" x14ac:dyDescent="0.25">
      <c r="A177" s="39"/>
      <c r="B177" s="33" t="s">
        <v>274</v>
      </c>
      <c r="C177" s="16" t="s">
        <v>53</v>
      </c>
      <c r="D177" s="119">
        <v>226</v>
      </c>
      <c r="E177" s="18"/>
      <c r="F177" s="16">
        <v>1</v>
      </c>
      <c r="G177" s="23"/>
      <c r="H177" s="19"/>
      <c r="I177" s="19"/>
      <c r="J177" s="19"/>
      <c r="K177" s="19"/>
    </row>
    <row r="178" spans="1:11" s="30" customFormat="1" x14ac:dyDescent="0.25">
      <c r="A178" s="39" t="s">
        <v>275</v>
      </c>
      <c r="B178" s="31" t="s">
        <v>276</v>
      </c>
      <c r="C178" s="7"/>
      <c r="D178" s="52"/>
      <c r="E178" s="28"/>
      <c r="F178" s="7"/>
      <c r="G178" s="23"/>
      <c r="H178" s="29"/>
      <c r="I178" s="29"/>
      <c r="J178" s="29"/>
      <c r="K178" s="29"/>
    </row>
    <row r="179" spans="1:11" s="20" customFormat="1" x14ac:dyDescent="0.25">
      <c r="A179" s="39"/>
      <c r="B179" s="33" t="s">
        <v>277</v>
      </c>
      <c r="C179" s="16"/>
      <c r="D179" s="52"/>
      <c r="E179" s="18"/>
      <c r="F179" s="16"/>
      <c r="G179" s="23"/>
      <c r="H179" s="19"/>
      <c r="I179" s="19"/>
      <c r="J179" s="19"/>
      <c r="K179" s="19"/>
    </row>
    <row r="180" spans="1:11" s="20" customFormat="1" x14ac:dyDescent="0.25">
      <c r="A180" s="39"/>
      <c r="B180" s="33" t="s">
        <v>278</v>
      </c>
      <c r="C180" s="16" t="s">
        <v>53</v>
      </c>
      <c r="D180" s="52">
        <v>20</v>
      </c>
      <c r="E180" s="18"/>
      <c r="F180" s="16">
        <v>1</v>
      </c>
      <c r="G180" s="23"/>
      <c r="H180" s="19"/>
      <c r="I180" s="19"/>
      <c r="J180" s="19"/>
      <c r="K180" s="19"/>
    </row>
    <row r="181" spans="1:11" s="20" customFormat="1" x14ac:dyDescent="0.25">
      <c r="A181" s="39"/>
      <c r="B181" s="33" t="s">
        <v>279</v>
      </c>
      <c r="C181" s="16" t="s">
        <v>53</v>
      </c>
      <c r="D181" s="52">
        <v>2</v>
      </c>
      <c r="E181" s="18"/>
      <c r="F181" s="16">
        <v>1</v>
      </c>
      <c r="G181" s="23"/>
      <c r="H181" s="19"/>
      <c r="I181" s="19"/>
      <c r="J181" s="19"/>
      <c r="K181" s="19"/>
    </row>
    <row r="182" spans="1:11" s="20" customFormat="1" x14ac:dyDescent="0.25">
      <c r="A182" s="39"/>
      <c r="B182" s="31" t="s">
        <v>280</v>
      </c>
      <c r="C182" s="16" t="s">
        <v>53</v>
      </c>
      <c r="D182" s="52">
        <v>5</v>
      </c>
      <c r="E182" s="18"/>
      <c r="F182" s="16">
        <v>1</v>
      </c>
      <c r="G182" s="23"/>
      <c r="H182" s="19"/>
      <c r="I182" s="19"/>
      <c r="J182" s="19"/>
      <c r="K182" s="19"/>
    </row>
    <row r="183" spans="1:11" s="20" customFormat="1" x14ac:dyDescent="0.25">
      <c r="A183" s="21" t="s">
        <v>281</v>
      </c>
      <c r="B183" s="31" t="s">
        <v>282</v>
      </c>
      <c r="C183" s="16" t="s">
        <v>53</v>
      </c>
      <c r="D183" s="52">
        <v>20</v>
      </c>
      <c r="E183" s="18"/>
      <c r="F183" s="16">
        <v>1</v>
      </c>
      <c r="G183" s="23"/>
      <c r="H183" s="19"/>
      <c r="I183" s="19"/>
      <c r="J183" s="19"/>
      <c r="K183" s="19"/>
    </row>
    <row r="184" spans="1:11" s="20" customFormat="1" x14ac:dyDescent="0.25">
      <c r="A184" s="21" t="s">
        <v>283</v>
      </c>
      <c r="B184" s="31" t="s">
        <v>284</v>
      </c>
      <c r="C184" s="16" t="s">
        <v>53</v>
      </c>
      <c r="D184" s="52">
        <v>5</v>
      </c>
      <c r="E184" s="18"/>
      <c r="F184" s="16">
        <v>1</v>
      </c>
      <c r="G184" s="23"/>
      <c r="H184" s="19"/>
      <c r="I184" s="19"/>
      <c r="J184" s="19"/>
      <c r="K184" s="19"/>
    </row>
    <row r="185" spans="1:11" s="20" customFormat="1" x14ac:dyDescent="0.25">
      <c r="A185" s="21" t="s">
        <v>285</v>
      </c>
      <c r="B185" s="31" t="s">
        <v>286</v>
      </c>
      <c r="C185" s="16" t="s">
        <v>53</v>
      </c>
      <c r="D185" s="52">
        <v>5</v>
      </c>
      <c r="E185" s="18"/>
      <c r="F185" s="16">
        <v>1</v>
      </c>
      <c r="G185" s="23"/>
      <c r="H185" s="19"/>
      <c r="I185" s="19"/>
      <c r="J185" s="19"/>
      <c r="K185" s="19"/>
    </row>
    <row r="186" spans="1:11" s="20" customFormat="1" x14ac:dyDescent="0.25">
      <c r="A186" s="21" t="s">
        <v>287</v>
      </c>
      <c r="B186" s="31" t="s">
        <v>288</v>
      </c>
      <c r="C186" s="16" t="s">
        <v>53</v>
      </c>
      <c r="D186" s="52">
        <v>5</v>
      </c>
      <c r="E186" s="18"/>
      <c r="F186" s="16">
        <v>1</v>
      </c>
      <c r="G186" s="23"/>
      <c r="H186" s="19"/>
      <c r="I186" s="19"/>
      <c r="J186" s="19"/>
      <c r="K186" s="19"/>
    </row>
    <row r="187" spans="1:11" s="30" customFormat="1" x14ac:dyDescent="0.25">
      <c r="A187" s="21" t="s">
        <v>289</v>
      </c>
      <c r="B187" s="31" t="s">
        <v>290</v>
      </c>
      <c r="C187" s="7"/>
      <c r="D187" s="52"/>
      <c r="E187" s="28"/>
      <c r="F187" s="7"/>
      <c r="G187" s="23"/>
      <c r="H187" s="29"/>
      <c r="I187" s="29"/>
      <c r="J187" s="29"/>
      <c r="K187" s="29"/>
    </row>
    <row r="188" spans="1:11" s="20" customFormat="1" x14ac:dyDescent="0.25">
      <c r="A188" s="21"/>
      <c r="B188" s="31" t="s">
        <v>291</v>
      </c>
      <c r="C188" s="16"/>
      <c r="D188" s="52"/>
      <c r="E188" s="18"/>
      <c r="F188" s="16"/>
      <c r="G188" s="23"/>
      <c r="H188" s="19"/>
      <c r="I188" s="19"/>
      <c r="J188" s="19"/>
      <c r="K188" s="19"/>
    </row>
    <row r="189" spans="1:11" s="20" customFormat="1" x14ac:dyDescent="0.25">
      <c r="A189" s="21"/>
      <c r="B189" s="31" t="s">
        <v>292</v>
      </c>
      <c r="C189" s="16" t="s">
        <v>53</v>
      </c>
      <c r="D189" s="52">
        <v>5</v>
      </c>
      <c r="E189" s="18"/>
      <c r="F189" s="16">
        <v>1</v>
      </c>
      <c r="G189" s="23"/>
      <c r="H189" s="19"/>
      <c r="I189" s="19"/>
      <c r="J189" s="19"/>
      <c r="K189" s="19"/>
    </row>
    <row r="190" spans="1:11" s="20" customFormat="1" x14ac:dyDescent="0.25">
      <c r="A190" s="21"/>
      <c r="B190" s="33" t="s">
        <v>293</v>
      </c>
      <c r="C190" s="16" t="s">
        <v>53</v>
      </c>
      <c r="D190" s="52">
        <v>5</v>
      </c>
      <c r="E190" s="18"/>
      <c r="F190" s="16">
        <v>1</v>
      </c>
      <c r="G190" s="23"/>
      <c r="H190" s="19"/>
      <c r="I190" s="19"/>
      <c r="J190" s="19"/>
      <c r="K190" s="19"/>
    </row>
    <row r="191" spans="1:11" s="20" customFormat="1" hidden="1" x14ac:dyDescent="0.25">
      <c r="A191" s="21"/>
      <c r="B191" s="31" t="s">
        <v>294</v>
      </c>
      <c r="C191" s="16"/>
      <c r="D191" s="52"/>
      <c r="E191" s="18"/>
      <c r="F191" s="16"/>
      <c r="G191" s="23"/>
      <c r="H191" s="19"/>
      <c r="I191" s="19"/>
      <c r="J191" s="19"/>
      <c r="K191" s="19"/>
    </row>
    <row r="192" spans="1:11" s="20" customFormat="1" hidden="1" x14ac:dyDescent="0.25">
      <c r="A192" s="21"/>
      <c r="B192" s="31" t="s">
        <v>292</v>
      </c>
      <c r="C192" s="16" t="s">
        <v>53</v>
      </c>
      <c r="D192" s="52">
        <v>0</v>
      </c>
      <c r="E192" s="18"/>
      <c r="F192" s="16">
        <v>1</v>
      </c>
      <c r="G192" s="23"/>
      <c r="H192" s="19"/>
      <c r="I192" s="19"/>
      <c r="J192" s="19"/>
      <c r="K192" s="19"/>
    </row>
    <row r="193" spans="1:11" s="20" customFormat="1" hidden="1" x14ac:dyDescent="0.25">
      <c r="A193" s="21"/>
      <c r="B193" s="33" t="s">
        <v>293</v>
      </c>
      <c r="C193" s="16" t="s">
        <v>53</v>
      </c>
      <c r="D193" s="52">
        <v>0</v>
      </c>
      <c r="E193" s="18"/>
      <c r="F193" s="16">
        <v>1</v>
      </c>
      <c r="G193" s="23"/>
      <c r="H193" s="19"/>
      <c r="I193" s="19"/>
      <c r="J193" s="19"/>
      <c r="K193" s="19"/>
    </row>
    <row r="194" spans="1:11" s="20" customFormat="1" x14ac:dyDescent="0.25">
      <c r="A194" s="21"/>
      <c r="B194" s="31" t="s">
        <v>295</v>
      </c>
      <c r="C194" s="16"/>
      <c r="D194" s="52"/>
      <c r="E194" s="18"/>
      <c r="F194" s="16"/>
      <c r="G194" s="23"/>
      <c r="H194" s="19"/>
      <c r="I194" s="19"/>
      <c r="J194" s="19"/>
      <c r="K194" s="19"/>
    </row>
    <row r="195" spans="1:11" s="20" customFormat="1" x14ac:dyDescent="0.25">
      <c r="A195" s="21"/>
      <c r="B195" s="31" t="s">
        <v>292</v>
      </c>
      <c r="C195" s="16" t="s">
        <v>53</v>
      </c>
      <c r="D195" s="52">
        <v>5</v>
      </c>
      <c r="E195" s="18"/>
      <c r="F195" s="16">
        <v>1</v>
      </c>
      <c r="G195" s="23"/>
      <c r="H195" s="19"/>
      <c r="I195" s="19"/>
      <c r="J195" s="19"/>
      <c r="K195" s="19"/>
    </row>
    <row r="196" spans="1:11" s="20" customFormat="1" x14ac:dyDescent="0.25">
      <c r="A196" s="21"/>
      <c r="B196" s="33" t="s">
        <v>293</v>
      </c>
      <c r="C196" s="16" t="s">
        <v>53</v>
      </c>
      <c r="D196" s="52">
        <v>5</v>
      </c>
      <c r="E196" s="18"/>
      <c r="F196" s="16">
        <v>1</v>
      </c>
      <c r="G196" s="23"/>
      <c r="H196" s="19"/>
      <c r="I196" s="19"/>
      <c r="J196" s="19"/>
      <c r="K196" s="19"/>
    </row>
    <row r="197" spans="1:11" s="30" customFormat="1" x14ac:dyDescent="0.25">
      <c r="A197" s="21" t="s">
        <v>296</v>
      </c>
      <c r="B197" s="44" t="s">
        <v>297</v>
      </c>
      <c r="C197" s="7"/>
      <c r="D197" s="52"/>
      <c r="E197" s="28"/>
      <c r="F197" s="7"/>
      <c r="G197" s="23"/>
      <c r="H197" s="29"/>
      <c r="I197" s="29"/>
      <c r="J197" s="29"/>
      <c r="K197" s="29"/>
    </row>
    <row r="198" spans="1:11" s="20" customFormat="1" x14ac:dyDescent="0.25">
      <c r="A198" s="21"/>
      <c r="B198" s="44" t="s">
        <v>298</v>
      </c>
      <c r="C198" s="16"/>
      <c r="D198" s="41"/>
      <c r="E198" s="18"/>
      <c r="F198" s="16"/>
      <c r="G198" s="23"/>
      <c r="H198" s="19"/>
      <c r="I198" s="19"/>
      <c r="J198" s="19"/>
      <c r="K198" s="19"/>
    </row>
    <row r="199" spans="1:11" s="20" customFormat="1" x14ac:dyDescent="0.25">
      <c r="A199" s="21"/>
      <c r="B199" s="31" t="s">
        <v>292</v>
      </c>
      <c r="C199" s="16" t="s">
        <v>53</v>
      </c>
      <c r="D199" s="52">
        <v>5</v>
      </c>
      <c r="E199" s="18"/>
      <c r="F199" s="16">
        <v>1</v>
      </c>
      <c r="G199" s="23"/>
      <c r="H199" s="19"/>
      <c r="I199" s="19"/>
      <c r="J199" s="19"/>
      <c r="K199" s="19"/>
    </row>
    <row r="200" spans="1:11" s="20" customFormat="1" x14ac:dyDescent="0.25">
      <c r="A200" s="21" t="s">
        <v>299</v>
      </c>
      <c r="B200" s="44" t="s">
        <v>300</v>
      </c>
      <c r="C200" s="44"/>
      <c r="D200" s="44"/>
      <c r="E200" s="44"/>
      <c r="F200" s="44"/>
      <c r="G200" s="23"/>
      <c r="H200" s="19"/>
      <c r="I200" s="19"/>
      <c r="J200" s="19"/>
      <c r="K200" s="19"/>
    </row>
    <row r="201" spans="1:11" s="20" customFormat="1" x14ac:dyDescent="0.25">
      <c r="A201" s="21"/>
      <c r="B201" s="33" t="s">
        <v>301</v>
      </c>
      <c r="C201" s="16" t="s">
        <v>53</v>
      </c>
      <c r="D201" s="52">
        <v>5</v>
      </c>
      <c r="E201" s="18"/>
      <c r="F201" s="16">
        <v>1</v>
      </c>
      <c r="G201" s="23"/>
      <c r="H201" s="19"/>
      <c r="I201" s="19"/>
      <c r="J201" s="19"/>
      <c r="K201" s="19"/>
    </row>
    <row r="202" spans="1:11" s="20" customFormat="1" hidden="1" x14ac:dyDescent="0.25">
      <c r="A202" s="21"/>
      <c r="B202" s="33" t="s">
        <v>302</v>
      </c>
      <c r="C202" s="16" t="s">
        <v>53</v>
      </c>
      <c r="D202" s="52">
        <v>0</v>
      </c>
      <c r="E202" s="18"/>
      <c r="F202" s="16">
        <v>1</v>
      </c>
      <c r="G202" s="23"/>
      <c r="H202" s="19"/>
      <c r="I202" s="19"/>
      <c r="J202" s="19"/>
      <c r="K202" s="19"/>
    </row>
    <row r="203" spans="1:11" s="30" customFormat="1" ht="25.5" hidden="1" x14ac:dyDescent="0.25">
      <c r="A203" s="14" t="s">
        <v>303</v>
      </c>
      <c r="B203" s="50" t="s">
        <v>304</v>
      </c>
      <c r="C203" s="50"/>
      <c r="D203" s="37"/>
      <c r="E203" s="50"/>
      <c r="F203" s="50"/>
      <c r="G203" s="23"/>
      <c r="H203" s="29"/>
      <c r="I203" s="29"/>
      <c r="J203" s="29"/>
      <c r="K203" s="29"/>
    </row>
    <row r="204" spans="1:11" s="20" customFormat="1" hidden="1" x14ac:dyDescent="0.25">
      <c r="A204" s="21"/>
      <c r="B204" s="51" t="s">
        <v>305</v>
      </c>
      <c r="C204" s="16" t="s">
        <v>125</v>
      </c>
      <c r="D204" s="52">
        <v>0</v>
      </c>
      <c r="E204" s="18"/>
      <c r="F204" s="16">
        <v>1</v>
      </c>
      <c r="G204" s="23"/>
      <c r="H204" s="19"/>
      <c r="I204" s="19"/>
      <c r="J204" s="19"/>
      <c r="K204" s="19"/>
    </row>
    <row r="205" spans="1:11" s="20" customFormat="1" hidden="1" x14ac:dyDescent="0.25">
      <c r="A205" s="21"/>
      <c r="B205" s="51" t="s">
        <v>306</v>
      </c>
      <c r="C205" s="16" t="s">
        <v>125</v>
      </c>
      <c r="D205" s="52">
        <v>0</v>
      </c>
      <c r="E205" s="18"/>
      <c r="F205" s="16">
        <v>1</v>
      </c>
      <c r="G205" s="23"/>
      <c r="H205" s="19"/>
      <c r="I205" s="19"/>
      <c r="J205" s="19"/>
      <c r="K205" s="19"/>
    </row>
    <row r="206" spans="1:11" s="20" customFormat="1" hidden="1" x14ac:dyDescent="0.25">
      <c r="A206" s="21" t="s">
        <v>307</v>
      </c>
      <c r="B206" s="37" t="s">
        <v>308</v>
      </c>
      <c r="C206" s="16" t="s">
        <v>53</v>
      </c>
      <c r="D206" s="52">
        <v>0</v>
      </c>
      <c r="E206" s="18"/>
      <c r="F206" s="16">
        <v>1</v>
      </c>
      <c r="G206" s="23"/>
      <c r="H206" s="19"/>
      <c r="I206" s="19"/>
      <c r="J206" s="19"/>
      <c r="K206" s="19"/>
    </row>
    <row r="207" spans="1:11" s="20" customFormat="1" hidden="1" x14ac:dyDescent="0.25">
      <c r="A207" s="21" t="s">
        <v>309</v>
      </c>
      <c r="B207" s="37" t="s">
        <v>310</v>
      </c>
      <c r="C207" s="16" t="s">
        <v>53</v>
      </c>
      <c r="D207" s="52">
        <v>0</v>
      </c>
      <c r="E207" s="18"/>
      <c r="F207" s="16">
        <v>1</v>
      </c>
      <c r="G207" s="23"/>
      <c r="H207" s="19"/>
      <c r="I207" s="19"/>
      <c r="J207" s="19"/>
      <c r="K207" s="19"/>
    </row>
    <row r="208" spans="1:11" s="20" customFormat="1" ht="25.5" hidden="1" customHeight="1" x14ac:dyDescent="0.25">
      <c r="A208" s="21" t="s">
        <v>311</v>
      </c>
      <c r="B208" s="37" t="s">
        <v>312</v>
      </c>
      <c r="C208" s="16" t="s">
        <v>53</v>
      </c>
      <c r="D208" s="52">
        <v>0</v>
      </c>
      <c r="E208" s="18"/>
      <c r="F208" s="16">
        <v>1</v>
      </c>
      <c r="G208" s="23"/>
      <c r="H208" s="19"/>
      <c r="I208" s="19"/>
      <c r="J208" s="19"/>
      <c r="K208" s="19"/>
    </row>
    <row r="209" spans="1:11" s="30" customFormat="1" x14ac:dyDescent="0.25">
      <c r="A209" s="14" t="s">
        <v>313</v>
      </c>
      <c r="B209" s="31" t="s">
        <v>314</v>
      </c>
      <c r="C209" s="7"/>
      <c r="D209" s="52"/>
      <c r="E209" s="28"/>
      <c r="F209" s="7"/>
      <c r="G209" s="23"/>
      <c r="H209" s="29"/>
      <c r="I209" s="29"/>
      <c r="J209" s="29"/>
      <c r="K209" s="29"/>
    </row>
    <row r="210" spans="1:11" s="30" customFormat="1" hidden="1" x14ac:dyDescent="0.25">
      <c r="A210" s="21" t="s">
        <v>315</v>
      </c>
      <c r="B210" s="31" t="s">
        <v>316</v>
      </c>
      <c r="C210" s="16" t="s">
        <v>53</v>
      </c>
      <c r="D210" s="52">
        <v>2</v>
      </c>
      <c r="E210" s="18"/>
      <c r="F210" s="16">
        <v>1</v>
      </c>
      <c r="G210" s="23"/>
      <c r="H210" s="29"/>
      <c r="I210" s="29"/>
      <c r="J210" s="29"/>
      <c r="K210" s="29"/>
    </row>
    <row r="211" spans="1:11" s="30" customFormat="1" hidden="1" x14ac:dyDescent="0.25">
      <c r="A211" s="21" t="s">
        <v>317</v>
      </c>
      <c r="B211" s="31" t="s">
        <v>318</v>
      </c>
      <c r="C211" s="16" t="s">
        <v>53</v>
      </c>
      <c r="D211" s="52">
        <v>0</v>
      </c>
      <c r="E211" s="18"/>
      <c r="F211" s="16">
        <v>1</v>
      </c>
      <c r="G211" s="23"/>
      <c r="H211" s="29"/>
      <c r="I211" s="29"/>
      <c r="J211" s="29"/>
      <c r="K211" s="29"/>
    </row>
    <row r="212" spans="1:11" s="20" customFormat="1" x14ac:dyDescent="0.25">
      <c r="A212" s="21" t="s">
        <v>317</v>
      </c>
      <c r="B212" s="24" t="s">
        <v>319</v>
      </c>
      <c r="C212" s="16"/>
      <c r="D212" s="52"/>
      <c r="E212" s="18"/>
      <c r="F212" s="16"/>
      <c r="G212" s="23"/>
      <c r="H212" s="19"/>
      <c r="I212" s="19"/>
      <c r="J212" s="19"/>
      <c r="K212" s="19"/>
    </row>
    <row r="213" spans="1:11" s="20" customFormat="1" x14ac:dyDescent="0.25">
      <c r="A213" s="21" t="s">
        <v>320</v>
      </c>
      <c r="B213" s="24" t="s">
        <v>321</v>
      </c>
      <c r="C213" s="16" t="s">
        <v>99</v>
      </c>
      <c r="D213" s="52">
        <v>10</v>
      </c>
      <c r="E213" s="18"/>
      <c r="F213" s="16">
        <v>1</v>
      </c>
      <c r="G213" s="23"/>
      <c r="H213" s="19"/>
      <c r="I213" s="19"/>
      <c r="J213" s="19"/>
      <c r="K213" s="19"/>
    </row>
    <row r="214" spans="1:11" s="20" customFormat="1" x14ac:dyDescent="0.25">
      <c r="A214" s="21" t="s">
        <v>322</v>
      </c>
      <c r="B214" s="53" t="s">
        <v>323</v>
      </c>
      <c r="C214" s="16" t="s">
        <v>99</v>
      </c>
      <c r="D214" s="52">
        <v>10</v>
      </c>
      <c r="E214" s="18"/>
      <c r="F214" s="16">
        <v>1</v>
      </c>
      <c r="G214" s="23"/>
      <c r="H214" s="19"/>
      <c r="I214" s="19"/>
      <c r="J214" s="19"/>
      <c r="K214" s="19"/>
    </row>
    <row r="215" spans="1:11" s="20" customFormat="1" ht="27.75" customHeight="1" x14ac:dyDescent="0.25">
      <c r="A215" s="21" t="s">
        <v>324</v>
      </c>
      <c r="B215" s="53" t="s">
        <v>325</v>
      </c>
      <c r="C215" s="16" t="s">
        <v>113</v>
      </c>
      <c r="D215" s="52">
        <v>15</v>
      </c>
      <c r="E215" s="18"/>
      <c r="F215" s="16">
        <v>1</v>
      </c>
      <c r="G215" s="23"/>
      <c r="H215" s="19"/>
      <c r="I215" s="19"/>
      <c r="J215" s="19"/>
      <c r="K215" s="19"/>
    </row>
    <row r="216" spans="1:11" s="20" customFormat="1" ht="25.5" customHeight="1" x14ac:dyDescent="0.25">
      <c r="A216" s="21" t="s">
        <v>326</v>
      </c>
      <c r="B216" s="53" t="s">
        <v>327</v>
      </c>
      <c r="C216" s="16" t="s">
        <v>113</v>
      </c>
      <c r="D216" s="52">
        <v>175</v>
      </c>
      <c r="E216" s="18"/>
      <c r="F216" s="16">
        <v>1</v>
      </c>
      <c r="G216" s="23"/>
      <c r="H216" s="19"/>
      <c r="I216" s="19"/>
      <c r="J216" s="19"/>
      <c r="K216" s="19"/>
    </row>
    <row r="217" spans="1:11" s="20" customFormat="1" ht="51" x14ac:dyDescent="0.25">
      <c r="A217" s="21" t="s">
        <v>328</v>
      </c>
      <c r="B217" s="24" t="s">
        <v>329</v>
      </c>
      <c r="C217" s="62" t="s">
        <v>330</v>
      </c>
      <c r="D217" s="52">
        <v>1</v>
      </c>
      <c r="E217" s="18"/>
      <c r="F217" s="16">
        <v>2</v>
      </c>
      <c r="G217" s="23"/>
      <c r="H217" s="19"/>
      <c r="I217" s="19"/>
      <c r="J217" s="19"/>
      <c r="K217" s="19"/>
    </row>
    <row r="218" spans="1:11" s="20" customFormat="1" hidden="1" x14ac:dyDescent="0.25">
      <c r="A218" s="21" t="s">
        <v>331</v>
      </c>
      <c r="B218" s="24" t="s">
        <v>332</v>
      </c>
      <c r="C218" s="16"/>
      <c r="D218" s="52"/>
      <c r="E218" s="18"/>
      <c r="F218" s="16"/>
      <c r="G218" s="23"/>
      <c r="H218" s="19"/>
      <c r="I218" s="19"/>
      <c r="J218" s="19"/>
      <c r="K218" s="19"/>
    </row>
    <row r="219" spans="1:11" s="20" customFormat="1" ht="51" hidden="1" x14ac:dyDescent="0.25">
      <c r="A219" s="21" t="s">
        <v>333</v>
      </c>
      <c r="B219" s="53" t="s">
        <v>334</v>
      </c>
      <c r="C219" s="54" t="s">
        <v>335</v>
      </c>
      <c r="D219" s="52"/>
      <c r="E219" s="18"/>
      <c r="F219" s="16">
        <v>2</v>
      </c>
      <c r="G219" s="23"/>
      <c r="H219" s="19"/>
      <c r="I219" s="19"/>
      <c r="J219" s="19"/>
      <c r="K219" s="19"/>
    </row>
    <row r="220" spans="1:11" s="20" customFormat="1" hidden="1" x14ac:dyDescent="0.25">
      <c r="A220" s="21" t="s">
        <v>336</v>
      </c>
      <c r="B220" s="53" t="s">
        <v>337</v>
      </c>
      <c r="C220" s="25" t="s">
        <v>53</v>
      </c>
      <c r="D220" s="52"/>
      <c r="E220" s="18"/>
      <c r="F220" s="16">
        <v>1</v>
      </c>
      <c r="G220" s="23"/>
      <c r="H220" s="19"/>
      <c r="I220" s="19"/>
      <c r="J220" s="19"/>
      <c r="K220" s="19"/>
    </row>
    <row r="221" spans="1:11" s="20" customFormat="1" hidden="1" x14ac:dyDescent="0.25">
      <c r="A221" s="21" t="s">
        <v>338</v>
      </c>
      <c r="B221" s="35" t="s">
        <v>339</v>
      </c>
      <c r="C221" s="25" t="s">
        <v>53</v>
      </c>
      <c r="D221" s="52"/>
      <c r="E221" s="18"/>
      <c r="F221" s="16">
        <v>1</v>
      </c>
      <c r="G221" s="23"/>
      <c r="H221" s="19"/>
      <c r="I221" s="19"/>
      <c r="J221" s="19"/>
      <c r="K221" s="19"/>
    </row>
    <row r="222" spans="1:11" s="20" customFormat="1" hidden="1" x14ac:dyDescent="0.25">
      <c r="A222" s="21" t="s">
        <v>340</v>
      </c>
      <c r="B222" s="35" t="s">
        <v>341</v>
      </c>
      <c r="C222" s="25" t="s">
        <v>53</v>
      </c>
      <c r="D222" s="52"/>
      <c r="E222" s="18"/>
      <c r="F222" s="16">
        <v>1</v>
      </c>
      <c r="G222" s="23"/>
      <c r="H222" s="19"/>
      <c r="I222" s="19"/>
      <c r="J222" s="19"/>
      <c r="K222" s="19"/>
    </row>
    <row r="223" spans="1:11" s="20" customFormat="1" x14ac:dyDescent="0.25">
      <c r="A223" s="21" t="s">
        <v>342</v>
      </c>
      <c r="B223" s="55" t="s">
        <v>343</v>
      </c>
      <c r="C223" s="16"/>
      <c r="D223" s="52"/>
      <c r="E223" s="18"/>
      <c r="F223" s="16"/>
      <c r="G223" s="23"/>
      <c r="H223" s="19"/>
      <c r="I223" s="19"/>
      <c r="J223" s="19"/>
      <c r="K223" s="19"/>
    </row>
    <row r="224" spans="1:11" s="20" customFormat="1" x14ac:dyDescent="0.25">
      <c r="A224" s="21" t="s">
        <v>344</v>
      </c>
      <c r="B224" s="55" t="s">
        <v>345</v>
      </c>
      <c r="C224" s="16" t="s">
        <v>50</v>
      </c>
      <c r="D224" s="52">
        <v>10</v>
      </c>
      <c r="E224" s="18"/>
      <c r="F224" s="16">
        <v>1</v>
      </c>
      <c r="G224" s="23"/>
      <c r="H224" s="19"/>
      <c r="I224" s="19"/>
      <c r="J224" s="19"/>
      <c r="K224" s="19"/>
    </row>
    <row r="225" spans="1:11" s="20" customFormat="1" x14ac:dyDescent="0.25">
      <c r="A225" s="21" t="s">
        <v>346</v>
      </c>
      <c r="B225" s="55" t="s">
        <v>347</v>
      </c>
      <c r="C225" s="16" t="s">
        <v>50</v>
      </c>
      <c r="D225" s="52"/>
      <c r="E225" s="18"/>
      <c r="F225" s="16">
        <v>1</v>
      </c>
      <c r="G225" s="23"/>
      <c r="H225" s="19"/>
      <c r="I225" s="19"/>
      <c r="J225" s="19"/>
      <c r="K225" s="19"/>
    </row>
    <row r="226" spans="1:11" s="20" customFormat="1" x14ac:dyDescent="0.25">
      <c r="A226" s="21" t="s">
        <v>348</v>
      </c>
      <c r="B226" s="56" t="s">
        <v>349</v>
      </c>
      <c r="C226" s="16" t="s">
        <v>113</v>
      </c>
      <c r="D226" s="52">
        <v>5</v>
      </c>
      <c r="E226" s="18"/>
      <c r="F226" s="16">
        <v>1</v>
      </c>
      <c r="G226" s="23"/>
      <c r="H226" s="19"/>
      <c r="I226" s="19"/>
      <c r="J226" s="19"/>
      <c r="K226" s="19"/>
    </row>
    <row r="227" spans="1:11" s="20" customFormat="1" ht="25.5" x14ac:dyDescent="0.25">
      <c r="A227" s="21" t="s">
        <v>350</v>
      </c>
      <c r="B227" s="57" t="s">
        <v>351</v>
      </c>
      <c r="C227" s="16" t="s">
        <v>113</v>
      </c>
      <c r="D227" s="52">
        <v>20</v>
      </c>
      <c r="E227" s="18"/>
      <c r="F227" s="16">
        <v>1</v>
      </c>
      <c r="G227" s="23"/>
      <c r="H227" s="19"/>
      <c r="I227" s="19"/>
      <c r="J227" s="19"/>
      <c r="K227" s="19"/>
    </row>
    <row r="228" spans="1:11" s="20" customFormat="1" x14ac:dyDescent="0.25">
      <c r="A228" s="14" t="s">
        <v>352</v>
      </c>
      <c r="B228" s="24" t="s">
        <v>353</v>
      </c>
      <c r="C228" s="16"/>
      <c r="D228" s="52"/>
      <c r="E228" s="18"/>
      <c r="F228" s="16"/>
      <c r="G228" s="23"/>
      <c r="H228" s="19"/>
      <c r="I228" s="19"/>
      <c r="J228" s="19"/>
      <c r="K228" s="19"/>
    </row>
    <row r="229" spans="1:11" s="20" customFormat="1" x14ac:dyDescent="0.25">
      <c r="A229" s="366" t="s">
        <v>354</v>
      </c>
      <c r="B229" s="24" t="s">
        <v>355</v>
      </c>
      <c r="C229" s="16" t="s">
        <v>53</v>
      </c>
      <c r="D229" s="52">
        <v>1</v>
      </c>
      <c r="E229" s="18"/>
      <c r="F229" s="16">
        <v>12</v>
      </c>
      <c r="G229" s="23"/>
      <c r="H229" s="19"/>
      <c r="I229" s="19"/>
      <c r="J229" s="19"/>
      <c r="K229" s="19"/>
    </row>
    <row r="230" spans="1:11" s="20" customFormat="1" x14ac:dyDescent="0.25">
      <c r="A230" s="366"/>
      <c r="B230" s="24" t="s">
        <v>357</v>
      </c>
      <c r="C230" s="16" t="s">
        <v>50</v>
      </c>
      <c r="D230" s="52">
        <v>53</v>
      </c>
      <c r="E230" s="18"/>
      <c r="F230" s="16">
        <v>4</v>
      </c>
      <c r="G230" s="23"/>
      <c r="H230" s="19"/>
      <c r="I230" s="19"/>
      <c r="J230" s="19"/>
      <c r="K230" s="19"/>
    </row>
    <row r="231" spans="1:11" s="20" customFormat="1" hidden="1" x14ac:dyDescent="0.25">
      <c r="A231" s="14" t="s">
        <v>358</v>
      </c>
      <c r="B231" s="24" t="s">
        <v>359</v>
      </c>
      <c r="C231" s="24"/>
      <c r="D231" s="52"/>
      <c r="E231" s="18"/>
      <c r="F231" s="16"/>
      <c r="G231" s="23"/>
      <c r="H231" s="19"/>
      <c r="I231" s="19"/>
      <c r="J231" s="19"/>
      <c r="K231" s="19"/>
    </row>
    <row r="232" spans="1:11" s="20" customFormat="1" ht="31.5" hidden="1" x14ac:dyDescent="0.25">
      <c r="A232" s="21" t="s">
        <v>360</v>
      </c>
      <c r="B232" s="24" t="s">
        <v>361</v>
      </c>
      <c r="C232" s="58" t="s">
        <v>362</v>
      </c>
      <c r="D232" s="59"/>
      <c r="E232" s="60"/>
      <c r="F232" s="61">
        <v>2</v>
      </c>
      <c r="G232" s="23"/>
      <c r="H232" s="19"/>
      <c r="I232" s="19"/>
      <c r="J232" s="19"/>
      <c r="K232" s="19"/>
    </row>
    <row r="233" spans="1:11" s="30" customFormat="1" x14ac:dyDescent="0.25">
      <c r="A233" s="14" t="s">
        <v>363</v>
      </c>
      <c r="B233" s="26" t="s">
        <v>364</v>
      </c>
      <c r="C233" s="7"/>
      <c r="D233" s="52"/>
      <c r="E233" s="27"/>
      <c r="F233" s="7"/>
      <c r="G233" s="23"/>
      <c r="H233" s="19"/>
      <c r="I233" s="29"/>
      <c r="J233" s="29"/>
      <c r="K233" s="29"/>
    </row>
    <row r="234" spans="1:11" s="20" customFormat="1" ht="36" customHeight="1" x14ac:dyDescent="0.25">
      <c r="A234" s="21" t="s">
        <v>365</v>
      </c>
      <c r="B234" s="24" t="s">
        <v>366</v>
      </c>
      <c r="C234" s="62" t="s">
        <v>335</v>
      </c>
      <c r="D234" s="52">
        <v>1</v>
      </c>
      <c r="E234" s="18"/>
      <c r="F234" s="16">
        <v>12</v>
      </c>
      <c r="G234" s="23"/>
      <c r="H234" s="19"/>
      <c r="I234" s="19"/>
      <c r="J234" s="19"/>
      <c r="K234" s="19"/>
    </row>
    <row r="235" spans="1:11" s="20" customFormat="1" ht="25.5" hidden="1" x14ac:dyDescent="0.25">
      <c r="A235" s="21" t="s">
        <v>367</v>
      </c>
      <c r="B235" s="24" t="s">
        <v>368</v>
      </c>
      <c r="C235" s="62" t="s">
        <v>335</v>
      </c>
      <c r="D235" s="52"/>
      <c r="E235" s="18"/>
      <c r="F235" s="16">
        <v>0.5</v>
      </c>
      <c r="G235" s="23"/>
      <c r="H235" s="19"/>
      <c r="I235" s="19"/>
      <c r="J235" s="19"/>
      <c r="K235" s="19"/>
    </row>
    <row r="236" spans="1:11" s="20" customFormat="1" x14ac:dyDescent="0.25">
      <c r="A236" s="21" t="s">
        <v>369</v>
      </c>
      <c r="B236" s="24" t="s">
        <v>370</v>
      </c>
      <c r="C236" s="16" t="s">
        <v>50</v>
      </c>
      <c r="D236" s="52">
        <v>75</v>
      </c>
      <c r="E236" s="18"/>
      <c r="F236" s="16">
        <v>2</v>
      </c>
      <c r="G236" s="23"/>
      <c r="H236" s="19"/>
      <c r="I236" s="19"/>
      <c r="J236" s="19"/>
      <c r="K236" s="19"/>
    </row>
    <row r="237" spans="1:11" s="20" customFormat="1" x14ac:dyDescent="0.25">
      <c r="A237" s="21" t="s">
        <v>371</v>
      </c>
      <c r="B237" s="24" t="s">
        <v>372</v>
      </c>
      <c r="C237" s="16" t="s">
        <v>50</v>
      </c>
      <c r="D237" s="52">
        <v>200</v>
      </c>
      <c r="E237" s="18"/>
      <c r="F237" s="16">
        <v>1</v>
      </c>
      <c r="G237" s="23"/>
      <c r="H237" s="19"/>
      <c r="I237" s="19"/>
      <c r="J237" s="19"/>
      <c r="K237" s="19"/>
    </row>
    <row r="238" spans="1:11" s="20" customFormat="1" hidden="1" x14ac:dyDescent="0.25">
      <c r="A238" s="21" t="s">
        <v>373</v>
      </c>
      <c r="B238" s="24" t="s">
        <v>374</v>
      </c>
      <c r="C238" s="16" t="s">
        <v>50</v>
      </c>
      <c r="D238" s="52">
        <v>0</v>
      </c>
      <c r="E238" s="18"/>
      <c r="F238" s="16">
        <v>1</v>
      </c>
      <c r="G238" s="23"/>
      <c r="H238" s="19"/>
      <c r="I238" s="19"/>
      <c r="J238" s="19"/>
      <c r="K238" s="19"/>
    </row>
    <row r="239" spans="1:11" s="30" customFormat="1" hidden="1" x14ac:dyDescent="0.25">
      <c r="A239" s="14" t="s">
        <v>375</v>
      </c>
      <c r="B239" s="26" t="s">
        <v>376</v>
      </c>
      <c r="C239" s="26"/>
      <c r="D239" s="24"/>
      <c r="E239" s="169"/>
      <c r="F239" s="26"/>
      <c r="G239" s="23"/>
      <c r="H239" s="19"/>
      <c r="I239" s="29"/>
      <c r="J239" s="29"/>
      <c r="K239" s="29"/>
    </row>
    <row r="240" spans="1:11" s="30" customFormat="1" hidden="1" x14ac:dyDescent="0.25">
      <c r="A240" s="38" t="s">
        <v>377</v>
      </c>
      <c r="B240" s="31" t="s">
        <v>378</v>
      </c>
      <c r="C240" s="47"/>
      <c r="D240" s="64"/>
      <c r="E240" s="26"/>
      <c r="F240" s="47"/>
      <c r="G240" s="23"/>
      <c r="H240" s="29"/>
      <c r="I240" s="29"/>
      <c r="J240" s="29"/>
      <c r="K240" s="29"/>
    </row>
    <row r="241" spans="1:11" s="30" customFormat="1" ht="25.5" hidden="1" x14ac:dyDescent="0.25">
      <c r="A241" s="39"/>
      <c r="B241" s="33" t="s">
        <v>379</v>
      </c>
      <c r="C241" s="25" t="s">
        <v>16</v>
      </c>
      <c r="D241" s="117">
        <v>0</v>
      </c>
      <c r="E241" s="63"/>
      <c r="F241" s="25"/>
      <c r="G241" s="23"/>
      <c r="H241" s="19"/>
      <c r="I241" s="29"/>
      <c r="J241" s="29"/>
      <c r="K241" s="29"/>
    </row>
    <row r="242" spans="1:11" s="30" customFormat="1" hidden="1" x14ac:dyDescent="0.25">
      <c r="A242" s="21"/>
      <c r="B242" s="53" t="s">
        <v>380</v>
      </c>
      <c r="C242" s="16" t="s">
        <v>16</v>
      </c>
      <c r="D242" s="41">
        <v>0</v>
      </c>
      <c r="E242" s="18"/>
      <c r="F242" s="16"/>
      <c r="G242" s="23"/>
      <c r="H242" s="19"/>
      <c r="I242" s="29"/>
      <c r="J242" s="29"/>
      <c r="K242" s="29"/>
    </row>
    <row r="243" spans="1:11" s="30" customFormat="1" ht="25.5" hidden="1" x14ac:dyDescent="0.25">
      <c r="A243" s="21"/>
      <c r="B243" s="24" t="s">
        <v>381</v>
      </c>
      <c r="C243" s="16" t="s">
        <v>16</v>
      </c>
      <c r="D243" s="52">
        <v>0</v>
      </c>
      <c r="E243" s="18"/>
      <c r="F243" s="16"/>
      <c r="G243" s="23"/>
      <c r="H243" s="19"/>
      <c r="I243" s="29"/>
      <c r="J243" s="29"/>
      <c r="K243" s="29"/>
    </row>
    <row r="244" spans="1:11" s="30" customFormat="1" hidden="1" x14ac:dyDescent="0.25">
      <c r="A244" s="39"/>
      <c r="B244" s="33" t="s">
        <v>382</v>
      </c>
      <c r="C244" s="25"/>
      <c r="D244" s="64">
        <v>0</v>
      </c>
      <c r="E244" s="18"/>
      <c r="F244" s="25"/>
      <c r="G244" s="23"/>
      <c r="H244" s="19"/>
      <c r="I244" s="29"/>
      <c r="J244" s="29"/>
      <c r="K244" s="29"/>
    </row>
    <row r="245" spans="1:11" s="30" customFormat="1" ht="25.5" hidden="1" x14ac:dyDescent="0.25">
      <c r="A245" s="39"/>
      <c r="B245" s="33" t="s">
        <v>383</v>
      </c>
      <c r="C245" s="16" t="s">
        <v>50</v>
      </c>
      <c r="D245" s="52"/>
      <c r="E245" s="18"/>
      <c r="F245" s="16"/>
      <c r="G245" s="23"/>
      <c r="H245" s="19"/>
      <c r="I245" s="29"/>
      <c r="J245" s="29"/>
      <c r="K245" s="29"/>
    </row>
    <row r="246" spans="1:11" s="30" customFormat="1" ht="25.5" hidden="1" x14ac:dyDescent="0.25">
      <c r="A246" s="39"/>
      <c r="B246" s="33" t="s">
        <v>384</v>
      </c>
      <c r="C246" s="16" t="s">
        <v>50</v>
      </c>
      <c r="D246" s="52"/>
      <c r="E246" s="18"/>
      <c r="F246" s="16"/>
      <c r="G246" s="23"/>
      <c r="H246" s="19"/>
      <c r="I246" s="29"/>
      <c r="J246" s="29"/>
      <c r="K246" s="29"/>
    </row>
    <row r="247" spans="1:11" s="30" customFormat="1" ht="38.25" hidden="1" x14ac:dyDescent="0.25">
      <c r="A247" s="39"/>
      <c r="B247" s="33" t="s">
        <v>385</v>
      </c>
      <c r="C247" s="16" t="s">
        <v>50</v>
      </c>
      <c r="D247" s="52"/>
      <c r="E247" s="18"/>
      <c r="F247" s="16"/>
      <c r="G247" s="23"/>
      <c r="H247" s="19"/>
      <c r="I247" s="29"/>
      <c r="J247" s="29"/>
      <c r="K247" s="29"/>
    </row>
    <row r="248" spans="1:11" s="30" customFormat="1" hidden="1" x14ac:dyDescent="0.25">
      <c r="A248" s="39"/>
      <c r="B248" s="53" t="s">
        <v>386</v>
      </c>
      <c r="C248" s="16" t="s">
        <v>50</v>
      </c>
      <c r="D248" s="52"/>
      <c r="E248" s="18"/>
      <c r="F248" s="16"/>
      <c r="G248" s="23"/>
      <c r="H248" s="19"/>
      <c r="I248" s="29"/>
      <c r="J248" s="29"/>
      <c r="K248" s="29"/>
    </row>
    <row r="249" spans="1:11" s="30" customFormat="1" ht="51" hidden="1" x14ac:dyDescent="0.25">
      <c r="A249" s="39"/>
      <c r="B249" s="24" t="s">
        <v>387</v>
      </c>
      <c r="C249" s="16" t="s">
        <v>25</v>
      </c>
      <c r="D249" s="52"/>
      <c r="E249" s="18"/>
      <c r="F249" s="16"/>
      <c r="G249" s="23"/>
      <c r="H249" s="19"/>
      <c r="I249" s="29"/>
      <c r="J249" s="29"/>
      <c r="K249" s="29"/>
    </row>
    <row r="250" spans="1:11" s="30" customFormat="1" ht="25.5" hidden="1" x14ac:dyDescent="0.25">
      <c r="A250" s="39"/>
      <c r="B250" s="24" t="s">
        <v>388</v>
      </c>
      <c r="C250" s="16" t="s">
        <v>25</v>
      </c>
      <c r="D250" s="52"/>
      <c r="E250" s="18"/>
      <c r="F250" s="16"/>
      <c r="G250" s="23"/>
      <c r="H250" s="19"/>
      <c r="I250" s="29"/>
      <c r="J250" s="29"/>
      <c r="K250" s="29"/>
    </row>
    <row r="251" spans="1:11" s="30" customFormat="1" hidden="1" x14ac:dyDescent="0.25">
      <c r="A251" s="39"/>
      <c r="B251" s="24" t="s">
        <v>389</v>
      </c>
      <c r="C251" s="16"/>
      <c r="D251" s="52"/>
      <c r="E251" s="18"/>
      <c r="F251" s="16"/>
      <c r="G251" s="23"/>
      <c r="H251" s="19"/>
      <c r="I251" s="29"/>
      <c r="J251" s="29"/>
      <c r="K251" s="29"/>
    </row>
    <row r="252" spans="1:11" s="30" customFormat="1" hidden="1" x14ac:dyDescent="0.25">
      <c r="A252" s="39"/>
      <c r="B252" s="24" t="s">
        <v>390</v>
      </c>
      <c r="C252" s="16" t="s">
        <v>113</v>
      </c>
      <c r="D252" s="52"/>
      <c r="E252" s="18"/>
      <c r="F252" s="16"/>
      <c r="G252" s="23"/>
      <c r="H252" s="19"/>
      <c r="I252" s="29"/>
      <c r="J252" s="29"/>
      <c r="K252" s="29"/>
    </row>
    <row r="253" spans="1:11" s="30" customFormat="1" hidden="1" x14ac:dyDescent="0.25">
      <c r="A253" s="39"/>
      <c r="B253" s="24" t="s">
        <v>391</v>
      </c>
      <c r="C253" s="16" t="s">
        <v>113</v>
      </c>
      <c r="D253" s="52"/>
      <c r="E253" s="18"/>
      <c r="F253" s="16"/>
      <c r="G253" s="23"/>
      <c r="H253" s="19"/>
      <c r="I253" s="29"/>
      <c r="J253" s="29"/>
      <c r="K253" s="29"/>
    </row>
    <row r="254" spans="1:11" s="30" customFormat="1" hidden="1" x14ac:dyDescent="0.25">
      <c r="A254" s="39"/>
      <c r="B254" s="31" t="s">
        <v>392</v>
      </c>
      <c r="C254" s="25" t="s">
        <v>53</v>
      </c>
      <c r="D254" s="64"/>
      <c r="E254" s="18"/>
      <c r="F254" s="25"/>
      <c r="G254" s="23"/>
      <c r="H254" s="19"/>
      <c r="I254" s="29"/>
      <c r="J254" s="29"/>
      <c r="K254" s="29"/>
    </row>
    <row r="255" spans="1:11" s="30" customFormat="1" hidden="1" x14ac:dyDescent="0.25">
      <c r="A255" s="39"/>
      <c r="B255" s="31" t="s">
        <v>393</v>
      </c>
      <c r="C255" s="25" t="s">
        <v>113</v>
      </c>
      <c r="D255" s="64"/>
      <c r="E255" s="18"/>
      <c r="F255" s="25"/>
      <c r="G255" s="23"/>
      <c r="H255" s="19"/>
      <c r="I255" s="29"/>
      <c r="J255" s="29"/>
      <c r="K255" s="29"/>
    </row>
    <row r="256" spans="1:11" s="30" customFormat="1" ht="25.5" hidden="1" x14ac:dyDescent="0.25">
      <c r="A256" s="39"/>
      <c r="B256" s="24" t="s">
        <v>394</v>
      </c>
      <c r="C256" s="16" t="s">
        <v>53</v>
      </c>
      <c r="D256" s="52"/>
      <c r="E256" s="18"/>
      <c r="F256" s="16"/>
      <c r="G256" s="23"/>
      <c r="H256" s="19"/>
      <c r="I256" s="29"/>
      <c r="J256" s="29"/>
      <c r="K256" s="29"/>
    </row>
    <row r="257" spans="1:11" s="30" customFormat="1" hidden="1" x14ac:dyDescent="0.25">
      <c r="A257" s="39"/>
      <c r="B257" s="31" t="s">
        <v>395</v>
      </c>
      <c r="C257" s="25" t="s">
        <v>25</v>
      </c>
      <c r="D257" s="64"/>
      <c r="E257" s="18"/>
      <c r="F257" s="25"/>
      <c r="G257" s="23"/>
      <c r="H257" s="19"/>
      <c r="I257" s="29"/>
      <c r="J257" s="29"/>
      <c r="K257" s="29"/>
    </row>
    <row r="258" spans="1:11" s="30" customFormat="1" hidden="1" x14ac:dyDescent="0.25">
      <c r="A258" s="39"/>
      <c r="B258" s="31" t="s">
        <v>396</v>
      </c>
      <c r="C258" s="25" t="s">
        <v>50</v>
      </c>
      <c r="D258" s="64"/>
      <c r="E258" s="18"/>
      <c r="F258" s="25"/>
      <c r="G258" s="23"/>
      <c r="H258" s="19"/>
      <c r="I258" s="29"/>
      <c r="J258" s="29"/>
      <c r="K258" s="29"/>
    </row>
    <row r="259" spans="1:11" s="30" customFormat="1" hidden="1" x14ac:dyDescent="0.25">
      <c r="A259" s="39"/>
      <c r="B259" s="31" t="s">
        <v>397</v>
      </c>
      <c r="C259" s="25" t="s">
        <v>50</v>
      </c>
      <c r="D259" s="64"/>
      <c r="E259" s="18"/>
      <c r="F259" s="25"/>
      <c r="G259" s="23"/>
      <c r="H259" s="19"/>
      <c r="I259" s="29"/>
      <c r="J259" s="29"/>
      <c r="K259" s="29"/>
    </row>
    <row r="260" spans="1:11" s="30" customFormat="1" hidden="1" x14ac:dyDescent="0.25">
      <c r="A260" s="39"/>
      <c r="B260" s="31" t="s">
        <v>398</v>
      </c>
      <c r="C260" s="25" t="s">
        <v>50</v>
      </c>
      <c r="D260" s="64"/>
      <c r="E260" s="18"/>
      <c r="F260" s="25"/>
      <c r="G260" s="23"/>
      <c r="H260" s="19"/>
      <c r="I260" s="29"/>
      <c r="J260" s="29"/>
      <c r="K260" s="29"/>
    </row>
    <row r="261" spans="1:11" s="30" customFormat="1" hidden="1" x14ac:dyDescent="0.25">
      <c r="A261" s="39"/>
      <c r="B261" s="31" t="s">
        <v>399</v>
      </c>
      <c r="C261" s="25" t="s">
        <v>25</v>
      </c>
      <c r="D261" s="64"/>
      <c r="E261" s="18"/>
      <c r="F261" s="25"/>
      <c r="G261" s="23"/>
      <c r="H261" s="19"/>
      <c r="I261" s="29"/>
      <c r="J261" s="29"/>
      <c r="K261" s="29"/>
    </row>
    <row r="262" spans="1:11" s="30" customFormat="1" ht="25.5" hidden="1" x14ac:dyDescent="0.25">
      <c r="A262" s="21"/>
      <c r="B262" s="24" t="s">
        <v>400</v>
      </c>
      <c r="C262" s="16"/>
      <c r="D262" s="52"/>
      <c r="E262" s="18"/>
      <c r="F262" s="16"/>
      <c r="G262" s="23"/>
      <c r="H262" s="19"/>
      <c r="I262" s="29"/>
      <c r="J262" s="29"/>
      <c r="K262" s="29"/>
    </row>
    <row r="263" spans="1:11" s="30" customFormat="1" hidden="1" x14ac:dyDescent="0.25">
      <c r="A263" s="21"/>
      <c r="B263" s="24" t="s">
        <v>401</v>
      </c>
      <c r="C263" s="16" t="s">
        <v>53</v>
      </c>
      <c r="D263" s="52"/>
      <c r="E263" s="18"/>
      <c r="F263" s="16"/>
      <c r="G263" s="23"/>
      <c r="H263" s="19"/>
      <c r="I263" s="29"/>
      <c r="J263" s="29"/>
      <c r="K263" s="29"/>
    </row>
    <row r="264" spans="1:11" s="30" customFormat="1" hidden="1" x14ac:dyDescent="0.25">
      <c r="A264" s="21"/>
      <c r="B264" s="24" t="s">
        <v>402</v>
      </c>
      <c r="C264" s="16" t="s">
        <v>53</v>
      </c>
      <c r="D264" s="52"/>
      <c r="E264" s="18"/>
      <c r="F264" s="16"/>
      <c r="G264" s="23"/>
      <c r="H264" s="19"/>
      <c r="I264" s="29"/>
      <c r="J264" s="29"/>
      <c r="K264" s="29"/>
    </row>
    <row r="265" spans="1:11" s="30" customFormat="1" hidden="1" x14ac:dyDescent="0.25">
      <c r="A265" s="21"/>
      <c r="B265" s="24" t="s">
        <v>403</v>
      </c>
      <c r="C265" s="16" t="s">
        <v>53</v>
      </c>
      <c r="D265" s="52"/>
      <c r="E265" s="18"/>
      <c r="F265" s="16"/>
      <c r="G265" s="23"/>
      <c r="H265" s="19"/>
      <c r="I265" s="29"/>
      <c r="J265" s="29"/>
      <c r="K265" s="29"/>
    </row>
    <row r="266" spans="1:11" s="30" customFormat="1" hidden="1" x14ac:dyDescent="0.25">
      <c r="A266" s="38" t="s">
        <v>404</v>
      </c>
      <c r="B266" s="15" t="s">
        <v>405</v>
      </c>
      <c r="C266" s="47"/>
      <c r="D266" s="64"/>
      <c r="E266" s="28"/>
      <c r="F266" s="47"/>
      <c r="G266" s="23"/>
      <c r="H266" s="29"/>
      <c r="I266" s="29"/>
      <c r="J266" s="29"/>
      <c r="K266" s="29"/>
    </row>
    <row r="267" spans="1:11" s="30" customFormat="1" ht="25.5" hidden="1" x14ac:dyDescent="0.25">
      <c r="A267" s="39"/>
      <c r="B267" s="33" t="s">
        <v>379</v>
      </c>
      <c r="C267" s="25" t="s">
        <v>16</v>
      </c>
      <c r="D267" s="117"/>
      <c r="E267" s="18"/>
      <c r="F267" s="25"/>
      <c r="G267" s="23"/>
      <c r="H267" s="19"/>
      <c r="I267" s="29"/>
      <c r="J267" s="29"/>
      <c r="K267" s="29"/>
    </row>
    <row r="268" spans="1:11" s="30" customFormat="1" hidden="1" x14ac:dyDescent="0.25">
      <c r="A268" s="39"/>
      <c r="B268" s="53" t="s">
        <v>380</v>
      </c>
      <c r="C268" s="16" t="s">
        <v>16</v>
      </c>
      <c r="D268" s="52"/>
      <c r="E268" s="18"/>
      <c r="F268" s="16"/>
      <c r="G268" s="23"/>
      <c r="H268" s="19"/>
      <c r="I268" s="29"/>
      <c r="J268" s="29"/>
      <c r="K268" s="29"/>
    </row>
    <row r="269" spans="1:11" s="30" customFormat="1" hidden="1" x14ac:dyDescent="0.25">
      <c r="A269" s="39"/>
      <c r="B269" s="33" t="s">
        <v>382</v>
      </c>
      <c r="C269" s="25"/>
      <c r="D269" s="64"/>
      <c r="E269" s="18"/>
      <c r="F269" s="25"/>
      <c r="G269" s="23"/>
      <c r="H269" s="19"/>
      <c r="I269" s="29"/>
      <c r="J269" s="29"/>
      <c r="K269" s="29"/>
    </row>
    <row r="270" spans="1:11" s="30" customFormat="1" ht="25.5" hidden="1" x14ac:dyDescent="0.25">
      <c r="A270" s="21"/>
      <c r="B270" s="33" t="s">
        <v>383</v>
      </c>
      <c r="C270" s="16" t="s">
        <v>50</v>
      </c>
      <c r="D270" s="52"/>
      <c r="E270" s="18"/>
      <c r="F270" s="16"/>
      <c r="G270" s="23"/>
      <c r="H270" s="19"/>
      <c r="I270" s="29"/>
      <c r="J270" s="29"/>
      <c r="K270" s="29"/>
    </row>
    <row r="271" spans="1:11" s="30" customFormat="1" ht="38.25" hidden="1" x14ac:dyDescent="0.25">
      <c r="A271" s="21"/>
      <c r="B271" s="53" t="s">
        <v>406</v>
      </c>
      <c r="C271" s="16" t="s">
        <v>50</v>
      </c>
      <c r="D271" s="52"/>
      <c r="E271" s="18"/>
      <c r="F271" s="16"/>
      <c r="G271" s="23"/>
      <c r="H271" s="19"/>
      <c r="I271" s="29"/>
      <c r="J271" s="29"/>
      <c r="K271" s="29"/>
    </row>
    <row r="272" spans="1:11" s="30" customFormat="1" hidden="1" x14ac:dyDescent="0.25">
      <c r="A272" s="21"/>
      <c r="B272" s="53" t="s">
        <v>386</v>
      </c>
      <c r="C272" s="16" t="s">
        <v>50</v>
      </c>
      <c r="D272" s="52"/>
      <c r="E272" s="18"/>
      <c r="F272" s="16"/>
      <c r="G272" s="23"/>
      <c r="H272" s="19"/>
      <c r="I272" s="29"/>
      <c r="J272" s="29"/>
      <c r="K272" s="29"/>
    </row>
    <row r="273" spans="1:11" s="30" customFormat="1" ht="51" hidden="1" x14ac:dyDescent="0.25">
      <c r="A273" s="39"/>
      <c r="B273" s="53" t="s">
        <v>387</v>
      </c>
      <c r="C273" s="16" t="s">
        <v>25</v>
      </c>
      <c r="D273" s="52"/>
      <c r="E273" s="18"/>
      <c r="F273" s="16"/>
      <c r="G273" s="23"/>
      <c r="H273" s="19"/>
      <c r="I273" s="29"/>
      <c r="J273" s="29"/>
      <c r="K273" s="29"/>
    </row>
    <row r="274" spans="1:11" s="30" customFormat="1" hidden="1" x14ac:dyDescent="0.25">
      <c r="A274" s="39"/>
      <c r="B274" s="33" t="s">
        <v>392</v>
      </c>
      <c r="C274" s="25" t="s">
        <v>53</v>
      </c>
      <c r="D274" s="64"/>
      <c r="E274" s="18"/>
      <c r="F274" s="25"/>
      <c r="G274" s="23"/>
      <c r="H274" s="19"/>
      <c r="I274" s="29"/>
      <c r="J274" s="29"/>
      <c r="K274" s="29"/>
    </row>
    <row r="275" spans="1:11" s="30" customFormat="1" hidden="1" x14ac:dyDescent="0.25">
      <c r="A275" s="39"/>
      <c r="B275" s="33" t="s">
        <v>393</v>
      </c>
      <c r="C275" s="25" t="s">
        <v>113</v>
      </c>
      <c r="D275" s="64"/>
      <c r="E275" s="18"/>
      <c r="F275" s="25"/>
      <c r="G275" s="23"/>
      <c r="H275" s="19"/>
      <c r="I275" s="29"/>
      <c r="J275" s="29"/>
      <c r="K275" s="29"/>
    </row>
    <row r="276" spans="1:11" s="30" customFormat="1" ht="22.5" hidden="1" customHeight="1" x14ac:dyDescent="0.25">
      <c r="A276" s="39"/>
      <c r="B276" s="33" t="s">
        <v>395</v>
      </c>
      <c r="C276" s="25" t="s">
        <v>25</v>
      </c>
      <c r="D276" s="64"/>
      <c r="E276" s="18"/>
      <c r="F276" s="25"/>
      <c r="G276" s="23"/>
      <c r="H276" s="19"/>
      <c r="I276" s="29"/>
      <c r="J276" s="29"/>
      <c r="K276" s="29"/>
    </row>
    <row r="277" spans="1:11" s="30" customFormat="1" hidden="1" x14ac:dyDescent="0.25">
      <c r="A277" s="39"/>
      <c r="B277" s="33" t="s">
        <v>407</v>
      </c>
      <c r="C277" s="25" t="s">
        <v>50</v>
      </c>
      <c r="D277" s="64"/>
      <c r="E277" s="18"/>
      <c r="F277" s="25"/>
      <c r="G277" s="23"/>
      <c r="H277" s="19"/>
      <c r="I277" s="29"/>
      <c r="J277" s="29"/>
      <c r="K277" s="29"/>
    </row>
    <row r="278" spans="1:11" s="30" customFormat="1" hidden="1" x14ac:dyDescent="0.25">
      <c r="A278" s="39"/>
      <c r="B278" s="33" t="s">
        <v>408</v>
      </c>
      <c r="C278" s="25" t="s">
        <v>50</v>
      </c>
      <c r="D278" s="64"/>
      <c r="E278" s="18"/>
      <c r="F278" s="25"/>
      <c r="G278" s="23"/>
      <c r="H278" s="19"/>
      <c r="I278" s="29"/>
      <c r="J278" s="29"/>
      <c r="K278" s="29"/>
    </row>
    <row r="279" spans="1:11" s="30" customFormat="1" hidden="1" x14ac:dyDescent="0.25">
      <c r="A279" s="39"/>
      <c r="B279" s="33" t="s">
        <v>399</v>
      </c>
      <c r="C279" s="25" t="s">
        <v>25</v>
      </c>
      <c r="D279" s="64"/>
      <c r="E279" s="18"/>
      <c r="F279" s="25"/>
      <c r="G279" s="23"/>
      <c r="H279" s="19"/>
      <c r="I279" s="29"/>
      <c r="J279" s="29"/>
      <c r="K279" s="29"/>
    </row>
    <row r="280" spans="1:11" s="30" customFormat="1" ht="25.5" hidden="1" x14ac:dyDescent="0.25">
      <c r="A280" s="39"/>
      <c r="B280" s="24" t="s">
        <v>400</v>
      </c>
      <c r="C280" s="25"/>
      <c r="D280" s="64"/>
      <c r="E280" s="18"/>
      <c r="F280" s="25"/>
      <c r="G280" s="23"/>
      <c r="H280" s="19"/>
      <c r="I280" s="29"/>
      <c r="J280" s="29"/>
      <c r="K280" s="29"/>
    </row>
    <row r="281" spans="1:11" s="30" customFormat="1" hidden="1" x14ac:dyDescent="0.25">
      <c r="A281" s="39"/>
      <c r="B281" s="53" t="s">
        <v>409</v>
      </c>
      <c r="C281" s="16" t="s">
        <v>53</v>
      </c>
      <c r="D281" s="52"/>
      <c r="E281" s="18"/>
      <c r="F281" s="16"/>
      <c r="G281" s="23"/>
      <c r="H281" s="19"/>
      <c r="I281" s="29"/>
      <c r="J281" s="29"/>
      <c r="K281" s="29"/>
    </row>
    <row r="282" spans="1:11" s="30" customFormat="1" hidden="1" x14ac:dyDescent="0.25">
      <c r="A282" s="38" t="s">
        <v>410</v>
      </c>
      <c r="B282" s="26" t="s">
        <v>779</v>
      </c>
      <c r="C282" s="7"/>
      <c r="D282" s="41"/>
      <c r="E282" s="63"/>
      <c r="F282" s="7"/>
      <c r="G282" s="23"/>
      <c r="H282" s="29"/>
      <c r="I282" s="29"/>
      <c r="J282" s="29"/>
      <c r="K282" s="29"/>
    </row>
    <row r="283" spans="1:11" s="30" customFormat="1" ht="25.5" hidden="1" x14ac:dyDescent="0.25">
      <c r="A283" s="39"/>
      <c r="B283" s="33" t="s">
        <v>379</v>
      </c>
      <c r="C283" s="25" t="s">
        <v>16</v>
      </c>
      <c r="D283" s="64"/>
      <c r="E283" s="18"/>
      <c r="F283" s="25"/>
      <c r="G283" s="23"/>
      <c r="H283" s="19"/>
      <c r="I283" s="29"/>
      <c r="J283" s="29"/>
      <c r="K283" s="29"/>
    </row>
    <row r="284" spans="1:11" s="30" customFormat="1" hidden="1" x14ac:dyDescent="0.25">
      <c r="A284" s="39"/>
      <c r="B284" s="53" t="s">
        <v>380</v>
      </c>
      <c r="C284" s="16" t="s">
        <v>16</v>
      </c>
      <c r="D284" s="52"/>
      <c r="E284" s="18"/>
      <c r="F284" s="16"/>
      <c r="G284" s="23"/>
      <c r="H284" s="19"/>
      <c r="I284" s="29"/>
      <c r="J284" s="29"/>
      <c r="K284" s="29"/>
    </row>
    <row r="285" spans="1:11" s="30" customFormat="1" hidden="1" x14ac:dyDescent="0.25">
      <c r="A285" s="39"/>
      <c r="B285" s="33" t="s">
        <v>382</v>
      </c>
      <c r="C285" s="65"/>
      <c r="D285" s="52"/>
      <c r="E285" s="18"/>
      <c r="F285" s="16"/>
      <c r="G285" s="23"/>
      <c r="H285" s="19"/>
      <c r="I285" s="29"/>
      <c r="J285" s="29"/>
      <c r="K285" s="29"/>
    </row>
    <row r="286" spans="1:11" s="30" customFormat="1" ht="25.5" hidden="1" x14ac:dyDescent="0.25">
      <c r="A286" s="39"/>
      <c r="B286" s="33" t="s">
        <v>383</v>
      </c>
      <c r="C286" s="25" t="s">
        <v>50</v>
      </c>
      <c r="D286" s="52"/>
      <c r="E286" s="18"/>
      <c r="F286" s="16"/>
      <c r="G286" s="23"/>
      <c r="H286" s="19"/>
      <c r="I286" s="29"/>
      <c r="J286" s="29"/>
      <c r="K286" s="29"/>
    </row>
    <row r="287" spans="1:11" s="30" customFormat="1" ht="38.25" hidden="1" x14ac:dyDescent="0.25">
      <c r="A287" s="39"/>
      <c r="B287" s="33" t="s">
        <v>411</v>
      </c>
      <c r="C287" s="25" t="s">
        <v>50</v>
      </c>
      <c r="D287" s="52"/>
      <c r="E287" s="18"/>
      <c r="F287" s="16"/>
      <c r="G287" s="23"/>
      <c r="H287" s="19"/>
      <c r="I287" s="29"/>
      <c r="J287" s="29"/>
      <c r="K287" s="29"/>
    </row>
    <row r="288" spans="1:11" s="30" customFormat="1" hidden="1" x14ac:dyDescent="0.25">
      <c r="A288" s="39"/>
      <c r="B288" s="53" t="s">
        <v>386</v>
      </c>
      <c r="C288" s="25" t="s">
        <v>50</v>
      </c>
      <c r="D288" s="52"/>
      <c r="E288" s="18"/>
      <c r="F288" s="16"/>
      <c r="G288" s="23"/>
      <c r="H288" s="19"/>
      <c r="I288" s="29"/>
      <c r="J288" s="29"/>
      <c r="K288" s="29"/>
    </row>
    <row r="289" spans="1:11" s="30" customFormat="1" hidden="1" x14ac:dyDescent="0.25">
      <c r="A289" s="39"/>
      <c r="B289" s="24" t="s">
        <v>412</v>
      </c>
      <c r="C289" s="16" t="s">
        <v>25</v>
      </c>
      <c r="D289" s="52"/>
      <c r="E289" s="18"/>
      <c r="F289" s="16"/>
      <c r="G289" s="23"/>
      <c r="H289" s="19"/>
      <c r="I289" s="29"/>
      <c r="J289" s="29"/>
      <c r="K289" s="29"/>
    </row>
    <row r="290" spans="1:11" s="30" customFormat="1" ht="25.5" hidden="1" x14ac:dyDescent="0.25">
      <c r="A290" s="39"/>
      <c r="B290" s="31" t="s">
        <v>413</v>
      </c>
      <c r="C290" s="16" t="s">
        <v>25</v>
      </c>
      <c r="D290" s="52"/>
      <c r="E290" s="18"/>
      <c r="F290" s="16"/>
      <c r="G290" s="23"/>
      <c r="H290" s="19"/>
      <c r="I290" s="29"/>
      <c r="J290" s="29"/>
      <c r="K290" s="29"/>
    </row>
    <row r="291" spans="1:11" s="30" customFormat="1" hidden="1" x14ac:dyDescent="0.25">
      <c r="A291" s="39"/>
      <c r="B291" s="31" t="s">
        <v>414</v>
      </c>
      <c r="C291" s="16" t="s">
        <v>113</v>
      </c>
      <c r="D291" s="52"/>
      <c r="E291" s="18"/>
      <c r="F291" s="16"/>
      <c r="G291" s="23"/>
      <c r="H291" s="19"/>
      <c r="I291" s="29"/>
      <c r="J291" s="29"/>
      <c r="K291" s="29"/>
    </row>
    <row r="292" spans="1:11" s="30" customFormat="1" hidden="1" x14ac:dyDescent="0.25">
      <c r="A292" s="39"/>
      <c r="B292" s="31" t="s">
        <v>392</v>
      </c>
      <c r="C292" s="25" t="s">
        <v>53</v>
      </c>
      <c r="D292" s="64"/>
      <c r="E292" s="18"/>
      <c r="F292" s="25"/>
      <c r="G292" s="23"/>
      <c r="H292" s="19"/>
      <c r="I292" s="29"/>
      <c r="J292" s="29"/>
      <c r="K292" s="29"/>
    </row>
    <row r="293" spans="1:11" s="30" customFormat="1" hidden="1" x14ac:dyDescent="0.25">
      <c r="A293" s="39"/>
      <c r="B293" s="31" t="s">
        <v>393</v>
      </c>
      <c r="C293" s="25" t="s">
        <v>113</v>
      </c>
      <c r="D293" s="64"/>
      <c r="E293" s="18"/>
      <c r="F293" s="25"/>
      <c r="G293" s="23"/>
      <c r="H293" s="19"/>
      <c r="I293" s="29"/>
      <c r="J293" s="29"/>
      <c r="K293" s="29"/>
    </row>
    <row r="294" spans="1:11" s="30" customFormat="1" hidden="1" x14ac:dyDescent="0.25">
      <c r="A294" s="39"/>
      <c r="B294" s="31" t="s">
        <v>395</v>
      </c>
      <c r="C294" s="25" t="s">
        <v>25</v>
      </c>
      <c r="D294" s="64"/>
      <c r="E294" s="18"/>
      <c r="F294" s="25"/>
      <c r="G294" s="23"/>
      <c r="H294" s="19"/>
      <c r="I294" s="29"/>
      <c r="J294" s="29"/>
      <c r="K294" s="29"/>
    </row>
    <row r="295" spans="1:11" s="30" customFormat="1" hidden="1" x14ac:dyDescent="0.25">
      <c r="A295" s="39"/>
      <c r="B295" s="31" t="s">
        <v>415</v>
      </c>
      <c r="C295" s="25" t="s">
        <v>50</v>
      </c>
      <c r="D295" s="64"/>
      <c r="E295" s="18"/>
      <c r="F295" s="25"/>
      <c r="G295" s="23"/>
      <c r="H295" s="19"/>
      <c r="I295" s="29"/>
      <c r="J295" s="29"/>
      <c r="K295" s="29"/>
    </row>
    <row r="296" spans="1:11" s="30" customFormat="1" hidden="1" x14ac:dyDescent="0.25">
      <c r="A296" s="39"/>
      <c r="B296" s="31" t="s">
        <v>399</v>
      </c>
      <c r="C296" s="25" t="s">
        <v>25</v>
      </c>
      <c r="D296" s="64"/>
      <c r="E296" s="18"/>
      <c r="F296" s="25"/>
      <c r="G296" s="23"/>
      <c r="H296" s="19"/>
      <c r="I296" s="29"/>
      <c r="J296" s="29"/>
      <c r="K296" s="29"/>
    </row>
    <row r="297" spans="1:11" s="30" customFormat="1" ht="25.5" hidden="1" x14ac:dyDescent="0.25">
      <c r="A297" s="21"/>
      <c r="B297" s="24" t="s">
        <v>400</v>
      </c>
      <c r="C297" s="16"/>
      <c r="D297" s="52"/>
      <c r="E297" s="18"/>
      <c r="F297" s="16"/>
      <c r="G297" s="23"/>
      <c r="H297" s="19"/>
      <c r="I297" s="29"/>
      <c r="J297" s="29"/>
      <c r="K297" s="29"/>
    </row>
    <row r="298" spans="1:11" s="30" customFormat="1" hidden="1" x14ac:dyDescent="0.25">
      <c r="A298" s="21"/>
      <c r="B298" s="53" t="s">
        <v>402</v>
      </c>
      <c r="C298" s="16" t="s">
        <v>53</v>
      </c>
      <c r="D298" s="52"/>
      <c r="E298" s="18"/>
      <c r="F298" s="16"/>
      <c r="G298" s="23"/>
      <c r="H298" s="19"/>
      <c r="I298" s="29"/>
      <c r="J298" s="29"/>
      <c r="K298" s="29"/>
    </row>
    <row r="299" spans="1:11" s="30" customFormat="1" hidden="1" x14ac:dyDescent="0.25">
      <c r="A299" s="21"/>
      <c r="B299" s="33" t="s">
        <v>416</v>
      </c>
      <c r="C299" s="16" t="s">
        <v>53</v>
      </c>
      <c r="D299" s="52"/>
      <c r="E299" s="18"/>
      <c r="F299" s="16"/>
      <c r="G299" s="23"/>
      <c r="H299" s="19"/>
      <c r="I299" s="29"/>
      <c r="J299" s="29"/>
      <c r="K299" s="29"/>
    </row>
    <row r="300" spans="1:11" s="30" customFormat="1" hidden="1" x14ac:dyDescent="0.25">
      <c r="A300" s="38" t="s">
        <v>417</v>
      </c>
      <c r="B300" s="15" t="s">
        <v>780</v>
      </c>
      <c r="C300" s="7"/>
      <c r="D300" s="41"/>
      <c r="E300" s="63"/>
      <c r="F300" s="7"/>
      <c r="G300" s="23"/>
      <c r="H300" s="29"/>
      <c r="I300" s="29"/>
      <c r="J300" s="29"/>
      <c r="K300" s="29"/>
    </row>
    <row r="301" spans="1:11" s="30" customFormat="1" ht="25.5" hidden="1" x14ac:dyDescent="0.25">
      <c r="A301" s="39"/>
      <c r="B301" s="33" t="s">
        <v>379</v>
      </c>
      <c r="C301" s="25" t="s">
        <v>16</v>
      </c>
      <c r="D301" s="117"/>
      <c r="E301" s="18"/>
      <c r="F301" s="25"/>
      <c r="G301" s="23"/>
      <c r="H301" s="19"/>
      <c r="I301" s="29"/>
      <c r="J301" s="29"/>
      <c r="K301" s="29"/>
    </row>
    <row r="302" spans="1:11" s="30" customFormat="1" hidden="1" x14ac:dyDescent="0.25">
      <c r="A302" s="39"/>
      <c r="B302" s="53" t="s">
        <v>380</v>
      </c>
      <c r="C302" s="16" t="s">
        <v>16</v>
      </c>
      <c r="D302" s="52"/>
      <c r="E302" s="18"/>
      <c r="F302" s="16"/>
      <c r="G302" s="23"/>
      <c r="H302" s="19"/>
      <c r="I302" s="29"/>
      <c r="J302" s="29"/>
      <c r="K302" s="29"/>
    </row>
    <row r="303" spans="1:11" s="30" customFormat="1" hidden="1" x14ac:dyDescent="0.25">
      <c r="A303" s="39"/>
      <c r="B303" s="31" t="s">
        <v>418</v>
      </c>
      <c r="C303" s="16"/>
      <c r="D303" s="52"/>
      <c r="E303" s="18"/>
      <c r="F303" s="16"/>
      <c r="G303" s="23"/>
      <c r="H303" s="19"/>
      <c r="I303" s="29"/>
      <c r="J303" s="29"/>
      <c r="K303" s="29"/>
    </row>
    <row r="304" spans="1:11" s="30" customFormat="1" hidden="1" x14ac:dyDescent="0.25">
      <c r="A304" s="39"/>
      <c r="B304" s="33" t="s">
        <v>419</v>
      </c>
      <c r="C304" s="16" t="s">
        <v>50</v>
      </c>
      <c r="D304" s="52"/>
      <c r="E304" s="18"/>
      <c r="F304" s="16"/>
      <c r="G304" s="23"/>
      <c r="H304" s="19"/>
      <c r="I304" s="29"/>
      <c r="J304" s="29"/>
      <c r="K304" s="29"/>
    </row>
    <row r="305" spans="1:11" s="30" customFormat="1" hidden="1" x14ac:dyDescent="0.25">
      <c r="A305" s="39"/>
      <c r="B305" s="33" t="s">
        <v>420</v>
      </c>
      <c r="C305" s="16" t="s">
        <v>50</v>
      </c>
      <c r="D305" s="52"/>
      <c r="E305" s="18"/>
      <c r="F305" s="16"/>
      <c r="G305" s="23"/>
      <c r="H305" s="19"/>
      <c r="I305" s="29"/>
      <c r="J305" s="29"/>
      <c r="K305" s="29"/>
    </row>
    <row r="306" spans="1:11" s="30" customFormat="1" ht="51" hidden="1" x14ac:dyDescent="0.25">
      <c r="A306" s="39"/>
      <c r="B306" s="24" t="s">
        <v>387</v>
      </c>
      <c r="C306" s="16" t="s">
        <v>25</v>
      </c>
      <c r="D306" s="52"/>
      <c r="E306" s="18"/>
      <c r="F306" s="16"/>
      <c r="G306" s="23"/>
      <c r="H306" s="19"/>
      <c r="I306" s="29"/>
      <c r="J306" s="29"/>
      <c r="K306" s="29"/>
    </row>
    <row r="307" spans="1:11" s="30" customFormat="1" ht="27.75" hidden="1" customHeight="1" x14ac:dyDescent="0.25">
      <c r="A307" s="39"/>
      <c r="B307" s="24" t="s">
        <v>388</v>
      </c>
      <c r="C307" s="16" t="s">
        <v>25</v>
      </c>
      <c r="D307" s="52"/>
      <c r="E307" s="18"/>
      <c r="F307" s="16"/>
      <c r="G307" s="23"/>
      <c r="H307" s="19"/>
      <c r="I307" s="29"/>
      <c r="J307" s="29"/>
      <c r="K307" s="29"/>
    </row>
    <row r="308" spans="1:11" s="30" customFormat="1" hidden="1" x14ac:dyDescent="0.25">
      <c r="A308" s="39"/>
      <c r="B308" s="31" t="s">
        <v>421</v>
      </c>
      <c r="C308" s="16" t="s">
        <v>113</v>
      </c>
      <c r="D308" s="52"/>
      <c r="E308" s="18"/>
      <c r="F308" s="16"/>
      <c r="G308" s="23"/>
      <c r="H308" s="19"/>
      <c r="I308" s="29"/>
      <c r="J308" s="29"/>
      <c r="K308" s="29"/>
    </row>
    <row r="309" spans="1:11" s="30" customFormat="1" hidden="1" x14ac:dyDescent="0.25">
      <c r="A309" s="39"/>
      <c r="B309" s="31" t="s">
        <v>392</v>
      </c>
      <c r="C309" s="25" t="s">
        <v>53</v>
      </c>
      <c r="D309" s="64"/>
      <c r="E309" s="18"/>
      <c r="F309" s="25"/>
      <c r="G309" s="23"/>
      <c r="H309" s="19"/>
      <c r="I309" s="29"/>
      <c r="J309" s="29"/>
      <c r="K309" s="29"/>
    </row>
    <row r="310" spans="1:11" s="30" customFormat="1" hidden="1" x14ac:dyDescent="0.25">
      <c r="A310" s="39"/>
      <c r="B310" s="31" t="s">
        <v>393</v>
      </c>
      <c r="C310" s="25" t="s">
        <v>113</v>
      </c>
      <c r="D310" s="64"/>
      <c r="E310" s="18"/>
      <c r="F310" s="25"/>
      <c r="G310" s="23"/>
      <c r="H310" s="19"/>
      <c r="I310" s="29"/>
      <c r="J310" s="29"/>
      <c r="K310" s="29"/>
    </row>
    <row r="311" spans="1:11" s="30" customFormat="1" hidden="1" x14ac:dyDescent="0.25">
      <c r="A311" s="39"/>
      <c r="B311" s="31" t="s">
        <v>422</v>
      </c>
      <c r="C311" s="16" t="s">
        <v>53</v>
      </c>
      <c r="D311" s="52"/>
      <c r="E311" s="18"/>
      <c r="F311" s="16"/>
      <c r="G311" s="23"/>
      <c r="H311" s="19"/>
      <c r="I311" s="29"/>
      <c r="J311" s="29"/>
      <c r="K311" s="29"/>
    </row>
    <row r="312" spans="1:11" s="30" customFormat="1" hidden="1" x14ac:dyDescent="0.25">
      <c r="A312" s="39"/>
      <c r="B312" s="31" t="s">
        <v>395</v>
      </c>
      <c r="C312" s="25" t="s">
        <v>25</v>
      </c>
      <c r="D312" s="64"/>
      <c r="E312" s="18"/>
      <c r="F312" s="25"/>
      <c r="G312" s="23"/>
      <c r="H312" s="19"/>
      <c r="I312" s="29"/>
      <c r="J312" s="29"/>
      <c r="K312" s="29"/>
    </row>
    <row r="313" spans="1:11" s="30" customFormat="1" hidden="1" x14ac:dyDescent="0.25">
      <c r="A313" s="39"/>
      <c r="B313" s="31" t="s">
        <v>423</v>
      </c>
      <c r="C313" s="25" t="s">
        <v>50</v>
      </c>
      <c r="D313" s="64"/>
      <c r="E313" s="18"/>
      <c r="F313" s="25"/>
      <c r="G313" s="23"/>
      <c r="H313" s="19"/>
      <c r="I313" s="29"/>
      <c r="J313" s="29"/>
      <c r="K313" s="29"/>
    </row>
    <row r="314" spans="1:11" s="30" customFormat="1" hidden="1" x14ac:dyDescent="0.25">
      <c r="A314" s="39"/>
      <c r="B314" s="31" t="s">
        <v>399</v>
      </c>
      <c r="C314" s="25" t="s">
        <v>25</v>
      </c>
      <c r="D314" s="64"/>
      <c r="E314" s="18"/>
      <c r="F314" s="25"/>
      <c r="G314" s="23"/>
      <c r="H314" s="19"/>
      <c r="I314" s="29"/>
      <c r="J314" s="29"/>
      <c r="K314" s="29"/>
    </row>
    <row r="315" spans="1:11" s="30" customFormat="1" ht="25.5" hidden="1" x14ac:dyDescent="0.25">
      <c r="A315" s="21"/>
      <c r="B315" s="24" t="s">
        <v>400</v>
      </c>
      <c r="C315" s="16"/>
      <c r="D315" s="52"/>
      <c r="E315" s="18"/>
      <c r="F315" s="16"/>
      <c r="G315" s="23"/>
      <c r="H315" s="19"/>
      <c r="I315" s="29"/>
      <c r="J315" s="29"/>
      <c r="K315" s="29"/>
    </row>
    <row r="316" spans="1:11" s="30" customFormat="1" hidden="1" x14ac:dyDescent="0.25">
      <c r="A316" s="21"/>
      <c r="B316" s="24" t="s">
        <v>402</v>
      </c>
      <c r="C316" s="16" t="s">
        <v>53</v>
      </c>
      <c r="D316" s="52"/>
      <c r="E316" s="18"/>
      <c r="F316" s="16"/>
      <c r="G316" s="23"/>
      <c r="H316" s="19"/>
      <c r="I316" s="29"/>
      <c r="J316" s="29"/>
      <c r="K316" s="29"/>
    </row>
    <row r="317" spans="1:11" s="30" customFormat="1" hidden="1" x14ac:dyDescent="0.25">
      <c r="A317" s="21"/>
      <c r="B317" s="31" t="s">
        <v>424</v>
      </c>
      <c r="C317" s="16" t="s">
        <v>53</v>
      </c>
      <c r="D317" s="52"/>
      <c r="E317" s="18"/>
      <c r="F317" s="16"/>
      <c r="G317" s="23"/>
      <c r="H317" s="19"/>
      <c r="I317" s="29"/>
      <c r="J317" s="29"/>
      <c r="K317" s="29"/>
    </row>
    <row r="318" spans="1:11" s="30" customFormat="1" ht="25.5" hidden="1" x14ac:dyDescent="0.25">
      <c r="A318" s="39"/>
      <c r="B318" s="31" t="s">
        <v>425</v>
      </c>
      <c r="C318" s="16" t="s">
        <v>426</v>
      </c>
      <c r="D318" s="52"/>
      <c r="E318" s="18"/>
      <c r="F318" s="16"/>
      <c r="G318" s="23"/>
      <c r="H318" s="19"/>
      <c r="I318" s="29"/>
      <c r="J318" s="29"/>
      <c r="K318" s="29"/>
    </row>
    <row r="319" spans="1:11" s="30" customFormat="1" hidden="1" x14ac:dyDescent="0.25">
      <c r="A319" s="38" t="s">
        <v>427</v>
      </c>
      <c r="B319" s="15" t="s">
        <v>428</v>
      </c>
      <c r="C319" s="66"/>
      <c r="D319" s="68"/>
      <c r="E319" s="67"/>
      <c r="F319" s="66"/>
      <c r="G319" s="23"/>
      <c r="H319" s="29"/>
      <c r="I319" s="29"/>
      <c r="J319" s="29"/>
      <c r="K319" s="29"/>
    </row>
    <row r="320" spans="1:11" s="20" customFormat="1" ht="25.5" hidden="1" x14ac:dyDescent="0.25">
      <c r="A320" s="39"/>
      <c r="B320" s="33" t="s">
        <v>379</v>
      </c>
      <c r="C320" s="25" t="s">
        <v>16</v>
      </c>
      <c r="D320" s="64"/>
      <c r="E320" s="18"/>
      <c r="F320" s="25"/>
      <c r="G320" s="23"/>
      <c r="H320" s="19"/>
      <c r="I320" s="19"/>
      <c r="J320" s="19"/>
      <c r="K320" s="19"/>
    </row>
    <row r="321" spans="1:11" s="20" customFormat="1" hidden="1" x14ac:dyDescent="0.25">
      <c r="A321" s="39"/>
      <c r="B321" s="33" t="s">
        <v>382</v>
      </c>
      <c r="C321" s="65"/>
      <c r="D321" s="68"/>
      <c r="E321" s="18"/>
      <c r="F321" s="65"/>
      <c r="G321" s="23"/>
      <c r="H321" s="19"/>
      <c r="I321" s="19"/>
      <c r="J321" s="19"/>
      <c r="K321" s="19"/>
    </row>
    <row r="322" spans="1:11" s="20" customFormat="1" ht="25.5" hidden="1" x14ac:dyDescent="0.25">
      <c r="A322" s="39"/>
      <c r="B322" s="33" t="s">
        <v>383</v>
      </c>
      <c r="C322" s="25" t="s">
        <v>50</v>
      </c>
      <c r="D322" s="64"/>
      <c r="E322" s="18"/>
      <c r="F322" s="25"/>
      <c r="G322" s="23"/>
      <c r="H322" s="19"/>
      <c r="I322" s="19"/>
      <c r="J322" s="19"/>
      <c r="K322" s="19"/>
    </row>
    <row r="323" spans="1:11" s="20" customFormat="1" ht="38.25" hidden="1" x14ac:dyDescent="0.25">
      <c r="A323" s="39"/>
      <c r="B323" s="33" t="s">
        <v>429</v>
      </c>
      <c r="C323" s="25" t="s">
        <v>50</v>
      </c>
      <c r="D323" s="64"/>
      <c r="E323" s="18"/>
      <c r="F323" s="25"/>
      <c r="G323" s="23"/>
      <c r="H323" s="19"/>
      <c r="I323" s="19"/>
      <c r="J323" s="19"/>
      <c r="K323" s="19"/>
    </row>
    <row r="324" spans="1:11" s="20" customFormat="1" hidden="1" x14ac:dyDescent="0.25">
      <c r="A324" s="39"/>
      <c r="B324" s="53" t="s">
        <v>386</v>
      </c>
      <c r="C324" s="25" t="s">
        <v>50</v>
      </c>
      <c r="D324" s="64"/>
      <c r="E324" s="18"/>
      <c r="F324" s="25"/>
      <c r="G324" s="23"/>
      <c r="H324" s="19"/>
      <c r="I324" s="19"/>
      <c r="J324" s="19"/>
      <c r="K324" s="19"/>
    </row>
    <row r="325" spans="1:11" s="20" customFormat="1" ht="25.5" hidden="1" x14ac:dyDescent="0.25">
      <c r="A325" s="39"/>
      <c r="B325" s="31" t="s">
        <v>430</v>
      </c>
      <c r="C325" s="16" t="s">
        <v>25</v>
      </c>
      <c r="D325" s="52"/>
      <c r="E325" s="18"/>
      <c r="F325" s="16"/>
      <c r="G325" s="23"/>
      <c r="H325" s="19"/>
      <c r="I325" s="19"/>
      <c r="J325" s="19"/>
      <c r="K325" s="19"/>
    </row>
    <row r="326" spans="1:11" s="20" customFormat="1" hidden="1" x14ac:dyDescent="0.25">
      <c r="A326" s="39"/>
      <c r="B326" s="31" t="s">
        <v>421</v>
      </c>
      <c r="C326" s="16" t="s">
        <v>113</v>
      </c>
      <c r="D326" s="52"/>
      <c r="E326" s="18"/>
      <c r="F326" s="16"/>
      <c r="G326" s="23"/>
      <c r="H326" s="19"/>
      <c r="I326" s="19"/>
      <c r="J326" s="19"/>
      <c r="K326" s="19"/>
    </row>
    <row r="327" spans="1:11" s="20" customFormat="1" hidden="1" x14ac:dyDescent="0.25">
      <c r="A327" s="39"/>
      <c r="B327" s="31" t="s">
        <v>392</v>
      </c>
      <c r="C327" s="25" t="s">
        <v>53</v>
      </c>
      <c r="D327" s="64"/>
      <c r="E327" s="18"/>
      <c r="F327" s="25"/>
      <c r="G327" s="23"/>
      <c r="H327" s="19"/>
      <c r="I327" s="19"/>
      <c r="J327" s="19"/>
      <c r="K327" s="19"/>
    </row>
    <row r="328" spans="1:11" s="20" customFormat="1" hidden="1" x14ac:dyDescent="0.25">
      <c r="A328" s="39"/>
      <c r="B328" s="31" t="s">
        <v>393</v>
      </c>
      <c r="C328" s="25" t="s">
        <v>113</v>
      </c>
      <c r="D328" s="64"/>
      <c r="E328" s="18"/>
      <c r="F328" s="25"/>
      <c r="G328" s="23"/>
      <c r="H328" s="19"/>
      <c r="I328" s="19"/>
      <c r="J328" s="19"/>
      <c r="K328" s="19"/>
    </row>
    <row r="329" spans="1:11" s="20" customFormat="1" hidden="1" x14ac:dyDescent="0.25">
      <c r="A329" s="39"/>
      <c r="B329" s="31" t="s">
        <v>431</v>
      </c>
      <c r="C329" s="25" t="s">
        <v>53</v>
      </c>
      <c r="D329" s="64"/>
      <c r="E329" s="18"/>
      <c r="F329" s="25"/>
      <c r="G329" s="23"/>
      <c r="H329" s="19"/>
      <c r="I329" s="19"/>
      <c r="J329" s="19"/>
      <c r="K329" s="19"/>
    </row>
    <row r="330" spans="1:11" s="20" customFormat="1" ht="22.5" hidden="1" customHeight="1" x14ac:dyDescent="0.25">
      <c r="A330" s="39"/>
      <c r="B330" s="31" t="s">
        <v>395</v>
      </c>
      <c r="C330" s="25" t="s">
        <v>25</v>
      </c>
      <c r="D330" s="64"/>
      <c r="E330" s="18"/>
      <c r="F330" s="25"/>
      <c r="G330" s="23"/>
      <c r="H330" s="19"/>
      <c r="I330" s="19"/>
      <c r="J330" s="19"/>
      <c r="K330" s="19"/>
    </row>
    <row r="331" spans="1:11" s="20" customFormat="1" hidden="1" x14ac:dyDescent="0.25">
      <c r="A331" s="39"/>
      <c r="B331" s="31" t="s">
        <v>407</v>
      </c>
      <c r="C331" s="25" t="s">
        <v>50</v>
      </c>
      <c r="D331" s="64"/>
      <c r="E331" s="18"/>
      <c r="F331" s="25"/>
      <c r="G331" s="23"/>
      <c r="H331" s="19"/>
      <c r="I331" s="19"/>
      <c r="J331" s="19"/>
      <c r="K331" s="19"/>
    </row>
    <row r="332" spans="1:11" s="20" customFormat="1" hidden="1" x14ac:dyDescent="0.25">
      <c r="A332" s="39"/>
      <c r="B332" s="31" t="s">
        <v>432</v>
      </c>
      <c r="C332" s="25" t="s">
        <v>50</v>
      </c>
      <c r="D332" s="64"/>
      <c r="E332" s="18"/>
      <c r="F332" s="25"/>
      <c r="G332" s="23"/>
      <c r="H332" s="19"/>
      <c r="I332" s="19"/>
      <c r="J332" s="19"/>
      <c r="K332" s="19"/>
    </row>
    <row r="333" spans="1:11" s="20" customFormat="1" hidden="1" x14ac:dyDescent="0.25">
      <c r="A333" s="39"/>
      <c r="B333" s="31" t="s">
        <v>399</v>
      </c>
      <c r="C333" s="25" t="s">
        <v>25</v>
      </c>
      <c r="D333" s="64"/>
      <c r="E333" s="18"/>
      <c r="F333" s="25"/>
      <c r="G333" s="23"/>
      <c r="H333" s="19"/>
      <c r="I333" s="19"/>
      <c r="J333" s="19"/>
      <c r="K333" s="19"/>
    </row>
    <row r="334" spans="1:11" s="20" customFormat="1" hidden="1" x14ac:dyDescent="0.25">
      <c r="A334" s="39" t="s">
        <v>433</v>
      </c>
      <c r="B334" s="31" t="s">
        <v>434</v>
      </c>
      <c r="C334" s="25" t="s">
        <v>16</v>
      </c>
      <c r="D334" s="64"/>
      <c r="E334" s="69"/>
      <c r="F334" s="25"/>
      <c r="G334" s="23"/>
      <c r="H334" s="19"/>
      <c r="I334" s="19"/>
      <c r="J334" s="19"/>
      <c r="K334" s="19"/>
    </row>
    <row r="335" spans="1:11" s="20" customFormat="1" ht="25.5" hidden="1" x14ac:dyDescent="0.25">
      <c r="A335" s="14" t="s">
        <v>435</v>
      </c>
      <c r="B335" s="15" t="s">
        <v>436</v>
      </c>
      <c r="C335" s="15"/>
      <c r="D335" s="31"/>
      <c r="E335" s="15"/>
      <c r="F335" s="15"/>
      <c r="G335" s="23"/>
      <c r="H335" s="19"/>
      <c r="I335" s="19"/>
      <c r="J335" s="19"/>
      <c r="K335" s="19"/>
    </row>
    <row r="336" spans="1:11" s="20" customFormat="1" ht="25.5" hidden="1" x14ac:dyDescent="0.25">
      <c r="A336" s="39" t="s">
        <v>437</v>
      </c>
      <c r="B336" s="31" t="s">
        <v>379</v>
      </c>
      <c r="C336" s="25" t="s">
        <v>16</v>
      </c>
      <c r="D336" s="117"/>
      <c r="E336" s="18"/>
      <c r="F336" s="25"/>
      <c r="G336" s="23"/>
      <c r="H336" s="19"/>
      <c r="I336" s="19"/>
      <c r="J336" s="19"/>
      <c r="K336" s="19"/>
    </row>
    <row r="337" spans="1:11" s="20" customFormat="1" hidden="1" x14ac:dyDescent="0.25">
      <c r="A337" s="21" t="s">
        <v>438</v>
      </c>
      <c r="B337" s="31" t="s">
        <v>439</v>
      </c>
      <c r="C337" s="16"/>
      <c r="D337" s="41"/>
      <c r="E337" s="18"/>
      <c r="F337" s="16"/>
      <c r="G337" s="23"/>
      <c r="H337" s="19"/>
      <c r="I337" s="19"/>
      <c r="J337" s="19"/>
      <c r="K337" s="19"/>
    </row>
    <row r="338" spans="1:11" s="20" customFormat="1" hidden="1" x14ac:dyDescent="0.25">
      <c r="A338" s="21"/>
      <c r="B338" s="33" t="s">
        <v>440</v>
      </c>
      <c r="C338" s="16" t="s">
        <v>16</v>
      </c>
      <c r="D338" s="52"/>
      <c r="E338" s="18"/>
      <c r="F338" s="16"/>
      <c r="G338" s="23"/>
      <c r="H338" s="19"/>
      <c r="I338" s="19"/>
      <c r="J338" s="19"/>
      <c r="K338" s="19"/>
    </row>
    <row r="339" spans="1:11" s="20" customFormat="1" hidden="1" x14ac:dyDescent="0.25">
      <c r="A339" s="21"/>
      <c r="B339" s="33" t="s">
        <v>441</v>
      </c>
      <c r="C339" s="16" t="s">
        <v>16</v>
      </c>
      <c r="D339" s="52"/>
      <c r="E339" s="18"/>
      <c r="F339" s="16"/>
      <c r="G339" s="23"/>
      <c r="H339" s="19"/>
      <c r="I339" s="19"/>
      <c r="J339" s="19"/>
      <c r="K339" s="19"/>
    </row>
    <row r="340" spans="1:11" s="30" customFormat="1" hidden="1" x14ac:dyDescent="0.25">
      <c r="A340" s="14" t="s">
        <v>442</v>
      </c>
      <c r="B340" s="15" t="s">
        <v>443</v>
      </c>
      <c r="C340" s="7"/>
      <c r="D340" s="52"/>
      <c r="E340" s="28"/>
      <c r="F340" s="7"/>
      <c r="G340" s="23"/>
      <c r="H340" s="29"/>
      <c r="I340" s="29"/>
      <c r="J340" s="29"/>
      <c r="K340" s="29"/>
    </row>
    <row r="341" spans="1:11" s="20" customFormat="1" ht="25.5" hidden="1" x14ac:dyDescent="0.25">
      <c r="A341" s="21"/>
      <c r="B341" s="33" t="s">
        <v>444</v>
      </c>
      <c r="C341" s="16" t="s">
        <v>25</v>
      </c>
      <c r="D341" s="52"/>
      <c r="E341" s="18"/>
      <c r="F341" s="16"/>
      <c r="G341" s="23"/>
      <c r="H341" s="19"/>
      <c r="I341" s="19"/>
      <c r="J341" s="19"/>
      <c r="K341" s="19"/>
    </row>
    <row r="342" spans="1:11" s="20" customFormat="1" hidden="1" x14ac:dyDescent="0.25">
      <c r="A342" s="21"/>
      <c r="B342" s="33" t="s">
        <v>445</v>
      </c>
      <c r="C342" s="16" t="s">
        <v>53</v>
      </c>
      <c r="D342" s="52"/>
      <c r="E342" s="18"/>
      <c r="F342" s="16"/>
      <c r="G342" s="23"/>
      <c r="H342" s="19"/>
      <c r="I342" s="19"/>
      <c r="J342" s="19"/>
      <c r="K342" s="19"/>
    </row>
    <row r="343" spans="1:11" s="30" customFormat="1" ht="25.5" hidden="1" x14ac:dyDescent="0.25">
      <c r="A343" s="14" t="s">
        <v>446</v>
      </c>
      <c r="B343" s="15" t="s">
        <v>447</v>
      </c>
      <c r="C343" s="47"/>
      <c r="D343" s="64"/>
      <c r="E343" s="28"/>
      <c r="F343" s="47"/>
      <c r="G343" s="23"/>
      <c r="H343" s="29"/>
      <c r="I343" s="29"/>
      <c r="J343" s="29"/>
      <c r="K343" s="29"/>
    </row>
    <row r="344" spans="1:11" s="20" customFormat="1" ht="25.5" hidden="1" x14ac:dyDescent="0.25">
      <c r="A344" s="21"/>
      <c r="B344" s="33" t="s">
        <v>448</v>
      </c>
      <c r="C344" s="16" t="s">
        <v>25</v>
      </c>
      <c r="D344" s="52"/>
      <c r="E344" s="18"/>
      <c r="F344" s="16"/>
      <c r="G344" s="23"/>
      <c r="H344" s="19"/>
      <c r="I344" s="19"/>
      <c r="J344" s="19"/>
      <c r="K344" s="19"/>
    </row>
    <row r="345" spans="1:11" s="20" customFormat="1" hidden="1" x14ac:dyDescent="0.25">
      <c r="A345" s="21"/>
      <c r="B345" s="33" t="s">
        <v>449</v>
      </c>
      <c r="C345" s="16" t="s">
        <v>53</v>
      </c>
      <c r="D345" s="52"/>
      <c r="E345" s="18"/>
      <c r="F345" s="16"/>
      <c r="G345" s="23"/>
      <c r="H345" s="19"/>
      <c r="I345" s="19"/>
      <c r="J345" s="19"/>
      <c r="K345" s="19"/>
    </row>
    <row r="346" spans="1:11" s="30" customFormat="1" ht="25.5" hidden="1" x14ac:dyDescent="0.25">
      <c r="A346" s="14" t="s">
        <v>450</v>
      </c>
      <c r="B346" s="15" t="s">
        <v>451</v>
      </c>
      <c r="C346" s="7"/>
      <c r="D346" s="52"/>
      <c r="E346" s="28"/>
      <c r="F346" s="7"/>
      <c r="G346" s="23"/>
      <c r="H346" s="29"/>
      <c r="I346" s="29"/>
      <c r="J346" s="29"/>
      <c r="K346" s="29"/>
    </row>
    <row r="347" spans="1:11" s="20" customFormat="1" hidden="1" x14ac:dyDescent="0.25">
      <c r="A347" s="39"/>
      <c r="B347" s="33" t="s">
        <v>452</v>
      </c>
      <c r="C347" s="25" t="s">
        <v>50</v>
      </c>
      <c r="D347" s="64"/>
      <c r="E347" s="18"/>
      <c r="F347" s="25"/>
      <c r="G347" s="23"/>
      <c r="H347" s="19"/>
      <c r="I347" s="19"/>
      <c r="J347" s="19"/>
      <c r="K347" s="19"/>
    </row>
    <row r="348" spans="1:11" s="20" customFormat="1" hidden="1" x14ac:dyDescent="0.25">
      <c r="A348" s="39"/>
      <c r="B348" s="33" t="s">
        <v>453</v>
      </c>
      <c r="C348" s="25" t="s">
        <v>50</v>
      </c>
      <c r="D348" s="64"/>
      <c r="E348" s="18"/>
      <c r="F348" s="25"/>
      <c r="G348" s="23"/>
      <c r="H348" s="19"/>
      <c r="I348" s="19"/>
      <c r="J348" s="19"/>
      <c r="K348" s="19"/>
    </row>
    <row r="349" spans="1:11" s="20" customFormat="1" hidden="1" x14ac:dyDescent="0.25">
      <c r="A349" s="39"/>
      <c r="B349" s="33" t="s">
        <v>454</v>
      </c>
      <c r="C349" s="25" t="s">
        <v>50</v>
      </c>
      <c r="D349" s="64"/>
      <c r="E349" s="18"/>
      <c r="F349" s="25"/>
      <c r="G349" s="23"/>
      <c r="H349" s="19"/>
      <c r="I349" s="19"/>
      <c r="J349" s="19"/>
      <c r="K349" s="19"/>
    </row>
    <row r="350" spans="1:11" s="20" customFormat="1" hidden="1" x14ac:dyDescent="0.25">
      <c r="A350" s="39"/>
      <c r="B350" s="33" t="s">
        <v>455</v>
      </c>
      <c r="C350" s="25" t="s">
        <v>50</v>
      </c>
      <c r="D350" s="64"/>
      <c r="E350" s="18"/>
      <c r="F350" s="25"/>
      <c r="G350" s="23"/>
      <c r="H350" s="19"/>
      <c r="I350" s="19"/>
      <c r="J350" s="19"/>
      <c r="K350" s="19"/>
    </row>
    <row r="351" spans="1:11" s="20" customFormat="1" hidden="1" x14ac:dyDescent="0.25">
      <c r="A351" s="39"/>
      <c r="B351" s="33" t="s">
        <v>456</v>
      </c>
      <c r="C351" s="25" t="s">
        <v>25</v>
      </c>
      <c r="D351" s="64"/>
      <c r="E351" s="18"/>
      <c r="F351" s="25"/>
      <c r="G351" s="23"/>
      <c r="H351" s="19"/>
      <c r="I351" s="19"/>
      <c r="J351" s="19"/>
      <c r="K351" s="19"/>
    </row>
    <row r="352" spans="1:11" s="20" customFormat="1" hidden="1" x14ac:dyDescent="0.25">
      <c r="A352" s="14"/>
      <c r="B352" s="31" t="s">
        <v>457</v>
      </c>
      <c r="C352" s="16"/>
      <c r="D352" s="52"/>
      <c r="E352" s="18"/>
      <c r="F352" s="16"/>
      <c r="G352" s="23"/>
      <c r="H352" s="19"/>
      <c r="I352" s="19"/>
      <c r="J352" s="19"/>
      <c r="K352" s="19"/>
    </row>
    <row r="353" spans="1:11" s="20" customFormat="1" hidden="1" x14ac:dyDescent="0.25">
      <c r="A353" s="14"/>
      <c r="B353" s="31" t="s">
        <v>458</v>
      </c>
      <c r="C353" s="16" t="s">
        <v>53</v>
      </c>
      <c r="D353" s="52"/>
      <c r="E353" s="18"/>
      <c r="F353" s="16"/>
      <c r="G353" s="23"/>
      <c r="H353" s="19"/>
      <c r="I353" s="19"/>
      <c r="J353" s="19"/>
      <c r="K353" s="19"/>
    </row>
    <row r="354" spans="1:11" s="20" customFormat="1" hidden="1" x14ac:dyDescent="0.25">
      <c r="A354" s="14"/>
      <c r="B354" s="31" t="s">
        <v>459</v>
      </c>
      <c r="C354" s="16" t="s">
        <v>53</v>
      </c>
      <c r="D354" s="52"/>
      <c r="E354" s="18"/>
      <c r="F354" s="16"/>
      <c r="G354" s="23"/>
      <c r="H354" s="19"/>
      <c r="I354" s="19"/>
      <c r="J354" s="19"/>
      <c r="K354" s="19"/>
    </row>
    <row r="355" spans="1:11" s="30" customFormat="1" hidden="1" x14ac:dyDescent="0.25">
      <c r="A355" s="14" t="s">
        <v>460</v>
      </c>
      <c r="B355" s="15" t="s">
        <v>461</v>
      </c>
      <c r="C355" s="7"/>
      <c r="D355" s="52"/>
      <c r="E355" s="28"/>
      <c r="F355" s="7"/>
      <c r="G355" s="23"/>
      <c r="H355" s="29"/>
      <c r="I355" s="29"/>
      <c r="J355" s="29"/>
      <c r="K355" s="29"/>
    </row>
    <row r="356" spans="1:11" s="20" customFormat="1" ht="25.5" hidden="1" x14ac:dyDescent="0.25">
      <c r="A356" s="21"/>
      <c r="B356" s="24" t="s">
        <v>462</v>
      </c>
      <c r="C356" s="16" t="s">
        <v>53</v>
      </c>
      <c r="D356" s="52"/>
      <c r="E356" s="18"/>
      <c r="F356" s="16"/>
      <c r="G356" s="23"/>
      <c r="H356" s="19"/>
      <c r="I356" s="19"/>
      <c r="J356" s="19"/>
      <c r="K356" s="19"/>
    </row>
    <row r="357" spans="1:11" s="20" customFormat="1" ht="25.5" hidden="1" x14ac:dyDescent="0.25">
      <c r="A357" s="21"/>
      <c r="B357" s="24" t="s">
        <v>463</v>
      </c>
      <c r="C357" s="16" t="s">
        <v>53</v>
      </c>
      <c r="D357" s="52"/>
      <c r="E357" s="18"/>
      <c r="F357" s="16"/>
      <c r="G357" s="23"/>
      <c r="H357" s="19"/>
      <c r="I357" s="19"/>
      <c r="J357" s="19"/>
      <c r="K357" s="19"/>
    </row>
    <row r="358" spans="1:11" s="20" customFormat="1" hidden="1" x14ac:dyDescent="0.25">
      <c r="A358" s="21"/>
      <c r="B358" s="24" t="s">
        <v>464</v>
      </c>
      <c r="C358" s="16" t="s">
        <v>53</v>
      </c>
      <c r="D358" s="52"/>
      <c r="E358" s="18"/>
      <c r="F358" s="16"/>
      <c r="G358" s="23"/>
      <c r="H358" s="19"/>
      <c r="I358" s="19"/>
      <c r="J358" s="19"/>
      <c r="K358" s="19"/>
    </row>
    <row r="359" spans="1:11" s="30" customFormat="1" hidden="1" x14ac:dyDescent="0.25">
      <c r="A359" s="14" t="s">
        <v>465</v>
      </c>
      <c r="B359" s="26" t="s">
        <v>466</v>
      </c>
      <c r="C359" s="7"/>
      <c r="D359" s="52"/>
      <c r="E359" s="28"/>
      <c r="F359" s="7"/>
      <c r="G359" s="23"/>
      <c r="H359" s="29"/>
      <c r="I359" s="29"/>
      <c r="J359" s="29"/>
      <c r="K359" s="29"/>
    </row>
    <row r="360" spans="1:11" s="20" customFormat="1" ht="25.5" hidden="1" x14ac:dyDescent="0.25">
      <c r="A360" s="21"/>
      <c r="B360" s="31" t="s">
        <v>467</v>
      </c>
      <c r="C360" s="16" t="s">
        <v>53</v>
      </c>
      <c r="D360" s="52"/>
      <c r="E360" s="18"/>
      <c r="F360" s="16"/>
      <c r="G360" s="23"/>
      <c r="H360" s="19"/>
      <c r="I360" s="19"/>
      <c r="J360" s="19"/>
      <c r="K360" s="19"/>
    </row>
    <row r="361" spans="1:11" s="20" customFormat="1" hidden="1" x14ac:dyDescent="0.25">
      <c r="A361" s="21"/>
      <c r="B361" s="31" t="s">
        <v>468</v>
      </c>
      <c r="C361" s="16" t="s">
        <v>53</v>
      </c>
      <c r="D361" s="52"/>
      <c r="E361" s="18"/>
      <c r="F361" s="16"/>
      <c r="G361" s="23"/>
      <c r="H361" s="19"/>
      <c r="I361" s="19"/>
      <c r="J361" s="19"/>
      <c r="K361" s="19"/>
    </row>
    <row r="362" spans="1:11" s="30" customFormat="1" ht="25.5" hidden="1" x14ac:dyDescent="0.25">
      <c r="A362" s="14" t="s">
        <v>469</v>
      </c>
      <c r="B362" s="15" t="s">
        <v>470</v>
      </c>
      <c r="C362" s="7"/>
      <c r="D362" s="52"/>
      <c r="E362" s="28"/>
      <c r="F362" s="7"/>
      <c r="G362" s="23"/>
      <c r="H362" s="29"/>
      <c r="I362" s="29"/>
      <c r="J362" s="29"/>
      <c r="K362" s="29"/>
    </row>
    <row r="363" spans="1:11" s="20" customFormat="1" ht="51" hidden="1" x14ac:dyDescent="0.25">
      <c r="A363" s="21"/>
      <c r="B363" s="24" t="s">
        <v>387</v>
      </c>
      <c r="C363" s="16" t="s">
        <v>25</v>
      </c>
      <c r="D363" s="52"/>
      <c r="E363" s="18"/>
      <c r="F363" s="16"/>
      <c r="G363" s="23"/>
      <c r="H363" s="19"/>
      <c r="I363" s="19"/>
      <c r="J363" s="19"/>
      <c r="K363" s="19"/>
    </row>
    <row r="364" spans="1:11" s="20" customFormat="1" ht="25.5" hidden="1" x14ac:dyDescent="0.25">
      <c r="A364" s="21"/>
      <c r="B364" s="24" t="s">
        <v>388</v>
      </c>
      <c r="C364" s="16" t="s">
        <v>25</v>
      </c>
      <c r="D364" s="52"/>
      <c r="E364" s="18"/>
      <c r="F364" s="16"/>
      <c r="G364" s="23"/>
      <c r="H364" s="19"/>
      <c r="I364" s="19"/>
      <c r="J364" s="19"/>
      <c r="K364" s="19"/>
    </row>
    <row r="365" spans="1:11" s="20" customFormat="1" ht="38.25" hidden="1" x14ac:dyDescent="0.25">
      <c r="A365" s="21"/>
      <c r="B365" s="31" t="s">
        <v>471</v>
      </c>
      <c r="C365" s="16" t="s">
        <v>25</v>
      </c>
      <c r="D365" s="52"/>
      <c r="E365" s="18"/>
      <c r="F365" s="16"/>
      <c r="G365" s="23"/>
      <c r="H365" s="19"/>
      <c r="I365" s="19"/>
      <c r="J365" s="19"/>
      <c r="K365" s="19"/>
    </row>
    <row r="366" spans="1:11" s="20" customFormat="1" hidden="1" x14ac:dyDescent="0.25">
      <c r="A366" s="21"/>
      <c r="B366" s="33" t="s">
        <v>472</v>
      </c>
      <c r="C366" s="16"/>
      <c r="D366" s="52"/>
      <c r="E366" s="18"/>
      <c r="F366" s="16"/>
      <c r="G366" s="23"/>
      <c r="H366" s="19"/>
      <c r="I366" s="19"/>
      <c r="J366" s="19"/>
      <c r="K366" s="19"/>
    </row>
    <row r="367" spans="1:11" s="20" customFormat="1" hidden="1" x14ac:dyDescent="0.25">
      <c r="A367" s="21"/>
      <c r="B367" s="33" t="s">
        <v>473</v>
      </c>
      <c r="C367" s="16"/>
      <c r="D367" s="52"/>
      <c r="E367" s="18"/>
      <c r="F367" s="16"/>
      <c r="G367" s="23"/>
      <c r="H367" s="19"/>
      <c r="I367" s="19"/>
      <c r="J367" s="19"/>
      <c r="K367" s="19"/>
    </row>
    <row r="368" spans="1:11" s="20" customFormat="1" hidden="1" x14ac:dyDescent="0.25">
      <c r="A368" s="21"/>
      <c r="B368" s="31" t="s">
        <v>474</v>
      </c>
      <c r="C368" s="16" t="s">
        <v>25</v>
      </c>
      <c r="D368" s="52"/>
      <c r="E368" s="18"/>
      <c r="F368" s="16"/>
      <c r="G368" s="23"/>
      <c r="H368" s="19"/>
      <c r="I368" s="19"/>
      <c r="J368" s="19"/>
      <c r="K368" s="19"/>
    </row>
    <row r="369" spans="1:50" s="20" customFormat="1" ht="25.5" hidden="1" x14ac:dyDescent="0.25">
      <c r="A369" s="14" t="s">
        <v>475</v>
      </c>
      <c r="B369" s="26" t="s">
        <v>476</v>
      </c>
      <c r="C369" s="16"/>
      <c r="D369" s="52"/>
      <c r="E369" s="18"/>
      <c r="F369" s="16"/>
      <c r="G369" s="23"/>
      <c r="H369" s="19"/>
      <c r="I369" s="19"/>
      <c r="J369" s="19"/>
      <c r="K369" s="19"/>
    </row>
    <row r="370" spans="1:50" s="20" customFormat="1" hidden="1" x14ac:dyDescent="0.25">
      <c r="A370" s="21"/>
      <c r="B370" s="24" t="s">
        <v>402</v>
      </c>
      <c r="C370" s="16" t="s">
        <v>53</v>
      </c>
      <c r="D370" s="52"/>
      <c r="E370" s="18"/>
      <c r="F370" s="16"/>
      <c r="G370" s="23"/>
      <c r="H370" s="19"/>
      <c r="I370" s="19"/>
      <c r="J370" s="19"/>
      <c r="K370" s="19"/>
    </row>
    <row r="371" spans="1:50" s="20" customFormat="1" hidden="1" x14ac:dyDescent="0.25">
      <c r="A371" s="21"/>
      <c r="B371" s="31" t="s">
        <v>403</v>
      </c>
      <c r="C371" s="16" t="s">
        <v>53</v>
      </c>
      <c r="D371" s="52"/>
      <c r="E371" s="18"/>
      <c r="F371" s="16"/>
      <c r="G371" s="23"/>
      <c r="H371" s="19"/>
      <c r="I371" s="19"/>
      <c r="J371" s="19"/>
      <c r="K371" s="19"/>
    </row>
    <row r="372" spans="1:50" s="20" customFormat="1" ht="25.5" hidden="1" x14ac:dyDescent="0.25">
      <c r="A372" s="14" t="s">
        <v>477</v>
      </c>
      <c r="B372" s="15" t="s">
        <v>478</v>
      </c>
      <c r="C372" s="16" t="s">
        <v>16</v>
      </c>
      <c r="D372" s="52"/>
      <c r="E372" s="18"/>
      <c r="F372" s="16"/>
      <c r="G372" s="23"/>
      <c r="H372" s="19"/>
      <c r="I372" s="19"/>
      <c r="J372" s="19"/>
      <c r="K372" s="19"/>
    </row>
    <row r="373" spans="1:50" s="20" customFormat="1" x14ac:dyDescent="0.25">
      <c r="A373" s="38" t="s">
        <v>479</v>
      </c>
      <c r="B373" s="15" t="s">
        <v>480</v>
      </c>
      <c r="C373" s="28"/>
      <c r="D373" s="186"/>
      <c r="E373" s="28"/>
      <c r="F373" s="28"/>
      <c r="G373" s="172"/>
      <c r="H373" s="19"/>
      <c r="I373" s="19"/>
      <c r="J373" s="19"/>
      <c r="K373" s="19"/>
    </row>
    <row r="374" spans="1:50" s="20" customFormat="1" x14ac:dyDescent="0.25">
      <c r="A374" s="70"/>
      <c r="B374" s="15" t="s">
        <v>481</v>
      </c>
      <c r="C374" s="28"/>
      <c r="D374" s="186"/>
      <c r="E374" s="28"/>
      <c r="F374" s="28"/>
      <c r="G374" s="23"/>
      <c r="H374" s="19"/>
      <c r="I374" s="19"/>
      <c r="J374" s="19"/>
      <c r="K374" s="19"/>
    </row>
    <row r="375" spans="1:50" s="20" customFormat="1" x14ac:dyDescent="0.25">
      <c r="A375" s="38"/>
      <c r="B375" s="15" t="s">
        <v>482</v>
      </c>
      <c r="C375" s="28"/>
      <c r="D375" s="186"/>
      <c r="E375" s="28"/>
      <c r="F375" s="28"/>
      <c r="G375" s="23"/>
      <c r="H375" s="19"/>
      <c r="I375" s="19"/>
      <c r="J375" s="19"/>
      <c r="K375" s="19"/>
    </row>
    <row r="376" spans="1:50" s="20" customFormat="1" x14ac:dyDescent="0.25">
      <c r="A376" s="70"/>
      <c r="B376" s="40" t="s">
        <v>517</v>
      </c>
      <c r="C376" s="360"/>
      <c r="D376" s="360"/>
      <c r="E376" s="360"/>
      <c r="F376" s="360"/>
      <c r="G376" s="360"/>
      <c r="H376" s="19"/>
      <c r="I376" s="19"/>
      <c r="J376" s="19"/>
      <c r="K376" s="19"/>
    </row>
    <row r="377" spans="1:50" s="20" customFormat="1" x14ac:dyDescent="0.25">
      <c r="A377" s="71"/>
      <c r="B377" s="72"/>
      <c r="C377" s="73"/>
      <c r="D377" s="74"/>
      <c r="E377" s="75"/>
      <c r="F377" s="73"/>
      <c r="G377" s="76"/>
      <c r="H377" s="19"/>
      <c r="I377" s="19"/>
      <c r="J377" s="19"/>
      <c r="K377" s="19"/>
    </row>
    <row r="378" spans="1:50" s="20" customFormat="1" x14ac:dyDescent="0.25">
      <c r="A378" s="71"/>
      <c r="B378" s="77"/>
      <c r="C378" s="78"/>
      <c r="D378" s="79"/>
      <c r="E378" s="80"/>
      <c r="F378" s="78"/>
      <c r="G378" s="81"/>
      <c r="H378" s="8"/>
      <c r="I378" s="8"/>
      <c r="J378" s="8"/>
      <c r="K378" s="8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</row>
    <row r="379" spans="1:50" s="20" customFormat="1" x14ac:dyDescent="0.25">
      <c r="A379" s="71"/>
      <c r="B379" s="77"/>
      <c r="C379" s="78"/>
      <c r="D379" s="79"/>
      <c r="E379" s="80"/>
      <c r="F379" s="78"/>
      <c r="G379" s="81"/>
      <c r="H379" s="8"/>
      <c r="I379" s="8"/>
      <c r="J379" s="8"/>
      <c r="K379" s="8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</row>
    <row r="380" spans="1:50" s="20" customFormat="1" ht="33.75" customHeight="1" x14ac:dyDescent="0.25">
      <c r="A380" s="82"/>
      <c r="B380" s="83"/>
      <c r="C380" s="84"/>
      <c r="D380" s="85"/>
      <c r="E380" s="86"/>
      <c r="F380" s="84"/>
      <c r="G380" s="8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</row>
    <row r="381" spans="1:50" s="20" customFormat="1" x14ac:dyDescent="0.25">
      <c r="A381" s="82"/>
      <c r="B381" s="83"/>
      <c r="C381" s="84"/>
      <c r="D381" s="85"/>
      <c r="E381" s="86"/>
      <c r="F381" s="84"/>
      <c r="G381" s="8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 spans="1:50" s="20" customFormat="1" x14ac:dyDescent="0.25">
      <c r="A382" s="2"/>
      <c r="B382" s="83"/>
      <c r="C382" s="84"/>
      <c r="D382" s="85"/>
      <c r="E382" s="86"/>
      <c r="F382" s="84"/>
      <c r="G382" s="8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 spans="1:50" s="20" customFormat="1" x14ac:dyDescent="0.25">
      <c r="A383" s="2"/>
      <c r="B383" s="83"/>
      <c r="C383" s="84"/>
      <c r="D383" s="85"/>
      <c r="E383" s="86"/>
      <c r="F383" s="84"/>
      <c r="G383" s="8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spans="1:50" s="88" customFormat="1" x14ac:dyDescent="0.25">
      <c r="A384" s="2"/>
      <c r="B384" s="83"/>
      <c r="C384" s="84"/>
      <c r="D384" s="85"/>
      <c r="E384" s="86"/>
      <c r="F384" s="84"/>
      <c r="G384" s="8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</row>
    <row r="385" spans="1:50" s="20" customFormat="1" x14ac:dyDescent="0.25">
      <c r="A385" s="2"/>
      <c r="B385" s="83"/>
      <c r="C385" s="84"/>
      <c r="D385" s="85"/>
      <c r="E385" s="86"/>
      <c r="F385" s="84"/>
      <c r="G385" s="8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:50" s="20" customFormat="1" x14ac:dyDescent="0.25">
      <c r="A386" s="2"/>
      <c r="B386" s="83"/>
      <c r="C386" s="84"/>
      <c r="D386" s="85"/>
      <c r="E386" s="86"/>
      <c r="F386" s="84"/>
      <c r="G386" s="8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:50" s="20" customFormat="1" x14ac:dyDescent="0.25">
      <c r="A387" s="2"/>
      <c r="B387" s="83"/>
      <c r="C387" s="84"/>
      <c r="D387" s="85"/>
      <c r="E387" s="86"/>
      <c r="F387" s="84"/>
      <c r="G387" s="8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s="20" customFormat="1" x14ac:dyDescent="0.25">
      <c r="A388" s="2"/>
      <c r="B388" s="83"/>
      <c r="C388" s="84"/>
      <c r="D388" s="85"/>
      <c r="E388" s="86"/>
      <c r="F388" s="84"/>
      <c r="G388" s="8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s="20" customFormat="1" x14ac:dyDescent="0.25">
      <c r="A389" s="2"/>
      <c r="B389" s="83"/>
      <c r="C389" s="84"/>
      <c r="D389" s="85"/>
      <c r="E389" s="86"/>
      <c r="F389" s="84"/>
      <c r="G389" s="8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s="20" customFormat="1" x14ac:dyDescent="0.25">
      <c r="A390" s="2"/>
      <c r="B390" s="83"/>
      <c r="C390" s="84"/>
      <c r="D390" s="85"/>
      <c r="E390" s="86"/>
      <c r="F390" s="84"/>
      <c r="G390" s="8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s="20" customFormat="1" x14ac:dyDescent="0.25">
      <c r="A391" s="2"/>
      <c r="B391" s="83"/>
      <c r="C391" s="84"/>
      <c r="D391" s="85"/>
      <c r="E391" s="86"/>
      <c r="F391" s="84"/>
      <c r="G391" s="8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s="20" customFormat="1" x14ac:dyDescent="0.25">
      <c r="A392" s="2"/>
      <c r="B392" s="83"/>
      <c r="C392" s="84"/>
      <c r="D392" s="85"/>
      <c r="E392" s="86"/>
      <c r="F392" s="84"/>
      <c r="G392" s="8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s="20" customFormat="1" x14ac:dyDescent="0.25">
      <c r="A393" s="2"/>
      <c r="B393" s="83"/>
      <c r="C393" s="84"/>
      <c r="D393" s="85"/>
      <c r="E393" s="86"/>
      <c r="F393" s="84"/>
      <c r="G393" s="8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s="20" customFormat="1" x14ac:dyDescent="0.25">
      <c r="A394" s="2"/>
      <c r="B394" s="83"/>
      <c r="C394" s="84"/>
      <c r="D394" s="85"/>
      <c r="E394" s="86"/>
      <c r="F394" s="84"/>
      <c r="G394" s="8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s="20" customFormat="1" x14ac:dyDescent="0.25">
      <c r="A395" s="2"/>
      <c r="B395" s="83"/>
      <c r="C395" s="84"/>
      <c r="D395" s="85"/>
      <c r="E395" s="86"/>
      <c r="F395" s="84"/>
      <c r="G395" s="8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s="20" customFormat="1" x14ac:dyDescent="0.25">
      <c r="A396" s="2"/>
      <c r="B396" s="83"/>
      <c r="C396" s="84"/>
      <c r="D396" s="85"/>
      <c r="E396" s="86"/>
      <c r="F396" s="84"/>
      <c r="G396" s="8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s="20" customFormat="1" x14ac:dyDescent="0.25">
      <c r="A397" s="2"/>
      <c r="B397" s="83"/>
      <c r="C397" s="84"/>
      <c r="D397" s="85"/>
      <c r="E397" s="86"/>
      <c r="F397" s="84"/>
      <c r="G397" s="8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s="20" customFormat="1" x14ac:dyDescent="0.25">
      <c r="A398" s="2"/>
      <c r="B398" s="83"/>
      <c r="C398" s="84"/>
      <c r="D398" s="85"/>
      <c r="E398" s="86"/>
      <c r="F398" s="84"/>
      <c r="G398" s="8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s="20" customFormat="1" x14ac:dyDescent="0.25">
      <c r="A399" s="2"/>
      <c r="B399" s="83"/>
      <c r="C399" s="84"/>
      <c r="D399" s="85"/>
      <c r="E399" s="86"/>
      <c r="F399" s="84"/>
      <c r="G399" s="8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s="20" customFormat="1" x14ac:dyDescent="0.25">
      <c r="A400" s="2"/>
      <c r="B400" s="83"/>
      <c r="C400" s="84"/>
      <c r="D400" s="85"/>
      <c r="E400" s="86"/>
      <c r="F400" s="84"/>
      <c r="G400" s="8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s="20" customFormat="1" x14ac:dyDescent="0.25">
      <c r="A401" s="2"/>
      <c r="B401" s="83"/>
      <c r="C401" s="84"/>
      <c r="D401" s="85"/>
      <c r="E401" s="86"/>
      <c r="F401" s="84"/>
      <c r="G401" s="8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s="20" customFormat="1" x14ac:dyDescent="0.25">
      <c r="A402" s="2"/>
      <c r="B402" s="83"/>
      <c r="C402" s="84"/>
      <c r="D402" s="85"/>
      <c r="E402" s="86"/>
      <c r="F402" s="84"/>
      <c r="G402" s="8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s="20" customFormat="1" x14ac:dyDescent="0.25">
      <c r="A403" s="2"/>
      <c r="B403" s="83"/>
      <c r="C403" s="84"/>
      <c r="D403" s="85"/>
      <c r="E403" s="86"/>
      <c r="F403" s="84"/>
      <c r="G403" s="8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s="20" customFormat="1" x14ac:dyDescent="0.25">
      <c r="A404" s="2"/>
      <c r="B404" s="83"/>
      <c r="C404" s="84"/>
      <c r="D404" s="85"/>
      <c r="E404" s="86"/>
      <c r="F404" s="84"/>
      <c r="G404" s="8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s="20" customFormat="1" x14ac:dyDescent="0.25">
      <c r="A405" s="2"/>
      <c r="B405" s="83"/>
      <c r="C405" s="84"/>
      <c r="D405" s="85"/>
      <c r="E405" s="86"/>
      <c r="F405" s="84"/>
      <c r="G405" s="8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s="20" customFormat="1" x14ac:dyDescent="0.25">
      <c r="A406" s="2"/>
      <c r="B406" s="83"/>
      <c r="C406" s="84"/>
      <c r="D406" s="85"/>
      <c r="E406" s="86"/>
      <c r="F406" s="84"/>
      <c r="G406" s="8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s="20" customFormat="1" x14ac:dyDescent="0.25">
      <c r="A407" s="2"/>
      <c r="B407" s="83"/>
      <c r="C407" s="84"/>
      <c r="D407" s="85"/>
      <c r="E407" s="86"/>
      <c r="F407" s="84"/>
      <c r="G407" s="8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s="20" customFormat="1" x14ac:dyDescent="0.25">
      <c r="A408" s="2"/>
      <c r="B408" s="83"/>
      <c r="C408" s="84"/>
      <c r="D408" s="85"/>
      <c r="E408" s="86"/>
      <c r="F408" s="84"/>
      <c r="G408" s="8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s="20" customFormat="1" x14ac:dyDescent="0.25">
      <c r="A409" s="2"/>
      <c r="B409" s="83"/>
      <c r="C409" s="84"/>
      <c r="D409" s="85"/>
      <c r="E409" s="86"/>
      <c r="F409" s="84"/>
      <c r="G409" s="8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s="20" customFormat="1" x14ac:dyDescent="0.25">
      <c r="A410" s="2"/>
      <c r="B410" s="83"/>
      <c r="C410" s="84"/>
      <c r="D410" s="85"/>
      <c r="E410" s="86"/>
      <c r="F410" s="84"/>
      <c r="G410" s="8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s="20" customFormat="1" x14ac:dyDescent="0.25">
      <c r="A411" s="2"/>
      <c r="B411" s="83"/>
      <c r="C411" s="84"/>
      <c r="D411" s="85"/>
      <c r="E411" s="86"/>
      <c r="F411" s="84"/>
      <c r="G411" s="8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s="20" customFormat="1" x14ac:dyDescent="0.25">
      <c r="A412" s="2"/>
      <c r="B412" s="83"/>
      <c r="C412" s="84"/>
      <c r="D412" s="85"/>
      <c r="E412" s="86"/>
      <c r="F412" s="84"/>
      <c r="G412" s="8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s="20" customFormat="1" x14ac:dyDescent="0.25">
      <c r="A413" s="2"/>
      <c r="B413" s="83"/>
      <c r="C413" s="84"/>
      <c r="D413" s="85"/>
      <c r="E413" s="86"/>
      <c r="F413" s="84"/>
      <c r="G413" s="8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s="20" customFormat="1" x14ac:dyDescent="0.25">
      <c r="A414" s="2"/>
      <c r="B414" s="83"/>
      <c r="C414" s="84"/>
      <c r="D414" s="85"/>
      <c r="E414" s="86"/>
      <c r="F414" s="84"/>
      <c r="G414" s="8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s="20" customFormat="1" x14ac:dyDescent="0.25">
      <c r="A415" s="2"/>
      <c r="B415" s="83"/>
      <c r="C415" s="84"/>
      <c r="D415" s="85"/>
      <c r="E415" s="86"/>
      <c r="F415" s="84"/>
      <c r="G415" s="8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s="30" customFormat="1" x14ac:dyDescent="0.25">
      <c r="A416" s="2"/>
      <c r="B416" s="83"/>
      <c r="C416" s="84"/>
      <c r="D416" s="85"/>
      <c r="E416" s="86"/>
      <c r="F416" s="84"/>
      <c r="G416" s="8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s="20" customFormat="1" x14ac:dyDescent="0.25">
      <c r="A417" s="2"/>
      <c r="B417" s="83"/>
      <c r="C417" s="84"/>
      <c r="D417" s="85"/>
      <c r="E417" s="86"/>
      <c r="F417" s="84"/>
      <c r="G417" s="8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s="20" customFormat="1" x14ac:dyDescent="0.25">
      <c r="A418" s="2"/>
      <c r="B418" s="83"/>
      <c r="C418" s="84"/>
      <c r="D418" s="85"/>
      <c r="E418" s="86"/>
      <c r="F418" s="84"/>
      <c r="G418" s="8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s="20" customFormat="1" x14ac:dyDescent="0.25">
      <c r="A419" s="2"/>
      <c r="B419" s="83"/>
      <c r="C419" s="84"/>
      <c r="D419" s="85"/>
      <c r="E419" s="86"/>
      <c r="F419" s="84"/>
      <c r="G419" s="8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s="20" customFormat="1" x14ac:dyDescent="0.25">
      <c r="A420" s="2"/>
      <c r="B420" s="83"/>
      <c r="C420" s="84"/>
      <c r="D420" s="85"/>
      <c r="E420" s="86"/>
      <c r="F420" s="84"/>
      <c r="G420" s="8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s="20" customFormat="1" x14ac:dyDescent="0.25">
      <c r="A421" s="2"/>
      <c r="B421" s="83"/>
      <c r="C421" s="84"/>
      <c r="D421" s="85"/>
      <c r="E421" s="86"/>
      <c r="F421" s="84"/>
      <c r="G421" s="8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s="20" customFormat="1" x14ac:dyDescent="0.25">
      <c r="A422" s="2"/>
      <c r="B422" s="83"/>
      <c r="C422" s="84"/>
      <c r="D422" s="85"/>
      <c r="E422" s="86"/>
      <c r="F422" s="84"/>
      <c r="G422" s="8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s="20" customFormat="1" x14ac:dyDescent="0.25">
      <c r="A423" s="2"/>
      <c r="B423" s="83"/>
      <c r="C423" s="84"/>
      <c r="D423" s="85"/>
      <c r="E423" s="86"/>
      <c r="F423" s="84"/>
      <c r="G423" s="8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s="20" customFormat="1" x14ac:dyDescent="0.25">
      <c r="A424" s="2"/>
      <c r="B424" s="83"/>
      <c r="C424" s="84"/>
      <c r="D424" s="85"/>
      <c r="E424" s="86"/>
      <c r="F424" s="84"/>
      <c r="G424" s="8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s="20" customFormat="1" x14ac:dyDescent="0.25">
      <c r="A425" s="2"/>
      <c r="B425" s="83"/>
      <c r="C425" s="84"/>
      <c r="D425" s="85"/>
      <c r="E425" s="86"/>
      <c r="F425" s="84"/>
      <c r="G425" s="8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s="20" customFormat="1" x14ac:dyDescent="0.25">
      <c r="A426" s="2"/>
      <c r="B426" s="83"/>
      <c r="C426" s="84"/>
      <c r="D426" s="85"/>
      <c r="E426" s="86"/>
      <c r="F426" s="84"/>
      <c r="G426" s="8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s="20" customFormat="1" x14ac:dyDescent="0.25">
      <c r="A427" s="2"/>
      <c r="B427" s="83"/>
      <c r="C427" s="84"/>
      <c r="D427" s="85"/>
      <c r="E427" s="86"/>
      <c r="F427" s="84"/>
      <c r="G427" s="8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s="20" customFormat="1" x14ac:dyDescent="0.25">
      <c r="A428" s="2"/>
      <c r="B428" s="83"/>
      <c r="C428" s="84"/>
      <c r="D428" s="85"/>
      <c r="E428" s="86"/>
      <c r="F428" s="84"/>
      <c r="G428" s="8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s="20" customFormat="1" x14ac:dyDescent="0.25">
      <c r="A429" s="2"/>
      <c r="B429" s="83"/>
      <c r="C429" s="84"/>
      <c r="D429" s="85"/>
      <c r="E429" s="86"/>
      <c r="F429" s="84"/>
      <c r="G429" s="8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s="20" customFormat="1" x14ac:dyDescent="0.25">
      <c r="A430" s="2"/>
      <c r="B430" s="83"/>
      <c r="C430" s="84"/>
      <c r="D430" s="85"/>
      <c r="E430" s="86"/>
      <c r="F430" s="84"/>
      <c r="G430" s="8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s="20" customFormat="1" x14ac:dyDescent="0.25">
      <c r="A431" s="2"/>
      <c r="B431" s="83"/>
      <c r="C431" s="84"/>
      <c r="D431" s="85"/>
      <c r="E431" s="86"/>
      <c r="F431" s="84"/>
      <c r="G431" s="8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s="20" customFormat="1" x14ac:dyDescent="0.25">
      <c r="A432" s="2"/>
      <c r="B432" s="83"/>
      <c r="C432" s="84"/>
      <c r="D432" s="85"/>
      <c r="E432" s="86"/>
      <c r="F432" s="84"/>
      <c r="G432" s="8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s="20" customFormat="1" x14ac:dyDescent="0.25">
      <c r="A433" s="2"/>
      <c r="B433" s="83"/>
      <c r="C433" s="84"/>
      <c r="D433" s="85"/>
      <c r="E433" s="86"/>
      <c r="F433" s="84"/>
      <c r="G433" s="8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s="20" customFormat="1" x14ac:dyDescent="0.25">
      <c r="A434" s="2"/>
      <c r="B434" s="83"/>
      <c r="C434" s="84"/>
      <c r="D434" s="85"/>
      <c r="E434" s="86"/>
      <c r="F434" s="84"/>
      <c r="G434" s="8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s="20" customFormat="1" x14ac:dyDescent="0.25">
      <c r="A435" s="2"/>
      <c r="B435" s="83"/>
      <c r="C435" s="84"/>
      <c r="D435" s="85"/>
      <c r="E435" s="86"/>
      <c r="F435" s="84"/>
      <c r="G435" s="8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s="20" customFormat="1" x14ac:dyDescent="0.25">
      <c r="A436" s="2"/>
      <c r="B436" s="83"/>
      <c r="C436" s="84"/>
      <c r="D436" s="85"/>
      <c r="E436" s="86"/>
      <c r="F436" s="84"/>
      <c r="G436" s="8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s="20" customFormat="1" x14ac:dyDescent="0.25">
      <c r="A437" s="2"/>
      <c r="B437" s="83"/>
      <c r="C437" s="84"/>
      <c r="D437" s="85"/>
      <c r="E437" s="86"/>
      <c r="F437" s="84"/>
      <c r="G437" s="8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s="20" customFormat="1" x14ac:dyDescent="0.25">
      <c r="A438" s="2"/>
      <c r="B438" s="83"/>
      <c r="C438" s="84"/>
      <c r="D438" s="85"/>
      <c r="E438" s="86"/>
      <c r="F438" s="84"/>
      <c r="G438" s="8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s="20" customFormat="1" x14ac:dyDescent="0.25">
      <c r="A439" s="2"/>
      <c r="B439" s="83"/>
      <c r="C439" s="84"/>
      <c r="D439" s="85"/>
      <c r="E439" s="86"/>
      <c r="F439" s="84"/>
      <c r="G439" s="8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s="20" customFormat="1" x14ac:dyDescent="0.25">
      <c r="A440" s="2"/>
      <c r="B440" s="83"/>
      <c r="C440" s="84"/>
      <c r="D440" s="85"/>
      <c r="E440" s="86"/>
      <c r="F440" s="84"/>
      <c r="G440" s="8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s="20" customFormat="1" x14ac:dyDescent="0.25">
      <c r="A441" s="2"/>
      <c r="B441" s="83"/>
      <c r="C441" s="84"/>
      <c r="D441" s="85"/>
      <c r="E441" s="86"/>
      <c r="F441" s="84"/>
      <c r="G441" s="8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s="20" customFormat="1" x14ac:dyDescent="0.25">
      <c r="A442" s="2"/>
      <c r="B442" s="83"/>
      <c r="C442" s="84"/>
      <c r="D442" s="85"/>
      <c r="E442" s="86"/>
      <c r="F442" s="84"/>
      <c r="G442" s="8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s="20" customFormat="1" x14ac:dyDescent="0.25">
      <c r="A443" s="2"/>
      <c r="B443" s="83"/>
      <c r="C443" s="84"/>
      <c r="D443" s="85"/>
      <c r="E443" s="86"/>
      <c r="F443" s="84"/>
      <c r="G443" s="8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s="20" customFormat="1" x14ac:dyDescent="0.25">
      <c r="A444" s="2"/>
      <c r="B444" s="83"/>
      <c r="C444" s="84"/>
      <c r="D444" s="85"/>
      <c r="E444" s="86"/>
      <c r="F444" s="84"/>
      <c r="G444" s="8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s="20" customFormat="1" x14ac:dyDescent="0.25">
      <c r="A445" s="2"/>
      <c r="B445" s="83"/>
      <c r="C445" s="84"/>
      <c r="D445" s="85"/>
      <c r="E445" s="86"/>
      <c r="F445" s="84"/>
      <c r="G445" s="8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s="20" customFormat="1" x14ac:dyDescent="0.25">
      <c r="A446" s="2"/>
      <c r="B446" s="83"/>
      <c r="C446" s="84"/>
      <c r="D446" s="85"/>
      <c r="E446" s="86"/>
      <c r="F446" s="84"/>
      <c r="G446" s="8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s="20" customFormat="1" x14ac:dyDescent="0.25">
      <c r="A447" s="2"/>
      <c r="B447" s="83"/>
      <c r="C447" s="84"/>
      <c r="D447" s="85"/>
      <c r="E447" s="86"/>
      <c r="F447" s="84"/>
      <c r="G447" s="8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s="20" customFormat="1" x14ac:dyDescent="0.25">
      <c r="A448" s="2"/>
      <c r="B448" s="83"/>
      <c r="C448" s="84"/>
      <c r="D448" s="85"/>
      <c r="E448" s="86"/>
      <c r="F448" s="84"/>
      <c r="G448" s="8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s="20" customFormat="1" x14ac:dyDescent="0.25">
      <c r="A449" s="2"/>
      <c r="B449" s="83"/>
      <c r="C449" s="84"/>
      <c r="D449" s="85"/>
      <c r="E449" s="86"/>
      <c r="F449" s="84"/>
      <c r="G449" s="8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s="20" customFormat="1" x14ac:dyDescent="0.25">
      <c r="A450" s="2"/>
      <c r="B450" s="83"/>
      <c r="C450" s="84"/>
      <c r="D450" s="85"/>
      <c r="E450" s="86"/>
      <c r="F450" s="84"/>
      <c r="G450" s="8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s="20" customFormat="1" x14ac:dyDescent="0.25">
      <c r="A451" s="2"/>
      <c r="B451" s="83"/>
      <c r="C451" s="84"/>
      <c r="D451" s="85"/>
      <c r="E451" s="86"/>
      <c r="F451" s="84"/>
      <c r="G451" s="8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s="20" customFormat="1" x14ac:dyDescent="0.25">
      <c r="A452" s="2"/>
      <c r="B452" s="83"/>
      <c r="C452" s="84"/>
      <c r="D452" s="85"/>
      <c r="E452" s="86"/>
      <c r="F452" s="84"/>
      <c r="G452" s="8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s="20" customFormat="1" x14ac:dyDescent="0.25">
      <c r="A453" s="2"/>
      <c r="B453" s="83"/>
      <c r="C453" s="84"/>
      <c r="D453" s="85"/>
      <c r="E453" s="86"/>
      <c r="F453" s="84"/>
      <c r="G453" s="8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spans="1:50" s="20" customFormat="1" x14ac:dyDescent="0.25">
      <c r="A454" s="2"/>
      <c r="B454" s="83"/>
      <c r="C454" s="84"/>
      <c r="D454" s="85"/>
      <c r="E454" s="86"/>
      <c r="F454" s="84"/>
      <c r="G454" s="8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50" s="20" customFormat="1" x14ac:dyDescent="0.25">
      <c r="A455" s="2"/>
      <c r="B455" s="83"/>
      <c r="C455" s="84"/>
      <c r="D455" s="85"/>
      <c r="E455" s="86"/>
      <c r="F455" s="84"/>
      <c r="G455" s="8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spans="1:50" s="30" customFormat="1" x14ac:dyDescent="0.25">
      <c r="A456" s="2"/>
      <c r="B456" s="83"/>
      <c r="C456" s="84"/>
      <c r="D456" s="85"/>
      <c r="E456" s="86"/>
      <c r="F456" s="84"/>
      <c r="G456" s="8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spans="1:50" s="20" customFormat="1" x14ac:dyDescent="0.25">
      <c r="A457" s="2"/>
      <c r="B457" s="83"/>
      <c r="C457" s="84"/>
      <c r="D457" s="85"/>
      <c r="E457" s="86"/>
      <c r="F457" s="84"/>
      <c r="G457" s="8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50" s="20" customFormat="1" x14ac:dyDescent="0.25">
      <c r="A458" s="2"/>
      <c r="B458" s="83"/>
      <c r="C458" s="84"/>
      <c r="D458" s="85"/>
      <c r="E458" s="86"/>
      <c r="F458" s="84"/>
      <c r="G458" s="8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spans="1:50" s="20" customFormat="1" x14ac:dyDescent="0.25">
      <c r="A459" s="2"/>
      <c r="B459" s="83"/>
      <c r="C459" s="84"/>
      <c r="D459" s="85"/>
      <c r="E459" s="86"/>
      <c r="F459" s="84"/>
      <c r="G459" s="8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spans="1:50" s="20" customFormat="1" x14ac:dyDescent="0.25">
      <c r="A460" s="2"/>
      <c r="B460" s="83"/>
      <c r="C460" s="84"/>
      <c r="D460" s="85"/>
      <c r="E460" s="86"/>
      <c r="F460" s="84"/>
      <c r="G460" s="8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spans="1:50" s="20" customFormat="1" x14ac:dyDescent="0.25">
      <c r="A461" s="2"/>
      <c r="B461" s="83"/>
      <c r="C461" s="84"/>
      <c r="D461" s="85"/>
      <c r="E461" s="86"/>
      <c r="F461" s="84"/>
      <c r="G461" s="8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spans="1:50" s="20" customFormat="1" x14ac:dyDescent="0.25">
      <c r="A462" s="2"/>
      <c r="B462" s="83"/>
      <c r="C462" s="84"/>
      <c r="D462" s="85"/>
      <c r="E462" s="86"/>
      <c r="F462" s="84"/>
      <c r="G462" s="8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50" s="20" customFormat="1" x14ac:dyDescent="0.25">
      <c r="A463" s="2"/>
      <c r="B463" s="83"/>
      <c r="C463" s="84"/>
      <c r="D463" s="85"/>
      <c r="E463" s="86"/>
      <c r="F463" s="84"/>
      <c r="G463" s="8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spans="1:50" s="20" customFormat="1" ht="33" customHeight="1" x14ac:dyDescent="0.25">
      <c r="A464" s="2"/>
      <c r="B464" s="83"/>
      <c r="C464" s="84"/>
      <c r="D464" s="85"/>
      <c r="E464" s="86"/>
      <c r="F464" s="84"/>
      <c r="G464" s="8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1:50" s="89" customFormat="1" x14ac:dyDescent="0.25">
      <c r="A465" s="2"/>
      <c r="B465" s="83"/>
      <c r="C465" s="84"/>
      <c r="D465" s="85"/>
      <c r="E465" s="86"/>
      <c r="F465" s="84"/>
      <c r="G465" s="8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50" s="89" customFormat="1" x14ac:dyDescent="0.25">
      <c r="A466" s="2"/>
      <c r="B466" s="83"/>
      <c r="C466" s="84"/>
      <c r="D466" s="85"/>
      <c r="E466" s="86"/>
      <c r="F466" s="84"/>
      <c r="G466" s="8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1:50" s="89" customFormat="1" x14ac:dyDescent="0.25">
      <c r="A467" s="2"/>
      <c r="B467" s="83"/>
      <c r="C467" s="84"/>
      <c r="D467" s="85"/>
      <c r="E467" s="86"/>
      <c r="F467" s="84"/>
      <c r="G467" s="8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spans="1:50" s="89" customFormat="1" x14ac:dyDescent="0.25">
      <c r="A468" s="2"/>
      <c r="B468" s="83"/>
      <c r="C468" s="84"/>
      <c r="D468" s="85"/>
      <c r="E468" s="86"/>
      <c r="F468" s="84"/>
      <c r="G468" s="8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spans="1:50" s="89" customFormat="1" x14ac:dyDescent="0.25">
      <c r="A469" s="2"/>
      <c r="B469" s="83"/>
      <c r="C469" s="84"/>
      <c r="D469" s="85"/>
      <c r="E469" s="86"/>
      <c r="F469" s="84"/>
      <c r="G469" s="8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spans="1:50" s="89" customFormat="1" x14ac:dyDescent="0.25">
      <c r="A470" s="2"/>
      <c r="B470" s="83"/>
      <c r="C470" s="84"/>
      <c r="D470" s="85"/>
      <c r="E470" s="86"/>
      <c r="F470" s="84"/>
      <c r="G470" s="8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5" spans="1:50" s="90" customFormat="1" x14ac:dyDescent="0.25">
      <c r="A475" s="2"/>
      <c r="B475" s="83"/>
      <c r="C475" s="84"/>
      <c r="D475" s="85"/>
      <c r="E475" s="86"/>
      <c r="F475" s="84"/>
      <c r="G475" s="8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</row>
  </sheetData>
  <mergeCells count="9">
    <mergeCell ref="C376:G376"/>
    <mergeCell ref="A1:G1"/>
    <mergeCell ref="B2:G2"/>
    <mergeCell ref="A4:G4"/>
    <mergeCell ref="A5:G5"/>
    <mergeCell ref="A6:G6"/>
    <mergeCell ref="A7:G7"/>
    <mergeCell ref="A229:A230"/>
    <mergeCell ref="A3:G3"/>
  </mergeCells>
  <pageMargins left="0.25" right="0.25" top="0.75" bottom="0.75" header="0.3" footer="0.3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80"/>
  <sheetViews>
    <sheetView showGridLines="0" zoomScale="120" zoomScaleNormal="120" zoomScaleSheetLayoutView="75" workbookViewId="0">
      <selection activeCell="C281" sqref="C281:G281"/>
    </sheetView>
  </sheetViews>
  <sheetFormatPr defaultColWidth="12.85546875" defaultRowHeight="15.75" x14ac:dyDescent="0.25"/>
  <cols>
    <col min="1" max="1" width="9.28515625" style="2" customWidth="1"/>
    <col min="2" max="2" width="55.28515625" style="83" customWidth="1"/>
    <col min="3" max="3" width="9.7109375" style="84" customWidth="1"/>
    <col min="4" max="4" width="14.7109375" style="85" customWidth="1"/>
    <col min="5" max="5" width="14.7109375" style="86" customWidth="1"/>
    <col min="6" max="6" width="11.28515625" style="84" customWidth="1"/>
    <col min="7" max="7" width="19.7109375" style="87" customWidth="1"/>
    <col min="8" max="251" width="8.85546875" style="1" customWidth="1"/>
    <col min="252" max="252" width="10.42578125" style="1" customWidth="1"/>
    <col min="253" max="253" width="48.42578125" style="1" customWidth="1"/>
    <col min="254" max="254" width="11.5703125" style="1" customWidth="1"/>
    <col min="255" max="16384" width="12.85546875" style="1"/>
  </cols>
  <sheetData>
    <row r="1" spans="1:11" x14ac:dyDescent="0.25">
      <c r="A1" s="351" t="s">
        <v>0</v>
      </c>
      <c r="B1" s="351"/>
      <c r="C1" s="351"/>
      <c r="D1" s="351"/>
      <c r="E1" s="351"/>
      <c r="F1" s="351"/>
      <c r="G1" s="351"/>
    </row>
    <row r="2" spans="1:11" x14ac:dyDescent="0.25">
      <c r="B2" s="358" t="s">
        <v>785</v>
      </c>
      <c r="C2" s="358"/>
      <c r="D2" s="358"/>
      <c r="E2" s="358"/>
      <c r="F2" s="358"/>
      <c r="G2" s="358"/>
    </row>
    <row r="3" spans="1:11" x14ac:dyDescent="0.25">
      <c r="A3" s="359" t="s">
        <v>784</v>
      </c>
      <c r="B3" s="359"/>
      <c r="C3" s="359"/>
      <c r="D3" s="359"/>
      <c r="E3" s="359"/>
      <c r="F3" s="359"/>
      <c r="G3" s="359"/>
    </row>
    <row r="4" spans="1:11" x14ac:dyDescent="0.25">
      <c r="A4" s="352" t="s">
        <v>1</v>
      </c>
      <c r="B4" s="352"/>
      <c r="C4" s="352"/>
      <c r="D4" s="352"/>
      <c r="E4" s="352"/>
      <c r="F4" s="352"/>
      <c r="G4" s="352"/>
    </row>
    <row r="5" spans="1:11" x14ac:dyDescent="0.25">
      <c r="A5" s="352" t="s">
        <v>2</v>
      </c>
      <c r="B5" s="352"/>
      <c r="C5" s="352"/>
      <c r="D5" s="352"/>
      <c r="E5" s="352"/>
      <c r="F5" s="352"/>
      <c r="G5" s="352"/>
    </row>
    <row r="6" spans="1:11" x14ac:dyDescent="0.25">
      <c r="A6" s="353"/>
      <c r="B6" s="353"/>
      <c r="C6" s="353"/>
      <c r="D6" s="353"/>
      <c r="E6" s="353"/>
      <c r="F6" s="353"/>
      <c r="G6" s="353"/>
    </row>
    <row r="7" spans="1:11" x14ac:dyDescent="0.25">
      <c r="A7" s="354" t="s">
        <v>781</v>
      </c>
      <c r="B7" s="354"/>
      <c r="C7" s="354"/>
      <c r="D7" s="354"/>
      <c r="E7" s="354"/>
      <c r="F7" s="354"/>
      <c r="G7" s="354"/>
    </row>
    <row r="9" spans="1:11" ht="76.5" x14ac:dyDescent="0.25">
      <c r="A9" s="3" t="s">
        <v>3</v>
      </c>
      <c r="B9" s="4" t="s">
        <v>4</v>
      </c>
      <c r="C9" s="4" t="s">
        <v>5</v>
      </c>
      <c r="D9" s="5" t="s">
        <v>6</v>
      </c>
      <c r="E9" s="6" t="s">
        <v>7</v>
      </c>
      <c r="F9" s="7" t="s">
        <v>8</v>
      </c>
      <c r="G9" s="6" t="s">
        <v>9</v>
      </c>
      <c r="H9" s="8"/>
      <c r="I9" s="8"/>
      <c r="J9" s="8"/>
      <c r="K9" s="8"/>
    </row>
    <row r="10" spans="1:11" s="13" customFormat="1" ht="12.75" x14ac:dyDescent="0.25">
      <c r="A10" s="9">
        <v>1</v>
      </c>
      <c r="B10" s="10">
        <v>2</v>
      </c>
      <c r="C10" s="10">
        <v>3</v>
      </c>
      <c r="D10" s="10">
        <v>5</v>
      </c>
      <c r="E10" s="10">
        <v>4</v>
      </c>
      <c r="F10" s="11">
        <v>6</v>
      </c>
      <c r="G10" s="10">
        <v>7</v>
      </c>
      <c r="H10" s="12"/>
      <c r="I10" s="12"/>
      <c r="J10" s="12"/>
      <c r="K10" s="12"/>
    </row>
    <row r="11" spans="1:11" s="20" customFormat="1" x14ac:dyDescent="0.25">
      <c r="A11" s="14" t="s">
        <v>10</v>
      </c>
      <c r="B11" s="15" t="s">
        <v>11</v>
      </c>
      <c r="C11" s="16"/>
      <c r="D11" s="41"/>
      <c r="E11" s="18"/>
      <c r="F11" s="16"/>
      <c r="G11" s="18"/>
      <c r="H11" s="19"/>
      <c r="I11" s="19"/>
      <c r="J11" s="19"/>
      <c r="K11" s="19"/>
    </row>
    <row r="12" spans="1:11" s="20" customFormat="1" ht="25.5" x14ac:dyDescent="0.25">
      <c r="A12" s="21" t="s">
        <v>12</v>
      </c>
      <c r="B12" s="15" t="s">
        <v>13</v>
      </c>
      <c r="C12" s="16" t="s">
        <v>14</v>
      </c>
      <c r="D12" s="52">
        <v>11.32</v>
      </c>
      <c r="E12" s="18"/>
      <c r="F12" s="16">
        <v>5</v>
      </c>
      <c r="G12" s="23"/>
      <c r="H12" s="19"/>
      <c r="I12" s="19"/>
      <c r="J12" s="19"/>
      <c r="K12" s="19"/>
    </row>
    <row r="13" spans="1:11" s="20" customFormat="1" ht="25.5" x14ac:dyDescent="0.25">
      <c r="A13" s="14"/>
      <c r="B13" s="15" t="s">
        <v>15</v>
      </c>
      <c r="C13" s="16" t="s">
        <v>16</v>
      </c>
      <c r="D13" s="52">
        <v>0.75</v>
      </c>
      <c r="E13" s="18"/>
      <c r="F13" s="16">
        <v>7</v>
      </c>
      <c r="G13" s="23"/>
      <c r="H13" s="19"/>
      <c r="I13" s="19"/>
      <c r="J13" s="19"/>
      <c r="K13" s="19"/>
    </row>
    <row r="14" spans="1:11" s="20" customFormat="1" ht="25.5" x14ac:dyDescent="0.25">
      <c r="A14" s="14"/>
      <c r="B14" s="15" t="s">
        <v>15</v>
      </c>
      <c r="C14" s="16" t="s">
        <v>16</v>
      </c>
      <c r="D14" s="52">
        <v>0.55000000000000004</v>
      </c>
      <c r="E14" s="18"/>
      <c r="F14" s="16">
        <v>10</v>
      </c>
      <c r="G14" s="23"/>
      <c r="H14" s="19"/>
      <c r="I14" s="19"/>
      <c r="J14" s="19"/>
      <c r="K14" s="19"/>
    </row>
    <row r="15" spans="1:11" s="20" customFormat="1" ht="25.5" x14ac:dyDescent="0.25">
      <c r="A15" s="14"/>
      <c r="B15" s="24" t="s">
        <v>17</v>
      </c>
      <c r="C15" s="16" t="s">
        <v>16</v>
      </c>
      <c r="D15" s="52">
        <v>0.77</v>
      </c>
      <c r="E15" s="18"/>
      <c r="F15" s="16">
        <v>5</v>
      </c>
      <c r="G15" s="23"/>
      <c r="H15" s="19"/>
      <c r="I15" s="19"/>
      <c r="J15" s="19"/>
      <c r="K15" s="19"/>
    </row>
    <row r="16" spans="1:11" s="20" customFormat="1" ht="25.5" x14ac:dyDescent="0.25">
      <c r="A16" s="21" t="s">
        <v>18</v>
      </c>
      <c r="B16" s="15" t="s">
        <v>19</v>
      </c>
      <c r="C16" s="16" t="s">
        <v>16</v>
      </c>
      <c r="D16" s="52">
        <v>2.23</v>
      </c>
      <c r="E16" s="18"/>
      <c r="F16" s="25">
        <v>5</v>
      </c>
      <c r="G16" s="23"/>
      <c r="H16" s="19"/>
      <c r="I16" s="19"/>
      <c r="J16" s="19"/>
      <c r="K16" s="19"/>
    </row>
    <row r="17" spans="1:11" s="20" customFormat="1" ht="29.25" customHeight="1" x14ac:dyDescent="0.25">
      <c r="A17" s="14"/>
      <c r="B17" s="24" t="s">
        <v>20</v>
      </c>
      <c r="C17" s="16" t="s">
        <v>16</v>
      </c>
      <c r="D17" s="52">
        <v>2.56</v>
      </c>
      <c r="E17" s="18"/>
      <c r="F17" s="16">
        <v>7</v>
      </c>
      <c r="G17" s="23"/>
      <c r="H17" s="19"/>
      <c r="I17" s="19"/>
      <c r="J17" s="19"/>
      <c r="K17" s="19"/>
    </row>
    <row r="18" spans="1:11" s="20" customFormat="1" x14ac:dyDescent="0.25">
      <c r="A18" s="21" t="s">
        <v>21</v>
      </c>
      <c r="B18" s="24" t="s">
        <v>22</v>
      </c>
      <c r="C18" s="16" t="s">
        <v>16</v>
      </c>
      <c r="D18" s="52">
        <v>0.36</v>
      </c>
      <c r="E18" s="18"/>
      <c r="F18" s="16">
        <v>2</v>
      </c>
      <c r="G18" s="23"/>
      <c r="H18" s="19"/>
      <c r="I18" s="19"/>
      <c r="J18" s="19"/>
      <c r="K18" s="19"/>
    </row>
    <row r="19" spans="1:11" s="20" customFormat="1" x14ac:dyDescent="0.25">
      <c r="A19" s="14" t="s">
        <v>23</v>
      </c>
      <c r="B19" s="24" t="s">
        <v>24</v>
      </c>
      <c r="C19" s="16" t="s">
        <v>25</v>
      </c>
      <c r="D19" s="52">
        <v>5</v>
      </c>
      <c r="E19" s="18"/>
      <c r="F19" s="16">
        <v>1</v>
      </c>
      <c r="G19" s="23"/>
      <c r="H19" s="19"/>
      <c r="I19" s="19"/>
      <c r="J19" s="19"/>
      <c r="K19" s="19"/>
    </row>
    <row r="20" spans="1:11" s="20" customFormat="1" ht="25.5" hidden="1" x14ac:dyDescent="0.25">
      <c r="A20" s="14" t="s">
        <v>26</v>
      </c>
      <c r="B20" s="24" t="s">
        <v>27</v>
      </c>
      <c r="C20" s="16"/>
      <c r="D20" s="52"/>
      <c r="E20" s="18"/>
      <c r="F20" s="16"/>
      <c r="G20" s="23"/>
      <c r="H20" s="19"/>
      <c r="I20" s="19"/>
      <c r="J20" s="19"/>
      <c r="K20" s="19"/>
    </row>
    <row r="21" spans="1:11" s="20" customFormat="1" hidden="1" x14ac:dyDescent="0.25">
      <c r="A21" s="21" t="s">
        <v>28</v>
      </c>
      <c r="B21" s="24" t="s">
        <v>29</v>
      </c>
      <c r="C21" s="16" t="s">
        <v>25</v>
      </c>
      <c r="D21" s="52"/>
      <c r="E21" s="18"/>
      <c r="F21" s="16">
        <v>1</v>
      </c>
      <c r="G21" s="23"/>
      <c r="H21" s="19"/>
      <c r="I21" s="19"/>
      <c r="J21" s="19"/>
      <c r="K21" s="19"/>
    </row>
    <row r="22" spans="1:11" s="20" customFormat="1" x14ac:dyDescent="0.25">
      <c r="A22" s="14" t="s">
        <v>30</v>
      </c>
      <c r="B22" s="15" t="s">
        <v>31</v>
      </c>
      <c r="C22" s="16"/>
      <c r="D22" s="52"/>
      <c r="E22" s="27"/>
      <c r="F22" s="16"/>
      <c r="G22" s="23"/>
      <c r="H22" s="19"/>
      <c r="I22" s="19"/>
      <c r="J22" s="19"/>
      <c r="K22" s="19"/>
    </row>
    <row r="23" spans="1:11" s="30" customFormat="1" x14ac:dyDescent="0.25">
      <c r="A23" s="14" t="s">
        <v>32</v>
      </c>
      <c r="B23" s="31" t="s">
        <v>33</v>
      </c>
      <c r="C23" s="7"/>
      <c r="D23" s="52"/>
      <c r="E23" s="28"/>
      <c r="F23" s="7"/>
      <c r="G23" s="23"/>
      <c r="H23" s="29"/>
      <c r="I23" s="29"/>
      <c r="J23" s="29"/>
      <c r="K23" s="29"/>
    </row>
    <row r="24" spans="1:11" s="20" customFormat="1" x14ac:dyDescent="0.25">
      <c r="A24" s="21" t="s">
        <v>34</v>
      </c>
      <c r="B24" s="31" t="s">
        <v>35</v>
      </c>
      <c r="C24" s="16" t="s">
        <v>16</v>
      </c>
      <c r="D24" s="52">
        <v>16.670000000000002</v>
      </c>
      <c r="E24" s="18"/>
      <c r="F24" s="16">
        <v>1</v>
      </c>
      <c r="G24" s="23"/>
      <c r="H24" s="19"/>
      <c r="I24" s="19"/>
      <c r="J24" s="19"/>
      <c r="K24" s="19"/>
    </row>
    <row r="25" spans="1:11" s="20" customFormat="1" x14ac:dyDescent="0.25">
      <c r="A25" s="21" t="s">
        <v>36</v>
      </c>
      <c r="B25" s="31" t="s">
        <v>37</v>
      </c>
      <c r="C25" s="16" t="s">
        <v>16</v>
      </c>
      <c r="D25" s="52">
        <v>10.31</v>
      </c>
      <c r="E25" s="18"/>
      <c r="F25" s="16">
        <v>1</v>
      </c>
      <c r="G25" s="23"/>
      <c r="H25" s="19"/>
      <c r="I25" s="19"/>
      <c r="J25" s="19"/>
      <c r="K25" s="19"/>
    </row>
    <row r="26" spans="1:11" s="20" customFormat="1" ht="25.5" hidden="1" x14ac:dyDescent="0.25">
      <c r="A26" s="14" t="s">
        <v>38</v>
      </c>
      <c r="B26" s="15" t="s">
        <v>39</v>
      </c>
      <c r="C26" s="16"/>
      <c r="D26" s="41"/>
      <c r="E26" s="27"/>
      <c r="F26" s="16"/>
      <c r="G26" s="23"/>
      <c r="H26" s="19"/>
      <c r="I26" s="19"/>
      <c r="J26" s="19"/>
      <c r="K26" s="19"/>
    </row>
    <row r="27" spans="1:11" s="30" customFormat="1" ht="25.5" hidden="1" x14ac:dyDescent="0.25">
      <c r="A27" s="14" t="s">
        <v>40</v>
      </c>
      <c r="B27" s="26" t="s">
        <v>41</v>
      </c>
      <c r="C27" s="7"/>
      <c r="D27" s="41"/>
      <c r="E27" s="28"/>
      <c r="F27" s="7"/>
      <c r="G27" s="23"/>
      <c r="H27" s="29"/>
      <c r="I27" s="29"/>
      <c r="J27" s="29"/>
      <c r="K27" s="29"/>
    </row>
    <row r="28" spans="1:11" s="20" customFormat="1" hidden="1" x14ac:dyDescent="0.25">
      <c r="A28" s="21"/>
      <c r="B28" s="33" t="s">
        <v>42</v>
      </c>
      <c r="C28" s="16" t="s">
        <v>25</v>
      </c>
      <c r="D28" s="52"/>
      <c r="E28" s="18"/>
      <c r="F28" s="16">
        <v>1</v>
      </c>
      <c r="G28" s="23"/>
      <c r="H28" s="19"/>
      <c r="I28" s="19"/>
      <c r="J28" s="19"/>
      <c r="K28" s="19"/>
    </row>
    <row r="29" spans="1:11" s="20" customFormat="1" hidden="1" x14ac:dyDescent="0.25">
      <c r="A29" s="21"/>
      <c r="B29" s="33" t="s">
        <v>43</v>
      </c>
      <c r="C29" s="16" t="s">
        <v>25</v>
      </c>
      <c r="D29" s="52"/>
      <c r="E29" s="18"/>
      <c r="F29" s="16">
        <v>1</v>
      </c>
      <c r="G29" s="23"/>
      <c r="H29" s="19"/>
      <c r="I29" s="19"/>
      <c r="J29" s="19"/>
      <c r="K29" s="19"/>
    </row>
    <row r="30" spans="1:11" s="20" customFormat="1" hidden="1" x14ac:dyDescent="0.25">
      <c r="A30" s="21"/>
      <c r="B30" s="33" t="s">
        <v>35</v>
      </c>
      <c r="C30" s="16" t="s">
        <v>25</v>
      </c>
      <c r="D30" s="52"/>
      <c r="E30" s="18"/>
      <c r="F30" s="16">
        <v>1</v>
      </c>
      <c r="G30" s="23"/>
      <c r="H30" s="19"/>
      <c r="I30" s="19"/>
      <c r="J30" s="19"/>
      <c r="K30" s="19"/>
    </row>
    <row r="31" spans="1:11" s="30" customFormat="1" hidden="1" x14ac:dyDescent="0.25">
      <c r="A31" s="14" t="s">
        <v>44</v>
      </c>
      <c r="B31" s="26" t="s">
        <v>45</v>
      </c>
      <c r="C31" s="7"/>
      <c r="D31" s="52"/>
      <c r="E31" s="28"/>
      <c r="F31" s="7"/>
      <c r="G31" s="23"/>
      <c r="H31" s="29"/>
      <c r="I31" s="29"/>
      <c r="J31" s="29"/>
      <c r="K31" s="29"/>
    </row>
    <row r="32" spans="1:11" s="20" customFormat="1" hidden="1" x14ac:dyDescent="0.25">
      <c r="A32" s="21"/>
      <c r="B32" s="33" t="s">
        <v>42</v>
      </c>
      <c r="C32" s="16" t="s">
        <v>25</v>
      </c>
      <c r="D32" s="52"/>
      <c r="E32" s="18"/>
      <c r="F32" s="16">
        <v>1</v>
      </c>
      <c r="G32" s="23"/>
      <c r="H32" s="19"/>
      <c r="I32" s="19"/>
      <c r="J32" s="19"/>
      <c r="K32" s="19"/>
    </row>
    <row r="33" spans="1:11" s="20" customFormat="1" hidden="1" x14ac:dyDescent="0.25">
      <c r="A33" s="21"/>
      <c r="B33" s="33" t="s">
        <v>43</v>
      </c>
      <c r="C33" s="16" t="s">
        <v>25</v>
      </c>
      <c r="D33" s="52"/>
      <c r="E33" s="18"/>
      <c r="F33" s="16">
        <v>1</v>
      </c>
      <c r="G33" s="23"/>
      <c r="H33" s="19"/>
      <c r="I33" s="19"/>
      <c r="J33" s="19"/>
      <c r="K33" s="19"/>
    </row>
    <row r="34" spans="1:11" s="20" customFormat="1" hidden="1" x14ac:dyDescent="0.25">
      <c r="A34" s="21"/>
      <c r="B34" s="33" t="s">
        <v>35</v>
      </c>
      <c r="C34" s="16" t="s">
        <v>25</v>
      </c>
      <c r="D34" s="52"/>
      <c r="E34" s="18"/>
      <c r="F34" s="16"/>
      <c r="G34" s="23"/>
      <c r="H34" s="19"/>
      <c r="I34" s="19"/>
      <c r="J34" s="19"/>
      <c r="K34" s="19"/>
    </row>
    <row r="35" spans="1:11" s="30" customFormat="1" ht="25.5" hidden="1" x14ac:dyDescent="0.25">
      <c r="A35" s="14" t="s">
        <v>46</v>
      </c>
      <c r="B35" s="26" t="s">
        <v>47</v>
      </c>
      <c r="C35" s="7" t="s">
        <v>25</v>
      </c>
      <c r="D35" s="52"/>
      <c r="E35" s="18"/>
      <c r="F35" s="16">
        <v>8</v>
      </c>
      <c r="G35" s="23"/>
      <c r="H35" s="29"/>
      <c r="I35" s="29"/>
      <c r="J35" s="29"/>
      <c r="K35" s="29"/>
    </row>
    <row r="36" spans="1:11" s="20" customFormat="1" hidden="1" x14ac:dyDescent="0.25">
      <c r="A36" s="21" t="s">
        <v>48</v>
      </c>
      <c r="B36" s="24" t="s">
        <v>49</v>
      </c>
      <c r="C36" s="16" t="s">
        <v>50</v>
      </c>
      <c r="D36" s="52"/>
      <c r="E36" s="18"/>
      <c r="F36" s="16">
        <v>1</v>
      </c>
      <c r="G36" s="23"/>
      <c r="H36" s="19"/>
      <c r="I36" s="19"/>
      <c r="J36" s="19"/>
      <c r="K36" s="19"/>
    </row>
    <row r="37" spans="1:11" s="20" customFormat="1" ht="28.5" hidden="1" customHeight="1" x14ac:dyDescent="0.25">
      <c r="A37" s="21" t="s">
        <v>51</v>
      </c>
      <c r="B37" s="24" t="s">
        <v>52</v>
      </c>
      <c r="C37" s="16" t="s">
        <v>53</v>
      </c>
      <c r="D37" s="52"/>
      <c r="E37" s="18"/>
      <c r="F37" s="16">
        <v>1</v>
      </c>
      <c r="G37" s="23"/>
      <c r="H37" s="19"/>
      <c r="I37" s="19"/>
      <c r="J37" s="19"/>
      <c r="K37" s="19"/>
    </row>
    <row r="38" spans="1:11" s="20" customFormat="1" hidden="1" x14ac:dyDescent="0.25">
      <c r="A38" s="21" t="s">
        <v>54</v>
      </c>
      <c r="B38" s="24" t="s">
        <v>55</v>
      </c>
      <c r="C38" s="16" t="s">
        <v>53</v>
      </c>
      <c r="D38" s="52"/>
      <c r="E38" s="18"/>
      <c r="F38" s="16">
        <v>1</v>
      </c>
      <c r="G38" s="23"/>
      <c r="H38" s="19"/>
      <c r="I38" s="19"/>
      <c r="J38" s="19"/>
      <c r="K38" s="19"/>
    </row>
    <row r="39" spans="1:11" s="20" customFormat="1" hidden="1" x14ac:dyDescent="0.25">
      <c r="A39" s="21" t="s">
        <v>56</v>
      </c>
      <c r="B39" s="24" t="s">
        <v>57</v>
      </c>
      <c r="C39" s="16" t="s">
        <v>53</v>
      </c>
      <c r="D39" s="52"/>
      <c r="E39" s="18"/>
      <c r="F39" s="16">
        <v>8</v>
      </c>
      <c r="G39" s="23"/>
      <c r="H39" s="19"/>
      <c r="I39" s="19"/>
      <c r="J39" s="19"/>
      <c r="K39" s="19"/>
    </row>
    <row r="40" spans="1:11" s="20" customFormat="1" hidden="1" x14ac:dyDescent="0.25">
      <c r="A40" s="21" t="s">
        <v>58</v>
      </c>
      <c r="B40" s="24" t="s">
        <v>59</v>
      </c>
      <c r="C40" s="16" t="s">
        <v>53</v>
      </c>
      <c r="D40" s="52"/>
      <c r="E40" s="18"/>
      <c r="F40" s="16">
        <v>1</v>
      </c>
      <c r="G40" s="23"/>
      <c r="H40" s="19"/>
      <c r="I40" s="19"/>
      <c r="J40" s="19"/>
      <c r="K40" s="19"/>
    </row>
    <row r="41" spans="1:11" s="20" customFormat="1" ht="30" hidden="1" customHeight="1" x14ac:dyDescent="0.25">
      <c r="A41" s="14" t="s">
        <v>60</v>
      </c>
      <c r="B41" s="34" t="s">
        <v>61</v>
      </c>
      <c r="C41" s="16"/>
      <c r="D41" s="52"/>
      <c r="E41" s="18"/>
      <c r="F41" s="16"/>
      <c r="G41" s="23"/>
      <c r="H41" s="19"/>
      <c r="I41" s="19"/>
      <c r="J41" s="19"/>
      <c r="K41" s="19"/>
    </row>
    <row r="42" spans="1:11" s="20" customFormat="1" ht="25.5" hidden="1" x14ac:dyDescent="0.25">
      <c r="A42" s="21" t="s">
        <v>62</v>
      </c>
      <c r="B42" s="35" t="s">
        <v>63</v>
      </c>
      <c r="C42" s="16" t="s">
        <v>53</v>
      </c>
      <c r="D42" s="52"/>
      <c r="E42" s="18"/>
      <c r="F42" s="16">
        <v>1</v>
      </c>
      <c r="G42" s="23"/>
      <c r="H42" s="19"/>
      <c r="I42" s="19"/>
      <c r="J42" s="19"/>
      <c r="K42" s="19"/>
    </row>
    <row r="43" spans="1:11" s="20" customFormat="1" hidden="1" x14ac:dyDescent="0.25">
      <c r="A43" s="21" t="s">
        <v>64</v>
      </c>
      <c r="B43" s="35" t="s">
        <v>65</v>
      </c>
      <c r="C43" s="16" t="s">
        <v>53</v>
      </c>
      <c r="D43" s="52"/>
      <c r="E43" s="18"/>
      <c r="F43" s="16">
        <v>1</v>
      </c>
      <c r="G43" s="23"/>
      <c r="H43" s="19"/>
      <c r="I43" s="19"/>
      <c r="J43" s="19"/>
      <c r="K43" s="19"/>
    </row>
    <row r="44" spans="1:11" s="20" customFormat="1" ht="25.5" hidden="1" x14ac:dyDescent="0.25">
      <c r="A44" s="21" t="s">
        <v>66</v>
      </c>
      <c r="B44" s="35" t="s">
        <v>67</v>
      </c>
      <c r="C44" s="16" t="s">
        <v>53</v>
      </c>
      <c r="D44" s="52"/>
      <c r="E44" s="18"/>
      <c r="F44" s="16">
        <v>1</v>
      </c>
      <c r="G44" s="23"/>
      <c r="H44" s="19"/>
      <c r="I44" s="19"/>
      <c r="J44" s="19"/>
      <c r="K44" s="19"/>
    </row>
    <row r="45" spans="1:11" s="20" customFormat="1" ht="25.5" hidden="1" x14ac:dyDescent="0.25">
      <c r="A45" s="21" t="s">
        <v>68</v>
      </c>
      <c r="B45" s="35" t="s">
        <v>69</v>
      </c>
      <c r="C45" s="16" t="s">
        <v>53</v>
      </c>
      <c r="D45" s="52"/>
      <c r="E45" s="18"/>
      <c r="F45" s="16">
        <v>1</v>
      </c>
      <c r="G45" s="23"/>
      <c r="H45" s="19"/>
      <c r="I45" s="19"/>
      <c r="J45" s="19"/>
      <c r="K45" s="19"/>
    </row>
    <row r="46" spans="1:11" s="20" customFormat="1" hidden="1" x14ac:dyDescent="0.25">
      <c r="A46" s="21" t="s">
        <v>70</v>
      </c>
      <c r="B46" s="35" t="s">
        <v>71</v>
      </c>
      <c r="C46" s="16" t="s">
        <v>53</v>
      </c>
      <c r="D46" s="52"/>
      <c r="E46" s="18"/>
      <c r="F46" s="16">
        <v>1</v>
      </c>
      <c r="G46" s="23"/>
      <c r="H46" s="19"/>
      <c r="I46" s="19"/>
      <c r="J46" s="19"/>
      <c r="K46" s="19"/>
    </row>
    <row r="47" spans="1:11" s="20" customFormat="1" hidden="1" x14ac:dyDescent="0.25">
      <c r="A47" s="21" t="s">
        <v>72</v>
      </c>
      <c r="B47" s="35" t="s">
        <v>73</v>
      </c>
      <c r="C47" s="16" t="s">
        <v>53</v>
      </c>
      <c r="D47" s="52"/>
      <c r="E47" s="18"/>
      <c r="F47" s="16">
        <v>1</v>
      </c>
      <c r="G47" s="23"/>
      <c r="H47" s="19"/>
      <c r="I47" s="19"/>
      <c r="J47" s="19"/>
      <c r="K47" s="19"/>
    </row>
    <row r="48" spans="1:11" s="20" customFormat="1" hidden="1" x14ac:dyDescent="0.25">
      <c r="A48" s="21" t="s">
        <v>74</v>
      </c>
      <c r="B48" s="35" t="s">
        <v>75</v>
      </c>
      <c r="C48" s="16" t="s">
        <v>53</v>
      </c>
      <c r="D48" s="52"/>
      <c r="E48" s="18"/>
      <c r="F48" s="16">
        <v>1</v>
      </c>
      <c r="G48" s="23"/>
      <c r="H48" s="19"/>
      <c r="I48" s="19"/>
      <c r="J48" s="19"/>
      <c r="K48" s="19"/>
    </row>
    <row r="49" spans="1:11" s="20" customFormat="1" ht="25.5" hidden="1" x14ac:dyDescent="0.25">
      <c r="A49" s="21" t="s">
        <v>76</v>
      </c>
      <c r="B49" s="35" t="s">
        <v>77</v>
      </c>
      <c r="C49" s="16" t="s">
        <v>53</v>
      </c>
      <c r="D49" s="52"/>
      <c r="E49" s="18"/>
      <c r="F49" s="16">
        <v>1</v>
      </c>
      <c r="G49" s="23"/>
      <c r="H49" s="19"/>
      <c r="I49" s="19"/>
      <c r="J49" s="19"/>
      <c r="K49" s="19"/>
    </row>
    <row r="50" spans="1:11" s="20" customFormat="1" x14ac:dyDescent="0.25">
      <c r="A50" s="14" t="s">
        <v>78</v>
      </c>
      <c r="B50" s="15" t="s">
        <v>79</v>
      </c>
      <c r="C50" s="16"/>
      <c r="D50" s="52"/>
      <c r="E50" s="27"/>
      <c r="F50" s="16"/>
      <c r="G50" s="23"/>
      <c r="H50" s="19"/>
      <c r="I50" s="19"/>
      <c r="J50" s="19"/>
      <c r="K50" s="19"/>
    </row>
    <row r="51" spans="1:11" s="20" customFormat="1" ht="25.5" x14ac:dyDescent="0.25">
      <c r="A51" s="21" t="s">
        <v>80</v>
      </c>
      <c r="B51" s="24" t="s">
        <v>81</v>
      </c>
      <c r="C51" s="16" t="s">
        <v>25</v>
      </c>
      <c r="D51" s="52">
        <v>13.1</v>
      </c>
      <c r="E51" s="18"/>
      <c r="F51" s="16">
        <v>8</v>
      </c>
      <c r="G51" s="23"/>
      <c r="H51" s="19"/>
      <c r="I51" s="19"/>
      <c r="J51" s="19"/>
      <c r="K51" s="19"/>
    </row>
    <row r="52" spans="1:11" s="20" customFormat="1" ht="25.5" x14ac:dyDescent="0.25">
      <c r="A52" s="21" t="s">
        <v>82</v>
      </c>
      <c r="B52" s="24" t="s">
        <v>83</v>
      </c>
      <c r="C52" s="16" t="s">
        <v>53</v>
      </c>
      <c r="D52" s="52">
        <v>100</v>
      </c>
      <c r="E52" s="18"/>
      <c r="F52" s="16">
        <v>1</v>
      </c>
      <c r="G52" s="23"/>
      <c r="H52" s="19"/>
      <c r="I52" s="19"/>
      <c r="J52" s="19"/>
      <c r="K52" s="19"/>
    </row>
    <row r="53" spans="1:11" s="20" customFormat="1" x14ac:dyDescent="0.25">
      <c r="A53" s="14" t="s">
        <v>84</v>
      </c>
      <c r="B53" s="15" t="s">
        <v>85</v>
      </c>
      <c r="C53" s="16"/>
      <c r="D53" s="52"/>
      <c r="E53" s="27"/>
      <c r="F53" s="16"/>
      <c r="G53" s="23"/>
      <c r="H53" s="19"/>
      <c r="I53" s="19"/>
      <c r="J53" s="19"/>
      <c r="K53" s="19"/>
    </row>
    <row r="54" spans="1:11" s="20" customFormat="1" ht="25.5" x14ac:dyDescent="0.25">
      <c r="A54" s="21" t="s">
        <v>86</v>
      </c>
      <c r="B54" s="24" t="s">
        <v>87</v>
      </c>
      <c r="C54" s="16" t="s">
        <v>25</v>
      </c>
      <c r="D54" s="52">
        <v>32.299999999999997</v>
      </c>
      <c r="E54" s="18"/>
      <c r="F54" s="16">
        <v>8</v>
      </c>
      <c r="G54" s="23"/>
      <c r="H54" s="19"/>
      <c r="I54" s="19"/>
      <c r="J54" s="19"/>
      <c r="K54" s="19"/>
    </row>
    <row r="55" spans="1:11" s="20" customFormat="1" ht="25.5" x14ac:dyDescent="0.25">
      <c r="A55" s="21" t="s">
        <v>88</v>
      </c>
      <c r="B55" s="24" t="s">
        <v>89</v>
      </c>
      <c r="C55" s="16" t="s">
        <v>53</v>
      </c>
      <c r="D55" s="52">
        <v>300</v>
      </c>
      <c r="E55" s="18"/>
      <c r="F55" s="16">
        <v>1</v>
      </c>
      <c r="G55" s="23"/>
      <c r="H55" s="19"/>
      <c r="I55" s="19"/>
      <c r="J55" s="19"/>
      <c r="K55" s="19"/>
    </row>
    <row r="56" spans="1:11" s="20" customFormat="1" x14ac:dyDescent="0.25">
      <c r="A56" s="36" t="s">
        <v>90</v>
      </c>
      <c r="B56" s="15" t="s">
        <v>777</v>
      </c>
      <c r="C56" s="16"/>
      <c r="D56" s="41"/>
      <c r="E56" s="27"/>
      <c r="F56" s="16"/>
      <c r="G56" s="23"/>
      <c r="H56" s="19"/>
      <c r="I56" s="19"/>
      <c r="J56" s="19"/>
      <c r="K56" s="19"/>
    </row>
    <row r="57" spans="1:11" s="20" customFormat="1" x14ac:dyDescent="0.25">
      <c r="A57" s="14" t="s">
        <v>91</v>
      </c>
      <c r="B57" s="24" t="s">
        <v>92</v>
      </c>
      <c r="C57" s="16"/>
      <c r="D57" s="41"/>
      <c r="E57" s="18"/>
      <c r="F57" s="16"/>
      <c r="G57" s="23"/>
      <c r="H57" s="19"/>
      <c r="I57" s="19"/>
      <c r="J57" s="19"/>
      <c r="K57" s="19"/>
    </row>
    <row r="58" spans="1:11" s="20" customFormat="1" ht="25.5" x14ac:dyDescent="0.25">
      <c r="A58" s="21" t="s">
        <v>93</v>
      </c>
      <c r="B58" s="24" t="s">
        <v>94</v>
      </c>
      <c r="C58" s="16" t="s">
        <v>25</v>
      </c>
      <c r="D58" s="52">
        <v>70</v>
      </c>
      <c r="E58" s="18"/>
      <c r="F58" s="16">
        <v>1</v>
      </c>
      <c r="G58" s="23"/>
      <c r="H58" s="19"/>
      <c r="I58" s="19"/>
      <c r="J58" s="19"/>
      <c r="K58" s="19"/>
    </row>
    <row r="59" spans="1:11" s="20" customFormat="1" x14ac:dyDescent="0.25">
      <c r="A59" s="21" t="s">
        <v>95</v>
      </c>
      <c r="B59" s="24" t="s">
        <v>96</v>
      </c>
      <c r="C59" s="16" t="s">
        <v>25</v>
      </c>
      <c r="D59" s="52">
        <v>406.7</v>
      </c>
      <c r="E59" s="18"/>
      <c r="F59" s="16">
        <v>2</v>
      </c>
      <c r="G59" s="23"/>
      <c r="H59" s="19"/>
      <c r="I59" s="19"/>
      <c r="J59" s="19"/>
      <c r="K59" s="19"/>
    </row>
    <row r="60" spans="1:11" s="20" customFormat="1" ht="25.5" customHeight="1" x14ac:dyDescent="0.25">
      <c r="A60" s="21" t="s">
        <v>97</v>
      </c>
      <c r="B60" s="24" t="s">
        <v>98</v>
      </c>
      <c r="C60" s="16" t="s">
        <v>99</v>
      </c>
      <c r="D60" s="52">
        <v>6837</v>
      </c>
      <c r="E60" s="18"/>
      <c r="F60" s="16">
        <v>1</v>
      </c>
      <c r="G60" s="23"/>
      <c r="H60" s="19"/>
      <c r="I60" s="19"/>
      <c r="J60" s="19"/>
      <c r="K60" s="19"/>
    </row>
    <row r="61" spans="1:11" s="20" customFormat="1" x14ac:dyDescent="0.25">
      <c r="A61" s="21" t="s">
        <v>100</v>
      </c>
      <c r="B61" s="24" t="s">
        <v>101</v>
      </c>
      <c r="C61" s="16" t="s">
        <v>99</v>
      </c>
      <c r="D61" s="52">
        <v>10</v>
      </c>
      <c r="E61" s="18"/>
      <c r="F61" s="16">
        <v>1</v>
      </c>
      <c r="G61" s="23"/>
      <c r="H61" s="19"/>
      <c r="I61" s="19"/>
      <c r="J61" s="19"/>
      <c r="K61" s="19"/>
    </row>
    <row r="62" spans="1:11" s="20" customFormat="1" x14ac:dyDescent="0.25">
      <c r="A62" s="21" t="s">
        <v>102</v>
      </c>
      <c r="B62" s="24" t="s">
        <v>103</v>
      </c>
      <c r="C62" s="16" t="s">
        <v>25</v>
      </c>
      <c r="D62" s="52">
        <v>10</v>
      </c>
      <c r="E62" s="18"/>
      <c r="F62" s="16">
        <v>1</v>
      </c>
      <c r="G62" s="23"/>
      <c r="H62" s="19"/>
      <c r="I62" s="19"/>
      <c r="J62" s="19"/>
      <c r="K62" s="19"/>
    </row>
    <row r="63" spans="1:11" s="20" customFormat="1" x14ac:dyDescent="0.25">
      <c r="A63" s="14" t="s">
        <v>104</v>
      </c>
      <c r="B63" s="31" t="s">
        <v>776</v>
      </c>
      <c r="C63" s="16"/>
      <c r="D63" s="52"/>
      <c r="E63" s="18"/>
      <c r="F63" s="16"/>
      <c r="G63" s="23"/>
      <c r="H63" s="19"/>
      <c r="I63" s="19"/>
      <c r="J63" s="19"/>
      <c r="K63" s="19"/>
    </row>
    <row r="64" spans="1:11" s="20" customFormat="1" x14ac:dyDescent="0.25">
      <c r="A64" s="21" t="s">
        <v>105</v>
      </c>
      <c r="B64" s="24" t="s">
        <v>96</v>
      </c>
      <c r="C64" s="16" t="s">
        <v>25</v>
      </c>
      <c r="D64" s="52">
        <v>38.090000000000003</v>
      </c>
      <c r="E64" s="18"/>
      <c r="F64" s="16">
        <v>2</v>
      </c>
      <c r="G64" s="23"/>
      <c r="H64" s="19"/>
      <c r="I64" s="19"/>
      <c r="J64" s="19"/>
      <c r="K64" s="19"/>
    </row>
    <row r="65" spans="1:11" s="20" customFormat="1" ht="26.25" customHeight="1" x14ac:dyDescent="0.25">
      <c r="A65" s="21" t="s">
        <v>106</v>
      </c>
      <c r="B65" s="24" t="s">
        <v>98</v>
      </c>
      <c r="C65" s="16" t="s">
        <v>99</v>
      </c>
      <c r="D65" s="52">
        <v>3000</v>
      </c>
      <c r="E65" s="18"/>
      <c r="F65" s="16">
        <v>1</v>
      </c>
      <c r="G65" s="23"/>
      <c r="H65" s="19"/>
      <c r="I65" s="19"/>
      <c r="J65" s="19"/>
      <c r="K65" s="19"/>
    </row>
    <row r="66" spans="1:11" s="20" customFormat="1" x14ac:dyDescent="0.25">
      <c r="A66" s="21" t="s">
        <v>107</v>
      </c>
      <c r="B66" s="24" t="s">
        <v>101</v>
      </c>
      <c r="C66" s="16" t="s">
        <v>99</v>
      </c>
      <c r="D66" s="52">
        <v>10</v>
      </c>
      <c r="E66" s="18"/>
      <c r="F66" s="16">
        <v>1</v>
      </c>
      <c r="G66" s="23"/>
      <c r="H66" s="19"/>
      <c r="I66" s="19"/>
      <c r="J66" s="19"/>
      <c r="K66" s="19"/>
    </row>
    <row r="67" spans="1:11" s="20" customFormat="1" x14ac:dyDescent="0.25">
      <c r="A67" s="21" t="s">
        <v>108</v>
      </c>
      <c r="B67" s="24" t="s">
        <v>109</v>
      </c>
      <c r="C67" s="16" t="s">
        <v>25</v>
      </c>
      <c r="D67" s="52">
        <v>0.3</v>
      </c>
      <c r="E67" s="18"/>
      <c r="F67" s="16">
        <v>1</v>
      </c>
      <c r="G67" s="23"/>
      <c r="H67" s="19"/>
      <c r="I67" s="19"/>
      <c r="J67" s="19"/>
      <c r="K67" s="19"/>
    </row>
    <row r="68" spans="1:11" s="20" customFormat="1" ht="22.5" customHeight="1" x14ac:dyDescent="0.25">
      <c r="A68" s="14" t="s">
        <v>110</v>
      </c>
      <c r="B68" s="24" t="s">
        <v>111</v>
      </c>
      <c r="C68" s="16"/>
      <c r="D68" s="41"/>
      <c r="E68" s="18"/>
      <c r="F68" s="16"/>
      <c r="G68" s="23"/>
      <c r="H68" s="19"/>
      <c r="I68" s="19"/>
      <c r="J68" s="19"/>
      <c r="K68" s="19"/>
    </row>
    <row r="69" spans="1:11" s="20" customFormat="1" ht="30" hidden="1" customHeight="1" x14ac:dyDescent="0.25">
      <c r="A69" s="21" t="s">
        <v>112</v>
      </c>
      <c r="B69" s="24" t="s">
        <v>98</v>
      </c>
      <c r="C69" s="16" t="s">
        <v>113</v>
      </c>
      <c r="D69" s="52"/>
      <c r="E69" s="18"/>
      <c r="F69" s="16">
        <v>1</v>
      </c>
      <c r="G69" s="23"/>
      <c r="H69" s="19"/>
      <c r="I69" s="19"/>
      <c r="J69" s="19"/>
      <c r="K69" s="19"/>
    </row>
    <row r="70" spans="1:11" s="20" customFormat="1" hidden="1" x14ac:dyDescent="0.25">
      <c r="A70" s="21" t="s">
        <v>114</v>
      </c>
      <c r="B70" s="24" t="s">
        <v>101</v>
      </c>
      <c r="C70" s="16" t="s">
        <v>113</v>
      </c>
      <c r="D70" s="52"/>
      <c r="E70" s="18"/>
      <c r="F70" s="16">
        <v>1</v>
      </c>
      <c r="G70" s="23"/>
      <c r="H70" s="19"/>
      <c r="I70" s="19"/>
      <c r="J70" s="19"/>
      <c r="K70" s="19"/>
    </row>
    <row r="71" spans="1:11" s="20" customFormat="1" x14ac:dyDescent="0.25">
      <c r="A71" s="21" t="s">
        <v>115</v>
      </c>
      <c r="B71" s="24" t="s">
        <v>109</v>
      </c>
      <c r="C71" s="16" t="s">
        <v>25</v>
      </c>
      <c r="D71" s="52">
        <v>0.2</v>
      </c>
      <c r="E71" s="18"/>
      <c r="F71" s="16">
        <v>1</v>
      </c>
      <c r="G71" s="23"/>
      <c r="H71" s="19"/>
      <c r="I71" s="19"/>
      <c r="J71" s="19"/>
      <c r="K71" s="19"/>
    </row>
    <row r="72" spans="1:11" s="20" customFormat="1" x14ac:dyDescent="0.25">
      <c r="A72" s="14" t="s">
        <v>116</v>
      </c>
      <c r="B72" s="31" t="s">
        <v>117</v>
      </c>
      <c r="C72" s="16"/>
      <c r="D72" s="41"/>
      <c r="E72" s="18"/>
      <c r="F72" s="16"/>
      <c r="G72" s="23"/>
      <c r="H72" s="19"/>
      <c r="I72" s="19"/>
      <c r="J72" s="19"/>
      <c r="K72" s="19"/>
    </row>
    <row r="73" spans="1:11" s="20" customFormat="1" x14ac:dyDescent="0.25">
      <c r="A73" s="21" t="s">
        <v>118</v>
      </c>
      <c r="B73" s="24" t="s">
        <v>96</v>
      </c>
      <c r="C73" s="16" t="s">
        <v>25</v>
      </c>
      <c r="D73" s="52">
        <v>46.51</v>
      </c>
      <c r="E73" s="18"/>
      <c r="F73" s="16">
        <v>2</v>
      </c>
      <c r="G73" s="23"/>
      <c r="H73" s="19"/>
      <c r="I73" s="19"/>
      <c r="J73" s="19"/>
      <c r="K73" s="19"/>
    </row>
    <row r="74" spans="1:11" s="20" customFormat="1" ht="28.5" hidden="1" customHeight="1" x14ac:dyDescent="0.25">
      <c r="A74" s="21" t="s">
        <v>119</v>
      </c>
      <c r="B74" s="24" t="s">
        <v>98</v>
      </c>
      <c r="C74" s="16" t="s">
        <v>99</v>
      </c>
      <c r="D74" s="52"/>
      <c r="E74" s="18"/>
      <c r="F74" s="16">
        <v>1</v>
      </c>
      <c r="G74" s="23"/>
      <c r="H74" s="19"/>
      <c r="I74" s="19"/>
      <c r="J74" s="19"/>
      <c r="K74" s="19"/>
    </row>
    <row r="75" spans="1:11" s="20" customFormat="1" x14ac:dyDescent="0.25">
      <c r="A75" s="21" t="s">
        <v>120</v>
      </c>
      <c r="B75" s="24" t="s">
        <v>101</v>
      </c>
      <c r="C75" s="16" t="s">
        <v>99</v>
      </c>
      <c r="D75" s="52">
        <v>10</v>
      </c>
      <c r="E75" s="18"/>
      <c r="F75" s="16">
        <v>1</v>
      </c>
      <c r="G75" s="23"/>
      <c r="H75" s="19"/>
      <c r="I75" s="19"/>
      <c r="J75" s="19"/>
      <c r="K75" s="19"/>
    </row>
    <row r="76" spans="1:11" s="20" customFormat="1" x14ac:dyDescent="0.25">
      <c r="A76" s="21" t="s">
        <v>121</v>
      </c>
      <c r="B76" s="24" t="s">
        <v>122</v>
      </c>
      <c r="C76" s="16" t="s">
        <v>25</v>
      </c>
      <c r="D76" s="52">
        <v>0.2</v>
      </c>
      <c r="E76" s="18"/>
      <c r="F76" s="16">
        <v>1</v>
      </c>
      <c r="G76" s="23"/>
      <c r="H76" s="19"/>
      <c r="I76" s="19"/>
      <c r="J76" s="19"/>
      <c r="K76" s="19"/>
    </row>
    <row r="77" spans="1:11" s="20" customFormat="1" ht="25.5" hidden="1" x14ac:dyDescent="0.25">
      <c r="A77" s="21" t="s">
        <v>123</v>
      </c>
      <c r="B77" s="37" t="s">
        <v>124</v>
      </c>
      <c r="C77" s="16" t="s">
        <v>125</v>
      </c>
      <c r="D77" s="52"/>
      <c r="E77" s="18"/>
      <c r="F77" s="16">
        <v>1</v>
      </c>
      <c r="G77" s="23"/>
      <c r="H77" s="19"/>
      <c r="I77" s="19"/>
      <c r="J77" s="19"/>
      <c r="K77" s="19"/>
    </row>
    <row r="78" spans="1:11" s="20" customFormat="1" hidden="1" x14ac:dyDescent="0.25">
      <c r="A78" s="14" t="s">
        <v>126</v>
      </c>
      <c r="B78" s="15" t="s">
        <v>127</v>
      </c>
      <c r="C78" s="16"/>
      <c r="D78" s="52"/>
      <c r="E78" s="18"/>
      <c r="F78" s="16"/>
      <c r="G78" s="23"/>
      <c r="H78" s="19"/>
      <c r="I78" s="19"/>
      <c r="J78" s="19"/>
      <c r="K78" s="19"/>
    </row>
    <row r="79" spans="1:11" s="20" customFormat="1" hidden="1" x14ac:dyDescent="0.25">
      <c r="A79" s="21" t="s">
        <v>128</v>
      </c>
      <c r="B79" s="24" t="s">
        <v>96</v>
      </c>
      <c r="C79" s="16"/>
      <c r="D79" s="52"/>
      <c r="E79" s="18"/>
      <c r="F79" s="16">
        <v>2</v>
      </c>
      <c r="G79" s="23"/>
      <c r="H79" s="19"/>
      <c r="I79" s="19"/>
      <c r="J79" s="19"/>
      <c r="K79" s="19"/>
    </row>
    <row r="80" spans="1:11" s="30" customFormat="1" hidden="1" x14ac:dyDescent="0.25">
      <c r="A80" s="14" t="s">
        <v>129</v>
      </c>
      <c r="B80" s="26" t="s">
        <v>130</v>
      </c>
      <c r="C80" s="7"/>
      <c r="D80" s="52"/>
      <c r="E80" s="28"/>
      <c r="F80" s="7"/>
      <c r="G80" s="23"/>
      <c r="H80" s="29"/>
      <c r="I80" s="29"/>
      <c r="J80" s="29"/>
      <c r="K80" s="29"/>
    </row>
    <row r="81" spans="1:11" s="20" customFormat="1" hidden="1" x14ac:dyDescent="0.25">
      <c r="A81" s="21" t="s">
        <v>131</v>
      </c>
      <c r="B81" s="24" t="s">
        <v>96</v>
      </c>
      <c r="C81" s="16" t="s">
        <v>25</v>
      </c>
      <c r="D81" s="52"/>
      <c r="E81" s="18"/>
      <c r="F81" s="16">
        <v>2</v>
      </c>
      <c r="G81" s="23"/>
      <c r="H81" s="19"/>
      <c r="I81" s="19"/>
      <c r="J81" s="19"/>
      <c r="K81" s="19"/>
    </row>
    <row r="82" spans="1:11" s="30" customFormat="1" x14ac:dyDescent="0.25">
      <c r="A82" s="14" t="s">
        <v>132</v>
      </c>
      <c r="B82" s="44" t="s">
        <v>133</v>
      </c>
      <c r="C82" s="7"/>
      <c r="D82" s="52"/>
      <c r="E82" s="28"/>
      <c r="F82" s="7"/>
      <c r="G82" s="23"/>
      <c r="H82" s="29"/>
      <c r="I82" s="29"/>
      <c r="J82" s="29"/>
      <c r="K82" s="29"/>
    </row>
    <row r="83" spans="1:11" s="20" customFormat="1" ht="25.5" hidden="1" x14ac:dyDescent="0.25">
      <c r="A83" s="21" t="s">
        <v>134</v>
      </c>
      <c r="B83" s="37" t="s">
        <v>135</v>
      </c>
      <c r="C83" s="16" t="s">
        <v>125</v>
      </c>
      <c r="D83" s="52"/>
      <c r="E83" s="18"/>
      <c r="F83" s="16">
        <v>2</v>
      </c>
      <c r="G83" s="23"/>
      <c r="H83" s="19"/>
      <c r="I83" s="19"/>
      <c r="J83" s="19"/>
      <c r="K83" s="19"/>
    </row>
    <row r="84" spans="1:11" s="20" customFormat="1" x14ac:dyDescent="0.25">
      <c r="A84" s="21" t="s">
        <v>136</v>
      </c>
      <c r="B84" s="37" t="s">
        <v>137</v>
      </c>
      <c r="C84" s="16" t="s">
        <v>25</v>
      </c>
      <c r="D84" s="52">
        <v>0.2</v>
      </c>
      <c r="E84" s="18"/>
      <c r="F84" s="16">
        <v>1</v>
      </c>
      <c r="G84" s="23"/>
      <c r="H84" s="19"/>
      <c r="I84" s="19"/>
      <c r="J84" s="19"/>
      <c r="K84" s="19"/>
    </row>
    <row r="85" spans="1:11" s="20" customFormat="1" ht="25.5" x14ac:dyDescent="0.25">
      <c r="A85" s="38" t="s">
        <v>138</v>
      </c>
      <c r="B85" s="15" t="s">
        <v>139</v>
      </c>
      <c r="C85" s="25" t="s">
        <v>25</v>
      </c>
      <c r="D85" s="64">
        <v>514.33000000000004</v>
      </c>
      <c r="E85" s="27"/>
      <c r="F85" s="25">
        <v>8</v>
      </c>
      <c r="G85" s="23"/>
      <c r="H85" s="19"/>
      <c r="I85" s="19"/>
      <c r="J85" s="19"/>
      <c r="K85" s="19"/>
    </row>
    <row r="86" spans="1:11" s="20" customFormat="1" ht="33" customHeight="1" x14ac:dyDescent="0.25">
      <c r="A86" s="38" t="s">
        <v>140</v>
      </c>
      <c r="B86" s="15" t="s">
        <v>141</v>
      </c>
      <c r="C86" s="25" t="s">
        <v>25</v>
      </c>
      <c r="D86" s="64">
        <v>174</v>
      </c>
      <c r="E86" s="27"/>
      <c r="F86" s="25">
        <v>4</v>
      </c>
      <c r="G86" s="23"/>
      <c r="H86" s="19"/>
      <c r="I86" s="19"/>
      <c r="J86" s="19"/>
      <c r="K86" s="19"/>
    </row>
    <row r="87" spans="1:11" s="20" customFormat="1" ht="25.5" x14ac:dyDescent="0.25">
      <c r="A87" s="38" t="s">
        <v>142</v>
      </c>
      <c r="B87" s="15" t="s">
        <v>143</v>
      </c>
      <c r="C87" s="16"/>
      <c r="D87" s="41"/>
      <c r="E87" s="27"/>
      <c r="F87" s="16"/>
      <c r="G87" s="23"/>
      <c r="H87" s="19"/>
      <c r="I87" s="19"/>
      <c r="J87" s="19"/>
      <c r="K87" s="19"/>
    </row>
    <row r="88" spans="1:11" s="20" customFormat="1" x14ac:dyDescent="0.25">
      <c r="A88" s="39"/>
      <c r="B88" s="33" t="s">
        <v>144</v>
      </c>
      <c r="C88" s="16" t="s">
        <v>53</v>
      </c>
      <c r="D88" s="52">
        <v>30</v>
      </c>
      <c r="E88" s="18"/>
      <c r="F88" s="16">
        <v>1</v>
      </c>
      <c r="G88" s="23"/>
      <c r="H88" s="19"/>
      <c r="I88" s="19"/>
      <c r="J88" s="19"/>
      <c r="K88" s="19"/>
    </row>
    <row r="89" spans="1:11" s="20" customFormat="1" x14ac:dyDescent="0.25">
      <c r="A89" s="39"/>
      <c r="B89" s="33" t="s">
        <v>145</v>
      </c>
      <c r="C89" s="16" t="s">
        <v>50</v>
      </c>
      <c r="D89" s="52">
        <v>200</v>
      </c>
      <c r="E89" s="18"/>
      <c r="F89" s="16">
        <v>1</v>
      </c>
      <c r="G89" s="23"/>
      <c r="H89" s="19"/>
      <c r="I89" s="19"/>
      <c r="J89" s="19"/>
      <c r="K89" s="19"/>
    </row>
    <row r="90" spans="1:11" s="20" customFormat="1" x14ac:dyDescent="0.25">
      <c r="A90" s="39"/>
      <c r="B90" s="33" t="s">
        <v>146</v>
      </c>
      <c r="C90" s="16" t="s">
        <v>99</v>
      </c>
      <c r="D90" s="52">
        <v>100</v>
      </c>
      <c r="E90" s="18"/>
      <c r="F90" s="16">
        <v>1</v>
      </c>
      <c r="G90" s="23"/>
      <c r="H90" s="19"/>
      <c r="I90" s="19"/>
      <c r="J90" s="19"/>
      <c r="K90" s="19"/>
    </row>
    <row r="91" spans="1:11" s="20" customFormat="1" x14ac:dyDescent="0.25">
      <c r="A91" s="39"/>
      <c r="B91" s="33" t="s">
        <v>147</v>
      </c>
      <c r="C91" s="16" t="s">
        <v>50</v>
      </c>
      <c r="D91" s="52">
        <v>100</v>
      </c>
      <c r="E91" s="18"/>
      <c r="F91" s="16">
        <v>1</v>
      </c>
      <c r="G91" s="23"/>
      <c r="H91" s="19"/>
      <c r="I91" s="19"/>
      <c r="J91" s="19"/>
      <c r="K91" s="19"/>
    </row>
    <row r="92" spans="1:11" s="20" customFormat="1" ht="38.25" x14ac:dyDescent="0.25">
      <c r="A92" s="38" t="s">
        <v>148</v>
      </c>
      <c r="B92" s="40" t="s">
        <v>149</v>
      </c>
      <c r="C92" s="16"/>
      <c r="D92" s="41"/>
      <c r="E92" s="27"/>
      <c r="F92" s="16"/>
      <c r="G92" s="23"/>
      <c r="H92" s="19"/>
      <c r="I92" s="19"/>
      <c r="J92" s="19"/>
      <c r="K92" s="19"/>
    </row>
    <row r="93" spans="1:11" s="20" customFormat="1" x14ac:dyDescent="0.25">
      <c r="A93" s="39" t="s">
        <v>150</v>
      </c>
      <c r="B93" s="33" t="s">
        <v>151</v>
      </c>
      <c r="C93" s="16" t="s">
        <v>53</v>
      </c>
      <c r="D93" s="52">
        <v>30</v>
      </c>
      <c r="E93" s="18"/>
      <c r="F93" s="16">
        <v>2</v>
      </c>
      <c r="G93" s="23"/>
      <c r="H93" s="19"/>
      <c r="I93" s="19"/>
      <c r="J93" s="19"/>
      <c r="K93" s="19"/>
    </row>
    <row r="94" spans="1:11" s="20" customFormat="1" x14ac:dyDescent="0.25">
      <c r="A94" s="39" t="s">
        <v>152</v>
      </c>
      <c r="B94" s="33" t="s">
        <v>153</v>
      </c>
      <c r="C94" s="16" t="s">
        <v>50</v>
      </c>
      <c r="D94" s="52">
        <v>200</v>
      </c>
      <c r="E94" s="18"/>
      <c r="F94" s="16">
        <v>2</v>
      </c>
      <c r="G94" s="23"/>
      <c r="H94" s="19"/>
      <c r="I94" s="19"/>
      <c r="J94" s="19"/>
      <c r="K94" s="19"/>
    </row>
    <row r="95" spans="1:11" s="20" customFormat="1" x14ac:dyDescent="0.25">
      <c r="A95" s="39" t="s">
        <v>154</v>
      </c>
      <c r="B95" s="33" t="s">
        <v>155</v>
      </c>
      <c r="C95" s="16" t="s">
        <v>99</v>
      </c>
      <c r="D95" s="52">
        <v>100</v>
      </c>
      <c r="E95" s="18"/>
      <c r="F95" s="16">
        <v>2</v>
      </c>
      <c r="G95" s="23"/>
      <c r="H95" s="19"/>
      <c r="I95" s="19"/>
      <c r="J95" s="19"/>
      <c r="K95" s="19"/>
    </row>
    <row r="96" spans="1:11" s="20" customFormat="1" x14ac:dyDescent="0.25">
      <c r="A96" s="39" t="s">
        <v>156</v>
      </c>
      <c r="B96" s="33" t="s">
        <v>157</v>
      </c>
      <c r="C96" s="16" t="s">
        <v>50</v>
      </c>
      <c r="D96" s="52">
        <v>100</v>
      </c>
      <c r="E96" s="18"/>
      <c r="F96" s="16">
        <v>2</v>
      </c>
      <c r="G96" s="23"/>
      <c r="H96" s="19"/>
      <c r="I96" s="19"/>
      <c r="J96" s="19"/>
      <c r="K96" s="19"/>
    </row>
    <row r="97" spans="1:11" s="30" customFormat="1" ht="25.5" x14ac:dyDescent="0.25">
      <c r="A97" s="14" t="s">
        <v>158</v>
      </c>
      <c r="B97" s="15" t="s">
        <v>159</v>
      </c>
      <c r="C97" s="7"/>
      <c r="D97" s="41"/>
      <c r="E97" s="27"/>
      <c r="F97" s="7"/>
      <c r="G97" s="23"/>
      <c r="H97" s="19"/>
      <c r="I97" s="29"/>
      <c r="J97" s="29"/>
      <c r="K97" s="29"/>
    </row>
    <row r="98" spans="1:11" s="30" customFormat="1" x14ac:dyDescent="0.25">
      <c r="A98" s="14" t="s">
        <v>160</v>
      </c>
      <c r="B98" s="31" t="s">
        <v>161</v>
      </c>
      <c r="C98" s="7"/>
      <c r="D98" s="41"/>
      <c r="E98" s="28"/>
      <c r="F98" s="7"/>
      <c r="G98" s="23"/>
      <c r="H98" s="29"/>
      <c r="I98" s="29"/>
      <c r="J98" s="29"/>
      <c r="K98" s="29"/>
    </row>
    <row r="99" spans="1:11" s="20" customFormat="1" ht="25.5" x14ac:dyDescent="0.25">
      <c r="A99" s="21" t="s">
        <v>162</v>
      </c>
      <c r="B99" s="31" t="s">
        <v>163</v>
      </c>
      <c r="C99" s="16"/>
      <c r="D99" s="41"/>
      <c r="E99" s="18"/>
      <c r="F99" s="16"/>
      <c r="G99" s="23"/>
      <c r="H99" s="19"/>
      <c r="I99" s="19"/>
      <c r="J99" s="19"/>
      <c r="K99" s="19"/>
    </row>
    <row r="100" spans="1:11" s="20" customFormat="1" x14ac:dyDescent="0.25">
      <c r="A100" s="42"/>
      <c r="B100" s="31" t="s">
        <v>164</v>
      </c>
      <c r="C100" s="16" t="s">
        <v>53</v>
      </c>
      <c r="D100" s="52">
        <v>5</v>
      </c>
      <c r="E100" s="18"/>
      <c r="F100" s="16">
        <v>1</v>
      </c>
      <c r="G100" s="23"/>
      <c r="H100" s="19"/>
      <c r="I100" s="19"/>
      <c r="J100" s="19"/>
      <c r="K100" s="19"/>
    </row>
    <row r="101" spans="1:11" s="20" customFormat="1" x14ac:dyDescent="0.25">
      <c r="A101" s="42"/>
      <c r="B101" s="31" t="s">
        <v>165</v>
      </c>
      <c r="C101" s="16" t="s">
        <v>53</v>
      </c>
      <c r="D101" s="52">
        <v>10</v>
      </c>
      <c r="E101" s="18"/>
      <c r="F101" s="16">
        <v>1</v>
      </c>
      <c r="G101" s="23"/>
      <c r="H101" s="19"/>
      <c r="I101" s="19"/>
      <c r="J101" s="19"/>
      <c r="K101" s="19"/>
    </row>
    <row r="102" spans="1:11" s="20" customFormat="1" x14ac:dyDescent="0.25">
      <c r="A102" s="42"/>
      <c r="B102" s="31" t="s">
        <v>166</v>
      </c>
      <c r="C102" s="16" t="s">
        <v>53</v>
      </c>
      <c r="D102" s="52">
        <v>5</v>
      </c>
      <c r="E102" s="18"/>
      <c r="F102" s="16">
        <v>1</v>
      </c>
      <c r="G102" s="23"/>
      <c r="H102" s="19"/>
      <c r="I102" s="19"/>
      <c r="J102" s="19"/>
      <c r="K102" s="19"/>
    </row>
    <row r="103" spans="1:11" s="20" customFormat="1" x14ac:dyDescent="0.25">
      <c r="A103" s="42"/>
      <c r="B103" s="31" t="s">
        <v>167</v>
      </c>
      <c r="C103" s="16" t="s">
        <v>53</v>
      </c>
      <c r="D103" s="52">
        <v>5</v>
      </c>
      <c r="E103" s="18"/>
      <c r="F103" s="16">
        <v>1</v>
      </c>
      <c r="G103" s="23"/>
      <c r="H103" s="19"/>
      <c r="I103" s="19"/>
      <c r="J103" s="19"/>
      <c r="K103" s="19"/>
    </row>
    <row r="104" spans="1:11" s="20" customFormat="1" x14ac:dyDescent="0.25">
      <c r="A104" s="42"/>
      <c r="B104" s="31" t="s">
        <v>168</v>
      </c>
      <c r="C104" s="16" t="s">
        <v>53</v>
      </c>
      <c r="D104" s="52">
        <v>5</v>
      </c>
      <c r="E104" s="18"/>
      <c r="F104" s="16">
        <v>1</v>
      </c>
      <c r="G104" s="23"/>
      <c r="H104" s="19"/>
      <c r="I104" s="19"/>
      <c r="J104" s="19"/>
      <c r="K104" s="19"/>
    </row>
    <row r="105" spans="1:11" s="20" customFormat="1" ht="25.5" x14ac:dyDescent="0.25">
      <c r="A105" s="21" t="s">
        <v>169</v>
      </c>
      <c r="B105" s="31" t="s">
        <v>170</v>
      </c>
      <c r="C105" s="16"/>
      <c r="D105" s="41"/>
      <c r="E105" s="18"/>
      <c r="F105" s="16"/>
      <c r="G105" s="23"/>
      <c r="H105" s="19"/>
      <c r="I105" s="19"/>
      <c r="J105" s="19"/>
      <c r="K105" s="19"/>
    </row>
    <row r="106" spans="1:11" s="20" customFormat="1" hidden="1" x14ac:dyDescent="0.25">
      <c r="A106" s="42"/>
      <c r="B106" s="31" t="s">
        <v>164</v>
      </c>
      <c r="C106" s="16" t="s">
        <v>53</v>
      </c>
      <c r="D106" s="52"/>
      <c r="E106" s="18"/>
      <c r="F106" s="16">
        <v>1</v>
      </c>
      <c r="G106" s="23"/>
      <c r="H106" s="19"/>
      <c r="I106" s="19"/>
      <c r="J106" s="19"/>
      <c r="K106" s="19"/>
    </row>
    <row r="107" spans="1:11" s="20" customFormat="1" x14ac:dyDescent="0.25">
      <c r="A107" s="42"/>
      <c r="B107" s="31" t="s">
        <v>165</v>
      </c>
      <c r="C107" s="16" t="s">
        <v>53</v>
      </c>
      <c r="D107" s="52">
        <v>5</v>
      </c>
      <c r="E107" s="18"/>
      <c r="F107" s="16">
        <v>1</v>
      </c>
      <c r="G107" s="23"/>
      <c r="H107" s="19"/>
      <c r="I107" s="19"/>
      <c r="J107" s="19"/>
      <c r="K107" s="19"/>
    </row>
    <row r="108" spans="1:11" s="20" customFormat="1" x14ac:dyDescent="0.25">
      <c r="A108" s="42"/>
      <c r="B108" s="31" t="s">
        <v>166</v>
      </c>
      <c r="C108" s="16" t="s">
        <v>53</v>
      </c>
      <c r="D108" s="52">
        <v>5</v>
      </c>
      <c r="E108" s="18"/>
      <c r="F108" s="16">
        <v>1</v>
      </c>
      <c r="G108" s="23"/>
      <c r="H108" s="19"/>
      <c r="I108" s="19"/>
      <c r="J108" s="19"/>
      <c r="K108" s="19"/>
    </row>
    <row r="109" spans="1:11" s="20" customFormat="1" x14ac:dyDescent="0.25">
      <c r="A109" s="42"/>
      <c r="B109" s="31" t="s">
        <v>167</v>
      </c>
      <c r="C109" s="16" t="s">
        <v>53</v>
      </c>
      <c r="D109" s="52">
        <v>5</v>
      </c>
      <c r="E109" s="18"/>
      <c r="F109" s="16">
        <v>1</v>
      </c>
      <c r="G109" s="23"/>
      <c r="H109" s="19"/>
      <c r="I109" s="19"/>
      <c r="J109" s="19"/>
      <c r="K109" s="19"/>
    </row>
    <row r="110" spans="1:11" s="20" customFormat="1" x14ac:dyDescent="0.25">
      <c r="A110" s="43"/>
      <c r="B110" s="31" t="s">
        <v>168</v>
      </c>
      <c r="C110" s="16" t="s">
        <v>53</v>
      </c>
      <c r="D110" s="52">
        <v>5</v>
      </c>
      <c r="E110" s="18"/>
      <c r="F110" s="16">
        <v>1</v>
      </c>
      <c r="G110" s="23"/>
      <c r="H110" s="19"/>
      <c r="I110" s="19"/>
      <c r="J110" s="19"/>
      <c r="K110" s="19"/>
    </row>
    <row r="111" spans="1:11" s="30" customFormat="1" x14ac:dyDescent="0.25">
      <c r="A111" s="21" t="s">
        <v>171</v>
      </c>
      <c r="B111" s="31" t="s">
        <v>172</v>
      </c>
      <c r="C111" s="7"/>
      <c r="D111" s="52"/>
      <c r="E111" s="28"/>
      <c r="F111" s="7"/>
      <c r="G111" s="23"/>
      <c r="H111" s="29"/>
      <c r="I111" s="29"/>
      <c r="J111" s="29"/>
      <c r="K111" s="29"/>
    </row>
    <row r="112" spans="1:11" s="20" customFormat="1" hidden="1" x14ac:dyDescent="0.25">
      <c r="A112" s="43"/>
      <c r="B112" s="31" t="s">
        <v>164</v>
      </c>
      <c r="C112" s="16" t="s">
        <v>53</v>
      </c>
      <c r="D112" s="52"/>
      <c r="E112" s="18"/>
      <c r="F112" s="16">
        <v>1</v>
      </c>
      <c r="G112" s="23"/>
      <c r="H112" s="19"/>
      <c r="I112" s="19"/>
      <c r="J112" s="19"/>
      <c r="K112" s="19"/>
    </row>
    <row r="113" spans="1:11" s="20" customFormat="1" x14ac:dyDescent="0.25">
      <c r="A113" s="43"/>
      <c r="B113" s="31" t="s">
        <v>165</v>
      </c>
      <c r="C113" s="16" t="s">
        <v>53</v>
      </c>
      <c r="D113" s="52">
        <v>5</v>
      </c>
      <c r="E113" s="18"/>
      <c r="F113" s="16">
        <v>1</v>
      </c>
      <c r="G113" s="23"/>
      <c r="H113" s="19"/>
      <c r="I113" s="19"/>
      <c r="J113" s="19"/>
      <c r="K113" s="19"/>
    </row>
    <row r="114" spans="1:11" s="20" customFormat="1" x14ac:dyDescent="0.25">
      <c r="A114" s="42"/>
      <c r="B114" s="31" t="s">
        <v>166</v>
      </c>
      <c r="C114" s="16" t="s">
        <v>53</v>
      </c>
      <c r="D114" s="52">
        <v>5</v>
      </c>
      <c r="E114" s="18"/>
      <c r="F114" s="16">
        <v>1</v>
      </c>
      <c r="G114" s="23"/>
      <c r="H114" s="19"/>
      <c r="I114" s="19"/>
      <c r="J114" s="19"/>
      <c r="K114" s="19"/>
    </row>
    <row r="115" spans="1:11" s="20" customFormat="1" x14ac:dyDescent="0.25">
      <c r="A115" s="42"/>
      <c r="B115" s="31" t="s">
        <v>167</v>
      </c>
      <c r="C115" s="16" t="s">
        <v>53</v>
      </c>
      <c r="D115" s="52">
        <v>5</v>
      </c>
      <c r="E115" s="18"/>
      <c r="F115" s="16">
        <v>1</v>
      </c>
      <c r="G115" s="23"/>
      <c r="H115" s="19"/>
      <c r="I115" s="19"/>
      <c r="J115" s="19"/>
      <c r="K115" s="19"/>
    </row>
    <row r="116" spans="1:11" s="20" customFormat="1" x14ac:dyDescent="0.25">
      <c r="A116" s="42"/>
      <c r="B116" s="31" t="s">
        <v>173</v>
      </c>
      <c r="C116" s="16" t="s">
        <v>53</v>
      </c>
      <c r="D116" s="52">
        <v>5</v>
      </c>
      <c r="E116" s="18"/>
      <c r="F116" s="16">
        <v>1</v>
      </c>
      <c r="G116" s="23"/>
      <c r="H116" s="19"/>
      <c r="I116" s="19"/>
      <c r="J116" s="19"/>
      <c r="K116" s="19"/>
    </row>
    <row r="117" spans="1:11" s="20" customFormat="1" ht="42.75" hidden="1" customHeight="1" x14ac:dyDescent="0.25">
      <c r="A117" s="14" t="s">
        <v>174</v>
      </c>
      <c r="B117" s="15" t="s">
        <v>175</v>
      </c>
      <c r="C117" s="7"/>
      <c r="D117" s="52"/>
      <c r="E117" s="28"/>
      <c r="F117" s="7"/>
      <c r="G117" s="23"/>
      <c r="H117" s="19"/>
      <c r="I117" s="19"/>
      <c r="J117" s="19"/>
      <c r="K117" s="19"/>
    </row>
    <row r="118" spans="1:11" s="20" customFormat="1" hidden="1" x14ac:dyDescent="0.25">
      <c r="A118" s="43"/>
      <c r="B118" s="31" t="s">
        <v>164</v>
      </c>
      <c r="C118" s="16" t="s">
        <v>53</v>
      </c>
      <c r="D118" s="52"/>
      <c r="E118" s="18"/>
      <c r="F118" s="16">
        <v>1</v>
      </c>
      <c r="G118" s="23"/>
      <c r="H118" s="19"/>
      <c r="I118" s="19"/>
      <c r="J118" s="19"/>
      <c r="K118" s="19"/>
    </row>
    <row r="119" spans="1:11" s="20" customFormat="1" hidden="1" x14ac:dyDescent="0.25">
      <c r="A119" s="43"/>
      <c r="B119" s="31" t="s">
        <v>165</v>
      </c>
      <c r="C119" s="16" t="s">
        <v>53</v>
      </c>
      <c r="D119" s="52"/>
      <c r="E119" s="18"/>
      <c r="F119" s="16">
        <v>1</v>
      </c>
      <c r="G119" s="23"/>
      <c r="H119" s="19"/>
      <c r="I119" s="19"/>
      <c r="J119" s="19"/>
      <c r="K119" s="19"/>
    </row>
    <row r="120" spans="1:11" s="20" customFormat="1" hidden="1" x14ac:dyDescent="0.25">
      <c r="A120" s="42"/>
      <c r="B120" s="31" t="s">
        <v>166</v>
      </c>
      <c r="C120" s="16" t="s">
        <v>53</v>
      </c>
      <c r="D120" s="52"/>
      <c r="E120" s="18"/>
      <c r="F120" s="16">
        <v>1</v>
      </c>
      <c r="G120" s="23"/>
      <c r="H120" s="19"/>
      <c r="I120" s="19"/>
      <c r="J120" s="19"/>
      <c r="K120" s="19"/>
    </row>
    <row r="121" spans="1:11" s="20" customFormat="1" hidden="1" x14ac:dyDescent="0.25">
      <c r="A121" s="42"/>
      <c r="B121" s="31" t="s">
        <v>167</v>
      </c>
      <c r="C121" s="16" t="s">
        <v>53</v>
      </c>
      <c r="D121" s="52"/>
      <c r="E121" s="18"/>
      <c r="F121" s="16">
        <v>1</v>
      </c>
      <c r="G121" s="23"/>
      <c r="H121" s="19"/>
      <c r="I121" s="19"/>
      <c r="J121" s="19"/>
      <c r="K121" s="19"/>
    </row>
    <row r="122" spans="1:11" s="20" customFormat="1" hidden="1" x14ac:dyDescent="0.25">
      <c r="A122" s="42"/>
      <c r="B122" s="31" t="s">
        <v>173</v>
      </c>
      <c r="C122" s="16" t="s">
        <v>53</v>
      </c>
      <c r="D122" s="52"/>
      <c r="E122" s="18"/>
      <c r="F122" s="16">
        <v>1</v>
      </c>
      <c r="G122" s="23"/>
      <c r="H122" s="19"/>
      <c r="I122" s="19"/>
      <c r="J122" s="19"/>
      <c r="K122" s="19"/>
    </row>
    <row r="123" spans="1:11" s="20" customFormat="1" ht="25.5" hidden="1" x14ac:dyDescent="0.25">
      <c r="A123" s="14" t="s">
        <v>176</v>
      </c>
      <c r="B123" s="15" t="s">
        <v>177</v>
      </c>
      <c r="C123" s="7"/>
      <c r="D123" s="52"/>
      <c r="E123" s="28"/>
      <c r="F123" s="7"/>
      <c r="G123" s="23"/>
      <c r="H123" s="19"/>
      <c r="I123" s="19"/>
      <c r="J123" s="19"/>
      <c r="K123" s="19"/>
    </row>
    <row r="124" spans="1:11" s="20" customFormat="1" hidden="1" x14ac:dyDescent="0.25">
      <c r="A124" s="43"/>
      <c r="B124" s="31" t="s">
        <v>164</v>
      </c>
      <c r="C124" s="16" t="s">
        <v>53</v>
      </c>
      <c r="D124" s="52"/>
      <c r="E124" s="18"/>
      <c r="F124" s="16">
        <v>1</v>
      </c>
      <c r="G124" s="23"/>
      <c r="H124" s="19"/>
      <c r="I124" s="19"/>
      <c r="J124" s="19"/>
      <c r="K124" s="19"/>
    </row>
    <row r="125" spans="1:11" s="20" customFormat="1" hidden="1" x14ac:dyDescent="0.25">
      <c r="A125" s="43"/>
      <c r="B125" s="31" t="s">
        <v>165</v>
      </c>
      <c r="C125" s="16" t="s">
        <v>53</v>
      </c>
      <c r="D125" s="52"/>
      <c r="E125" s="18"/>
      <c r="F125" s="16">
        <v>1</v>
      </c>
      <c r="G125" s="23"/>
      <c r="H125" s="19"/>
      <c r="I125" s="19"/>
      <c r="J125" s="19"/>
      <c r="K125" s="19"/>
    </row>
    <row r="126" spans="1:11" s="20" customFormat="1" hidden="1" x14ac:dyDescent="0.25">
      <c r="A126" s="42"/>
      <c r="B126" s="31" t="s">
        <v>166</v>
      </c>
      <c r="C126" s="16" t="s">
        <v>53</v>
      </c>
      <c r="D126" s="52"/>
      <c r="E126" s="18"/>
      <c r="F126" s="16">
        <v>1</v>
      </c>
      <c r="G126" s="23"/>
      <c r="H126" s="19"/>
      <c r="I126" s="19"/>
      <c r="J126" s="19"/>
      <c r="K126" s="19"/>
    </row>
    <row r="127" spans="1:11" s="20" customFormat="1" hidden="1" x14ac:dyDescent="0.25">
      <c r="A127" s="42"/>
      <c r="B127" s="31" t="s">
        <v>167</v>
      </c>
      <c r="C127" s="16" t="s">
        <v>53</v>
      </c>
      <c r="D127" s="52"/>
      <c r="E127" s="18"/>
      <c r="F127" s="16">
        <v>1</v>
      </c>
      <c r="G127" s="23"/>
      <c r="H127" s="19"/>
      <c r="I127" s="19"/>
      <c r="J127" s="19"/>
      <c r="K127" s="19"/>
    </row>
    <row r="128" spans="1:11" s="20" customFormat="1" hidden="1" x14ac:dyDescent="0.25">
      <c r="A128" s="42"/>
      <c r="B128" s="31" t="s">
        <v>173</v>
      </c>
      <c r="C128" s="16" t="s">
        <v>53</v>
      </c>
      <c r="D128" s="52"/>
      <c r="E128" s="18"/>
      <c r="F128" s="16">
        <v>1</v>
      </c>
      <c r="G128" s="23"/>
      <c r="H128" s="19"/>
      <c r="I128" s="19"/>
      <c r="J128" s="19"/>
      <c r="K128" s="19"/>
    </row>
    <row r="129" spans="1:11" s="20" customFormat="1" ht="42.75" customHeight="1" x14ac:dyDescent="0.25">
      <c r="A129" s="21" t="s">
        <v>178</v>
      </c>
      <c r="B129" s="31" t="s">
        <v>179</v>
      </c>
      <c r="C129" s="7"/>
      <c r="D129" s="52"/>
      <c r="E129" s="28"/>
      <c r="F129" s="7"/>
      <c r="G129" s="23"/>
      <c r="H129" s="19"/>
      <c r="I129" s="19"/>
      <c r="J129" s="19"/>
      <c r="K129" s="19"/>
    </row>
    <row r="130" spans="1:11" s="20" customFormat="1" ht="25.5" x14ac:dyDescent="0.25">
      <c r="A130" s="21" t="s">
        <v>180</v>
      </c>
      <c r="B130" s="31" t="s">
        <v>181</v>
      </c>
      <c r="C130" s="16" t="s">
        <v>53</v>
      </c>
      <c r="D130" s="52">
        <v>20</v>
      </c>
      <c r="E130" s="18"/>
      <c r="F130" s="16">
        <v>1</v>
      </c>
      <c r="G130" s="23"/>
      <c r="H130" s="19"/>
      <c r="I130" s="19"/>
      <c r="J130" s="19"/>
      <c r="K130" s="19"/>
    </row>
    <row r="131" spans="1:11" s="20" customFormat="1" ht="25.5" x14ac:dyDescent="0.25">
      <c r="A131" s="21" t="s">
        <v>182</v>
      </c>
      <c r="B131" s="31" t="s">
        <v>484</v>
      </c>
      <c r="C131" s="16" t="s">
        <v>53</v>
      </c>
      <c r="D131" s="52">
        <v>30</v>
      </c>
      <c r="E131" s="18"/>
      <c r="F131" s="16">
        <v>1</v>
      </c>
      <c r="G131" s="23"/>
      <c r="H131" s="19"/>
      <c r="I131" s="19"/>
      <c r="J131" s="19"/>
      <c r="K131" s="19"/>
    </row>
    <row r="132" spans="1:11" s="20" customFormat="1" ht="25.5" x14ac:dyDescent="0.25">
      <c r="A132" s="21" t="s">
        <v>184</v>
      </c>
      <c r="B132" s="31" t="s">
        <v>185</v>
      </c>
      <c r="C132" s="16" t="s">
        <v>53</v>
      </c>
      <c r="D132" s="52">
        <v>20</v>
      </c>
      <c r="E132" s="18"/>
      <c r="F132" s="16">
        <v>1</v>
      </c>
      <c r="G132" s="23"/>
      <c r="H132" s="19"/>
      <c r="I132" s="19"/>
      <c r="J132" s="19"/>
      <c r="K132" s="19"/>
    </row>
    <row r="133" spans="1:11" s="20" customFormat="1" ht="25.5" hidden="1" x14ac:dyDescent="0.25">
      <c r="A133" s="21" t="s">
        <v>186</v>
      </c>
      <c r="B133" s="31" t="s">
        <v>187</v>
      </c>
      <c r="C133" s="16"/>
      <c r="D133" s="52"/>
      <c r="E133" s="18"/>
      <c r="F133" s="16"/>
      <c r="G133" s="23"/>
      <c r="H133" s="19"/>
      <c r="I133" s="19"/>
      <c r="J133" s="19"/>
      <c r="K133" s="19"/>
    </row>
    <row r="134" spans="1:11" s="20" customFormat="1" hidden="1" x14ac:dyDescent="0.25">
      <c r="A134" s="39" t="s">
        <v>188</v>
      </c>
      <c r="B134" s="44" t="s">
        <v>189</v>
      </c>
      <c r="C134" s="45" t="s">
        <v>53</v>
      </c>
      <c r="D134" s="52"/>
      <c r="E134" s="18"/>
      <c r="F134" s="16">
        <v>1</v>
      </c>
      <c r="G134" s="23"/>
      <c r="H134" s="19"/>
      <c r="I134" s="19"/>
      <c r="J134" s="19"/>
      <c r="K134" s="19"/>
    </row>
    <row r="135" spans="1:11" s="20" customFormat="1" ht="18" hidden="1" customHeight="1" x14ac:dyDescent="0.25">
      <c r="A135" s="21" t="s">
        <v>190</v>
      </c>
      <c r="B135" s="31" t="s">
        <v>191</v>
      </c>
      <c r="C135" s="16" t="s">
        <v>53</v>
      </c>
      <c r="D135" s="52"/>
      <c r="E135" s="18"/>
      <c r="F135" s="16">
        <v>1</v>
      </c>
      <c r="G135" s="23"/>
      <c r="H135" s="19"/>
      <c r="I135" s="19"/>
      <c r="J135" s="19"/>
      <c r="K135" s="19"/>
    </row>
    <row r="136" spans="1:11" s="20" customFormat="1" x14ac:dyDescent="0.25">
      <c r="A136" s="21" t="s">
        <v>192</v>
      </c>
      <c r="B136" s="31" t="s">
        <v>193</v>
      </c>
      <c r="C136" s="16" t="s">
        <v>53</v>
      </c>
      <c r="D136" s="52">
        <v>550</v>
      </c>
      <c r="E136" s="18"/>
      <c r="F136" s="16">
        <v>2</v>
      </c>
      <c r="G136" s="23"/>
      <c r="H136" s="19"/>
      <c r="I136" s="19"/>
      <c r="J136" s="19"/>
      <c r="K136" s="19"/>
    </row>
    <row r="137" spans="1:11" s="20" customFormat="1" x14ac:dyDescent="0.25">
      <c r="A137" s="21" t="s">
        <v>194</v>
      </c>
      <c r="B137" s="31" t="s">
        <v>195</v>
      </c>
      <c r="C137" s="16" t="s">
        <v>53</v>
      </c>
      <c r="D137" s="52">
        <v>200</v>
      </c>
      <c r="E137" s="18"/>
      <c r="F137" s="16">
        <v>1</v>
      </c>
      <c r="G137" s="23"/>
      <c r="H137" s="19"/>
      <c r="I137" s="19"/>
      <c r="J137" s="19"/>
      <c r="K137" s="19"/>
    </row>
    <row r="138" spans="1:11" s="20" customFormat="1" x14ac:dyDescent="0.25">
      <c r="A138" s="21" t="s">
        <v>196</v>
      </c>
      <c r="B138" s="31" t="s">
        <v>197</v>
      </c>
      <c r="C138" s="16" t="s">
        <v>53</v>
      </c>
      <c r="D138" s="52">
        <v>10</v>
      </c>
      <c r="E138" s="18"/>
      <c r="F138" s="16">
        <v>1</v>
      </c>
      <c r="G138" s="23"/>
      <c r="H138" s="19"/>
      <c r="I138" s="19"/>
      <c r="J138" s="19"/>
      <c r="K138" s="19"/>
    </row>
    <row r="139" spans="1:11" s="20" customFormat="1" x14ac:dyDescent="0.25">
      <c r="A139" s="21" t="s">
        <v>198</v>
      </c>
      <c r="B139" s="31" t="s">
        <v>199</v>
      </c>
      <c r="C139" s="16" t="s">
        <v>53</v>
      </c>
      <c r="D139" s="52">
        <v>40</v>
      </c>
      <c r="E139" s="18"/>
      <c r="F139" s="16">
        <v>1</v>
      </c>
      <c r="G139" s="23"/>
      <c r="H139" s="19"/>
      <c r="I139" s="19"/>
      <c r="J139" s="19"/>
      <c r="K139" s="19"/>
    </row>
    <row r="140" spans="1:11" s="20" customFormat="1" hidden="1" x14ac:dyDescent="0.25">
      <c r="A140" s="21" t="s">
        <v>200</v>
      </c>
      <c r="B140" s="46" t="s">
        <v>201</v>
      </c>
      <c r="C140" s="16" t="s">
        <v>53</v>
      </c>
      <c r="D140" s="52"/>
      <c r="E140" s="18"/>
      <c r="F140" s="16">
        <v>1</v>
      </c>
      <c r="G140" s="23"/>
      <c r="H140" s="19"/>
      <c r="I140" s="19"/>
      <c r="J140" s="19"/>
      <c r="K140" s="19"/>
    </row>
    <row r="141" spans="1:11" s="20" customFormat="1" x14ac:dyDescent="0.25">
      <c r="A141" s="21" t="s">
        <v>202</v>
      </c>
      <c r="B141" s="46" t="s">
        <v>203</v>
      </c>
      <c r="C141" s="16" t="s">
        <v>204</v>
      </c>
      <c r="D141" s="52">
        <v>50</v>
      </c>
      <c r="E141" s="18"/>
      <c r="F141" s="16">
        <v>1</v>
      </c>
      <c r="G141" s="23"/>
      <c r="H141" s="19"/>
      <c r="I141" s="19"/>
      <c r="J141" s="19"/>
      <c r="K141" s="19"/>
    </row>
    <row r="142" spans="1:11" s="20" customFormat="1" ht="25.5" x14ac:dyDescent="0.25">
      <c r="A142" s="21" t="s">
        <v>205</v>
      </c>
      <c r="B142" s="31" t="s">
        <v>206</v>
      </c>
      <c r="C142" s="16" t="s">
        <v>50</v>
      </c>
      <c r="D142" s="52">
        <v>50</v>
      </c>
      <c r="E142" s="18"/>
      <c r="F142" s="16">
        <v>1</v>
      </c>
      <c r="G142" s="23"/>
      <c r="H142" s="19"/>
      <c r="I142" s="19"/>
      <c r="J142" s="19"/>
      <c r="K142" s="19"/>
    </row>
    <row r="143" spans="1:11" s="30" customFormat="1" hidden="1" x14ac:dyDescent="0.25">
      <c r="A143" s="21" t="s">
        <v>200</v>
      </c>
      <c r="B143" s="15" t="s">
        <v>207</v>
      </c>
      <c r="C143" s="7"/>
      <c r="D143" s="41"/>
      <c r="E143" s="28"/>
      <c r="F143" s="7"/>
      <c r="G143" s="23"/>
      <c r="H143" s="29"/>
      <c r="I143" s="29"/>
      <c r="J143" s="29"/>
      <c r="K143" s="29"/>
    </row>
    <row r="144" spans="1:11" s="20" customFormat="1" ht="25.5" x14ac:dyDescent="0.25">
      <c r="A144" s="14" t="s">
        <v>208</v>
      </c>
      <c r="B144" s="31" t="s">
        <v>209</v>
      </c>
      <c r="C144" s="16"/>
      <c r="D144" s="52"/>
      <c r="E144" s="18"/>
      <c r="F144" s="16"/>
      <c r="G144" s="23"/>
      <c r="H144" s="19"/>
      <c r="I144" s="19"/>
      <c r="J144" s="19"/>
      <c r="K144" s="19"/>
    </row>
    <row r="145" spans="1:11" s="20" customFormat="1" x14ac:dyDescent="0.25">
      <c r="A145" s="21" t="s">
        <v>210</v>
      </c>
      <c r="B145" s="31" t="s">
        <v>211</v>
      </c>
      <c r="C145" s="16" t="s">
        <v>212</v>
      </c>
      <c r="D145" s="52">
        <v>345.6</v>
      </c>
      <c r="E145" s="18"/>
      <c r="F145" s="16">
        <v>2</v>
      </c>
      <c r="G145" s="23"/>
      <c r="H145" s="19"/>
      <c r="I145" s="19"/>
      <c r="J145" s="19"/>
      <c r="K145" s="19"/>
    </row>
    <row r="146" spans="1:11" s="20" customFormat="1" x14ac:dyDescent="0.25">
      <c r="A146" s="21" t="s">
        <v>213</v>
      </c>
      <c r="B146" s="31" t="s">
        <v>214</v>
      </c>
      <c r="C146" s="16" t="s">
        <v>215</v>
      </c>
      <c r="D146" s="52">
        <v>20</v>
      </c>
      <c r="E146" s="18"/>
      <c r="F146" s="16">
        <v>1</v>
      </c>
      <c r="G146" s="23"/>
      <c r="H146" s="19"/>
      <c r="I146" s="19"/>
      <c r="J146" s="19"/>
      <c r="K146" s="19"/>
    </row>
    <row r="147" spans="1:11" s="20" customFormat="1" x14ac:dyDescent="0.25">
      <c r="A147" s="21" t="s">
        <v>216</v>
      </c>
      <c r="B147" s="31" t="s">
        <v>217</v>
      </c>
      <c r="C147" s="16" t="s">
        <v>50</v>
      </c>
      <c r="D147" s="52">
        <v>300</v>
      </c>
      <c r="E147" s="18"/>
      <c r="F147" s="16">
        <v>1</v>
      </c>
      <c r="G147" s="23"/>
      <c r="H147" s="19"/>
      <c r="I147" s="19"/>
      <c r="J147" s="19"/>
      <c r="K147" s="19"/>
    </row>
    <row r="148" spans="1:11" s="20" customFormat="1" x14ac:dyDescent="0.25">
      <c r="A148" s="21" t="s">
        <v>218</v>
      </c>
      <c r="B148" s="31" t="s">
        <v>219</v>
      </c>
      <c r="C148" s="16"/>
      <c r="D148" s="52"/>
      <c r="E148" s="18"/>
      <c r="F148" s="16"/>
      <c r="G148" s="23"/>
      <c r="H148" s="19"/>
      <c r="I148" s="19"/>
      <c r="J148" s="19"/>
      <c r="K148" s="19"/>
    </row>
    <row r="149" spans="1:11" s="20" customFormat="1" x14ac:dyDescent="0.25">
      <c r="A149" s="21" t="s">
        <v>220</v>
      </c>
      <c r="B149" s="31" t="s">
        <v>221</v>
      </c>
      <c r="C149" s="16" t="s">
        <v>215</v>
      </c>
      <c r="D149" s="52">
        <v>8228</v>
      </c>
      <c r="E149" s="18"/>
      <c r="F149" s="16">
        <v>3</v>
      </c>
      <c r="G149" s="23"/>
      <c r="H149" s="19"/>
      <c r="I149" s="19"/>
      <c r="J149" s="19"/>
      <c r="K149" s="19"/>
    </row>
    <row r="150" spans="1:11" s="20" customFormat="1" x14ac:dyDescent="0.25">
      <c r="A150" s="21" t="s">
        <v>222</v>
      </c>
      <c r="B150" s="31" t="s">
        <v>223</v>
      </c>
      <c r="C150" s="16" t="s">
        <v>25</v>
      </c>
      <c r="D150" s="52">
        <v>34.700000000000003</v>
      </c>
      <c r="E150" s="18"/>
      <c r="F150" s="16">
        <v>3</v>
      </c>
      <c r="G150" s="23"/>
      <c r="H150" s="19"/>
      <c r="I150" s="19"/>
      <c r="J150" s="19"/>
      <c r="K150" s="19"/>
    </row>
    <row r="151" spans="1:11" s="20" customFormat="1" ht="25.5" hidden="1" x14ac:dyDescent="0.25">
      <c r="A151" s="21" t="s">
        <v>224</v>
      </c>
      <c r="B151" s="15" t="s">
        <v>225</v>
      </c>
      <c r="C151" s="16" t="s">
        <v>25</v>
      </c>
      <c r="D151" s="52"/>
      <c r="E151" s="18"/>
      <c r="F151" s="16"/>
      <c r="G151" s="23"/>
      <c r="H151" s="19"/>
      <c r="I151" s="19"/>
      <c r="J151" s="19"/>
      <c r="K151" s="19"/>
    </row>
    <row r="152" spans="1:11" s="20" customFormat="1" hidden="1" x14ac:dyDescent="0.25">
      <c r="A152" s="21" t="s">
        <v>224</v>
      </c>
      <c r="B152" s="31" t="s">
        <v>226</v>
      </c>
      <c r="C152" s="16" t="s">
        <v>25</v>
      </c>
      <c r="D152" s="52"/>
      <c r="E152" s="18"/>
      <c r="F152" s="16">
        <v>2</v>
      </c>
      <c r="G152" s="23"/>
      <c r="H152" s="19"/>
      <c r="I152" s="19"/>
      <c r="J152" s="19"/>
      <c r="K152" s="19"/>
    </row>
    <row r="153" spans="1:11" s="20" customFormat="1" hidden="1" x14ac:dyDescent="0.25">
      <c r="A153" s="21" t="s">
        <v>224</v>
      </c>
      <c r="B153" s="31" t="s">
        <v>227</v>
      </c>
      <c r="C153" s="16" t="s">
        <v>25</v>
      </c>
      <c r="D153" s="52"/>
      <c r="E153" s="18"/>
      <c r="F153" s="16">
        <v>2</v>
      </c>
      <c r="G153" s="23"/>
      <c r="H153" s="19"/>
      <c r="I153" s="19"/>
      <c r="J153" s="19"/>
      <c r="K153" s="19"/>
    </row>
    <row r="154" spans="1:11" s="20" customFormat="1" hidden="1" x14ac:dyDescent="0.25">
      <c r="A154" s="21"/>
      <c r="B154" s="15"/>
      <c r="C154" s="16"/>
      <c r="D154" s="52"/>
      <c r="E154" s="18"/>
      <c r="F154" s="16"/>
      <c r="G154" s="23"/>
      <c r="H154" s="19"/>
      <c r="I154" s="19"/>
      <c r="J154" s="19"/>
      <c r="K154" s="19"/>
    </row>
    <row r="155" spans="1:11" s="20" customFormat="1" ht="25.5" x14ac:dyDescent="0.25">
      <c r="A155" s="14" t="s">
        <v>228</v>
      </c>
      <c r="B155" s="15" t="s">
        <v>229</v>
      </c>
      <c r="C155" s="25"/>
      <c r="D155" s="117"/>
      <c r="E155" s="18"/>
      <c r="F155" s="25"/>
      <c r="G155" s="23"/>
      <c r="H155" s="19"/>
      <c r="I155" s="19"/>
      <c r="J155" s="19"/>
      <c r="K155" s="19"/>
    </row>
    <row r="156" spans="1:11" s="20" customFormat="1" x14ac:dyDescent="0.25">
      <c r="A156" s="21" t="s">
        <v>230</v>
      </c>
      <c r="B156" s="24" t="s">
        <v>231</v>
      </c>
      <c r="C156" s="25" t="s">
        <v>16</v>
      </c>
      <c r="D156" s="64">
        <v>26.16</v>
      </c>
      <c r="E156" s="18"/>
      <c r="F156" s="25">
        <v>12</v>
      </c>
      <c r="G156" s="23"/>
      <c r="H156" s="19"/>
      <c r="I156" s="19"/>
      <c r="J156" s="19"/>
      <c r="K156" s="19"/>
    </row>
    <row r="157" spans="1:11" s="20" customFormat="1" x14ac:dyDescent="0.25">
      <c r="A157" s="21" t="s">
        <v>232</v>
      </c>
      <c r="B157" s="44" t="s">
        <v>233</v>
      </c>
      <c r="C157" s="25" t="s">
        <v>16</v>
      </c>
      <c r="D157" s="64">
        <v>0.77</v>
      </c>
      <c r="E157" s="18"/>
      <c r="F157" s="25">
        <v>12</v>
      </c>
      <c r="G157" s="23"/>
      <c r="H157" s="19"/>
      <c r="I157" s="19"/>
      <c r="J157" s="19"/>
      <c r="K157" s="19"/>
    </row>
    <row r="158" spans="1:11" s="30" customFormat="1" ht="25.5" x14ac:dyDescent="0.25">
      <c r="A158" s="14" t="s">
        <v>234</v>
      </c>
      <c r="B158" s="26" t="s">
        <v>235</v>
      </c>
      <c r="C158" s="47"/>
      <c r="D158" s="117"/>
      <c r="E158" s="18"/>
      <c r="F158" s="47"/>
      <c r="G158" s="23"/>
      <c r="H158" s="19"/>
      <c r="I158" s="29"/>
      <c r="J158" s="29"/>
      <c r="K158" s="29"/>
    </row>
    <row r="159" spans="1:11" s="30" customFormat="1" hidden="1" x14ac:dyDescent="0.25">
      <c r="A159" s="21" t="s">
        <v>236</v>
      </c>
      <c r="B159" s="31" t="s">
        <v>237</v>
      </c>
      <c r="C159" s="16" t="s">
        <v>113</v>
      </c>
      <c r="D159" s="41"/>
      <c r="E159" s="18"/>
      <c r="F159" s="25">
        <v>1</v>
      </c>
      <c r="G159" s="23"/>
      <c r="H159" s="19"/>
      <c r="I159" s="29"/>
      <c r="J159" s="29"/>
      <c r="K159" s="29"/>
    </row>
    <row r="160" spans="1:11" s="30" customFormat="1" hidden="1" x14ac:dyDescent="0.25">
      <c r="A160" s="21" t="s">
        <v>238</v>
      </c>
      <c r="B160" s="31" t="s">
        <v>239</v>
      </c>
      <c r="C160" s="16" t="s">
        <v>113</v>
      </c>
      <c r="D160" s="41"/>
      <c r="E160" s="18"/>
      <c r="F160" s="25">
        <v>1</v>
      </c>
      <c r="G160" s="23"/>
      <c r="H160" s="19"/>
      <c r="I160" s="29"/>
      <c r="J160" s="29"/>
      <c r="K160" s="29"/>
    </row>
    <row r="161" spans="1:11" s="30" customFormat="1" hidden="1" x14ac:dyDescent="0.25">
      <c r="A161" s="21" t="s">
        <v>240</v>
      </c>
      <c r="B161" s="31" t="s">
        <v>241</v>
      </c>
      <c r="C161" s="16" t="s">
        <v>485</v>
      </c>
      <c r="D161" s="41"/>
      <c r="E161" s="18"/>
      <c r="F161" s="25">
        <v>1</v>
      </c>
      <c r="G161" s="23"/>
      <c r="H161" s="19"/>
      <c r="I161" s="29"/>
      <c r="J161" s="29"/>
      <c r="K161" s="29"/>
    </row>
    <row r="162" spans="1:11" s="30" customFormat="1" x14ac:dyDescent="0.25">
      <c r="A162" s="21" t="s">
        <v>242</v>
      </c>
      <c r="B162" s="31" t="s">
        <v>243</v>
      </c>
      <c r="C162" s="16" t="s">
        <v>50</v>
      </c>
      <c r="D162" s="41">
        <v>10</v>
      </c>
      <c r="E162" s="18"/>
      <c r="F162" s="25">
        <v>1</v>
      </c>
      <c r="G162" s="23"/>
      <c r="H162" s="19"/>
      <c r="I162" s="29"/>
      <c r="J162" s="29"/>
      <c r="K162" s="29"/>
    </row>
    <row r="163" spans="1:11" s="30" customFormat="1" hidden="1" x14ac:dyDescent="0.25">
      <c r="A163" s="21" t="s">
        <v>244</v>
      </c>
      <c r="B163" s="31" t="s">
        <v>245</v>
      </c>
      <c r="C163" s="16" t="s">
        <v>113</v>
      </c>
      <c r="D163" s="41"/>
      <c r="E163" s="18"/>
      <c r="F163" s="25">
        <v>1</v>
      </c>
      <c r="G163" s="23"/>
      <c r="H163" s="19"/>
      <c r="I163" s="29"/>
      <c r="J163" s="29"/>
      <c r="K163" s="29"/>
    </row>
    <row r="164" spans="1:11" s="30" customFormat="1" hidden="1" x14ac:dyDescent="0.25">
      <c r="A164" s="21" t="s">
        <v>246</v>
      </c>
      <c r="B164" s="31" t="s">
        <v>247</v>
      </c>
      <c r="C164" s="16" t="s">
        <v>113</v>
      </c>
      <c r="D164" s="41"/>
      <c r="E164" s="18"/>
      <c r="F164" s="25">
        <v>1</v>
      </c>
      <c r="G164" s="23"/>
      <c r="H164" s="19"/>
      <c r="I164" s="29"/>
      <c r="J164" s="29"/>
      <c r="K164" s="29"/>
    </row>
    <row r="165" spans="1:11" s="30" customFormat="1" x14ac:dyDescent="0.25">
      <c r="A165" s="21" t="s">
        <v>248</v>
      </c>
      <c r="B165" s="31" t="s">
        <v>249</v>
      </c>
      <c r="C165" s="16" t="s">
        <v>16</v>
      </c>
      <c r="D165" s="41">
        <v>0.6</v>
      </c>
      <c r="E165" s="18"/>
      <c r="F165" s="25">
        <v>2</v>
      </c>
      <c r="G165" s="23"/>
      <c r="H165" s="19"/>
      <c r="I165" s="29"/>
      <c r="J165" s="29"/>
      <c r="K165" s="29"/>
    </row>
    <row r="166" spans="1:11" s="30" customFormat="1" ht="25.5" hidden="1" x14ac:dyDescent="0.2">
      <c r="A166" s="21" t="s">
        <v>250</v>
      </c>
      <c r="B166" s="48" t="s">
        <v>251</v>
      </c>
      <c r="C166" s="16" t="s">
        <v>16</v>
      </c>
      <c r="D166" s="41"/>
      <c r="E166" s="18"/>
      <c r="F166" s="25">
        <v>1</v>
      </c>
      <c r="G166" s="23"/>
      <c r="H166" s="19"/>
      <c r="I166" s="29"/>
      <c r="J166" s="29"/>
      <c r="K166" s="29"/>
    </row>
    <row r="167" spans="1:11" s="30" customFormat="1" ht="24.75" hidden="1" customHeight="1" x14ac:dyDescent="0.25">
      <c r="A167" s="21" t="s">
        <v>252</v>
      </c>
      <c r="B167" s="31" t="s">
        <v>253</v>
      </c>
      <c r="C167" s="16" t="s">
        <v>254</v>
      </c>
      <c r="D167" s="41"/>
      <c r="E167" s="18"/>
      <c r="F167" s="25">
        <v>1</v>
      </c>
      <c r="G167" s="23"/>
      <c r="H167" s="19"/>
      <c r="I167" s="29"/>
      <c r="J167" s="29"/>
      <c r="K167" s="29"/>
    </row>
    <row r="168" spans="1:11" s="30" customFormat="1" x14ac:dyDescent="0.25">
      <c r="A168" s="21" t="s">
        <v>255</v>
      </c>
      <c r="B168" s="31" t="s">
        <v>256</v>
      </c>
      <c r="C168" s="16" t="s">
        <v>53</v>
      </c>
      <c r="D168" s="41">
        <v>5</v>
      </c>
      <c r="E168" s="18"/>
      <c r="F168" s="25">
        <v>1</v>
      </c>
      <c r="G168" s="23"/>
      <c r="H168" s="19"/>
      <c r="I168" s="29"/>
      <c r="J168" s="29"/>
      <c r="K168" s="29"/>
    </row>
    <row r="169" spans="1:11" s="20" customFormat="1" hidden="1" x14ac:dyDescent="0.25">
      <c r="A169" s="14" t="s">
        <v>257</v>
      </c>
      <c r="B169" s="24" t="s">
        <v>258</v>
      </c>
      <c r="C169" s="25"/>
      <c r="D169" s="117"/>
      <c r="E169" s="18"/>
      <c r="F169" s="25"/>
      <c r="G169" s="23"/>
      <c r="H169" s="19"/>
      <c r="I169" s="19"/>
      <c r="J169" s="19"/>
      <c r="K169" s="19"/>
    </row>
    <row r="170" spans="1:11" s="20" customFormat="1" ht="28.5" hidden="1" customHeight="1" x14ac:dyDescent="0.25">
      <c r="A170" s="21" t="s">
        <v>259</v>
      </c>
      <c r="B170" s="24" t="s">
        <v>260</v>
      </c>
      <c r="C170" s="25" t="s">
        <v>16</v>
      </c>
      <c r="D170" s="64"/>
      <c r="E170" s="18"/>
      <c r="F170" s="25"/>
      <c r="G170" s="23"/>
      <c r="H170" s="19"/>
      <c r="I170" s="19"/>
      <c r="J170" s="19"/>
      <c r="K170" s="19"/>
    </row>
    <row r="171" spans="1:11" s="20" customFormat="1" ht="25.5" hidden="1" x14ac:dyDescent="0.25">
      <c r="A171" s="21" t="s">
        <v>261</v>
      </c>
      <c r="B171" s="24" t="s">
        <v>262</v>
      </c>
      <c r="C171" s="25" t="s">
        <v>16</v>
      </c>
      <c r="D171" s="64"/>
      <c r="E171" s="18"/>
      <c r="F171" s="25"/>
      <c r="G171" s="23"/>
      <c r="H171" s="19"/>
      <c r="I171" s="19"/>
      <c r="J171" s="19"/>
      <c r="K171" s="19"/>
    </row>
    <row r="172" spans="1:11" s="20" customFormat="1" hidden="1" x14ac:dyDescent="0.25">
      <c r="A172" s="21" t="s">
        <v>263</v>
      </c>
      <c r="B172" s="24" t="s">
        <v>264</v>
      </c>
      <c r="C172" s="25" t="s">
        <v>16</v>
      </c>
      <c r="D172" s="64"/>
      <c r="E172" s="18"/>
      <c r="F172" s="25"/>
      <c r="G172" s="23"/>
      <c r="H172" s="19"/>
      <c r="I172" s="19"/>
      <c r="J172" s="19"/>
      <c r="K172" s="19"/>
    </row>
    <row r="173" spans="1:11" s="20" customFormat="1" ht="25.5" hidden="1" x14ac:dyDescent="0.25">
      <c r="A173" s="21" t="s">
        <v>265</v>
      </c>
      <c r="B173" s="24" t="s">
        <v>266</v>
      </c>
      <c r="C173" s="25" t="s">
        <v>16</v>
      </c>
      <c r="D173" s="64"/>
      <c r="E173" s="18"/>
      <c r="F173" s="25"/>
      <c r="G173" s="23"/>
      <c r="H173" s="19"/>
      <c r="I173" s="19"/>
      <c r="J173" s="19"/>
      <c r="K173" s="19"/>
    </row>
    <row r="174" spans="1:11" s="20" customFormat="1" ht="26.25" customHeight="1" x14ac:dyDescent="0.25">
      <c r="A174" s="38" t="s">
        <v>267</v>
      </c>
      <c r="B174" s="15" t="s">
        <v>268</v>
      </c>
      <c r="C174" s="15"/>
      <c r="D174" s="31"/>
      <c r="E174" s="15"/>
      <c r="F174" s="15"/>
      <c r="G174" s="23"/>
      <c r="H174" s="19"/>
      <c r="I174" s="19"/>
      <c r="J174" s="19"/>
      <c r="K174" s="19"/>
    </row>
    <row r="175" spans="1:11" s="30" customFormat="1" x14ac:dyDescent="0.25">
      <c r="A175" s="38" t="s">
        <v>269</v>
      </c>
      <c r="B175" s="31" t="s">
        <v>270</v>
      </c>
      <c r="C175" s="47"/>
      <c r="D175" s="64"/>
      <c r="E175" s="28"/>
      <c r="F175" s="47"/>
      <c r="G175" s="23"/>
      <c r="H175" s="29"/>
      <c r="I175" s="29"/>
      <c r="J175" s="29"/>
      <c r="K175" s="29"/>
    </row>
    <row r="176" spans="1:11" s="30" customFormat="1" x14ac:dyDescent="0.25">
      <c r="A176" s="39" t="s">
        <v>271</v>
      </c>
      <c r="B176" s="31" t="s">
        <v>272</v>
      </c>
      <c r="C176" s="47"/>
      <c r="D176" s="64"/>
      <c r="E176" s="28"/>
      <c r="F176" s="47"/>
      <c r="G176" s="23"/>
      <c r="H176" s="29"/>
      <c r="I176" s="29"/>
      <c r="J176" s="29"/>
      <c r="K176" s="29"/>
    </row>
    <row r="177" spans="1:11" s="20" customFormat="1" x14ac:dyDescent="0.25">
      <c r="A177" s="39"/>
      <c r="B177" s="31" t="s">
        <v>273</v>
      </c>
      <c r="C177" s="25" t="s">
        <v>53</v>
      </c>
      <c r="D177" s="118">
        <v>150</v>
      </c>
      <c r="E177" s="18"/>
      <c r="F177" s="25">
        <v>1</v>
      </c>
      <c r="G177" s="23"/>
      <c r="H177" s="19"/>
      <c r="I177" s="19"/>
      <c r="J177" s="19"/>
      <c r="K177" s="19"/>
    </row>
    <row r="178" spans="1:11" s="20" customFormat="1" x14ac:dyDescent="0.25">
      <c r="A178" s="39"/>
      <c r="B178" s="33" t="s">
        <v>274</v>
      </c>
      <c r="C178" s="16" t="s">
        <v>53</v>
      </c>
      <c r="D178" s="119">
        <v>300</v>
      </c>
      <c r="E178" s="18"/>
      <c r="F178" s="16">
        <v>1</v>
      </c>
      <c r="G178" s="23"/>
      <c r="H178" s="19"/>
      <c r="I178" s="19"/>
      <c r="J178" s="19"/>
      <c r="K178" s="19"/>
    </row>
    <row r="179" spans="1:11" s="30" customFormat="1" x14ac:dyDescent="0.25">
      <c r="A179" s="39" t="s">
        <v>275</v>
      </c>
      <c r="B179" s="31" t="s">
        <v>276</v>
      </c>
      <c r="C179" s="7"/>
      <c r="D179" s="52"/>
      <c r="E179" s="28"/>
      <c r="F179" s="7"/>
      <c r="G179" s="23"/>
      <c r="H179" s="29"/>
      <c r="I179" s="29"/>
      <c r="J179" s="29"/>
      <c r="K179" s="29"/>
    </row>
    <row r="180" spans="1:11" s="20" customFormat="1" x14ac:dyDescent="0.25">
      <c r="A180" s="39"/>
      <c r="B180" s="33" t="s">
        <v>277</v>
      </c>
      <c r="C180" s="16"/>
      <c r="D180" s="52"/>
      <c r="E180" s="18"/>
      <c r="F180" s="16"/>
      <c r="G180" s="23"/>
      <c r="H180" s="19"/>
      <c r="I180" s="19"/>
      <c r="J180" s="19"/>
      <c r="K180" s="19"/>
    </row>
    <row r="181" spans="1:11" s="20" customFormat="1" x14ac:dyDescent="0.25">
      <c r="A181" s="39"/>
      <c r="B181" s="33" t="s">
        <v>278</v>
      </c>
      <c r="C181" s="16" t="s">
        <v>53</v>
      </c>
      <c r="D181" s="52">
        <v>50</v>
      </c>
      <c r="E181" s="18"/>
      <c r="F181" s="16">
        <v>1</v>
      </c>
      <c r="G181" s="23"/>
      <c r="H181" s="19"/>
      <c r="I181" s="19"/>
      <c r="J181" s="19"/>
      <c r="K181" s="19"/>
    </row>
    <row r="182" spans="1:11" s="20" customFormat="1" x14ac:dyDescent="0.25">
      <c r="A182" s="39"/>
      <c r="B182" s="33" t="s">
        <v>279</v>
      </c>
      <c r="C182" s="16" t="s">
        <v>53</v>
      </c>
      <c r="D182" s="52">
        <v>10</v>
      </c>
      <c r="E182" s="18"/>
      <c r="F182" s="16">
        <v>1</v>
      </c>
      <c r="G182" s="23"/>
      <c r="H182" s="19"/>
      <c r="I182" s="19"/>
      <c r="J182" s="19"/>
      <c r="K182" s="19"/>
    </row>
    <row r="183" spans="1:11" s="20" customFormat="1" x14ac:dyDescent="0.25">
      <c r="A183" s="39"/>
      <c r="B183" s="31" t="s">
        <v>280</v>
      </c>
      <c r="C183" s="16" t="s">
        <v>53</v>
      </c>
      <c r="D183" s="52">
        <v>50</v>
      </c>
      <c r="E183" s="18"/>
      <c r="F183" s="16">
        <v>1</v>
      </c>
      <c r="G183" s="23"/>
      <c r="H183" s="19"/>
      <c r="I183" s="19"/>
      <c r="J183" s="19"/>
      <c r="K183" s="19"/>
    </row>
    <row r="184" spans="1:11" s="20" customFormat="1" x14ac:dyDescent="0.25">
      <c r="A184" s="21" t="s">
        <v>281</v>
      </c>
      <c r="B184" s="31" t="s">
        <v>282</v>
      </c>
      <c r="C184" s="16" t="s">
        <v>53</v>
      </c>
      <c r="D184" s="52">
        <v>100</v>
      </c>
      <c r="E184" s="18"/>
      <c r="F184" s="16">
        <v>1</v>
      </c>
      <c r="G184" s="23"/>
      <c r="H184" s="19"/>
      <c r="I184" s="19"/>
      <c r="J184" s="19"/>
      <c r="K184" s="19"/>
    </row>
    <row r="185" spans="1:11" s="20" customFormat="1" x14ac:dyDescent="0.25">
      <c r="A185" s="21" t="s">
        <v>283</v>
      </c>
      <c r="B185" s="31" t="s">
        <v>284</v>
      </c>
      <c r="C185" s="16" t="s">
        <v>53</v>
      </c>
      <c r="D185" s="52">
        <v>10</v>
      </c>
      <c r="E185" s="18"/>
      <c r="F185" s="16">
        <v>1</v>
      </c>
      <c r="G185" s="23"/>
      <c r="H185" s="19"/>
      <c r="I185" s="19"/>
      <c r="J185" s="19"/>
      <c r="K185" s="19"/>
    </row>
    <row r="186" spans="1:11" s="20" customFormat="1" x14ac:dyDescent="0.25">
      <c r="A186" s="21" t="s">
        <v>285</v>
      </c>
      <c r="B186" s="31" t="s">
        <v>286</v>
      </c>
      <c r="C186" s="16" t="s">
        <v>53</v>
      </c>
      <c r="D186" s="52">
        <v>10</v>
      </c>
      <c r="E186" s="18"/>
      <c r="F186" s="16">
        <v>1</v>
      </c>
      <c r="G186" s="23"/>
      <c r="H186" s="19"/>
      <c r="I186" s="19"/>
      <c r="J186" s="19"/>
      <c r="K186" s="19"/>
    </row>
    <row r="187" spans="1:11" s="20" customFormat="1" x14ac:dyDescent="0.25">
      <c r="A187" s="21" t="s">
        <v>287</v>
      </c>
      <c r="B187" s="31" t="s">
        <v>288</v>
      </c>
      <c r="C187" s="16" t="s">
        <v>53</v>
      </c>
      <c r="D187" s="52">
        <v>20</v>
      </c>
      <c r="E187" s="18"/>
      <c r="F187" s="16">
        <v>1</v>
      </c>
      <c r="G187" s="23"/>
      <c r="H187" s="19"/>
      <c r="I187" s="19"/>
      <c r="J187" s="19"/>
      <c r="K187" s="19"/>
    </row>
    <row r="188" spans="1:11" s="30" customFormat="1" x14ac:dyDescent="0.25">
      <c r="A188" s="21" t="s">
        <v>289</v>
      </c>
      <c r="B188" s="31" t="s">
        <v>290</v>
      </c>
      <c r="C188" s="7"/>
      <c r="D188" s="52"/>
      <c r="E188" s="28"/>
      <c r="F188" s="7"/>
      <c r="G188" s="23"/>
      <c r="H188" s="29"/>
      <c r="I188" s="29"/>
      <c r="J188" s="29"/>
      <c r="K188" s="29"/>
    </row>
    <row r="189" spans="1:11" s="20" customFormat="1" x14ac:dyDescent="0.25">
      <c r="A189" s="21"/>
      <c r="B189" s="31" t="s">
        <v>291</v>
      </c>
      <c r="C189" s="16"/>
      <c r="D189" s="52"/>
      <c r="E189" s="18"/>
      <c r="F189" s="16"/>
      <c r="G189" s="23"/>
      <c r="H189" s="19"/>
      <c r="I189" s="19"/>
      <c r="J189" s="19"/>
      <c r="K189" s="19"/>
    </row>
    <row r="190" spans="1:11" s="20" customFormat="1" x14ac:dyDescent="0.25">
      <c r="A190" s="21"/>
      <c r="B190" s="31" t="s">
        <v>292</v>
      </c>
      <c r="C190" s="16" t="s">
        <v>53</v>
      </c>
      <c r="D190" s="52">
        <v>10</v>
      </c>
      <c r="E190" s="18"/>
      <c r="F190" s="16">
        <v>1</v>
      </c>
      <c r="G190" s="23"/>
      <c r="H190" s="19"/>
      <c r="I190" s="19"/>
      <c r="J190" s="19"/>
      <c r="K190" s="19"/>
    </row>
    <row r="191" spans="1:11" s="20" customFormat="1" x14ac:dyDescent="0.25">
      <c r="A191" s="21"/>
      <c r="B191" s="33" t="s">
        <v>293</v>
      </c>
      <c r="C191" s="16" t="s">
        <v>53</v>
      </c>
      <c r="D191" s="52">
        <v>10</v>
      </c>
      <c r="E191" s="18"/>
      <c r="F191" s="16">
        <v>1</v>
      </c>
      <c r="G191" s="23"/>
      <c r="H191" s="19"/>
      <c r="I191" s="19"/>
      <c r="J191" s="19"/>
      <c r="K191" s="19"/>
    </row>
    <row r="192" spans="1:11" s="20" customFormat="1" hidden="1" x14ac:dyDescent="0.25">
      <c r="A192" s="21"/>
      <c r="B192" s="31" t="s">
        <v>294</v>
      </c>
      <c r="C192" s="16"/>
      <c r="D192" s="52"/>
      <c r="E192" s="18"/>
      <c r="F192" s="16"/>
      <c r="G192" s="23"/>
      <c r="H192" s="19"/>
      <c r="I192" s="19"/>
      <c r="J192" s="19"/>
      <c r="K192" s="19"/>
    </row>
    <row r="193" spans="1:11" s="20" customFormat="1" hidden="1" x14ac:dyDescent="0.25">
      <c r="A193" s="21"/>
      <c r="B193" s="31" t="s">
        <v>292</v>
      </c>
      <c r="C193" s="16" t="s">
        <v>53</v>
      </c>
      <c r="D193" s="52"/>
      <c r="E193" s="18"/>
      <c r="F193" s="16">
        <v>1</v>
      </c>
      <c r="G193" s="23"/>
      <c r="H193" s="19"/>
      <c r="I193" s="19"/>
      <c r="J193" s="19"/>
      <c r="K193" s="19"/>
    </row>
    <row r="194" spans="1:11" s="20" customFormat="1" hidden="1" x14ac:dyDescent="0.25">
      <c r="A194" s="21"/>
      <c r="B194" s="33" t="s">
        <v>293</v>
      </c>
      <c r="C194" s="16" t="s">
        <v>53</v>
      </c>
      <c r="D194" s="52"/>
      <c r="E194" s="18"/>
      <c r="F194" s="16">
        <v>1</v>
      </c>
      <c r="G194" s="23"/>
      <c r="H194" s="19"/>
      <c r="I194" s="19"/>
      <c r="J194" s="19"/>
      <c r="K194" s="19"/>
    </row>
    <row r="195" spans="1:11" s="20" customFormat="1" x14ac:dyDescent="0.25">
      <c r="A195" s="21"/>
      <c r="B195" s="31" t="s">
        <v>295</v>
      </c>
      <c r="C195" s="16"/>
      <c r="D195" s="52"/>
      <c r="E195" s="18"/>
      <c r="F195" s="16"/>
      <c r="G195" s="23"/>
      <c r="H195" s="19"/>
      <c r="I195" s="19"/>
      <c r="J195" s="19"/>
      <c r="K195" s="19"/>
    </row>
    <row r="196" spans="1:11" s="20" customFormat="1" x14ac:dyDescent="0.25">
      <c r="A196" s="21"/>
      <c r="B196" s="31" t="s">
        <v>292</v>
      </c>
      <c r="C196" s="16" t="s">
        <v>53</v>
      </c>
      <c r="D196" s="52">
        <v>10</v>
      </c>
      <c r="E196" s="18"/>
      <c r="F196" s="16">
        <v>1</v>
      </c>
      <c r="G196" s="23"/>
      <c r="H196" s="19"/>
      <c r="I196" s="19"/>
      <c r="J196" s="19"/>
      <c r="K196" s="19"/>
    </row>
    <row r="197" spans="1:11" s="20" customFormat="1" x14ac:dyDescent="0.25">
      <c r="A197" s="21"/>
      <c r="B197" s="33" t="s">
        <v>293</v>
      </c>
      <c r="C197" s="16" t="s">
        <v>53</v>
      </c>
      <c r="D197" s="52">
        <v>10</v>
      </c>
      <c r="E197" s="18"/>
      <c r="F197" s="16">
        <v>1</v>
      </c>
      <c r="G197" s="23"/>
      <c r="H197" s="19"/>
      <c r="I197" s="19"/>
      <c r="J197" s="19"/>
      <c r="K197" s="19"/>
    </row>
    <row r="198" spans="1:11" s="30" customFormat="1" x14ac:dyDescent="0.25">
      <c r="A198" s="21" t="s">
        <v>296</v>
      </c>
      <c r="B198" s="44" t="s">
        <v>297</v>
      </c>
      <c r="C198" s="7"/>
      <c r="D198" s="52"/>
      <c r="E198" s="28"/>
      <c r="F198" s="7"/>
      <c r="G198" s="23"/>
      <c r="H198" s="29"/>
      <c r="I198" s="29"/>
      <c r="J198" s="29"/>
      <c r="K198" s="29"/>
    </row>
    <row r="199" spans="1:11" s="20" customFormat="1" x14ac:dyDescent="0.25">
      <c r="A199" s="21"/>
      <c r="B199" s="44" t="s">
        <v>298</v>
      </c>
      <c r="C199" s="16"/>
      <c r="D199" s="41"/>
      <c r="E199" s="18"/>
      <c r="F199" s="16"/>
      <c r="G199" s="23"/>
      <c r="H199" s="19"/>
      <c r="I199" s="19"/>
      <c r="J199" s="19"/>
      <c r="K199" s="19"/>
    </row>
    <row r="200" spans="1:11" s="20" customFormat="1" x14ac:dyDescent="0.25">
      <c r="A200" s="21"/>
      <c r="B200" s="31" t="s">
        <v>292</v>
      </c>
      <c r="C200" s="16" t="s">
        <v>53</v>
      </c>
      <c r="D200" s="52">
        <v>10</v>
      </c>
      <c r="E200" s="18"/>
      <c r="F200" s="16">
        <v>1</v>
      </c>
      <c r="G200" s="23"/>
      <c r="H200" s="19"/>
      <c r="I200" s="19"/>
      <c r="J200" s="19"/>
      <c r="K200" s="19"/>
    </row>
    <row r="201" spans="1:11" s="20" customFormat="1" hidden="1" x14ac:dyDescent="0.25">
      <c r="A201" s="21" t="s">
        <v>299</v>
      </c>
      <c r="B201" s="44" t="s">
        <v>300</v>
      </c>
      <c r="C201" s="44"/>
      <c r="D201" s="44"/>
      <c r="E201" s="44"/>
      <c r="F201" s="44"/>
      <c r="G201" s="23"/>
      <c r="H201" s="19"/>
      <c r="I201" s="19"/>
      <c r="J201" s="19"/>
      <c r="K201" s="19"/>
    </row>
    <row r="202" spans="1:11" s="20" customFormat="1" hidden="1" x14ac:dyDescent="0.25">
      <c r="A202" s="21"/>
      <c r="B202" s="33" t="s">
        <v>301</v>
      </c>
      <c r="C202" s="16" t="s">
        <v>53</v>
      </c>
      <c r="D202" s="52"/>
      <c r="E202" s="18"/>
      <c r="F202" s="16">
        <v>1</v>
      </c>
      <c r="G202" s="23"/>
      <c r="H202" s="19"/>
      <c r="I202" s="19"/>
      <c r="J202" s="19"/>
      <c r="K202" s="19"/>
    </row>
    <row r="203" spans="1:11" s="20" customFormat="1" hidden="1" x14ac:dyDescent="0.25">
      <c r="A203" s="21"/>
      <c r="B203" s="33" t="s">
        <v>302</v>
      </c>
      <c r="C203" s="16" t="s">
        <v>53</v>
      </c>
      <c r="D203" s="52"/>
      <c r="E203" s="18"/>
      <c r="F203" s="16">
        <v>1</v>
      </c>
      <c r="G203" s="23"/>
      <c r="H203" s="19"/>
      <c r="I203" s="19"/>
      <c r="J203" s="19"/>
      <c r="K203" s="19"/>
    </row>
    <row r="204" spans="1:11" s="30" customFormat="1" ht="25.5" hidden="1" x14ac:dyDescent="0.25">
      <c r="A204" s="14" t="s">
        <v>303</v>
      </c>
      <c r="B204" s="50" t="s">
        <v>304</v>
      </c>
      <c r="C204" s="50"/>
      <c r="D204" s="37"/>
      <c r="E204" s="50"/>
      <c r="F204" s="50"/>
      <c r="G204" s="23"/>
      <c r="H204" s="29"/>
      <c r="I204" s="29"/>
      <c r="J204" s="29"/>
      <c r="K204" s="29"/>
    </row>
    <row r="205" spans="1:11" s="20" customFormat="1" hidden="1" x14ac:dyDescent="0.25">
      <c r="A205" s="21"/>
      <c r="B205" s="51" t="s">
        <v>305</v>
      </c>
      <c r="C205" s="16" t="s">
        <v>125</v>
      </c>
      <c r="D205" s="52"/>
      <c r="E205" s="18"/>
      <c r="F205" s="16">
        <v>1</v>
      </c>
      <c r="G205" s="23"/>
      <c r="H205" s="19"/>
      <c r="I205" s="19"/>
      <c r="J205" s="19"/>
      <c r="K205" s="19"/>
    </row>
    <row r="206" spans="1:11" s="20" customFormat="1" hidden="1" x14ac:dyDescent="0.25">
      <c r="A206" s="21"/>
      <c r="B206" s="51" t="s">
        <v>306</v>
      </c>
      <c r="C206" s="16" t="s">
        <v>125</v>
      </c>
      <c r="D206" s="52"/>
      <c r="E206" s="18"/>
      <c r="F206" s="16">
        <v>1</v>
      </c>
      <c r="G206" s="23"/>
      <c r="H206" s="19"/>
      <c r="I206" s="19"/>
      <c r="J206" s="19"/>
      <c r="K206" s="19"/>
    </row>
    <row r="207" spans="1:11" s="20" customFormat="1" x14ac:dyDescent="0.25">
      <c r="A207" s="21" t="s">
        <v>307</v>
      </c>
      <c r="B207" s="37" t="s">
        <v>308</v>
      </c>
      <c r="C207" s="16" t="s">
        <v>53</v>
      </c>
      <c r="D207" s="52">
        <v>104</v>
      </c>
      <c r="E207" s="18"/>
      <c r="F207" s="16">
        <v>1</v>
      </c>
      <c r="G207" s="23"/>
      <c r="H207" s="19"/>
      <c r="I207" s="19"/>
      <c r="J207" s="19"/>
      <c r="K207" s="19"/>
    </row>
    <row r="208" spans="1:11" s="20" customFormat="1" hidden="1" x14ac:dyDescent="0.25">
      <c r="A208" s="21" t="s">
        <v>309</v>
      </c>
      <c r="B208" s="37" t="s">
        <v>310</v>
      </c>
      <c r="C208" s="16" t="s">
        <v>53</v>
      </c>
      <c r="D208" s="52"/>
      <c r="E208" s="18"/>
      <c r="F208" s="16">
        <v>1</v>
      </c>
      <c r="G208" s="23"/>
      <c r="H208" s="19"/>
      <c r="I208" s="19"/>
      <c r="J208" s="19"/>
      <c r="K208" s="19"/>
    </row>
    <row r="209" spans="1:11" s="20" customFormat="1" ht="25.5" customHeight="1" x14ac:dyDescent="0.25">
      <c r="A209" s="21" t="s">
        <v>311</v>
      </c>
      <c r="B209" s="37" t="s">
        <v>312</v>
      </c>
      <c r="C209" s="16" t="s">
        <v>53</v>
      </c>
      <c r="D209" s="52">
        <v>30</v>
      </c>
      <c r="E209" s="18"/>
      <c r="F209" s="16">
        <v>1</v>
      </c>
      <c r="G209" s="23"/>
      <c r="H209" s="19"/>
      <c r="I209" s="19"/>
      <c r="J209" s="19"/>
      <c r="K209" s="19"/>
    </row>
    <row r="210" spans="1:11" s="30" customFormat="1" x14ac:dyDescent="0.25">
      <c r="A210" s="14" t="s">
        <v>313</v>
      </c>
      <c r="B210" s="31" t="s">
        <v>314</v>
      </c>
      <c r="C210" s="7"/>
      <c r="D210" s="52"/>
      <c r="E210" s="28"/>
      <c r="F210" s="7"/>
      <c r="G210" s="23"/>
      <c r="H210" s="29"/>
      <c r="I210" s="29"/>
      <c r="J210" s="29"/>
      <c r="K210" s="29"/>
    </row>
    <row r="211" spans="1:11" s="30" customFormat="1" hidden="1" x14ac:dyDescent="0.25">
      <c r="A211" s="21" t="s">
        <v>315</v>
      </c>
      <c r="B211" s="31" t="s">
        <v>316</v>
      </c>
      <c r="C211" s="16" t="s">
        <v>53</v>
      </c>
      <c r="D211" s="52"/>
      <c r="E211" s="18"/>
      <c r="F211" s="16">
        <v>1</v>
      </c>
      <c r="G211" s="23"/>
      <c r="H211" s="29"/>
      <c r="I211" s="29"/>
      <c r="J211" s="29"/>
      <c r="K211" s="29"/>
    </row>
    <row r="212" spans="1:11" s="30" customFormat="1" hidden="1" x14ac:dyDescent="0.25">
      <c r="A212" s="21" t="s">
        <v>317</v>
      </c>
      <c r="B212" s="31" t="s">
        <v>318</v>
      </c>
      <c r="C212" s="16" t="s">
        <v>53</v>
      </c>
      <c r="D212" s="52"/>
      <c r="E212" s="18"/>
      <c r="F212" s="16">
        <v>1</v>
      </c>
      <c r="G212" s="23"/>
      <c r="H212" s="29"/>
      <c r="I212" s="29"/>
      <c r="J212" s="29"/>
      <c r="K212" s="29"/>
    </row>
    <row r="213" spans="1:11" s="20" customFormat="1" x14ac:dyDescent="0.25">
      <c r="A213" s="21" t="s">
        <v>317</v>
      </c>
      <c r="B213" s="24" t="s">
        <v>319</v>
      </c>
      <c r="C213" s="16"/>
      <c r="D213" s="52"/>
      <c r="E213" s="18"/>
      <c r="F213" s="16"/>
      <c r="G213" s="23"/>
      <c r="H213" s="19"/>
      <c r="I213" s="19"/>
      <c r="J213" s="19"/>
      <c r="K213" s="19"/>
    </row>
    <row r="214" spans="1:11" s="20" customFormat="1" x14ac:dyDescent="0.25">
      <c r="A214" s="21" t="s">
        <v>320</v>
      </c>
      <c r="B214" s="24" t="s">
        <v>321</v>
      </c>
      <c r="C214" s="16" t="s">
        <v>99</v>
      </c>
      <c r="D214" s="52">
        <v>10</v>
      </c>
      <c r="E214" s="18"/>
      <c r="F214" s="16">
        <v>1</v>
      </c>
      <c r="G214" s="23"/>
      <c r="H214" s="19"/>
      <c r="I214" s="19"/>
      <c r="J214" s="19"/>
      <c r="K214" s="19"/>
    </row>
    <row r="215" spans="1:11" s="20" customFormat="1" x14ac:dyDescent="0.25">
      <c r="A215" s="21" t="s">
        <v>322</v>
      </c>
      <c r="B215" s="53" t="s">
        <v>323</v>
      </c>
      <c r="C215" s="16" t="s">
        <v>99</v>
      </c>
      <c r="D215" s="52">
        <v>500</v>
      </c>
      <c r="E215" s="18"/>
      <c r="F215" s="16">
        <v>1</v>
      </c>
      <c r="G215" s="23"/>
      <c r="H215" s="19"/>
      <c r="I215" s="19"/>
      <c r="J215" s="19"/>
      <c r="K215" s="19"/>
    </row>
    <row r="216" spans="1:11" s="20" customFormat="1" ht="27.75" customHeight="1" x14ac:dyDescent="0.25">
      <c r="A216" s="21" t="s">
        <v>324</v>
      </c>
      <c r="B216" s="53" t="s">
        <v>325</v>
      </c>
      <c r="C216" s="16" t="s">
        <v>113</v>
      </c>
      <c r="D216" s="52">
        <v>20</v>
      </c>
      <c r="E216" s="18"/>
      <c r="F216" s="16">
        <v>1</v>
      </c>
      <c r="G216" s="23"/>
      <c r="H216" s="19"/>
      <c r="I216" s="19"/>
      <c r="J216" s="19"/>
      <c r="K216" s="19"/>
    </row>
    <row r="217" spans="1:11" s="20" customFormat="1" ht="25.5" customHeight="1" x14ac:dyDescent="0.25">
      <c r="A217" s="21" t="s">
        <v>326</v>
      </c>
      <c r="B217" s="53" t="s">
        <v>327</v>
      </c>
      <c r="C217" s="16" t="s">
        <v>113</v>
      </c>
      <c r="D217" s="52">
        <v>10</v>
      </c>
      <c r="E217" s="18"/>
      <c r="F217" s="16">
        <v>1</v>
      </c>
      <c r="G217" s="23"/>
      <c r="H217" s="19"/>
      <c r="I217" s="19"/>
      <c r="J217" s="19"/>
      <c r="K217" s="19"/>
    </row>
    <row r="218" spans="1:11" s="20" customFormat="1" ht="51" x14ac:dyDescent="0.25">
      <c r="A218" s="21" t="s">
        <v>328</v>
      </c>
      <c r="B218" s="24" t="s">
        <v>329</v>
      </c>
      <c r="C218" s="62" t="s">
        <v>330</v>
      </c>
      <c r="D218" s="52">
        <v>1</v>
      </c>
      <c r="E218" s="18"/>
      <c r="F218" s="16">
        <v>2</v>
      </c>
      <c r="G218" s="23"/>
      <c r="H218" s="19"/>
      <c r="I218" s="19"/>
      <c r="J218" s="19"/>
      <c r="K218" s="19"/>
    </row>
    <row r="219" spans="1:11" s="20" customFormat="1" x14ac:dyDescent="0.25">
      <c r="A219" s="21" t="s">
        <v>331</v>
      </c>
      <c r="B219" s="24" t="s">
        <v>332</v>
      </c>
      <c r="C219" s="190"/>
      <c r="D219" s="52"/>
      <c r="E219" s="18"/>
      <c r="F219" s="16"/>
      <c r="G219" s="23"/>
      <c r="H219" s="19"/>
      <c r="I219" s="19"/>
      <c r="J219" s="19"/>
      <c r="K219" s="19"/>
    </row>
    <row r="220" spans="1:11" s="20" customFormat="1" ht="30.75" hidden="1" customHeight="1" x14ac:dyDescent="0.25">
      <c r="A220" s="21" t="s">
        <v>333</v>
      </c>
      <c r="B220" s="53" t="s">
        <v>334</v>
      </c>
      <c r="C220" s="62" t="s">
        <v>335</v>
      </c>
      <c r="D220" s="52"/>
      <c r="E220" s="18"/>
      <c r="F220" s="16">
        <v>2</v>
      </c>
      <c r="G220" s="23"/>
      <c r="H220" s="19"/>
      <c r="I220" s="19"/>
      <c r="J220" s="19"/>
      <c r="K220" s="19"/>
    </row>
    <row r="221" spans="1:11" s="20" customFormat="1" x14ac:dyDescent="0.25">
      <c r="A221" s="21" t="s">
        <v>336</v>
      </c>
      <c r="B221" s="53" t="s">
        <v>337</v>
      </c>
      <c r="C221" s="25" t="s">
        <v>53</v>
      </c>
      <c r="D221" s="52">
        <v>10</v>
      </c>
      <c r="E221" s="18"/>
      <c r="F221" s="16">
        <v>1</v>
      </c>
      <c r="G221" s="23"/>
      <c r="H221" s="19"/>
      <c r="I221" s="19"/>
      <c r="J221" s="19"/>
      <c r="K221" s="19"/>
    </row>
    <row r="222" spans="1:11" s="20" customFormat="1" x14ac:dyDescent="0.25">
      <c r="A222" s="21" t="s">
        <v>338</v>
      </c>
      <c r="B222" s="35" t="s">
        <v>339</v>
      </c>
      <c r="C222" s="25" t="s">
        <v>53</v>
      </c>
      <c r="D222" s="52">
        <v>1</v>
      </c>
      <c r="E222" s="18"/>
      <c r="F222" s="16">
        <v>1</v>
      </c>
      <c r="G222" s="23"/>
      <c r="H222" s="19"/>
      <c r="I222" s="19"/>
      <c r="J222" s="19"/>
      <c r="K222" s="19"/>
    </row>
    <row r="223" spans="1:11" s="20" customFormat="1" x14ac:dyDescent="0.25">
      <c r="A223" s="21" t="s">
        <v>340</v>
      </c>
      <c r="B223" s="35" t="s">
        <v>341</v>
      </c>
      <c r="C223" s="25" t="s">
        <v>53</v>
      </c>
      <c r="D223" s="52">
        <v>1</v>
      </c>
      <c r="E223" s="18"/>
      <c r="F223" s="16">
        <v>1</v>
      </c>
      <c r="G223" s="23"/>
      <c r="H223" s="19"/>
      <c r="I223" s="19"/>
      <c r="J223" s="19"/>
      <c r="K223" s="19"/>
    </row>
    <row r="224" spans="1:11" s="20" customFormat="1" x14ac:dyDescent="0.25">
      <c r="A224" s="21" t="s">
        <v>342</v>
      </c>
      <c r="B224" s="55" t="s">
        <v>343</v>
      </c>
      <c r="C224" s="16"/>
      <c r="D224" s="52"/>
      <c r="E224" s="18"/>
      <c r="F224" s="16"/>
      <c r="G224" s="23"/>
      <c r="H224" s="19"/>
      <c r="I224" s="19"/>
      <c r="J224" s="19"/>
      <c r="K224" s="19"/>
    </row>
    <row r="225" spans="1:11" s="20" customFormat="1" x14ac:dyDescent="0.25">
      <c r="A225" s="21" t="s">
        <v>344</v>
      </c>
      <c r="B225" s="55" t="s">
        <v>345</v>
      </c>
      <c r="C225" s="16" t="s">
        <v>50</v>
      </c>
      <c r="D225" s="52">
        <v>5</v>
      </c>
      <c r="E225" s="18"/>
      <c r="F225" s="16">
        <v>1</v>
      </c>
      <c r="G225" s="23"/>
      <c r="H225" s="19"/>
      <c r="I225" s="19"/>
      <c r="J225" s="19"/>
      <c r="K225" s="19"/>
    </row>
    <row r="226" spans="1:11" s="20" customFormat="1" x14ac:dyDescent="0.25">
      <c r="A226" s="21" t="s">
        <v>346</v>
      </c>
      <c r="B226" s="55" t="s">
        <v>347</v>
      </c>
      <c r="C226" s="16" t="s">
        <v>50</v>
      </c>
      <c r="D226" s="52">
        <v>100</v>
      </c>
      <c r="E226" s="97"/>
      <c r="F226" s="16">
        <v>1</v>
      </c>
      <c r="G226" s="23"/>
      <c r="H226" s="19"/>
      <c r="I226" s="19"/>
      <c r="J226" s="19"/>
      <c r="K226" s="19"/>
    </row>
    <row r="227" spans="1:11" s="20" customFormat="1" x14ac:dyDescent="0.25">
      <c r="A227" s="21" t="s">
        <v>348</v>
      </c>
      <c r="B227" s="56" t="s">
        <v>349</v>
      </c>
      <c r="C227" s="16" t="s">
        <v>113</v>
      </c>
      <c r="D227" s="52">
        <v>5</v>
      </c>
      <c r="E227" s="18"/>
      <c r="F227" s="16">
        <v>1</v>
      </c>
      <c r="G227" s="23"/>
      <c r="H227" s="19"/>
      <c r="I227" s="19"/>
      <c r="J227" s="19"/>
      <c r="K227" s="19"/>
    </row>
    <row r="228" spans="1:11" s="20" customFormat="1" ht="25.5" x14ac:dyDescent="0.25">
      <c r="A228" s="21" t="s">
        <v>350</v>
      </c>
      <c r="B228" s="57" t="s">
        <v>351</v>
      </c>
      <c r="C228" s="16" t="s">
        <v>113</v>
      </c>
      <c r="D228" s="52">
        <v>50</v>
      </c>
      <c r="E228" s="18"/>
      <c r="F228" s="16">
        <v>1</v>
      </c>
      <c r="G228" s="23"/>
      <c r="H228" s="19"/>
      <c r="I228" s="19"/>
      <c r="J228" s="19"/>
      <c r="K228" s="19"/>
    </row>
    <row r="229" spans="1:11" s="20" customFormat="1" x14ac:dyDescent="0.25">
      <c r="A229" s="14" t="s">
        <v>352</v>
      </c>
      <c r="B229" s="24" t="s">
        <v>353</v>
      </c>
      <c r="C229" s="16"/>
      <c r="D229" s="52"/>
      <c r="E229" s="18"/>
      <c r="F229" s="16"/>
      <c r="G229" s="23"/>
      <c r="H229" s="19"/>
      <c r="I229" s="19"/>
      <c r="J229" s="19"/>
      <c r="K229" s="19"/>
    </row>
    <row r="230" spans="1:11" s="20" customFormat="1" x14ac:dyDescent="0.25">
      <c r="A230" s="361" t="s">
        <v>354</v>
      </c>
      <c r="B230" s="24" t="s">
        <v>355</v>
      </c>
      <c r="C230" s="16" t="s">
        <v>53</v>
      </c>
      <c r="D230" s="52">
        <v>4</v>
      </c>
      <c r="E230" s="18"/>
      <c r="F230" s="16">
        <v>12</v>
      </c>
      <c r="G230" s="23"/>
      <c r="H230" s="19"/>
      <c r="I230" s="19"/>
      <c r="J230" s="19"/>
      <c r="K230" s="19"/>
    </row>
    <row r="231" spans="1:11" s="20" customFormat="1" x14ac:dyDescent="0.25">
      <c r="A231" s="362"/>
      <c r="B231" s="24" t="s">
        <v>357</v>
      </c>
      <c r="C231" s="16" t="s">
        <v>53</v>
      </c>
      <c r="D231" s="52">
        <v>4</v>
      </c>
      <c r="E231" s="18"/>
      <c r="F231" s="16">
        <v>4</v>
      </c>
      <c r="G231" s="23"/>
      <c r="H231" s="19"/>
      <c r="I231" s="19"/>
      <c r="J231" s="19"/>
      <c r="K231" s="19"/>
    </row>
    <row r="232" spans="1:11" s="20" customFormat="1" x14ac:dyDescent="0.25">
      <c r="A232" s="361" t="s">
        <v>356</v>
      </c>
      <c r="B232" s="24" t="s">
        <v>355</v>
      </c>
      <c r="C232" s="16" t="s">
        <v>53</v>
      </c>
      <c r="D232" s="52">
        <v>2</v>
      </c>
      <c r="E232" s="18"/>
      <c r="F232" s="16">
        <v>4</v>
      </c>
      <c r="G232" s="23"/>
      <c r="H232" s="19"/>
      <c r="I232" s="19"/>
      <c r="J232" s="19"/>
      <c r="K232" s="19"/>
    </row>
    <row r="233" spans="1:11" s="20" customFormat="1" x14ac:dyDescent="0.25">
      <c r="A233" s="362"/>
      <c r="B233" s="24" t="s">
        <v>357</v>
      </c>
      <c r="C233" s="16" t="s">
        <v>50</v>
      </c>
      <c r="D233" s="52">
        <v>130</v>
      </c>
      <c r="E233" s="18"/>
      <c r="F233" s="16">
        <v>1</v>
      </c>
      <c r="G233" s="23"/>
      <c r="H233" s="19"/>
      <c r="I233" s="19"/>
      <c r="J233" s="19"/>
      <c r="K233" s="19"/>
    </row>
    <row r="234" spans="1:11" s="20" customFormat="1" x14ac:dyDescent="0.25">
      <c r="A234" s="14" t="s">
        <v>358</v>
      </c>
      <c r="B234" s="24" t="s">
        <v>359</v>
      </c>
      <c r="C234" s="24"/>
      <c r="D234" s="52"/>
      <c r="E234" s="18"/>
      <c r="F234" s="16"/>
      <c r="G234" s="23"/>
      <c r="H234" s="19"/>
      <c r="I234" s="19"/>
      <c r="J234" s="19"/>
      <c r="K234" s="19"/>
    </row>
    <row r="235" spans="1:11" s="20" customFormat="1" ht="31.5" x14ac:dyDescent="0.25">
      <c r="A235" s="21" t="s">
        <v>360</v>
      </c>
      <c r="B235" s="24" t="s">
        <v>652</v>
      </c>
      <c r="C235" s="106" t="s">
        <v>362</v>
      </c>
      <c r="D235" s="59"/>
      <c r="E235" s="18"/>
      <c r="F235" s="61">
        <v>2</v>
      </c>
      <c r="G235" s="23"/>
      <c r="H235" s="19"/>
      <c r="I235" s="19"/>
      <c r="J235" s="19"/>
      <c r="K235" s="19"/>
    </row>
    <row r="236" spans="1:11" s="30" customFormat="1" x14ac:dyDescent="0.25">
      <c r="A236" s="14" t="s">
        <v>363</v>
      </c>
      <c r="B236" s="26" t="s">
        <v>364</v>
      </c>
      <c r="C236" s="7"/>
      <c r="D236" s="52"/>
      <c r="E236" s="60"/>
      <c r="F236" s="7"/>
      <c r="G236" s="23"/>
      <c r="H236" s="19"/>
      <c r="I236" s="29"/>
      <c r="J236" s="29"/>
      <c r="K236" s="29"/>
    </row>
    <row r="237" spans="1:11" s="20" customFormat="1" ht="36" customHeight="1" x14ac:dyDescent="0.25">
      <c r="A237" s="21" t="s">
        <v>365</v>
      </c>
      <c r="B237" s="24" t="s">
        <v>366</v>
      </c>
      <c r="C237" s="62" t="s">
        <v>335</v>
      </c>
      <c r="D237" s="52"/>
      <c r="E237" s="18"/>
      <c r="F237" s="16">
        <v>12</v>
      </c>
      <c r="G237" s="23"/>
      <c r="H237" s="19"/>
      <c r="I237" s="19"/>
      <c r="J237" s="19"/>
      <c r="K237" s="19"/>
    </row>
    <row r="238" spans="1:11" s="20" customFormat="1" ht="25.5" x14ac:dyDescent="0.25">
      <c r="A238" s="21" t="s">
        <v>367</v>
      </c>
      <c r="B238" s="24" t="s">
        <v>368</v>
      </c>
      <c r="C238" s="62" t="s">
        <v>335</v>
      </c>
      <c r="D238" s="52">
        <v>1</v>
      </c>
      <c r="E238" s="18"/>
      <c r="F238" s="16">
        <v>0.5</v>
      </c>
      <c r="G238" s="23"/>
      <c r="H238" s="19"/>
      <c r="I238" s="19"/>
      <c r="J238" s="19"/>
      <c r="K238" s="19"/>
    </row>
    <row r="239" spans="1:11" s="20" customFormat="1" x14ac:dyDescent="0.25">
      <c r="A239" s="21" t="s">
        <v>369</v>
      </c>
      <c r="B239" s="24" t="s">
        <v>370</v>
      </c>
      <c r="C239" s="16" t="s">
        <v>50</v>
      </c>
      <c r="D239" s="52">
        <v>200</v>
      </c>
      <c r="E239" s="18"/>
      <c r="F239" s="16">
        <v>2</v>
      </c>
      <c r="G239" s="23"/>
      <c r="H239" s="19"/>
      <c r="I239" s="19"/>
      <c r="J239" s="19"/>
      <c r="K239" s="19"/>
    </row>
    <row r="240" spans="1:11" s="20" customFormat="1" x14ac:dyDescent="0.25">
      <c r="A240" s="21" t="s">
        <v>371</v>
      </c>
      <c r="B240" s="24" t="s">
        <v>372</v>
      </c>
      <c r="C240" s="16" t="s">
        <v>50</v>
      </c>
      <c r="D240" s="52">
        <v>300</v>
      </c>
      <c r="E240" s="18"/>
      <c r="F240" s="16">
        <v>1</v>
      </c>
      <c r="G240" s="23"/>
      <c r="H240" s="19"/>
      <c r="I240" s="19"/>
      <c r="J240" s="19"/>
      <c r="K240" s="19"/>
    </row>
    <row r="241" spans="1:11" s="20" customFormat="1" hidden="1" x14ac:dyDescent="0.25">
      <c r="A241" s="21" t="s">
        <v>373</v>
      </c>
      <c r="B241" s="24" t="s">
        <v>374</v>
      </c>
      <c r="C241" s="16" t="s">
        <v>50</v>
      </c>
      <c r="D241" s="52"/>
      <c r="E241" s="18"/>
      <c r="F241" s="16"/>
      <c r="G241" s="23"/>
      <c r="H241" s="19"/>
      <c r="I241" s="19"/>
      <c r="J241" s="19"/>
      <c r="K241" s="19"/>
    </row>
    <row r="242" spans="1:11" s="30" customFormat="1" x14ac:dyDescent="0.25">
      <c r="A242" s="14" t="s">
        <v>375</v>
      </c>
      <c r="B242" s="26" t="s">
        <v>653</v>
      </c>
      <c r="C242" s="26"/>
      <c r="D242" s="24"/>
      <c r="F242" s="26"/>
      <c r="G242" s="23"/>
      <c r="H242" s="19"/>
      <c r="I242" s="29"/>
      <c r="J242" s="29"/>
      <c r="K242" s="29"/>
    </row>
    <row r="243" spans="1:11" s="30" customFormat="1" x14ac:dyDescent="0.25">
      <c r="A243" s="38"/>
      <c r="B243" s="31" t="s">
        <v>379</v>
      </c>
      <c r="C243" s="25" t="s">
        <v>16</v>
      </c>
      <c r="D243" s="64">
        <v>1.97</v>
      </c>
      <c r="E243" s="27"/>
      <c r="F243" s="25">
        <v>10</v>
      </c>
      <c r="G243" s="23"/>
      <c r="H243" s="29"/>
      <c r="I243" s="29"/>
      <c r="J243" s="29"/>
      <c r="K243" s="29"/>
    </row>
    <row r="244" spans="1:11" s="30" customFormat="1" x14ac:dyDescent="0.25">
      <c r="A244" s="39"/>
      <c r="B244" s="33" t="s">
        <v>24</v>
      </c>
      <c r="C244" s="25" t="s">
        <v>25</v>
      </c>
      <c r="D244" s="117">
        <v>3</v>
      </c>
      <c r="E244" s="18"/>
      <c r="F244" s="25">
        <v>1</v>
      </c>
      <c r="G244" s="23"/>
      <c r="H244" s="19"/>
      <c r="I244" s="29"/>
      <c r="J244" s="29"/>
      <c r="K244" s="29"/>
    </row>
    <row r="245" spans="1:11" s="30" customFormat="1" x14ac:dyDescent="0.25">
      <c r="A245" s="21"/>
      <c r="B245" s="53" t="s">
        <v>380</v>
      </c>
      <c r="C245" s="16" t="s">
        <v>16</v>
      </c>
      <c r="D245" s="41">
        <v>3.98</v>
      </c>
      <c r="E245" s="18"/>
      <c r="F245" s="16">
        <v>1</v>
      </c>
      <c r="G245" s="23"/>
      <c r="H245" s="19"/>
      <c r="I245" s="29"/>
      <c r="J245" s="29"/>
      <c r="K245" s="29"/>
    </row>
    <row r="246" spans="1:11" s="30" customFormat="1" x14ac:dyDescent="0.25">
      <c r="A246" s="21"/>
      <c r="B246" s="24" t="s">
        <v>654</v>
      </c>
      <c r="C246" s="16" t="s">
        <v>16</v>
      </c>
      <c r="D246" s="52">
        <v>3.98</v>
      </c>
      <c r="E246" s="18"/>
      <c r="F246" s="16">
        <v>1</v>
      </c>
      <c r="G246" s="23"/>
      <c r="H246" s="19"/>
      <c r="I246" s="29"/>
      <c r="J246" s="29"/>
      <c r="K246" s="29"/>
    </row>
    <row r="247" spans="1:11" s="30" customFormat="1" x14ac:dyDescent="0.25">
      <c r="A247" s="39"/>
      <c r="B247" s="33" t="s">
        <v>655</v>
      </c>
      <c r="C247" s="25" t="s">
        <v>25</v>
      </c>
      <c r="D247" s="64">
        <v>4</v>
      </c>
      <c r="E247" s="18"/>
      <c r="F247" s="25">
        <v>8</v>
      </c>
      <c r="G247" s="23"/>
      <c r="H247" s="19"/>
      <c r="I247" s="29"/>
      <c r="J247" s="29"/>
      <c r="K247" s="29"/>
    </row>
    <row r="248" spans="1:11" s="30" customFormat="1" ht="25.5" hidden="1" x14ac:dyDescent="0.25">
      <c r="A248" s="39"/>
      <c r="B248" s="33" t="s">
        <v>656</v>
      </c>
      <c r="C248" s="16"/>
      <c r="D248" s="52"/>
      <c r="E248" s="18"/>
      <c r="F248" s="16"/>
      <c r="G248" s="23"/>
      <c r="H248" s="19"/>
      <c r="I248" s="29"/>
      <c r="J248" s="29"/>
      <c r="K248" s="29"/>
    </row>
    <row r="249" spans="1:11" s="30" customFormat="1" x14ac:dyDescent="0.25">
      <c r="A249" s="39"/>
      <c r="B249" s="33" t="s">
        <v>657</v>
      </c>
      <c r="C249" s="16" t="s">
        <v>50</v>
      </c>
      <c r="D249" s="52">
        <v>13750</v>
      </c>
      <c r="E249" s="18"/>
      <c r="F249" s="16">
        <v>4</v>
      </c>
      <c r="G249" s="23"/>
      <c r="H249" s="19"/>
      <c r="I249" s="29"/>
      <c r="J249" s="29"/>
      <c r="K249" s="29"/>
    </row>
    <row r="250" spans="1:11" s="30" customFormat="1" x14ac:dyDescent="0.25">
      <c r="A250" s="39"/>
      <c r="B250" s="33" t="s">
        <v>658</v>
      </c>
      <c r="C250" s="16" t="s">
        <v>25</v>
      </c>
      <c r="D250" s="52">
        <v>95</v>
      </c>
      <c r="E250" s="18"/>
      <c r="F250" s="16">
        <v>4</v>
      </c>
      <c r="G250" s="23"/>
      <c r="H250" s="19"/>
      <c r="I250" s="29"/>
      <c r="J250" s="29"/>
      <c r="K250" s="29"/>
    </row>
    <row r="251" spans="1:11" s="30" customFormat="1" x14ac:dyDescent="0.25">
      <c r="A251" s="39"/>
      <c r="B251" s="53" t="s">
        <v>659</v>
      </c>
      <c r="C251" s="16" t="s">
        <v>25</v>
      </c>
      <c r="D251" s="52">
        <v>12.04</v>
      </c>
      <c r="E251" s="18"/>
      <c r="F251" s="16">
        <v>2</v>
      </c>
      <c r="G251" s="23"/>
      <c r="H251" s="19"/>
      <c r="I251" s="29"/>
      <c r="J251" s="29"/>
      <c r="K251" s="29"/>
    </row>
    <row r="252" spans="1:11" s="30" customFormat="1" x14ac:dyDescent="0.25">
      <c r="A252" s="39"/>
      <c r="B252" s="24" t="s">
        <v>660</v>
      </c>
      <c r="C252" s="16" t="s">
        <v>53</v>
      </c>
      <c r="D252" s="52">
        <v>27</v>
      </c>
      <c r="E252" s="18"/>
      <c r="F252" s="16">
        <v>1</v>
      </c>
      <c r="G252" s="23"/>
      <c r="H252" s="19"/>
      <c r="I252" s="29"/>
      <c r="J252" s="29"/>
      <c r="K252" s="29"/>
    </row>
    <row r="253" spans="1:11" s="30" customFormat="1" ht="25.5" x14ac:dyDescent="0.25">
      <c r="A253" s="39"/>
      <c r="B253" s="24" t="s">
        <v>661</v>
      </c>
      <c r="C253" s="16" t="s">
        <v>53</v>
      </c>
      <c r="D253" s="52">
        <v>52</v>
      </c>
      <c r="E253" s="18"/>
      <c r="F253" s="16">
        <v>1</v>
      </c>
      <c r="G253" s="23"/>
      <c r="H253" s="19"/>
      <c r="I253" s="29"/>
      <c r="J253" s="29"/>
      <c r="K253" s="29"/>
    </row>
    <row r="254" spans="1:11" s="30" customFormat="1" x14ac:dyDescent="0.25">
      <c r="A254" s="39"/>
      <c r="B254" s="24" t="s">
        <v>195</v>
      </c>
      <c r="C254" s="16" t="s">
        <v>53</v>
      </c>
      <c r="D254" s="52">
        <v>100</v>
      </c>
      <c r="E254" s="18"/>
      <c r="F254" s="16">
        <v>1</v>
      </c>
      <c r="G254" s="23"/>
      <c r="H254" s="19"/>
      <c r="I254" s="29"/>
      <c r="J254" s="29"/>
      <c r="K254" s="29"/>
    </row>
    <row r="255" spans="1:11" s="30" customFormat="1" ht="25.5" x14ac:dyDescent="0.25">
      <c r="A255" s="39"/>
      <c r="B255" s="24" t="s">
        <v>662</v>
      </c>
      <c r="C255" s="16" t="s">
        <v>53</v>
      </c>
      <c r="D255" s="52">
        <v>5</v>
      </c>
      <c r="E255" s="18"/>
      <c r="F255" s="16">
        <v>1</v>
      </c>
      <c r="G255" s="23"/>
      <c r="H255" s="19"/>
      <c r="I255" s="29"/>
      <c r="J255" s="29"/>
      <c r="K255" s="29"/>
    </row>
    <row r="256" spans="1:11" s="30" customFormat="1" x14ac:dyDescent="0.25">
      <c r="A256" s="39"/>
      <c r="B256" s="24" t="s">
        <v>663</v>
      </c>
      <c r="C256" s="16" t="s">
        <v>25</v>
      </c>
      <c r="D256" s="52">
        <v>80.3</v>
      </c>
      <c r="E256" s="18"/>
      <c r="F256" s="16">
        <v>8</v>
      </c>
      <c r="G256" s="23"/>
      <c r="H256" s="19"/>
      <c r="I256" s="29"/>
      <c r="J256" s="29"/>
      <c r="K256" s="29"/>
    </row>
    <row r="257" spans="1:11" s="30" customFormat="1" ht="25.5" x14ac:dyDescent="0.25">
      <c r="A257" s="39"/>
      <c r="B257" s="31" t="s">
        <v>664</v>
      </c>
      <c r="C257" s="25" t="s">
        <v>25</v>
      </c>
      <c r="D257" s="64">
        <v>18.309999999999999</v>
      </c>
      <c r="E257" s="18"/>
      <c r="F257" s="25">
        <v>2</v>
      </c>
      <c r="G257" s="23"/>
      <c r="H257" s="19"/>
      <c r="I257" s="29"/>
      <c r="J257" s="29"/>
      <c r="K257" s="29"/>
    </row>
    <row r="258" spans="1:11" s="30" customFormat="1" x14ac:dyDescent="0.25">
      <c r="A258" s="39"/>
      <c r="B258" s="31" t="s">
        <v>665</v>
      </c>
      <c r="C258" s="25" t="s">
        <v>113</v>
      </c>
      <c r="D258" s="64">
        <v>3605</v>
      </c>
      <c r="E258" s="18"/>
      <c r="F258" s="25">
        <v>1</v>
      </c>
      <c r="G258" s="23"/>
      <c r="H258" s="19"/>
      <c r="I258" s="29"/>
      <c r="J258" s="29"/>
      <c r="K258" s="29"/>
    </row>
    <row r="259" spans="1:11" s="30" customFormat="1" ht="25.5" x14ac:dyDescent="0.25">
      <c r="A259" s="39"/>
      <c r="B259" s="24" t="s">
        <v>666</v>
      </c>
      <c r="C259" s="16" t="s">
        <v>113</v>
      </c>
      <c r="D259" s="52">
        <v>600</v>
      </c>
      <c r="E259" s="18"/>
      <c r="F259" s="16">
        <v>1</v>
      </c>
      <c r="G259" s="23"/>
      <c r="H259" s="19"/>
      <c r="I259" s="29"/>
      <c r="J259" s="29"/>
      <c r="K259" s="29"/>
    </row>
    <row r="260" spans="1:11" s="30" customFormat="1" x14ac:dyDescent="0.25">
      <c r="A260" s="39"/>
      <c r="B260" s="31" t="s">
        <v>667</v>
      </c>
      <c r="C260" s="25" t="s">
        <v>25</v>
      </c>
      <c r="D260" s="64">
        <v>18.309999999999999</v>
      </c>
      <c r="E260" s="18"/>
      <c r="F260" s="25">
        <v>8</v>
      </c>
      <c r="G260" s="23"/>
      <c r="H260" s="19"/>
      <c r="I260" s="29"/>
      <c r="J260" s="29"/>
      <c r="K260" s="29"/>
    </row>
    <row r="261" spans="1:11" s="30" customFormat="1" x14ac:dyDescent="0.25">
      <c r="A261" s="39"/>
      <c r="B261" s="31" t="s">
        <v>668</v>
      </c>
      <c r="C261" s="25" t="s">
        <v>25</v>
      </c>
      <c r="D261" s="64">
        <v>2</v>
      </c>
      <c r="E261" s="18"/>
      <c r="F261" s="25">
        <v>4</v>
      </c>
      <c r="G261" s="23"/>
      <c r="H261" s="19"/>
      <c r="I261" s="29"/>
      <c r="J261" s="29"/>
      <c r="K261" s="29"/>
    </row>
    <row r="262" spans="1:11" s="30" customFormat="1" x14ac:dyDescent="0.25">
      <c r="A262" s="39"/>
      <c r="B262" s="31" t="s">
        <v>669</v>
      </c>
      <c r="C262" s="25" t="s">
        <v>25</v>
      </c>
      <c r="D262" s="64">
        <v>12.36</v>
      </c>
      <c r="E262" s="18"/>
      <c r="F262" s="25">
        <v>2</v>
      </c>
      <c r="G262" s="23"/>
      <c r="H262" s="19"/>
      <c r="I262" s="29"/>
      <c r="J262" s="29"/>
      <c r="K262" s="29"/>
    </row>
    <row r="263" spans="1:11" s="30" customFormat="1" x14ac:dyDescent="0.25">
      <c r="A263" s="39"/>
      <c r="B263" s="31" t="s">
        <v>670</v>
      </c>
      <c r="C263" s="25" t="s">
        <v>16</v>
      </c>
      <c r="D263" s="64">
        <v>4.29</v>
      </c>
      <c r="E263" s="18"/>
      <c r="F263" s="25">
        <v>12</v>
      </c>
      <c r="G263" s="23"/>
      <c r="H263" s="19"/>
      <c r="I263" s="29"/>
      <c r="J263" s="29"/>
      <c r="K263" s="29"/>
    </row>
    <row r="264" spans="1:11" s="30" customFormat="1" ht="38.25" x14ac:dyDescent="0.25">
      <c r="A264" s="38" t="s">
        <v>435</v>
      </c>
      <c r="B264" s="15" t="s">
        <v>671</v>
      </c>
      <c r="C264" s="25"/>
      <c r="D264" s="64"/>
      <c r="E264" s="18"/>
      <c r="F264" s="25"/>
      <c r="G264" s="23"/>
      <c r="H264" s="19"/>
      <c r="I264" s="29"/>
      <c r="J264" s="29"/>
      <c r="K264" s="29"/>
    </row>
    <row r="265" spans="1:11" s="30" customFormat="1" ht="38.25" x14ac:dyDescent="0.25">
      <c r="A265" s="21"/>
      <c r="B265" s="24" t="s">
        <v>672</v>
      </c>
      <c r="C265" s="16" t="s">
        <v>50</v>
      </c>
      <c r="D265" s="52">
        <v>440</v>
      </c>
      <c r="E265" s="18"/>
      <c r="F265" s="16">
        <v>2</v>
      </c>
      <c r="G265" s="23"/>
      <c r="H265" s="19"/>
      <c r="I265" s="29"/>
      <c r="J265" s="29"/>
      <c r="K265" s="29"/>
    </row>
    <row r="266" spans="1:11" s="30" customFormat="1" ht="51" x14ac:dyDescent="0.25">
      <c r="A266" s="21"/>
      <c r="B266" s="24" t="s">
        <v>673</v>
      </c>
      <c r="C266" s="16" t="s">
        <v>50</v>
      </c>
      <c r="D266" s="52">
        <v>195</v>
      </c>
      <c r="E266" s="18"/>
      <c r="F266" s="16">
        <v>7</v>
      </c>
      <c r="G266" s="23"/>
      <c r="H266" s="19"/>
      <c r="I266" s="29"/>
      <c r="J266" s="29"/>
      <c r="K266" s="29"/>
    </row>
    <row r="267" spans="1:11" s="30" customFormat="1" ht="38.25" x14ac:dyDescent="0.25">
      <c r="A267" s="21"/>
      <c r="B267" s="24" t="s">
        <v>674</v>
      </c>
      <c r="C267" s="16" t="s">
        <v>53</v>
      </c>
      <c r="D267" s="52">
        <v>50</v>
      </c>
      <c r="E267" s="18"/>
      <c r="F267" s="16">
        <v>1</v>
      </c>
      <c r="G267" s="23"/>
      <c r="H267" s="19"/>
      <c r="I267" s="29"/>
      <c r="J267" s="29"/>
      <c r="K267" s="29"/>
    </row>
    <row r="268" spans="1:11" s="30" customFormat="1" x14ac:dyDescent="0.25">
      <c r="A268" s="21"/>
      <c r="B268" s="24" t="s">
        <v>675</v>
      </c>
      <c r="C268" s="16"/>
      <c r="D268" s="52"/>
      <c r="E268" s="18"/>
      <c r="F268" s="16"/>
      <c r="G268" s="23"/>
      <c r="H268" s="19"/>
      <c r="I268" s="29"/>
      <c r="J268" s="29"/>
      <c r="K268" s="29"/>
    </row>
    <row r="269" spans="1:11" s="30" customFormat="1" x14ac:dyDescent="0.25">
      <c r="A269" s="38"/>
      <c r="B269" s="31" t="s">
        <v>657</v>
      </c>
      <c r="C269" s="25" t="s">
        <v>50</v>
      </c>
      <c r="D269" s="64">
        <v>236</v>
      </c>
      <c r="E269" s="18"/>
      <c r="F269" s="25">
        <v>3</v>
      </c>
      <c r="G269" s="23"/>
      <c r="H269" s="29"/>
      <c r="I269" s="29"/>
      <c r="J269" s="29"/>
      <c r="K269" s="29"/>
    </row>
    <row r="270" spans="1:11" s="30" customFormat="1" x14ac:dyDescent="0.25">
      <c r="A270" s="39"/>
      <c r="B270" s="33" t="s">
        <v>676</v>
      </c>
      <c r="C270" s="25" t="s">
        <v>50</v>
      </c>
      <c r="D270" s="117">
        <v>79</v>
      </c>
      <c r="E270" s="18"/>
      <c r="F270" s="25">
        <v>3</v>
      </c>
      <c r="G270" s="23"/>
      <c r="H270" s="19"/>
      <c r="I270" s="29"/>
      <c r="J270" s="29"/>
      <c r="K270" s="29"/>
    </row>
    <row r="271" spans="1:11" s="30" customFormat="1" ht="76.5" x14ac:dyDescent="0.25">
      <c r="A271" s="39"/>
      <c r="B271" s="53" t="s">
        <v>677</v>
      </c>
      <c r="C271" s="16" t="s">
        <v>50</v>
      </c>
      <c r="D271" s="52">
        <v>44</v>
      </c>
      <c r="E271" s="18"/>
      <c r="F271" s="16">
        <v>7</v>
      </c>
      <c r="G271" s="23"/>
      <c r="H271" s="19"/>
      <c r="I271" s="29"/>
      <c r="J271" s="29"/>
      <c r="K271" s="29"/>
    </row>
    <row r="272" spans="1:11" s="30" customFormat="1" ht="76.5" x14ac:dyDescent="0.25">
      <c r="A272" s="39"/>
      <c r="B272" s="33" t="s">
        <v>678</v>
      </c>
      <c r="C272" s="25" t="s">
        <v>53</v>
      </c>
      <c r="D272" s="64">
        <v>22</v>
      </c>
      <c r="E272" s="18"/>
      <c r="F272" s="25">
        <v>7</v>
      </c>
      <c r="G272" s="23"/>
      <c r="H272" s="19"/>
      <c r="I272" s="29"/>
      <c r="J272" s="29"/>
      <c r="K272" s="29"/>
    </row>
    <row r="273" spans="1:50" s="30" customFormat="1" ht="25.5" x14ac:dyDescent="0.25">
      <c r="A273" s="21"/>
      <c r="B273" s="33" t="s">
        <v>679</v>
      </c>
      <c r="C273" s="16" t="s">
        <v>50</v>
      </c>
      <c r="D273" s="52">
        <v>114</v>
      </c>
      <c r="E273" s="18"/>
      <c r="F273" s="16">
        <v>7</v>
      </c>
      <c r="G273" s="23"/>
      <c r="H273" s="19"/>
      <c r="I273" s="29"/>
      <c r="J273" s="29"/>
      <c r="K273" s="29"/>
    </row>
    <row r="274" spans="1:50" s="30" customFormat="1" ht="25.5" x14ac:dyDescent="0.25">
      <c r="A274" s="21"/>
      <c r="B274" s="53" t="s">
        <v>680</v>
      </c>
      <c r="C274" s="16"/>
      <c r="D274" s="52"/>
      <c r="E274" s="18"/>
      <c r="F274" s="16"/>
      <c r="G274" s="23"/>
      <c r="H274" s="19"/>
      <c r="I274" s="29"/>
      <c r="J274" s="29"/>
      <c r="K274" s="29"/>
    </row>
    <row r="275" spans="1:50" s="30" customFormat="1" ht="25.5" x14ac:dyDescent="0.25">
      <c r="A275" s="21"/>
      <c r="B275" s="53" t="s">
        <v>681</v>
      </c>
      <c r="C275" s="16" t="s">
        <v>50</v>
      </c>
      <c r="D275" s="52">
        <v>7</v>
      </c>
      <c r="E275" s="18"/>
      <c r="F275" s="16">
        <v>1</v>
      </c>
      <c r="G275" s="23"/>
      <c r="H275" s="19"/>
      <c r="I275" s="29"/>
      <c r="J275" s="29"/>
      <c r="K275" s="29"/>
    </row>
    <row r="276" spans="1:50" s="30" customFormat="1" ht="25.5" x14ac:dyDescent="0.25">
      <c r="A276" s="39"/>
      <c r="B276" s="53" t="s">
        <v>682</v>
      </c>
      <c r="C276" s="16" t="s">
        <v>50</v>
      </c>
      <c r="D276" s="52">
        <v>7</v>
      </c>
      <c r="E276" s="18"/>
      <c r="F276" s="16">
        <v>1</v>
      </c>
      <c r="G276" s="23"/>
      <c r="H276" s="19"/>
      <c r="I276" s="29"/>
      <c r="J276" s="29"/>
      <c r="K276" s="29"/>
    </row>
    <row r="277" spans="1:50" s="30" customFormat="1" x14ac:dyDescent="0.25">
      <c r="A277" s="39"/>
      <c r="B277" s="33" t="s">
        <v>683</v>
      </c>
      <c r="C277" s="25" t="s">
        <v>50</v>
      </c>
      <c r="D277" s="64">
        <v>7</v>
      </c>
      <c r="E277" s="18"/>
      <c r="F277" s="25">
        <v>7</v>
      </c>
      <c r="G277" s="23"/>
      <c r="H277" s="19"/>
      <c r="I277" s="29"/>
      <c r="J277" s="29"/>
      <c r="K277" s="29"/>
    </row>
    <row r="278" spans="1:50" s="20" customFormat="1" x14ac:dyDescent="0.25">
      <c r="A278" s="38" t="s">
        <v>479</v>
      </c>
      <c r="B278" s="15" t="s">
        <v>480</v>
      </c>
      <c r="C278" s="28"/>
      <c r="D278" s="186"/>
      <c r="E278" s="28"/>
      <c r="F278" s="28"/>
      <c r="G278" s="172"/>
      <c r="H278" s="19"/>
      <c r="I278" s="19"/>
      <c r="J278" s="19"/>
      <c r="K278" s="19"/>
    </row>
    <row r="279" spans="1:50" s="20" customFormat="1" x14ac:dyDescent="0.25">
      <c r="A279" s="70"/>
      <c r="B279" s="15" t="s">
        <v>481</v>
      </c>
      <c r="C279" s="28"/>
      <c r="D279" s="186"/>
      <c r="E279" s="28"/>
      <c r="F279" s="28"/>
      <c r="G279" s="23"/>
      <c r="H279" s="19"/>
      <c r="I279" s="19"/>
      <c r="J279" s="19"/>
      <c r="K279" s="19"/>
    </row>
    <row r="280" spans="1:50" s="20" customFormat="1" x14ac:dyDescent="0.25">
      <c r="A280" s="38"/>
      <c r="B280" s="15" t="s">
        <v>482</v>
      </c>
      <c r="C280" s="28"/>
      <c r="D280" s="186"/>
      <c r="E280" s="28"/>
      <c r="F280" s="28"/>
      <c r="G280" s="23"/>
      <c r="H280" s="19"/>
      <c r="I280" s="19"/>
      <c r="J280" s="19"/>
      <c r="K280" s="19"/>
    </row>
    <row r="281" spans="1:50" s="20" customFormat="1" x14ac:dyDescent="0.25">
      <c r="A281" s="70"/>
      <c r="B281" s="40" t="s">
        <v>517</v>
      </c>
      <c r="C281" s="360"/>
      <c r="D281" s="360"/>
      <c r="E281" s="360"/>
      <c r="F281" s="360"/>
      <c r="G281" s="360"/>
      <c r="H281" s="19"/>
      <c r="I281" s="19"/>
      <c r="J281" s="19"/>
      <c r="K281" s="19"/>
    </row>
    <row r="282" spans="1:50" s="20" customFormat="1" x14ac:dyDescent="0.25">
      <c r="A282" s="71"/>
      <c r="B282" s="72"/>
      <c r="C282" s="73"/>
      <c r="D282" s="74"/>
      <c r="E282" s="75"/>
      <c r="F282" s="73"/>
      <c r="G282" s="76"/>
      <c r="H282" s="19"/>
      <c r="I282" s="19"/>
      <c r="J282" s="19"/>
      <c r="K282" s="19"/>
    </row>
    <row r="283" spans="1:50" s="20" customFormat="1" x14ac:dyDescent="0.25">
      <c r="A283" s="71"/>
      <c r="B283" s="77"/>
      <c r="C283" s="78"/>
      <c r="D283" s="79"/>
      <c r="E283" s="80"/>
      <c r="F283" s="78"/>
      <c r="G283" s="81"/>
      <c r="H283" s="8"/>
      <c r="I283" s="8"/>
      <c r="J283" s="8"/>
      <c r="K283" s="8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spans="1:50" s="20" customFormat="1" x14ac:dyDescent="0.25">
      <c r="A284" s="71"/>
      <c r="B284" s="77"/>
      <c r="C284" s="78"/>
      <c r="D284" s="79"/>
      <c r="E284" s="80"/>
      <c r="F284" s="78"/>
      <c r="G284" s="81"/>
      <c r="H284" s="8"/>
      <c r="I284" s="8"/>
      <c r="J284" s="8"/>
      <c r="K284" s="8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spans="1:50" s="20" customFormat="1" ht="33.75" customHeight="1" x14ac:dyDescent="0.25">
      <c r="A285" s="82"/>
      <c r="B285" s="83"/>
      <c r="C285" s="84"/>
      <c r="D285" s="85"/>
      <c r="E285" s="86"/>
      <c r="F285" s="84"/>
      <c r="G285" s="8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spans="1:50" s="20" customFormat="1" x14ac:dyDescent="0.25">
      <c r="A286" s="82"/>
      <c r="B286" s="83"/>
      <c r="C286" s="84"/>
      <c r="D286" s="85"/>
      <c r="E286" s="86"/>
      <c r="F286" s="84"/>
      <c r="G286" s="8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spans="1:50" s="20" customFormat="1" x14ac:dyDescent="0.25">
      <c r="A287" s="2"/>
      <c r="B287" s="83"/>
      <c r="C287" s="84"/>
      <c r="D287" s="85"/>
      <c r="E287" s="86"/>
      <c r="F287" s="84"/>
      <c r="G287" s="8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spans="1:50" s="20" customFormat="1" x14ac:dyDescent="0.25">
      <c r="A288" s="2"/>
      <c r="B288" s="83"/>
      <c r="C288" s="84"/>
      <c r="D288" s="85"/>
      <c r="E288" s="86"/>
      <c r="F288" s="84"/>
      <c r="G288" s="8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spans="1:50" s="88" customFormat="1" x14ac:dyDescent="0.25">
      <c r="A289" s="2"/>
      <c r="B289" s="83"/>
      <c r="C289" s="84"/>
      <c r="D289" s="85"/>
      <c r="E289" s="86"/>
      <c r="F289" s="84"/>
      <c r="G289" s="8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spans="1:50" s="20" customFormat="1" x14ac:dyDescent="0.25">
      <c r="A290" s="2"/>
      <c r="B290" s="83"/>
      <c r="C290" s="84"/>
      <c r="D290" s="85"/>
      <c r="E290" s="86"/>
      <c r="F290" s="84"/>
      <c r="G290" s="8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spans="1:50" s="20" customFormat="1" x14ac:dyDescent="0.25">
      <c r="A291" s="2"/>
      <c r="B291" s="83"/>
      <c r="C291" s="84"/>
      <c r="D291" s="85"/>
      <c r="E291" s="86"/>
      <c r="F291" s="84"/>
      <c r="G291" s="8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spans="1:50" s="20" customFormat="1" x14ac:dyDescent="0.25">
      <c r="A292" s="2"/>
      <c r="B292" s="83"/>
      <c r="C292" s="84"/>
      <c r="D292" s="85"/>
      <c r="E292" s="86"/>
      <c r="F292" s="84"/>
      <c r="G292" s="8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spans="1:50" s="20" customFormat="1" x14ac:dyDescent="0.25">
      <c r="A293" s="2"/>
      <c r="B293" s="83"/>
      <c r="C293" s="84"/>
      <c r="D293" s="85"/>
      <c r="E293" s="86"/>
      <c r="F293" s="84"/>
      <c r="G293" s="8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 spans="1:50" s="20" customFormat="1" x14ac:dyDescent="0.25">
      <c r="A294" s="2"/>
      <c r="B294" s="83"/>
      <c r="C294" s="84"/>
      <c r="D294" s="85"/>
      <c r="E294" s="86"/>
      <c r="F294" s="84"/>
      <c r="G294" s="8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 spans="1:50" s="20" customFormat="1" x14ac:dyDescent="0.25">
      <c r="A295" s="2"/>
      <c r="B295" s="83"/>
      <c r="C295" s="84"/>
      <c r="D295" s="85"/>
      <c r="E295" s="86"/>
      <c r="F295" s="84"/>
      <c r="G295" s="8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 spans="1:50" s="20" customFormat="1" x14ac:dyDescent="0.25">
      <c r="A296" s="2"/>
      <c r="B296" s="83"/>
      <c r="C296" s="84"/>
      <c r="D296" s="85"/>
      <c r="E296" s="86"/>
      <c r="F296" s="84"/>
      <c r="G296" s="8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 spans="1:50" s="20" customFormat="1" x14ac:dyDescent="0.25">
      <c r="A297" s="2"/>
      <c r="B297" s="83"/>
      <c r="C297" s="84"/>
      <c r="D297" s="85"/>
      <c r="E297" s="86"/>
      <c r="F297" s="84"/>
      <c r="G297" s="8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 spans="1:50" s="20" customFormat="1" x14ac:dyDescent="0.25">
      <c r="A298" s="2"/>
      <c r="B298" s="83"/>
      <c r="C298" s="84"/>
      <c r="D298" s="85"/>
      <c r="E298" s="86"/>
      <c r="F298" s="84"/>
      <c r="G298" s="8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spans="1:50" s="20" customFormat="1" x14ac:dyDescent="0.25">
      <c r="A299" s="2"/>
      <c r="B299" s="83"/>
      <c r="C299" s="84"/>
      <c r="D299" s="85"/>
      <c r="E299" s="86"/>
      <c r="F299" s="84"/>
      <c r="G299" s="8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 spans="1:50" s="20" customFormat="1" x14ac:dyDescent="0.25">
      <c r="A300" s="2"/>
      <c r="B300" s="83"/>
      <c r="C300" s="84"/>
      <c r="D300" s="85"/>
      <c r="E300" s="86"/>
      <c r="F300" s="84"/>
      <c r="G300" s="8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 spans="1:50" s="20" customFormat="1" x14ac:dyDescent="0.25">
      <c r="A301" s="2"/>
      <c r="B301" s="83"/>
      <c r="C301" s="84"/>
      <c r="D301" s="85"/>
      <c r="E301" s="86"/>
      <c r="F301" s="84"/>
      <c r="G301" s="8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spans="1:50" s="20" customFormat="1" x14ac:dyDescent="0.25">
      <c r="A302" s="2"/>
      <c r="B302" s="83"/>
      <c r="C302" s="84"/>
      <c r="D302" s="85"/>
      <c r="E302" s="86"/>
      <c r="F302" s="84"/>
      <c r="G302" s="8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  <row r="303" spans="1:50" s="20" customFormat="1" x14ac:dyDescent="0.25">
      <c r="A303" s="2"/>
      <c r="B303" s="83"/>
      <c r="C303" s="84"/>
      <c r="D303" s="85"/>
      <c r="E303" s="86"/>
      <c r="F303" s="84"/>
      <c r="G303" s="8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 spans="1:50" s="20" customFormat="1" x14ac:dyDescent="0.25">
      <c r="A304" s="2"/>
      <c r="B304" s="83"/>
      <c r="C304" s="84"/>
      <c r="D304" s="85"/>
      <c r="E304" s="86"/>
      <c r="F304" s="84"/>
      <c r="G304" s="8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</row>
    <row r="305" spans="1:50" s="20" customFormat="1" x14ac:dyDescent="0.25">
      <c r="A305" s="2"/>
      <c r="B305" s="83"/>
      <c r="C305" s="84"/>
      <c r="D305" s="85"/>
      <c r="E305" s="86"/>
      <c r="F305" s="84"/>
      <c r="G305" s="8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</row>
    <row r="306" spans="1:50" s="20" customFormat="1" x14ac:dyDescent="0.25">
      <c r="A306" s="2"/>
      <c r="B306" s="83"/>
      <c r="C306" s="84"/>
      <c r="D306" s="85"/>
      <c r="E306" s="86"/>
      <c r="F306" s="84"/>
      <c r="G306" s="8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</row>
    <row r="307" spans="1:50" s="20" customFormat="1" x14ac:dyDescent="0.25">
      <c r="A307" s="2"/>
      <c r="B307" s="83"/>
      <c r="C307" s="84"/>
      <c r="D307" s="85"/>
      <c r="E307" s="86"/>
      <c r="F307" s="84"/>
      <c r="G307" s="8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</row>
    <row r="308" spans="1:50" s="20" customFormat="1" x14ac:dyDescent="0.25">
      <c r="A308" s="2"/>
      <c r="B308" s="83"/>
      <c r="C308" s="84"/>
      <c r="D308" s="85"/>
      <c r="E308" s="86"/>
      <c r="F308" s="84"/>
      <c r="G308" s="8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</row>
    <row r="309" spans="1:50" s="20" customFormat="1" x14ac:dyDescent="0.25">
      <c r="A309" s="2"/>
      <c r="B309" s="83"/>
      <c r="C309" s="84"/>
      <c r="D309" s="85"/>
      <c r="E309" s="86"/>
      <c r="F309" s="84"/>
      <c r="G309" s="8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</row>
    <row r="310" spans="1:50" s="20" customFormat="1" x14ac:dyDescent="0.25">
      <c r="A310" s="2"/>
      <c r="B310" s="83"/>
      <c r="C310" s="84"/>
      <c r="D310" s="85"/>
      <c r="E310" s="86"/>
      <c r="F310" s="84"/>
      <c r="G310" s="8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</row>
    <row r="311" spans="1:50" s="20" customFormat="1" x14ac:dyDescent="0.25">
      <c r="A311" s="2"/>
      <c r="B311" s="83"/>
      <c r="C311" s="84"/>
      <c r="D311" s="85"/>
      <c r="E311" s="86"/>
      <c r="F311" s="84"/>
      <c r="G311" s="8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 spans="1:50" s="20" customFormat="1" x14ac:dyDescent="0.25">
      <c r="A312" s="2"/>
      <c r="B312" s="83"/>
      <c r="C312" s="84"/>
      <c r="D312" s="85"/>
      <c r="E312" s="86"/>
      <c r="F312" s="84"/>
      <c r="G312" s="8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</row>
    <row r="313" spans="1:50" s="20" customFormat="1" x14ac:dyDescent="0.25">
      <c r="A313" s="2"/>
      <c r="B313" s="83"/>
      <c r="C313" s="84"/>
      <c r="D313" s="85"/>
      <c r="E313" s="86"/>
      <c r="F313" s="84"/>
      <c r="G313" s="8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</row>
    <row r="314" spans="1:50" s="20" customFormat="1" x14ac:dyDescent="0.25">
      <c r="A314" s="2"/>
      <c r="B314" s="83"/>
      <c r="C314" s="84"/>
      <c r="D314" s="85"/>
      <c r="E314" s="86"/>
      <c r="F314" s="84"/>
      <c r="G314" s="8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</row>
    <row r="315" spans="1:50" s="20" customFormat="1" x14ac:dyDescent="0.25">
      <c r="A315" s="2"/>
      <c r="B315" s="83"/>
      <c r="C315" s="84"/>
      <c r="D315" s="85"/>
      <c r="E315" s="86"/>
      <c r="F315" s="84"/>
      <c r="G315" s="8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</row>
    <row r="316" spans="1:50" s="20" customFormat="1" x14ac:dyDescent="0.25">
      <c r="A316" s="2"/>
      <c r="B316" s="83"/>
      <c r="C316" s="84"/>
      <c r="D316" s="85"/>
      <c r="E316" s="86"/>
      <c r="F316" s="84"/>
      <c r="G316" s="8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</row>
    <row r="317" spans="1:50" s="20" customFormat="1" x14ac:dyDescent="0.25">
      <c r="A317" s="2"/>
      <c r="B317" s="83"/>
      <c r="C317" s="84"/>
      <c r="D317" s="85"/>
      <c r="E317" s="86"/>
      <c r="F317" s="84"/>
      <c r="G317" s="8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</row>
    <row r="318" spans="1:50" s="20" customFormat="1" x14ac:dyDescent="0.25">
      <c r="A318" s="2"/>
      <c r="B318" s="83"/>
      <c r="C318" s="84"/>
      <c r="D318" s="85"/>
      <c r="E318" s="86"/>
      <c r="F318" s="84"/>
      <c r="G318" s="8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</row>
    <row r="319" spans="1:50" s="20" customFormat="1" x14ac:dyDescent="0.25">
      <c r="A319" s="2"/>
      <c r="B319" s="83"/>
      <c r="C319" s="84"/>
      <c r="D319" s="85"/>
      <c r="E319" s="86"/>
      <c r="F319" s="84"/>
      <c r="G319" s="8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</row>
    <row r="320" spans="1:50" s="20" customFormat="1" x14ac:dyDescent="0.25">
      <c r="A320" s="2"/>
      <c r="B320" s="83"/>
      <c r="C320" s="84"/>
      <c r="D320" s="85"/>
      <c r="E320" s="86"/>
      <c r="F320" s="84"/>
      <c r="G320" s="8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</row>
    <row r="321" spans="1:50" s="30" customFormat="1" x14ac:dyDescent="0.25">
      <c r="A321" s="2"/>
      <c r="B321" s="83"/>
      <c r="C321" s="84"/>
      <c r="D321" s="85"/>
      <c r="E321" s="86"/>
      <c r="F321" s="84"/>
      <c r="G321" s="8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</row>
    <row r="322" spans="1:50" s="20" customFormat="1" x14ac:dyDescent="0.25">
      <c r="A322" s="2"/>
      <c r="B322" s="83"/>
      <c r="C322" s="84"/>
      <c r="D322" s="85"/>
      <c r="E322" s="86"/>
      <c r="F322" s="84"/>
      <c r="G322" s="8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</row>
    <row r="323" spans="1:50" s="20" customFormat="1" x14ac:dyDescent="0.25">
      <c r="A323" s="2"/>
      <c r="B323" s="83"/>
      <c r="C323" s="84"/>
      <c r="D323" s="85"/>
      <c r="E323" s="86"/>
      <c r="F323" s="84"/>
      <c r="G323" s="8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</row>
    <row r="324" spans="1:50" s="20" customFormat="1" x14ac:dyDescent="0.25">
      <c r="A324" s="2"/>
      <c r="B324" s="83"/>
      <c r="C324" s="84"/>
      <c r="D324" s="85"/>
      <c r="E324" s="86"/>
      <c r="F324" s="84"/>
      <c r="G324" s="8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</row>
    <row r="325" spans="1:50" s="20" customFormat="1" x14ac:dyDescent="0.25">
      <c r="A325" s="2"/>
      <c r="B325" s="83"/>
      <c r="C325" s="84"/>
      <c r="D325" s="85"/>
      <c r="E325" s="86"/>
      <c r="F325" s="84"/>
      <c r="G325" s="8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</row>
    <row r="326" spans="1:50" s="20" customFormat="1" x14ac:dyDescent="0.25">
      <c r="A326" s="2"/>
      <c r="B326" s="83"/>
      <c r="C326" s="84"/>
      <c r="D326" s="85"/>
      <c r="E326" s="86"/>
      <c r="F326" s="84"/>
      <c r="G326" s="8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</row>
    <row r="327" spans="1:50" s="20" customFormat="1" x14ac:dyDescent="0.25">
      <c r="A327" s="2"/>
      <c r="B327" s="83"/>
      <c r="C327" s="84"/>
      <c r="D327" s="85"/>
      <c r="E327" s="86"/>
      <c r="F327" s="84"/>
      <c r="G327" s="8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</row>
    <row r="328" spans="1:50" s="20" customFormat="1" x14ac:dyDescent="0.25">
      <c r="A328" s="2"/>
      <c r="B328" s="83"/>
      <c r="C328" s="84"/>
      <c r="D328" s="85"/>
      <c r="E328" s="86"/>
      <c r="F328" s="84"/>
      <c r="G328" s="8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</row>
    <row r="329" spans="1:50" s="20" customFormat="1" x14ac:dyDescent="0.25">
      <c r="A329" s="2"/>
      <c r="B329" s="83"/>
      <c r="C329" s="84"/>
      <c r="D329" s="85"/>
      <c r="E329" s="86"/>
      <c r="F329" s="84"/>
      <c r="G329" s="8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</row>
    <row r="330" spans="1:50" s="20" customFormat="1" x14ac:dyDescent="0.25">
      <c r="A330" s="2"/>
      <c r="B330" s="83"/>
      <c r="C330" s="84"/>
      <c r="D330" s="85"/>
      <c r="E330" s="86"/>
      <c r="F330" s="84"/>
      <c r="G330" s="8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</row>
    <row r="331" spans="1:50" s="20" customFormat="1" x14ac:dyDescent="0.25">
      <c r="A331" s="2"/>
      <c r="B331" s="83"/>
      <c r="C331" s="84"/>
      <c r="D331" s="85"/>
      <c r="E331" s="86"/>
      <c r="F331" s="84"/>
      <c r="G331" s="8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</row>
    <row r="332" spans="1:50" s="20" customFormat="1" x14ac:dyDescent="0.25">
      <c r="A332" s="2"/>
      <c r="B332" s="83"/>
      <c r="C332" s="84"/>
      <c r="D332" s="85"/>
      <c r="E332" s="86"/>
      <c r="F332" s="84"/>
      <c r="G332" s="8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</row>
    <row r="333" spans="1:50" s="20" customFormat="1" x14ac:dyDescent="0.25">
      <c r="A333" s="2"/>
      <c r="B333" s="83"/>
      <c r="C333" s="84"/>
      <c r="D333" s="85"/>
      <c r="E333" s="86"/>
      <c r="F333" s="84"/>
      <c r="G333" s="8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</row>
    <row r="334" spans="1:50" s="20" customFormat="1" x14ac:dyDescent="0.25">
      <c r="A334" s="2"/>
      <c r="B334" s="83"/>
      <c r="C334" s="84"/>
      <c r="D334" s="85"/>
      <c r="E334" s="86"/>
      <c r="F334" s="84"/>
      <c r="G334" s="8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</row>
    <row r="335" spans="1:50" s="20" customFormat="1" x14ac:dyDescent="0.25">
      <c r="A335" s="2"/>
      <c r="B335" s="83"/>
      <c r="C335" s="84"/>
      <c r="D335" s="85"/>
      <c r="E335" s="86"/>
      <c r="F335" s="84"/>
      <c r="G335" s="8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</row>
    <row r="336" spans="1:50" s="20" customFormat="1" x14ac:dyDescent="0.25">
      <c r="A336" s="2"/>
      <c r="B336" s="83"/>
      <c r="C336" s="84"/>
      <c r="D336" s="85"/>
      <c r="E336" s="86"/>
      <c r="F336" s="84"/>
      <c r="G336" s="8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</row>
    <row r="337" spans="1:50" s="20" customFormat="1" x14ac:dyDescent="0.25">
      <c r="A337" s="2"/>
      <c r="B337" s="83"/>
      <c r="C337" s="84"/>
      <c r="D337" s="85"/>
      <c r="E337" s="86"/>
      <c r="F337" s="84"/>
      <c r="G337" s="8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</row>
    <row r="338" spans="1:50" s="20" customFormat="1" x14ac:dyDescent="0.25">
      <c r="A338" s="2"/>
      <c r="B338" s="83"/>
      <c r="C338" s="84"/>
      <c r="D338" s="85"/>
      <c r="E338" s="86"/>
      <c r="F338" s="84"/>
      <c r="G338" s="8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</row>
    <row r="339" spans="1:50" s="20" customFormat="1" x14ac:dyDescent="0.25">
      <c r="A339" s="2"/>
      <c r="B339" s="83"/>
      <c r="C339" s="84"/>
      <c r="D339" s="85"/>
      <c r="E339" s="86"/>
      <c r="F339" s="84"/>
      <c r="G339" s="8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</row>
    <row r="340" spans="1:50" s="20" customFormat="1" x14ac:dyDescent="0.25">
      <c r="A340" s="2"/>
      <c r="B340" s="83"/>
      <c r="C340" s="84"/>
      <c r="D340" s="85"/>
      <c r="E340" s="86"/>
      <c r="F340" s="84"/>
      <c r="G340" s="8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</row>
    <row r="341" spans="1:50" s="20" customFormat="1" x14ac:dyDescent="0.25">
      <c r="A341" s="2"/>
      <c r="B341" s="83"/>
      <c r="C341" s="84"/>
      <c r="D341" s="85"/>
      <c r="E341" s="86"/>
      <c r="F341" s="84"/>
      <c r="G341" s="8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</row>
    <row r="342" spans="1:50" s="20" customFormat="1" x14ac:dyDescent="0.25">
      <c r="A342" s="2"/>
      <c r="B342" s="83"/>
      <c r="C342" s="84"/>
      <c r="D342" s="85"/>
      <c r="E342" s="86"/>
      <c r="F342" s="84"/>
      <c r="G342" s="8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</row>
    <row r="343" spans="1:50" s="20" customFormat="1" x14ac:dyDescent="0.25">
      <c r="A343" s="2"/>
      <c r="B343" s="83"/>
      <c r="C343" s="84"/>
      <c r="D343" s="85"/>
      <c r="E343" s="86"/>
      <c r="F343" s="84"/>
      <c r="G343" s="8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</row>
    <row r="344" spans="1:50" s="20" customFormat="1" x14ac:dyDescent="0.25">
      <c r="A344" s="2"/>
      <c r="B344" s="83"/>
      <c r="C344" s="84"/>
      <c r="D344" s="85"/>
      <c r="E344" s="86"/>
      <c r="F344" s="84"/>
      <c r="G344" s="8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</row>
    <row r="345" spans="1:50" s="20" customFormat="1" x14ac:dyDescent="0.25">
      <c r="A345" s="2"/>
      <c r="B345" s="83"/>
      <c r="C345" s="84"/>
      <c r="D345" s="85"/>
      <c r="E345" s="86"/>
      <c r="F345" s="84"/>
      <c r="G345" s="8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</row>
    <row r="346" spans="1:50" s="20" customFormat="1" x14ac:dyDescent="0.25">
      <c r="A346" s="2"/>
      <c r="B346" s="83"/>
      <c r="C346" s="84"/>
      <c r="D346" s="85"/>
      <c r="E346" s="86"/>
      <c r="F346" s="84"/>
      <c r="G346" s="8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</row>
    <row r="347" spans="1:50" s="20" customFormat="1" x14ac:dyDescent="0.25">
      <c r="A347" s="2"/>
      <c r="B347" s="83"/>
      <c r="C347" s="84"/>
      <c r="D347" s="85"/>
      <c r="E347" s="86"/>
      <c r="F347" s="84"/>
      <c r="G347" s="8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</row>
    <row r="348" spans="1:50" s="20" customFormat="1" x14ac:dyDescent="0.25">
      <c r="A348" s="2"/>
      <c r="B348" s="83"/>
      <c r="C348" s="84"/>
      <c r="D348" s="85"/>
      <c r="E348" s="86"/>
      <c r="F348" s="84"/>
      <c r="G348" s="8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</row>
    <row r="349" spans="1:50" s="20" customFormat="1" x14ac:dyDescent="0.25">
      <c r="A349" s="2"/>
      <c r="B349" s="83"/>
      <c r="C349" s="84"/>
      <c r="D349" s="85"/>
      <c r="E349" s="86"/>
      <c r="F349" s="84"/>
      <c r="G349" s="8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</row>
    <row r="350" spans="1:50" s="20" customFormat="1" x14ac:dyDescent="0.25">
      <c r="A350" s="2"/>
      <c r="B350" s="83"/>
      <c r="C350" s="84"/>
      <c r="D350" s="85"/>
      <c r="E350" s="86"/>
      <c r="F350" s="84"/>
      <c r="G350" s="8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</row>
    <row r="351" spans="1:50" s="20" customFormat="1" x14ac:dyDescent="0.25">
      <c r="A351" s="2"/>
      <c r="B351" s="83"/>
      <c r="C351" s="84"/>
      <c r="D351" s="85"/>
      <c r="E351" s="86"/>
      <c r="F351" s="84"/>
      <c r="G351" s="8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</row>
    <row r="352" spans="1:50" s="20" customFormat="1" x14ac:dyDescent="0.25">
      <c r="A352" s="2"/>
      <c r="B352" s="83"/>
      <c r="C352" s="84"/>
      <c r="D352" s="85"/>
      <c r="E352" s="86"/>
      <c r="F352" s="84"/>
      <c r="G352" s="8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</row>
    <row r="353" spans="1:50" s="20" customFormat="1" x14ac:dyDescent="0.25">
      <c r="A353" s="2"/>
      <c r="B353" s="83"/>
      <c r="C353" s="84"/>
      <c r="D353" s="85"/>
      <c r="E353" s="86"/>
      <c r="F353" s="84"/>
      <c r="G353" s="8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</row>
    <row r="354" spans="1:50" s="20" customFormat="1" x14ac:dyDescent="0.25">
      <c r="A354" s="2"/>
      <c r="B354" s="83"/>
      <c r="C354" s="84"/>
      <c r="D354" s="85"/>
      <c r="E354" s="86"/>
      <c r="F354" s="84"/>
      <c r="G354" s="8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</row>
    <row r="355" spans="1:50" s="20" customFormat="1" x14ac:dyDescent="0.25">
      <c r="A355" s="2"/>
      <c r="B355" s="83"/>
      <c r="C355" s="84"/>
      <c r="D355" s="85"/>
      <c r="E355" s="86"/>
      <c r="F355" s="84"/>
      <c r="G355" s="8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</row>
    <row r="356" spans="1:50" s="20" customFormat="1" x14ac:dyDescent="0.25">
      <c r="A356" s="2"/>
      <c r="B356" s="83"/>
      <c r="C356" s="84"/>
      <c r="D356" s="85"/>
      <c r="E356" s="86"/>
      <c r="F356" s="84"/>
      <c r="G356" s="8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</row>
    <row r="357" spans="1:50" s="20" customFormat="1" x14ac:dyDescent="0.25">
      <c r="A357" s="2"/>
      <c r="B357" s="83"/>
      <c r="C357" s="84"/>
      <c r="D357" s="85"/>
      <c r="E357" s="86"/>
      <c r="F357" s="84"/>
      <c r="G357" s="8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</row>
    <row r="358" spans="1:50" s="20" customFormat="1" x14ac:dyDescent="0.25">
      <c r="A358" s="2"/>
      <c r="B358" s="83"/>
      <c r="C358" s="84"/>
      <c r="D358" s="85"/>
      <c r="E358" s="86"/>
      <c r="F358" s="84"/>
      <c r="G358" s="8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</row>
    <row r="359" spans="1:50" s="20" customFormat="1" x14ac:dyDescent="0.25">
      <c r="A359" s="2"/>
      <c r="B359" s="83"/>
      <c r="C359" s="84"/>
      <c r="D359" s="85"/>
      <c r="E359" s="86"/>
      <c r="F359" s="84"/>
      <c r="G359" s="8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</row>
    <row r="360" spans="1:50" s="20" customFormat="1" x14ac:dyDescent="0.25">
      <c r="A360" s="2"/>
      <c r="B360" s="83"/>
      <c r="C360" s="84"/>
      <c r="D360" s="85"/>
      <c r="E360" s="86"/>
      <c r="F360" s="84"/>
      <c r="G360" s="8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</row>
    <row r="361" spans="1:50" s="30" customFormat="1" x14ac:dyDescent="0.25">
      <c r="A361" s="2"/>
      <c r="B361" s="83"/>
      <c r="C361" s="84"/>
      <c r="D361" s="85"/>
      <c r="E361" s="86"/>
      <c r="F361" s="84"/>
      <c r="G361" s="8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</row>
    <row r="362" spans="1:50" s="20" customFormat="1" x14ac:dyDescent="0.25">
      <c r="A362" s="2"/>
      <c r="B362" s="83"/>
      <c r="C362" s="84"/>
      <c r="D362" s="85"/>
      <c r="E362" s="86"/>
      <c r="F362" s="84"/>
      <c r="G362" s="8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</row>
    <row r="363" spans="1:50" s="20" customFormat="1" x14ac:dyDescent="0.25">
      <c r="A363" s="2"/>
      <c r="B363" s="83"/>
      <c r="C363" s="84"/>
      <c r="D363" s="85"/>
      <c r="E363" s="86"/>
      <c r="F363" s="84"/>
      <c r="G363" s="8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</row>
    <row r="364" spans="1:50" s="20" customFormat="1" x14ac:dyDescent="0.25">
      <c r="A364" s="2"/>
      <c r="B364" s="83"/>
      <c r="C364" s="84"/>
      <c r="D364" s="85"/>
      <c r="E364" s="86"/>
      <c r="F364" s="84"/>
      <c r="G364" s="8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</row>
    <row r="365" spans="1:50" s="20" customFormat="1" x14ac:dyDescent="0.25">
      <c r="A365" s="2"/>
      <c r="B365" s="83"/>
      <c r="C365" s="84"/>
      <c r="D365" s="85"/>
      <c r="E365" s="86"/>
      <c r="F365" s="84"/>
      <c r="G365" s="8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</row>
    <row r="366" spans="1:50" s="20" customFormat="1" x14ac:dyDescent="0.25">
      <c r="A366" s="2"/>
      <c r="B366" s="83"/>
      <c r="C366" s="84"/>
      <c r="D366" s="85"/>
      <c r="E366" s="86"/>
      <c r="F366" s="84"/>
      <c r="G366" s="8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</row>
    <row r="367" spans="1:50" s="20" customFormat="1" x14ac:dyDescent="0.25">
      <c r="A367" s="2"/>
      <c r="B367" s="83"/>
      <c r="C367" s="84"/>
      <c r="D367" s="85"/>
      <c r="E367" s="86"/>
      <c r="F367" s="84"/>
      <c r="G367" s="8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</row>
    <row r="368" spans="1:50" s="20" customFormat="1" x14ac:dyDescent="0.25">
      <c r="A368" s="2"/>
      <c r="B368" s="83"/>
      <c r="C368" s="84"/>
      <c r="D368" s="85"/>
      <c r="E368" s="86"/>
      <c r="F368" s="84"/>
      <c r="G368" s="8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</row>
    <row r="369" spans="1:50" s="20" customFormat="1" ht="33" customHeight="1" x14ac:dyDescent="0.25">
      <c r="A369" s="2"/>
      <c r="B369" s="83"/>
      <c r="C369" s="84"/>
      <c r="D369" s="85"/>
      <c r="E369" s="86"/>
      <c r="F369" s="84"/>
      <c r="G369" s="8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</row>
    <row r="370" spans="1:50" s="89" customFormat="1" x14ac:dyDescent="0.25">
      <c r="A370" s="2"/>
      <c r="B370" s="83"/>
      <c r="C370" s="84"/>
      <c r="D370" s="85"/>
      <c r="E370" s="86"/>
      <c r="F370" s="84"/>
      <c r="G370" s="8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</row>
    <row r="371" spans="1:50" s="89" customFormat="1" x14ac:dyDescent="0.25">
      <c r="A371" s="2"/>
      <c r="B371" s="83"/>
      <c r="C371" s="84"/>
      <c r="D371" s="85"/>
      <c r="E371" s="86"/>
      <c r="F371" s="84"/>
      <c r="G371" s="8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</row>
    <row r="372" spans="1:50" s="89" customFormat="1" x14ac:dyDescent="0.25">
      <c r="A372" s="2"/>
      <c r="B372" s="83"/>
      <c r="C372" s="84"/>
      <c r="D372" s="85"/>
      <c r="E372" s="86"/>
      <c r="F372" s="84"/>
      <c r="G372" s="8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</row>
    <row r="373" spans="1:50" s="89" customFormat="1" x14ac:dyDescent="0.25">
      <c r="A373" s="2"/>
      <c r="B373" s="83"/>
      <c r="C373" s="84"/>
      <c r="D373" s="85"/>
      <c r="E373" s="86"/>
      <c r="F373" s="84"/>
      <c r="G373" s="8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</row>
    <row r="374" spans="1:50" s="89" customFormat="1" x14ac:dyDescent="0.25">
      <c r="A374" s="2"/>
      <c r="B374" s="83"/>
      <c r="C374" s="84"/>
      <c r="D374" s="85"/>
      <c r="E374" s="86"/>
      <c r="F374" s="84"/>
      <c r="G374" s="8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</row>
    <row r="375" spans="1:50" s="89" customFormat="1" x14ac:dyDescent="0.25">
      <c r="A375" s="2"/>
      <c r="B375" s="83"/>
      <c r="C375" s="84"/>
      <c r="D375" s="85"/>
      <c r="E375" s="86"/>
      <c r="F375" s="84"/>
      <c r="G375" s="8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</row>
    <row r="380" spans="1:50" s="90" customFormat="1" x14ac:dyDescent="0.25">
      <c r="A380" s="2"/>
      <c r="B380" s="83"/>
      <c r="C380" s="84"/>
      <c r="D380" s="85"/>
      <c r="E380" s="86"/>
      <c r="F380" s="84"/>
      <c r="G380" s="8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</row>
  </sheetData>
  <mergeCells count="10">
    <mergeCell ref="C281:G281"/>
    <mergeCell ref="A1:G1"/>
    <mergeCell ref="B2:G2"/>
    <mergeCell ref="A4:G4"/>
    <mergeCell ref="A5:G5"/>
    <mergeCell ref="A6:G6"/>
    <mergeCell ref="A7:G7"/>
    <mergeCell ref="A230:A231"/>
    <mergeCell ref="A232:A233"/>
    <mergeCell ref="A3:G3"/>
  </mergeCells>
  <pageMargins left="0.25" right="0.25" top="0.75" bottom="0.75" header="0.3" footer="0.3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76"/>
  <sheetViews>
    <sheetView showGridLines="0" zoomScale="120" zoomScaleNormal="120" zoomScaleSheetLayoutView="75" workbookViewId="0">
      <selection activeCell="C377" sqref="C377:G377"/>
    </sheetView>
  </sheetViews>
  <sheetFormatPr defaultColWidth="12.85546875" defaultRowHeight="15.75" x14ac:dyDescent="0.25"/>
  <cols>
    <col min="1" max="1" width="9.28515625" style="2" customWidth="1"/>
    <col min="2" max="2" width="55.28515625" style="83" customWidth="1"/>
    <col min="3" max="3" width="9.7109375" style="84" customWidth="1"/>
    <col min="4" max="4" width="14.7109375" style="85" customWidth="1"/>
    <col min="5" max="5" width="14.7109375" style="86" customWidth="1"/>
    <col min="6" max="6" width="11.28515625" style="84" customWidth="1"/>
    <col min="7" max="7" width="19.7109375" style="87" customWidth="1"/>
    <col min="8" max="251" width="8.85546875" style="1" customWidth="1"/>
    <col min="252" max="252" width="10.42578125" style="1" customWidth="1"/>
    <col min="253" max="253" width="48.42578125" style="1" customWidth="1"/>
    <col min="254" max="254" width="11.5703125" style="1" customWidth="1"/>
    <col min="255" max="16384" width="12.85546875" style="1"/>
  </cols>
  <sheetData>
    <row r="1" spans="1:11" x14ac:dyDescent="0.25">
      <c r="A1" s="351" t="s">
        <v>0</v>
      </c>
      <c r="B1" s="351"/>
      <c r="C1" s="351"/>
      <c r="D1" s="351"/>
      <c r="E1" s="351"/>
      <c r="F1" s="351"/>
      <c r="G1" s="351"/>
    </row>
    <row r="2" spans="1:11" x14ac:dyDescent="0.25">
      <c r="A2" s="358" t="s">
        <v>785</v>
      </c>
      <c r="B2" s="358"/>
      <c r="C2" s="358"/>
      <c r="D2" s="358"/>
      <c r="E2" s="358"/>
      <c r="F2" s="358"/>
      <c r="G2" s="358"/>
    </row>
    <row r="3" spans="1:11" x14ac:dyDescent="0.25">
      <c r="A3" s="359" t="s">
        <v>784</v>
      </c>
      <c r="B3" s="359"/>
      <c r="C3" s="359"/>
      <c r="D3" s="359"/>
      <c r="E3" s="359"/>
      <c r="F3" s="359"/>
      <c r="G3" s="359"/>
    </row>
    <row r="4" spans="1:11" x14ac:dyDescent="0.25">
      <c r="A4" s="352" t="s">
        <v>1</v>
      </c>
      <c r="B4" s="352"/>
      <c r="C4" s="352"/>
      <c r="D4" s="352"/>
      <c r="E4" s="352"/>
      <c r="F4" s="352"/>
      <c r="G4" s="352"/>
    </row>
    <row r="5" spans="1:11" x14ac:dyDescent="0.25">
      <c r="A5" s="352" t="s">
        <v>2</v>
      </c>
      <c r="B5" s="352"/>
      <c r="C5" s="352"/>
      <c r="D5" s="352"/>
      <c r="E5" s="352"/>
      <c r="F5" s="352"/>
      <c r="G5" s="352"/>
    </row>
    <row r="6" spans="1:11" x14ac:dyDescent="0.25">
      <c r="A6" s="353"/>
      <c r="B6" s="353"/>
      <c r="C6" s="353"/>
      <c r="D6" s="353"/>
      <c r="E6" s="353"/>
      <c r="F6" s="353"/>
      <c r="G6" s="353"/>
    </row>
    <row r="7" spans="1:11" x14ac:dyDescent="0.25">
      <c r="A7" s="354" t="s">
        <v>782</v>
      </c>
      <c r="B7" s="354"/>
      <c r="C7" s="354"/>
      <c r="D7" s="354"/>
      <c r="E7" s="354"/>
      <c r="F7" s="354"/>
      <c r="G7" s="354"/>
    </row>
    <row r="9" spans="1:11" ht="76.5" x14ac:dyDescent="0.25">
      <c r="A9" s="3" t="s">
        <v>3</v>
      </c>
      <c r="B9" s="4" t="s">
        <v>4</v>
      </c>
      <c r="C9" s="4" t="s">
        <v>5</v>
      </c>
      <c r="D9" s="5" t="s">
        <v>6</v>
      </c>
      <c r="E9" s="6" t="s">
        <v>7</v>
      </c>
      <c r="F9" s="7" t="s">
        <v>8</v>
      </c>
      <c r="G9" s="6" t="s">
        <v>9</v>
      </c>
      <c r="H9" s="8"/>
      <c r="I9" s="8"/>
      <c r="J9" s="8"/>
      <c r="K9" s="8"/>
    </row>
    <row r="10" spans="1:11" s="13" customFormat="1" ht="12.75" x14ac:dyDescent="0.25">
      <c r="A10" s="9">
        <v>1</v>
      </c>
      <c r="B10" s="10">
        <v>2</v>
      </c>
      <c r="C10" s="10">
        <v>3</v>
      </c>
      <c r="D10" s="10">
        <v>5</v>
      </c>
      <c r="E10" s="10">
        <v>4</v>
      </c>
      <c r="F10" s="11">
        <v>6</v>
      </c>
      <c r="G10" s="10">
        <v>7</v>
      </c>
      <c r="H10" s="12"/>
      <c r="I10" s="12"/>
      <c r="J10" s="12"/>
      <c r="K10" s="12"/>
    </row>
    <row r="11" spans="1:11" s="20" customFormat="1" x14ac:dyDescent="0.25">
      <c r="A11" s="14" t="s">
        <v>10</v>
      </c>
      <c r="B11" s="15" t="s">
        <v>11</v>
      </c>
      <c r="C11" s="16"/>
      <c r="D11" s="41"/>
      <c r="E11" s="18"/>
      <c r="F11" s="16"/>
      <c r="G11" s="18"/>
      <c r="H11" s="19"/>
      <c r="I11" s="19"/>
      <c r="J11" s="19"/>
      <c r="K11" s="19"/>
    </row>
    <row r="12" spans="1:11" s="20" customFormat="1" ht="25.5" x14ac:dyDescent="0.25">
      <c r="A12" s="21" t="s">
        <v>12</v>
      </c>
      <c r="B12" s="15" t="s">
        <v>13</v>
      </c>
      <c r="C12" s="16" t="s">
        <v>14</v>
      </c>
      <c r="D12" s="52">
        <v>5.67</v>
      </c>
      <c r="E12" s="18"/>
      <c r="F12" s="16">
        <v>5</v>
      </c>
      <c r="G12" s="23"/>
      <c r="H12" s="19"/>
      <c r="I12" s="19"/>
      <c r="J12" s="19"/>
      <c r="K12" s="19"/>
    </row>
    <row r="13" spans="1:11" s="20" customFormat="1" ht="25.5" x14ac:dyDescent="0.25">
      <c r="A13" s="14"/>
      <c r="B13" s="15" t="s">
        <v>15</v>
      </c>
      <c r="C13" s="16" t="s">
        <v>16</v>
      </c>
      <c r="D13" s="52">
        <v>13.65</v>
      </c>
      <c r="E13" s="18"/>
      <c r="F13" s="16">
        <v>4</v>
      </c>
      <c r="G13" s="23"/>
      <c r="H13" s="19"/>
      <c r="I13" s="19"/>
      <c r="J13" s="19"/>
      <c r="K13" s="19"/>
    </row>
    <row r="14" spans="1:11" s="20" customFormat="1" ht="25.5" x14ac:dyDescent="0.25">
      <c r="A14" s="14"/>
      <c r="B14" s="24" t="s">
        <v>17</v>
      </c>
      <c r="C14" s="16" t="s">
        <v>16</v>
      </c>
      <c r="D14" s="52">
        <v>0.5</v>
      </c>
      <c r="E14" s="18"/>
      <c r="F14" s="16">
        <v>4</v>
      </c>
      <c r="G14" s="23"/>
      <c r="H14" s="19"/>
      <c r="I14" s="19"/>
      <c r="J14" s="19"/>
      <c r="K14" s="19"/>
    </row>
    <row r="15" spans="1:11" s="20" customFormat="1" ht="25.5" x14ac:dyDescent="0.25">
      <c r="A15" s="21" t="s">
        <v>18</v>
      </c>
      <c r="B15" s="15" t="s">
        <v>19</v>
      </c>
      <c r="C15" s="16" t="s">
        <v>16</v>
      </c>
      <c r="D15" s="52">
        <v>11.33</v>
      </c>
      <c r="E15" s="18"/>
      <c r="F15" s="25">
        <v>4</v>
      </c>
      <c r="G15" s="23"/>
      <c r="H15" s="19"/>
      <c r="I15" s="19"/>
      <c r="J15" s="19"/>
      <c r="K15" s="19"/>
    </row>
    <row r="16" spans="1:11" s="20" customFormat="1" ht="29.25" customHeight="1" x14ac:dyDescent="0.25">
      <c r="A16" s="14"/>
      <c r="B16" s="24" t="s">
        <v>20</v>
      </c>
      <c r="C16" s="16" t="s">
        <v>16</v>
      </c>
      <c r="D16" s="52">
        <v>3.5</v>
      </c>
      <c r="E16" s="18"/>
      <c r="F16" s="16">
        <v>3</v>
      </c>
      <c r="G16" s="23"/>
      <c r="H16" s="19"/>
      <c r="I16" s="19"/>
      <c r="J16" s="19"/>
      <c r="K16" s="19"/>
    </row>
    <row r="17" spans="1:11" s="20" customFormat="1" x14ac:dyDescent="0.25">
      <c r="A17" s="21" t="s">
        <v>21</v>
      </c>
      <c r="B17" s="24" t="s">
        <v>22</v>
      </c>
      <c r="C17" s="16" t="s">
        <v>16</v>
      </c>
      <c r="D17" s="52">
        <v>33.9</v>
      </c>
      <c r="E17" s="18"/>
      <c r="F17" s="16">
        <v>3</v>
      </c>
      <c r="G17" s="23"/>
      <c r="H17" s="19"/>
      <c r="I17" s="19"/>
      <c r="J17" s="19"/>
      <c r="K17" s="19"/>
    </row>
    <row r="18" spans="1:11" s="20" customFormat="1" x14ac:dyDescent="0.25">
      <c r="A18" s="14"/>
      <c r="B18" s="24" t="s">
        <v>22</v>
      </c>
      <c r="C18" s="16" t="s">
        <v>16</v>
      </c>
      <c r="D18" s="52">
        <v>10.73</v>
      </c>
      <c r="E18" s="18"/>
      <c r="F18" s="16">
        <v>2</v>
      </c>
      <c r="G18" s="23"/>
      <c r="H18" s="19"/>
      <c r="I18" s="19"/>
      <c r="J18" s="19"/>
      <c r="K18" s="19"/>
    </row>
    <row r="19" spans="1:11" s="20" customFormat="1" hidden="1" x14ac:dyDescent="0.25">
      <c r="A19" s="14" t="s">
        <v>23</v>
      </c>
      <c r="B19" s="26" t="s">
        <v>24</v>
      </c>
      <c r="C19" s="16" t="s">
        <v>25</v>
      </c>
      <c r="D19" s="52"/>
      <c r="E19" s="18"/>
      <c r="F19" s="16">
        <v>1</v>
      </c>
      <c r="G19" s="23"/>
      <c r="H19" s="19"/>
      <c r="I19" s="19"/>
      <c r="J19" s="19"/>
      <c r="K19" s="19"/>
    </row>
    <row r="20" spans="1:11" s="20" customFormat="1" ht="25.5" hidden="1" x14ac:dyDescent="0.25">
      <c r="A20" s="14" t="s">
        <v>26</v>
      </c>
      <c r="B20" s="24" t="s">
        <v>27</v>
      </c>
      <c r="C20" s="16"/>
      <c r="D20" s="52"/>
      <c r="E20" s="18"/>
      <c r="F20" s="16"/>
      <c r="G20" s="23"/>
      <c r="H20" s="19"/>
      <c r="I20" s="19"/>
      <c r="J20" s="19"/>
      <c r="K20" s="19"/>
    </row>
    <row r="21" spans="1:11" s="20" customFormat="1" hidden="1" x14ac:dyDescent="0.25">
      <c r="A21" s="21" t="s">
        <v>28</v>
      </c>
      <c r="B21" s="24" t="s">
        <v>29</v>
      </c>
      <c r="C21" s="16" t="s">
        <v>25</v>
      </c>
      <c r="D21" s="52"/>
      <c r="E21" s="18"/>
      <c r="F21" s="16">
        <v>1</v>
      </c>
      <c r="G21" s="23"/>
      <c r="H21" s="19"/>
      <c r="I21" s="19"/>
      <c r="J21" s="19"/>
      <c r="K21" s="19"/>
    </row>
    <row r="22" spans="1:11" s="20" customFormat="1" x14ac:dyDescent="0.25">
      <c r="A22" s="14" t="s">
        <v>30</v>
      </c>
      <c r="B22" s="15" t="s">
        <v>31</v>
      </c>
      <c r="C22" s="16"/>
      <c r="D22" s="52"/>
      <c r="E22" s="27"/>
      <c r="F22" s="16"/>
      <c r="G22" s="23"/>
      <c r="H22" s="19"/>
      <c r="I22" s="19"/>
      <c r="J22" s="19"/>
      <c r="K22" s="19"/>
    </row>
    <row r="23" spans="1:11" s="30" customFormat="1" x14ac:dyDescent="0.25">
      <c r="A23" s="14" t="s">
        <v>32</v>
      </c>
      <c r="B23" s="15" t="s">
        <v>33</v>
      </c>
      <c r="C23" s="7"/>
      <c r="D23" s="52"/>
      <c r="E23" s="28"/>
      <c r="F23" s="7"/>
      <c r="G23" s="23"/>
      <c r="H23" s="29"/>
      <c r="I23" s="29"/>
      <c r="J23" s="29"/>
      <c r="K23" s="29"/>
    </row>
    <row r="24" spans="1:11" s="20" customFormat="1" x14ac:dyDescent="0.25">
      <c r="A24" s="21" t="s">
        <v>34</v>
      </c>
      <c r="B24" s="31" t="s">
        <v>35</v>
      </c>
      <c r="C24" s="16" t="s">
        <v>16</v>
      </c>
      <c r="D24" s="52">
        <v>27.6</v>
      </c>
      <c r="E24" s="18"/>
      <c r="F24" s="16">
        <v>1</v>
      </c>
      <c r="G24" s="23"/>
      <c r="H24" s="19"/>
      <c r="I24" s="19"/>
      <c r="J24" s="19"/>
      <c r="K24" s="19"/>
    </row>
    <row r="25" spans="1:11" s="20" customFormat="1" hidden="1" x14ac:dyDescent="0.25">
      <c r="A25" s="21" t="s">
        <v>36</v>
      </c>
      <c r="B25" s="31" t="s">
        <v>37</v>
      </c>
      <c r="C25" s="16" t="s">
        <v>16</v>
      </c>
      <c r="D25" s="52"/>
      <c r="E25" s="18"/>
      <c r="F25" s="16">
        <v>1</v>
      </c>
      <c r="G25" s="23"/>
      <c r="H25" s="19"/>
      <c r="I25" s="19"/>
      <c r="J25" s="19"/>
      <c r="K25" s="19"/>
    </row>
    <row r="26" spans="1:11" s="20" customFormat="1" ht="25.5" hidden="1" x14ac:dyDescent="0.25">
      <c r="A26" s="14" t="s">
        <v>38</v>
      </c>
      <c r="B26" s="15" t="s">
        <v>39</v>
      </c>
      <c r="C26" s="16"/>
      <c r="D26" s="41"/>
      <c r="E26" s="27"/>
      <c r="F26" s="16"/>
      <c r="G26" s="23"/>
      <c r="H26" s="19"/>
      <c r="I26" s="19"/>
      <c r="J26" s="19"/>
      <c r="K26" s="19"/>
    </row>
    <row r="27" spans="1:11" s="30" customFormat="1" ht="25.5" hidden="1" x14ac:dyDescent="0.25">
      <c r="A27" s="14" t="s">
        <v>40</v>
      </c>
      <c r="B27" s="26" t="s">
        <v>41</v>
      </c>
      <c r="C27" s="7"/>
      <c r="D27" s="41"/>
      <c r="E27" s="28"/>
      <c r="F27" s="7"/>
      <c r="G27" s="23"/>
      <c r="H27" s="29"/>
      <c r="I27" s="29"/>
      <c r="J27" s="29"/>
      <c r="K27" s="29"/>
    </row>
    <row r="28" spans="1:11" s="20" customFormat="1" hidden="1" x14ac:dyDescent="0.25">
      <c r="A28" s="21"/>
      <c r="B28" s="33" t="s">
        <v>42</v>
      </c>
      <c r="C28" s="16" t="s">
        <v>25</v>
      </c>
      <c r="D28" s="52"/>
      <c r="E28" s="18"/>
      <c r="F28" s="16">
        <v>1</v>
      </c>
      <c r="G28" s="23"/>
      <c r="H28" s="19"/>
      <c r="I28" s="19"/>
      <c r="J28" s="19"/>
      <c r="K28" s="19"/>
    </row>
    <row r="29" spans="1:11" s="20" customFormat="1" hidden="1" x14ac:dyDescent="0.25">
      <c r="A29" s="21"/>
      <c r="B29" s="33" t="s">
        <v>43</v>
      </c>
      <c r="C29" s="16" t="s">
        <v>25</v>
      </c>
      <c r="D29" s="52"/>
      <c r="E29" s="18"/>
      <c r="F29" s="16">
        <v>1</v>
      </c>
      <c r="G29" s="23"/>
      <c r="H29" s="19"/>
      <c r="I29" s="19"/>
      <c r="J29" s="19"/>
      <c r="K29" s="19"/>
    </row>
    <row r="30" spans="1:11" s="20" customFormat="1" hidden="1" x14ac:dyDescent="0.25">
      <c r="A30" s="21"/>
      <c r="B30" s="33" t="s">
        <v>35</v>
      </c>
      <c r="C30" s="16" t="s">
        <v>25</v>
      </c>
      <c r="D30" s="52"/>
      <c r="E30" s="18"/>
      <c r="F30" s="16">
        <v>1</v>
      </c>
      <c r="G30" s="23"/>
      <c r="H30" s="19"/>
      <c r="I30" s="19"/>
      <c r="J30" s="19"/>
      <c r="K30" s="19"/>
    </row>
    <row r="31" spans="1:11" s="30" customFormat="1" hidden="1" x14ac:dyDescent="0.25">
      <c r="A31" s="14" t="s">
        <v>44</v>
      </c>
      <c r="B31" s="26" t="s">
        <v>45</v>
      </c>
      <c r="C31" s="7"/>
      <c r="D31" s="52"/>
      <c r="E31" s="28"/>
      <c r="F31" s="7"/>
      <c r="G31" s="23"/>
      <c r="H31" s="29"/>
      <c r="I31" s="29"/>
      <c r="J31" s="29"/>
      <c r="K31" s="29"/>
    </row>
    <row r="32" spans="1:11" s="20" customFormat="1" hidden="1" x14ac:dyDescent="0.25">
      <c r="A32" s="21"/>
      <c r="B32" s="33" t="s">
        <v>42</v>
      </c>
      <c r="C32" s="16" t="s">
        <v>25</v>
      </c>
      <c r="D32" s="52"/>
      <c r="E32" s="18"/>
      <c r="F32" s="16">
        <v>1</v>
      </c>
      <c r="G32" s="23"/>
      <c r="H32" s="19"/>
      <c r="I32" s="19"/>
      <c r="J32" s="19"/>
      <c r="K32" s="19"/>
    </row>
    <row r="33" spans="1:11" s="20" customFormat="1" hidden="1" x14ac:dyDescent="0.25">
      <c r="A33" s="21"/>
      <c r="B33" s="33" t="s">
        <v>43</v>
      </c>
      <c r="C33" s="16" t="s">
        <v>25</v>
      </c>
      <c r="D33" s="52"/>
      <c r="E33" s="18"/>
      <c r="F33" s="16">
        <v>1</v>
      </c>
      <c r="G33" s="23"/>
      <c r="H33" s="19"/>
      <c r="I33" s="19"/>
      <c r="J33" s="19"/>
      <c r="K33" s="19"/>
    </row>
    <row r="34" spans="1:11" s="20" customFormat="1" hidden="1" x14ac:dyDescent="0.25">
      <c r="A34" s="21"/>
      <c r="B34" s="33" t="s">
        <v>35</v>
      </c>
      <c r="C34" s="16" t="s">
        <v>25</v>
      </c>
      <c r="D34" s="52"/>
      <c r="E34" s="18"/>
      <c r="F34" s="16"/>
      <c r="G34" s="23"/>
      <c r="H34" s="19"/>
      <c r="I34" s="19"/>
      <c r="J34" s="19"/>
      <c r="K34" s="19"/>
    </row>
    <row r="35" spans="1:11" s="30" customFormat="1" ht="25.5" hidden="1" x14ac:dyDescent="0.25">
      <c r="A35" s="14" t="s">
        <v>46</v>
      </c>
      <c r="B35" s="26" t="s">
        <v>47</v>
      </c>
      <c r="C35" s="7" t="s">
        <v>25</v>
      </c>
      <c r="D35" s="52"/>
      <c r="E35" s="18"/>
      <c r="F35" s="16">
        <v>8</v>
      </c>
      <c r="G35" s="23"/>
      <c r="H35" s="29"/>
      <c r="I35" s="29"/>
      <c r="J35" s="29"/>
      <c r="K35" s="29"/>
    </row>
    <row r="36" spans="1:11" s="20" customFormat="1" hidden="1" x14ac:dyDescent="0.25">
      <c r="A36" s="21" t="s">
        <v>48</v>
      </c>
      <c r="B36" s="24" t="s">
        <v>49</v>
      </c>
      <c r="C36" s="16" t="s">
        <v>50</v>
      </c>
      <c r="D36" s="52"/>
      <c r="E36" s="18"/>
      <c r="F36" s="16">
        <v>1</v>
      </c>
      <c r="G36" s="23"/>
      <c r="H36" s="19"/>
      <c r="I36" s="19"/>
      <c r="J36" s="19"/>
      <c r="K36" s="19"/>
    </row>
    <row r="37" spans="1:11" s="20" customFormat="1" ht="28.5" hidden="1" customHeight="1" x14ac:dyDescent="0.25">
      <c r="A37" s="21" t="s">
        <v>51</v>
      </c>
      <c r="B37" s="24" t="s">
        <v>52</v>
      </c>
      <c r="C37" s="16" t="s">
        <v>53</v>
      </c>
      <c r="D37" s="52"/>
      <c r="E37" s="18"/>
      <c r="F37" s="16">
        <v>1</v>
      </c>
      <c r="G37" s="23"/>
      <c r="H37" s="19"/>
      <c r="I37" s="19"/>
      <c r="J37" s="19"/>
      <c r="K37" s="19"/>
    </row>
    <row r="38" spans="1:11" s="20" customFormat="1" hidden="1" x14ac:dyDescent="0.25">
      <c r="A38" s="21" t="s">
        <v>54</v>
      </c>
      <c r="B38" s="24" t="s">
        <v>55</v>
      </c>
      <c r="C38" s="16" t="s">
        <v>53</v>
      </c>
      <c r="D38" s="52"/>
      <c r="E38" s="18"/>
      <c r="F38" s="16">
        <v>1</v>
      </c>
      <c r="G38" s="23"/>
      <c r="H38" s="19"/>
      <c r="I38" s="19"/>
      <c r="J38" s="19"/>
      <c r="K38" s="19"/>
    </row>
    <row r="39" spans="1:11" s="20" customFormat="1" hidden="1" x14ac:dyDescent="0.25">
      <c r="A39" s="21" t="s">
        <v>56</v>
      </c>
      <c r="B39" s="24" t="s">
        <v>57</v>
      </c>
      <c r="C39" s="16" t="s">
        <v>53</v>
      </c>
      <c r="D39" s="52"/>
      <c r="E39" s="18"/>
      <c r="F39" s="16">
        <v>8</v>
      </c>
      <c r="G39" s="23"/>
      <c r="H39" s="19"/>
      <c r="I39" s="19"/>
      <c r="J39" s="19"/>
      <c r="K39" s="19"/>
    </row>
    <row r="40" spans="1:11" s="20" customFormat="1" hidden="1" x14ac:dyDescent="0.25">
      <c r="A40" s="21" t="s">
        <v>58</v>
      </c>
      <c r="B40" s="24" t="s">
        <v>59</v>
      </c>
      <c r="C40" s="16" t="s">
        <v>53</v>
      </c>
      <c r="D40" s="52"/>
      <c r="E40" s="18"/>
      <c r="F40" s="16">
        <v>1</v>
      </c>
      <c r="G40" s="23"/>
      <c r="H40" s="19"/>
      <c r="I40" s="19"/>
      <c r="J40" s="19"/>
      <c r="K40" s="19"/>
    </row>
    <row r="41" spans="1:11" s="20" customFormat="1" ht="30" hidden="1" customHeight="1" x14ac:dyDescent="0.25">
      <c r="A41" s="14" t="s">
        <v>60</v>
      </c>
      <c r="B41" s="34" t="s">
        <v>61</v>
      </c>
      <c r="C41" s="16"/>
      <c r="D41" s="52"/>
      <c r="E41" s="18"/>
      <c r="F41" s="16"/>
      <c r="G41" s="23"/>
      <c r="H41" s="19"/>
      <c r="I41" s="19"/>
      <c r="J41" s="19"/>
      <c r="K41" s="19"/>
    </row>
    <row r="42" spans="1:11" s="20" customFormat="1" ht="25.5" hidden="1" x14ac:dyDescent="0.25">
      <c r="A42" s="21" t="s">
        <v>62</v>
      </c>
      <c r="B42" s="35" t="s">
        <v>63</v>
      </c>
      <c r="C42" s="16" t="s">
        <v>53</v>
      </c>
      <c r="D42" s="52"/>
      <c r="E42" s="18"/>
      <c r="F42" s="16">
        <v>1</v>
      </c>
      <c r="G42" s="23"/>
      <c r="H42" s="19"/>
      <c r="I42" s="19"/>
      <c r="J42" s="19"/>
      <c r="K42" s="19"/>
    </row>
    <row r="43" spans="1:11" s="20" customFormat="1" hidden="1" x14ac:dyDescent="0.25">
      <c r="A43" s="21" t="s">
        <v>64</v>
      </c>
      <c r="B43" s="35" t="s">
        <v>65</v>
      </c>
      <c r="C43" s="16" t="s">
        <v>53</v>
      </c>
      <c r="D43" s="52"/>
      <c r="E43" s="18"/>
      <c r="F43" s="16">
        <v>1</v>
      </c>
      <c r="G43" s="23"/>
      <c r="H43" s="19"/>
      <c r="I43" s="19"/>
      <c r="J43" s="19"/>
      <c r="K43" s="19"/>
    </row>
    <row r="44" spans="1:11" s="20" customFormat="1" ht="25.5" hidden="1" x14ac:dyDescent="0.25">
      <c r="A44" s="21" t="s">
        <v>66</v>
      </c>
      <c r="B44" s="35" t="s">
        <v>67</v>
      </c>
      <c r="C44" s="16" t="s">
        <v>53</v>
      </c>
      <c r="D44" s="52"/>
      <c r="E44" s="18"/>
      <c r="F44" s="16">
        <v>1</v>
      </c>
      <c r="G44" s="23"/>
      <c r="H44" s="19"/>
      <c r="I44" s="19"/>
      <c r="J44" s="19"/>
      <c r="K44" s="19"/>
    </row>
    <row r="45" spans="1:11" s="20" customFormat="1" ht="25.5" hidden="1" x14ac:dyDescent="0.25">
      <c r="A45" s="21" t="s">
        <v>68</v>
      </c>
      <c r="B45" s="35" t="s">
        <v>69</v>
      </c>
      <c r="C45" s="16" t="s">
        <v>53</v>
      </c>
      <c r="D45" s="52"/>
      <c r="E45" s="18"/>
      <c r="F45" s="16">
        <v>1</v>
      </c>
      <c r="G45" s="23"/>
      <c r="H45" s="19"/>
      <c r="I45" s="19"/>
      <c r="J45" s="19"/>
      <c r="K45" s="19"/>
    </row>
    <row r="46" spans="1:11" s="20" customFormat="1" hidden="1" x14ac:dyDescent="0.25">
      <c r="A46" s="21" t="s">
        <v>70</v>
      </c>
      <c r="B46" s="35" t="s">
        <v>71</v>
      </c>
      <c r="C46" s="16" t="s">
        <v>53</v>
      </c>
      <c r="D46" s="52"/>
      <c r="E46" s="18"/>
      <c r="F46" s="16">
        <v>1</v>
      </c>
      <c r="G46" s="23"/>
      <c r="H46" s="19"/>
      <c r="I46" s="19"/>
      <c r="J46" s="19"/>
      <c r="K46" s="19"/>
    </row>
    <row r="47" spans="1:11" s="20" customFormat="1" hidden="1" x14ac:dyDescent="0.25">
      <c r="A47" s="21" t="s">
        <v>72</v>
      </c>
      <c r="B47" s="35" t="s">
        <v>73</v>
      </c>
      <c r="C47" s="16" t="s">
        <v>53</v>
      </c>
      <c r="D47" s="52"/>
      <c r="E47" s="18"/>
      <c r="F47" s="16">
        <v>1</v>
      </c>
      <c r="G47" s="23"/>
      <c r="H47" s="19"/>
      <c r="I47" s="19"/>
      <c r="J47" s="19"/>
      <c r="K47" s="19"/>
    </row>
    <row r="48" spans="1:11" s="20" customFormat="1" hidden="1" x14ac:dyDescent="0.25">
      <c r="A48" s="21" t="s">
        <v>74</v>
      </c>
      <c r="B48" s="35" t="s">
        <v>75</v>
      </c>
      <c r="C48" s="16" t="s">
        <v>53</v>
      </c>
      <c r="D48" s="52"/>
      <c r="E48" s="18"/>
      <c r="F48" s="16">
        <v>1</v>
      </c>
      <c r="G48" s="23"/>
      <c r="H48" s="19"/>
      <c r="I48" s="19"/>
      <c r="J48" s="19"/>
      <c r="K48" s="19"/>
    </row>
    <row r="49" spans="1:11" s="20" customFormat="1" ht="25.5" hidden="1" x14ac:dyDescent="0.25">
      <c r="A49" s="21" t="s">
        <v>76</v>
      </c>
      <c r="B49" s="35" t="s">
        <v>77</v>
      </c>
      <c r="C49" s="16" t="s">
        <v>53</v>
      </c>
      <c r="D49" s="52"/>
      <c r="E49" s="18"/>
      <c r="F49" s="16">
        <v>1</v>
      </c>
      <c r="G49" s="23"/>
      <c r="H49" s="19"/>
      <c r="I49" s="19"/>
      <c r="J49" s="19"/>
      <c r="K49" s="19"/>
    </row>
    <row r="50" spans="1:11" s="20" customFormat="1" hidden="1" x14ac:dyDescent="0.25">
      <c r="A50" s="14" t="s">
        <v>78</v>
      </c>
      <c r="B50" s="15" t="s">
        <v>79</v>
      </c>
      <c r="C50" s="16"/>
      <c r="D50" s="52"/>
      <c r="E50" s="27"/>
      <c r="F50" s="16"/>
      <c r="G50" s="23"/>
      <c r="H50" s="19"/>
      <c r="I50" s="19"/>
      <c r="J50" s="19"/>
      <c r="K50" s="19"/>
    </row>
    <row r="51" spans="1:11" s="20" customFormat="1" ht="25.5" hidden="1" x14ac:dyDescent="0.25">
      <c r="A51" s="21" t="s">
        <v>80</v>
      </c>
      <c r="B51" s="24" t="s">
        <v>81</v>
      </c>
      <c r="C51" s="16" t="s">
        <v>25</v>
      </c>
      <c r="D51" s="52"/>
      <c r="E51" s="18"/>
      <c r="F51" s="16">
        <v>8</v>
      </c>
      <c r="G51" s="23"/>
      <c r="H51" s="19"/>
      <c r="I51" s="19"/>
      <c r="J51" s="19"/>
      <c r="K51" s="19"/>
    </row>
    <row r="52" spans="1:11" s="20" customFormat="1" ht="25.5" hidden="1" x14ac:dyDescent="0.25">
      <c r="A52" s="21" t="s">
        <v>82</v>
      </c>
      <c r="B52" s="24" t="s">
        <v>83</v>
      </c>
      <c r="C52" s="16" t="s">
        <v>53</v>
      </c>
      <c r="D52" s="52"/>
      <c r="E52" s="18"/>
      <c r="F52" s="16">
        <v>1</v>
      </c>
      <c r="G52" s="23"/>
      <c r="H52" s="19"/>
      <c r="I52" s="19"/>
      <c r="J52" s="19"/>
      <c r="K52" s="19"/>
    </row>
    <row r="53" spans="1:11" s="20" customFormat="1" x14ac:dyDescent="0.25">
      <c r="A53" s="14" t="s">
        <v>84</v>
      </c>
      <c r="B53" s="15" t="s">
        <v>85</v>
      </c>
      <c r="C53" s="16"/>
      <c r="D53" s="52"/>
      <c r="E53" s="27"/>
      <c r="F53" s="16"/>
      <c r="G53" s="23"/>
      <c r="H53" s="19"/>
      <c r="I53" s="19"/>
      <c r="J53" s="19"/>
      <c r="K53" s="19"/>
    </row>
    <row r="54" spans="1:11" s="20" customFormat="1" ht="25.5" x14ac:dyDescent="0.25">
      <c r="A54" s="14" t="s">
        <v>86</v>
      </c>
      <c r="B54" s="24" t="s">
        <v>87</v>
      </c>
      <c r="C54" s="16" t="s">
        <v>25</v>
      </c>
      <c r="D54" s="52">
        <v>3.5</v>
      </c>
      <c r="E54" s="18"/>
      <c r="F54" s="16">
        <v>8</v>
      </c>
      <c r="G54" s="23"/>
      <c r="H54" s="19"/>
      <c r="I54" s="19"/>
      <c r="J54" s="19"/>
      <c r="K54" s="19"/>
    </row>
    <row r="55" spans="1:11" s="20" customFormat="1" ht="25.5" x14ac:dyDescent="0.25">
      <c r="A55" s="14" t="s">
        <v>88</v>
      </c>
      <c r="B55" s="24" t="s">
        <v>89</v>
      </c>
      <c r="C55" s="16" t="s">
        <v>53</v>
      </c>
      <c r="D55" s="52">
        <v>20</v>
      </c>
      <c r="E55" s="18"/>
      <c r="F55" s="16">
        <v>1</v>
      </c>
      <c r="G55" s="23"/>
      <c r="H55" s="19"/>
      <c r="I55" s="19"/>
      <c r="J55" s="19"/>
      <c r="K55" s="19"/>
    </row>
    <row r="56" spans="1:11" s="20" customFormat="1" x14ac:dyDescent="0.25">
      <c r="A56" s="36" t="s">
        <v>90</v>
      </c>
      <c r="B56" s="15" t="s">
        <v>777</v>
      </c>
      <c r="C56" s="16"/>
      <c r="D56" s="41"/>
      <c r="E56" s="27"/>
      <c r="F56" s="16"/>
      <c r="G56" s="23"/>
      <c r="H56" s="19"/>
      <c r="I56" s="19"/>
      <c r="J56" s="19"/>
      <c r="K56" s="19"/>
    </row>
    <row r="57" spans="1:11" s="20" customFormat="1" x14ac:dyDescent="0.25">
      <c r="A57" s="14" t="s">
        <v>91</v>
      </c>
      <c r="B57" s="24" t="s">
        <v>92</v>
      </c>
      <c r="C57" s="16"/>
      <c r="D57" s="41"/>
      <c r="E57" s="18"/>
      <c r="F57" s="16"/>
      <c r="G57" s="23"/>
      <c r="H57" s="19"/>
      <c r="I57" s="19"/>
      <c r="J57" s="19"/>
      <c r="K57" s="19"/>
    </row>
    <row r="58" spans="1:11" s="20" customFormat="1" ht="25.5" x14ac:dyDescent="0.25">
      <c r="A58" s="21" t="s">
        <v>93</v>
      </c>
      <c r="B58" s="24" t="s">
        <v>94</v>
      </c>
      <c r="C58" s="16" t="s">
        <v>25</v>
      </c>
      <c r="D58" s="52">
        <v>150</v>
      </c>
      <c r="E58" s="18"/>
      <c r="F58" s="16">
        <v>1</v>
      </c>
      <c r="G58" s="23"/>
      <c r="H58" s="19"/>
      <c r="I58" s="19"/>
      <c r="J58" s="19"/>
      <c r="K58" s="19"/>
    </row>
    <row r="59" spans="1:11" s="20" customFormat="1" x14ac:dyDescent="0.25">
      <c r="A59" s="21" t="s">
        <v>95</v>
      </c>
      <c r="B59" s="24" t="s">
        <v>96</v>
      </c>
      <c r="C59" s="16" t="s">
        <v>25</v>
      </c>
      <c r="D59" s="52">
        <v>322.12</v>
      </c>
      <c r="E59" s="18"/>
      <c r="F59" s="16">
        <v>2</v>
      </c>
      <c r="G59" s="23"/>
      <c r="H59" s="19"/>
      <c r="I59" s="19"/>
      <c r="J59" s="19"/>
      <c r="K59" s="19"/>
    </row>
    <row r="60" spans="1:11" s="20" customFormat="1" ht="25.5" customHeight="1" x14ac:dyDescent="0.25">
      <c r="A60" s="21" t="s">
        <v>97</v>
      </c>
      <c r="B60" s="24" t="s">
        <v>98</v>
      </c>
      <c r="C60" s="16" t="s">
        <v>99</v>
      </c>
      <c r="D60" s="52">
        <v>17832</v>
      </c>
      <c r="E60" s="18"/>
      <c r="F60" s="16">
        <v>1</v>
      </c>
      <c r="G60" s="23"/>
      <c r="H60" s="19"/>
      <c r="I60" s="19"/>
      <c r="J60" s="19"/>
      <c r="K60" s="19"/>
    </row>
    <row r="61" spans="1:11" s="20" customFormat="1" x14ac:dyDescent="0.25">
      <c r="A61" s="21" t="s">
        <v>100</v>
      </c>
      <c r="B61" s="24" t="s">
        <v>101</v>
      </c>
      <c r="C61" s="16" t="s">
        <v>99</v>
      </c>
      <c r="D61" s="52">
        <v>10</v>
      </c>
      <c r="E61" s="18"/>
      <c r="F61" s="16">
        <v>1</v>
      </c>
      <c r="G61" s="23"/>
      <c r="H61" s="19"/>
      <c r="I61" s="19"/>
      <c r="J61" s="19"/>
      <c r="K61" s="19"/>
    </row>
    <row r="62" spans="1:11" s="20" customFormat="1" x14ac:dyDescent="0.25">
      <c r="A62" s="21" t="s">
        <v>102</v>
      </c>
      <c r="B62" s="24" t="s">
        <v>103</v>
      </c>
      <c r="C62" s="16" t="s">
        <v>25</v>
      </c>
      <c r="D62" s="52">
        <v>5</v>
      </c>
      <c r="E62" s="18"/>
      <c r="F62" s="16">
        <v>1</v>
      </c>
      <c r="G62" s="23"/>
      <c r="H62" s="19"/>
      <c r="I62" s="19"/>
      <c r="J62" s="19"/>
      <c r="K62" s="19"/>
    </row>
    <row r="63" spans="1:11" s="20" customFormat="1" x14ac:dyDescent="0.25">
      <c r="A63" s="14" t="s">
        <v>104</v>
      </c>
      <c r="B63" s="31" t="s">
        <v>776</v>
      </c>
      <c r="C63" s="16"/>
      <c r="D63" s="52"/>
      <c r="E63" s="18"/>
      <c r="F63" s="16"/>
      <c r="G63" s="23"/>
      <c r="H63" s="19"/>
      <c r="I63" s="19"/>
      <c r="J63" s="19"/>
      <c r="K63" s="19"/>
    </row>
    <row r="64" spans="1:11" s="20" customFormat="1" x14ac:dyDescent="0.25">
      <c r="A64" s="21" t="s">
        <v>105</v>
      </c>
      <c r="B64" s="24" t="s">
        <v>96</v>
      </c>
      <c r="C64" s="16" t="s">
        <v>25</v>
      </c>
      <c r="D64" s="52">
        <v>0.68</v>
      </c>
      <c r="E64" s="18"/>
      <c r="F64" s="16">
        <v>2</v>
      </c>
      <c r="G64" s="23"/>
      <c r="H64" s="19"/>
      <c r="I64" s="19"/>
      <c r="J64" s="19"/>
      <c r="K64" s="19"/>
    </row>
    <row r="65" spans="1:11" s="20" customFormat="1" ht="26.25" hidden="1" customHeight="1" x14ac:dyDescent="0.25">
      <c r="A65" s="21" t="s">
        <v>106</v>
      </c>
      <c r="B65" s="24" t="s">
        <v>98</v>
      </c>
      <c r="C65" s="16" t="s">
        <v>99</v>
      </c>
      <c r="D65" s="52"/>
      <c r="E65" s="18"/>
      <c r="F65" s="16">
        <v>1</v>
      </c>
      <c r="G65" s="23"/>
      <c r="H65" s="19"/>
      <c r="I65" s="19"/>
      <c r="J65" s="19"/>
      <c r="K65" s="19"/>
    </row>
    <row r="66" spans="1:11" s="20" customFormat="1" hidden="1" x14ac:dyDescent="0.25">
      <c r="A66" s="21" t="s">
        <v>107</v>
      </c>
      <c r="B66" s="24" t="s">
        <v>101</v>
      </c>
      <c r="C66" s="16" t="s">
        <v>99</v>
      </c>
      <c r="D66" s="52"/>
      <c r="E66" s="18"/>
      <c r="F66" s="16">
        <v>1</v>
      </c>
      <c r="G66" s="23"/>
      <c r="H66" s="19"/>
      <c r="I66" s="19"/>
      <c r="J66" s="19"/>
      <c r="K66" s="19"/>
    </row>
    <row r="67" spans="1:11" s="20" customFormat="1" hidden="1" x14ac:dyDescent="0.25">
      <c r="A67" s="21" t="s">
        <v>108</v>
      </c>
      <c r="B67" s="24" t="s">
        <v>109</v>
      </c>
      <c r="C67" s="16" t="s">
        <v>25</v>
      </c>
      <c r="D67" s="52"/>
      <c r="E67" s="18"/>
      <c r="F67" s="16">
        <v>1</v>
      </c>
      <c r="G67" s="23"/>
      <c r="H67" s="19"/>
      <c r="I67" s="19"/>
      <c r="J67" s="19"/>
      <c r="K67" s="19"/>
    </row>
    <row r="68" spans="1:11" s="20" customFormat="1" ht="22.5" hidden="1" customHeight="1" x14ac:dyDescent="0.25">
      <c r="A68" s="14" t="s">
        <v>110</v>
      </c>
      <c r="B68" s="26" t="s">
        <v>111</v>
      </c>
      <c r="C68" s="16"/>
      <c r="D68" s="41"/>
      <c r="E68" s="18"/>
      <c r="F68" s="16"/>
      <c r="G68" s="23"/>
      <c r="H68" s="19"/>
      <c r="I68" s="19"/>
      <c r="J68" s="19"/>
      <c r="K68" s="19"/>
    </row>
    <row r="69" spans="1:11" s="20" customFormat="1" ht="30" hidden="1" customHeight="1" x14ac:dyDescent="0.25">
      <c r="A69" s="21" t="s">
        <v>112</v>
      </c>
      <c r="B69" s="24" t="s">
        <v>98</v>
      </c>
      <c r="C69" s="16" t="s">
        <v>113</v>
      </c>
      <c r="D69" s="52"/>
      <c r="E69" s="18"/>
      <c r="F69" s="16">
        <v>1</v>
      </c>
      <c r="G69" s="23"/>
      <c r="H69" s="19"/>
      <c r="I69" s="19"/>
      <c r="J69" s="19"/>
      <c r="K69" s="19"/>
    </row>
    <row r="70" spans="1:11" s="20" customFormat="1" hidden="1" x14ac:dyDescent="0.25">
      <c r="A70" s="21" t="s">
        <v>114</v>
      </c>
      <c r="B70" s="24" t="s">
        <v>101</v>
      </c>
      <c r="C70" s="16" t="s">
        <v>113</v>
      </c>
      <c r="D70" s="52"/>
      <c r="E70" s="18"/>
      <c r="F70" s="16">
        <v>1</v>
      </c>
      <c r="G70" s="23"/>
      <c r="H70" s="19"/>
      <c r="I70" s="19"/>
      <c r="J70" s="19"/>
      <c r="K70" s="19"/>
    </row>
    <row r="71" spans="1:11" s="20" customFormat="1" hidden="1" x14ac:dyDescent="0.25">
      <c r="A71" s="21" t="s">
        <v>115</v>
      </c>
      <c r="B71" s="24" t="s">
        <v>109</v>
      </c>
      <c r="C71" s="16" t="s">
        <v>25</v>
      </c>
      <c r="D71" s="52"/>
      <c r="E71" s="18"/>
      <c r="F71" s="16">
        <v>1</v>
      </c>
      <c r="G71" s="23"/>
      <c r="H71" s="19"/>
      <c r="I71" s="19"/>
      <c r="J71" s="19"/>
      <c r="K71" s="19"/>
    </row>
    <row r="72" spans="1:11" s="20" customFormat="1" hidden="1" x14ac:dyDescent="0.25">
      <c r="A72" s="14" t="s">
        <v>116</v>
      </c>
      <c r="B72" s="15" t="s">
        <v>117</v>
      </c>
      <c r="C72" s="16"/>
      <c r="D72" s="41"/>
      <c r="E72" s="18"/>
      <c r="F72" s="16"/>
      <c r="G72" s="23"/>
      <c r="H72" s="19"/>
      <c r="I72" s="19"/>
      <c r="J72" s="19"/>
      <c r="K72" s="19"/>
    </row>
    <row r="73" spans="1:11" s="20" customFormat="1" hidden="1" x14ac:dyDescent="0.25">
      <c r="A73" s="21" t="s">
        <v>118</v>
      </c>
      <c r="B73" s="24" t="s">
        <v>96</v>
      </c>
      <c r="C73" s="16" t="s">
        <v>25</v>
      </c>
      <c r="D73" s="52"/>
      <c r="E73" s="18"/>
      <c r="F73" s="16">
        <v>2</v>
      </c>
      <c r="G73" s="23"/>
      <c r="H73" s="19"/>
      <c r="I73" s="19"/>
      <c r="J73" s="19"/>
      <c r="K73" s="19"/>
    </row>
    <row r="74" spans="1:11" s="20" customFormat="1" ht="28.5" hidden="1" customHeight="1" x14ac:dyDescent="0.25">
      <c r="A74" s="21" t="s">
        <v>119</v>
      </c>
      <c r="B74" s="24" t="s">
        <v>98</v>
      </c>
      <c r="C74" s="16" t="s">
        <v>99</v>
      </c>
      <c r="D74" s="52"/>
      <c r="E74" s="18"/>
      <c r="F74" s="16">
        <v>1</v>
      </c>
      <c r="G74" s="23"/>
      <c r="H74" s="19"/>
      <c r="I74" s="19"/>
      <c r="J74" s="19"/>
      <c r="K74" s="19"/>
    </row>
    <row r="75" spans="1:11" s="20" customFormat="1" hidden="1" x14ac:dyDescent="0.25">
      <c r="A75" s="21" t="s">
        <v>120</v>
      </c>
      <c r="B75" s="24" t="s">
        <v>101</v>
      </c>
      <c r="C75" s="16" t="s">
        <v>99</v>
      </c>
      <c r="D75" s="52"/>
      <c r="E75" s="18"/>
      <c r="F75" s="16">
        <v>1</v>
      </c>
      <c r="G75" s="23"/>
      <c r="H75" s="19"/>
      <c r="I75" s="19"/>
      <c r="J75" s="19"/>
      <c r="K75" s="19"/>
    </row>
    <row r="76" spans="1:11" s="20" customFormat="1" hidden="1" x14ac:dyDescent="0.25">
      <c r="A76" s="21" t="s">
        <v>121</v>
      </c>
      <c r="B76" s="24" t="s">
        <v>122</v>
      </c>
      <c r="C76" s="16" t="s">
        <v>25</v>
      </c>
      <c r="D76" s="52"/>
      <c r="E76" s="18"/>
      <c r="F76" s="16">
        <v>1</v>
      </c>
      <c r="G76" s="23"/>
      <c r="H76" s="19"/>
      <c r="I76" s="19"/>
      <c r="J76" s="19"/>
      <c r="K76" s="19"/>
    </row>
    <row r="77" spans="1:11" s="20" customFormat="1" ht="25.5" hidden="1" x14ac:dyDescent="0.25">
      <c r="A77" s="21" t="s">
        <v>123</v>
      </c>
      <c r="B77" s="37" t="s">
        <v>124</v>
      </c>
      <c r="C77" s="16" t="s">
        <v>125</v>
      </c>
      <c r="D77" s="52"/>
      <c r="E77" s="18"/>
      <c r="F77" s="16">
        <v>1</v>
      </c>
      <c r="G77" s="23"/>
      <c r="H77" s="19"/>
      <c r="I77" s="19"/>
      <c r="J77" s="19"/>
      <c r="K77" s="19"/>
    </row>
    <row r="78" spans="1:11" s="20" customFormat="1" hidden="1" x14ac:dyDescent="0.25">
      <c r="A78" s="14" t="s">
        <v>126</v>
      </c>
      <c r="B78" s="15" t="s">
        <v>127</v>
      </c>
      <c r="C78" s="16"/>
      <c r="D78" s="52"/>
      <c r="E78" s="18"/>
      <c r="F78" s="16"/>
      <c r="G78" s="23"/>
      <c r="H78" s="19"/>
      <c r="I78" s="19"/>
      <c r="J78" s="19"/>
      <c r="K78" s="19"/>
    </row>
    <row r="79" spans="1:11" s="20" customFormat="1" hidden="1" x14ac:dyDescent="0.25">
      <c r="A79" s="21" t="s">
        <v>128</v>
      </c>
      <c r="B79" s="24" t="s">
        <v>96</v>
      </c>
      <c r="C79" s="16"/>
      <c r="D79" s="52"/>
      <c r="E79" s="18"/>
      <c r="F79" s="16">
        <v>2</v>
      </c>
      <c r="G79" s="23"/>
      <c r="H79" s="19"/>
      <c r="I79" s="19"/>
      <c r="J79" s="19"/>
      <c r="K79" s="19"/>
    </row>
    <row r="80" spans="1:11" s="30" customFormat="1" hidden="1" x14ac:dyDescent="0.25">
      <c r="A80" s="14" t="s">
        <v>129</v>
      </c>
      <c r="B80" s="26" t="s">
        <v>130</v>
      </c>
      <c r="C80" s="7"/>
      <c r="D80" s="52"/>
      <c r="E80" s="28"/>
      <c r="F80" s="7"/>
      <c r="G80" s="23"/>
      <c r="H80" s="29"/>
      <c r="I80" s="29"/>
      <c r="J80" s="29"/>
      <c r="K80" s="29"/>
    </row>
    <row r="81" spans="1:11" s="20" customFormat="1" hidden="1" x14ac:dyDescent="0.25">
      <c r="A81" s="21" t="s">
        <v>131</v>
      </c>
      <c r="B81" s="24" t="s">
        <v>96</v>
      </c>
      <c r="C81" s="16" t="s">
        <v>25</v>
      </c>
      <c r="F81" s="16">
        <v>2</v>
      </c>
      <c r="G81" s="23"/>
      <c r="H81" s="19"/>
      <c r="I81" s="19"/>
      <c r="J81" s="19"/>
      <c r="K81" s="19"/>
    </row>
    <row r="82" spans="1:11" s="30" customFormat="1" hidden="1" x14ac:dyDescent="0.25">
      <c r="A82" s="14" t="s">
        <v>132</v>
      </c>
      <c r="B82" s="49" t="s">
        <v>133</v>
      </c>
      <c r="C82" s="7"/>
      <c r="D82" s="52"/>
      <c r="E82" s="28"/>
      <c r="F82" s="7"/>
      <c r="G82" s="23"/>
      <c r="H82" s="29"/>
      <c r="I82" s="29"/>
      <c r="J82" s="29"/>
      <c r="K82" s="29"/>
    </row>
    <row r="83" spans="1:11" s="20" customFormat="1" ht="25.5" hidden="1" x14ac:dyDescent="0.25">
      <c r="A83" s="21" t="s">
        <v>134</v>
      </c>
      <c r="B83" s="37" t="s">
        <v>135</v>
      </c>
      <c r="C83" s="16" t="s">
        <v>125</v>
      </c>
      <c r="D83" s="52"/>
      <c r="E83" s="18"/>
      <c r="F83" s="16">
        <v>2</v>
      </c>
      <c r="G83" s="23"/>
      <c r="H83" s="19"/>
      <c r="I83" s="19"/>
      <c r="J83" s="19"/>
      <c r="K83" s="19"/>
    </row>
    <row r="84" spans="1:11" s="20" customFormat="1" hidden="1" x14ac:dyDescent="0.25">
      <c r="A84" s="21" t="s">
        <v>136</v>
      </c>
      <c r="B84" s="37" t="s">
        <v>137</v>
      </c>
      <c r="C84" s="16" t="s">
        <v>25</v>
      </c>
      <c r="D84" s="52"/>
      <c r="E84" s="18"/>
      <c r="F84" s="16">
        <v>1</v>
      </c>
      <c r="G84" s="23"/>
      <c r="H84" s="19"/>
      <c r="I84" s="19"/>
      <c r="J84" s="19"/>
      <c r="K84" s="19"/>
    </row>
    <row r="85" spans="1:11" s="20" customFormat="1" ht="25.5" x14ac:dyDescent="0.25">
      <c r="A85" s="38" t="s">
        <v>138</v>
      </c>
      <c r="B85" s="15" t="s">
        <v>139</v>
      </c>
      <c r="C85" s="25" t="s">
        <v>25</v>
      </c>
      <c r="D85" s="64">
        <v>322.8</v>
      </c>
      <c r="E85" s="27"/>
      <c r="F85" s="25">
        <v>8</v>
      </c>
      <c r="G85" s="23"/>
      <c r="H85" s="19"/>
      <c r="I85" s="19"/>
      <c r="J85" s="19"/>
      <c r="K85" s="19"/>
    </row>
    <row r="86" spans="1:11" s="20" customFormat="1" ht="33" customHeight="1" x14ac:dyDescent="0.25">
      <c r="A86" s="38" t="s">
        <v>140</v>
      </c>
      <c r="B86" s="15" t="s">
        <v>141</v>
      </c>
      <c r="C86" s="25" t="s">
        <v>25</v>
      </c>
      <c r="D86" s="64">
        <v>9</v>
      </c>
      <c r="E86" s="27"/>
      <c r="F86" s="25">
        <v>4</v>
      </c>
      <c r="G86" s="23"/>
      <c r="H86" s="19"/>
      <c r="I86" s="19"/>
      <c r="J86" s="19"/>
      <c r="K86" s="19"/>
    </row>
    <row r="87" spans="1:11" s="20" customFormat="1" ht="25.5" x14ac:dyDescent="0.25">
      <c r="A87" s="38" t="s">
        <v>142</v>
      </c>
      <c r="B87" s="15" t="s">
        <v>143</v>
      </c>
      <c r="C87" s="16"/>
      <c r="D87" s="41"/>
      <c r="E87" s="27"/>
      <c r="F87" s="16"/>
      <c r="G87" s="23"/>
      <c r="H87" s="19"/>
      <c r="I87" s="19"/>
      <c r="J87" s="19"/>
      <c r="K87" s="19"/>
    </row>
    <row r="88" spans="1:11" s="20" customFormat="1" x14ac:dyDescent="0.25">
      <c r="A88" s="39"/>
      <c r="B88" s="33" t="s">
        <v>144</v>
      </c>
      <c r="C88" s="16" t="s">
        <v>53</v>
      </c>
      <c r="D88" s="52">
        <v>40</v>
      </c>
      <c r="E88" s="18"/>
      <c r="F88" s="16">
        <v>1</v>
      </c>
      <c r="G88" s="23"/>
      <c r="H88" s="19"/>
      <c r="I88" s="19"/>
      <c r="J88" s="19"/>
      <c r="K88" s="19"/>
    </row>
    <row r="89" spans="1:11" s="20" customFormat="1" x14ac:dyDescent="0.25">
      <c r="A89" s="39"/>
      <c r="B89" s="33" t="s">
        <v>145</v>
      </c>
      <c r="C89" s="16" t="s">
        <v>50</v>
      </c>
      <c r="D89" s="52">
        <v>40</v>
      </c>
      <c r="E89" s="18"/>
      <c r="F89" s="16">
        <v>1</v>
      </c>
      <c r="G89" s="23"/>
      <c r="H89" s="19"/>
      <c r="I89" s="19"/>
      <c r="J89" s="19"/>
      <c r="K89" s="19"/>
    </row>
    <row r="90" spans="1:11" s="20" customFormat="1" x14ac:dyDescent="0.25">
      <c r="A90" s="39"/>
      <c r="B90" s="33" t="s">
        <v>146</v>
      </c>
      <c r="C90" s="16" t="s">
        <v>99</v>
      </c>
      <c r="D90" s="52">
        <v>10</v>
      </c>
      <c r="E90" s="18"/>
      <c r="F90" s="16">
        <v>1</v>
      </c>
      <c r="G90" s="23"/>
      <c r="H90" s="19"/>
      <c r="I90" s="19"/>
      <c r="J90" s="19"/>
      <c r="K90" s="19"/>
    </row>
    <row r="91" spans="1:11" s="20" customFormat="1" x14ac:dyDescent="0.25">
      <c r="A91" s="39"/>
      <c r="B91" s="33" t="s">
        <v>147</v>
      </c>
      <c r="C91" s="16" t="s">
        <v>50</v>
      </c>
      <c r="D91" s="52">
        <v>15</v>
      </c>
      <c r="E91" s="18"/>
      <c r="F91" s="16">
        <v>1</v>
      </c>
      <c r="G91" s="23"/>
      <c r="H91" s="19"/>
      <c r="I91" s="19"/>
      <c r="J91" s="19"/>
      <c r="K91" s="19"/>
    </row>
    <row r="92" spans="1:11" s="20" customFormat="1" ht="38.25" x14ac:dyDescent="0.25">
      <c r="A92" s="38" t="s">
        <v>148</v>
      </c>
      <c r="B92" s="40" t="s">
        <v>149</v>
      </c>
      <c r="C92" s="16"/>
      <c r="D92" s="41"/>
      <c r="E92" s="27"/>
      <c r="F92" s="16"/>
      <c r="G92" s="23"/>
      <c r="H92" s="19"/>
      <c r="I92" s="19"/>
      <c r="J92" s="19"/>
      <c r="K92" s="19"/>
    </row>
    <row r="93" spans="1:11" s="20" customFormat="1" x14ac:dyDescent="0.25">
      <c r="A93" s="39" t="s">
        <v>150</v>
      </c>
      <c r="B93" s="33" t="s">
        <v>151</v>
      </c>
      <c r="C93" s="16" t="s">
        <v>53</v>
      </c>
      <c r="D93" s="52">
        <v>40</v>
      </c>
      <c r="E93" s="18"/>
      <c r="F93" s="16">
        <v>2</v>
      </c>
      <c r="G93" s="23"/>
      <c r="H93" s="19"/>
      <c r="I93" s="19"/>
      <c r="J93" s="19"/>
      <c r="K93" s="19"/>
    </row>
    <row r="94" spans="1:11" s="20" customFormat="1" x14ac:dyDescent="0.25">
      <c r="A94" s="39" t="s">
        <v>152</v>
      </c>
      <c r="B94" s="33" t="s">
        <v>153</v>
      </c>
      <c r="C94" s="16" t="s">
        <v>50</v>
      </c>
      <c r="D94" s="52">
        <v>40</v>
      </c>
      <c r="E94" s="18"/>
      <c r="F94" s="16">
        <v>2</v>
      </c>
      <c r="G94" s="23"/>
      <c r="H94" s="19"/>
      <c r="I94" s="19"/>
      <c r="J94" s="19"/>
      <c r="K94" s="19"/>
    </row>
    <row r="95" spans="1:11" s="20" customFormat="1" x14ac:dyDescent="0.25">
      <c r="A95" s="39" t="s">
        <v>154</v>
      </c>
      <c r="B95" s="33" t="s">
        <v>155</v>
      </c>
      <c r="C95" s="16" t="s">
        <v>99</v>
      </c>
      <c r="D95" s="52">
        <v>10</v>
      </c>
      <c r="E95" s="18"/>
      <c r="F95" s="16">
        <v>2</v>
      </c>
      <c r="G95" s="23"/>
      <c r="H95" s="19"/>
      <c r="I95" s="19"/>
      <c r="J95" s="19"/>
      <c r="K95" s="19"/>
    </row>
    <row r="96" spans="1:11" s="20" customFormat="1" x14ac:dyDescent="0.25">
      <c r="A96" s="39" t="s">
        <v>156</v>
      </c>
      <c r="B96" s="33" t="s">
        <v>157</v>
      </c>
      <c r="C96" s="16" t="s">
        <v>50</v>
      </c>
      <c r="D96" s="52">
        <v>15</v>
      </c>
      <c r="E96" s="18"/>
      <c r="F96" s="16">
        <v>2</v>
      </c>
      <c r="G96" s="23"/>
      <c r="H96" s="19"/>
      <c r="I96" s="19"/>
      <c r="J96" s="19"/>
      <c r="K96" s="19"/>
    </row>
    <row r="97" spans="1:11" s="30" customFormat="1" ht="25.5" x14ac:dyDescent="0.25">
      <c r="A97" s="14" t="s">
        <v>158</v>
      </c>
      <c r="B97" s="15" t="s">
        <v>159</v>
      </c>
      <c r="C97" s="7"/>
      <c r="D97" s="41"/>
      <c r="E97" s="27"/>
      <c r="F97" s="7"/>
      <c r="G97" s="23"/>
      <c r="H97" s="19"/>
      <c r="I97" s="29"/>
      <c r="J97" s="29"/>
      <c r="K97" s="29"/>
    </row>
    <row r="98" spans="1:11" s="30" customFormat="1" x14ac:dyDescent="0.25">
      <c r="A98" s="14" t="s">
        <v>160</v>
      </c>
      <c r="B98" s="31" t="s">
        <v>161</v>
      </c>
      <c r="C98" s="7"/>
      <c r="D98" s="41"/>
      <c r="E98" s="28"/>
      <c r="F98" s="7"/>
      <c r="G98" s="23"/>
      <c r="H98" s="29"/>
      <c r="I98" s="29"/>
      <c r="J98" s="29"/>
      <c r="K98" s="29"/>
    </row>
    <row r="99" spans="1:11" s="20" customFormat="1" ht="25.5" x14ac:dyDescent="0.25">
      <c r="A99" s="21" t="s">
        <v>162</v>
      </c>
      <c r="B99" s="31" t="s">
        <v>163</v>
      </c>
      <c r="C99" s="16"/>
      <c r="D99" s="41"/>
      <c r="E99" s="18"/>
      <c r="F99" s="16"/>
      <c r="G99" s="23"/>
      <c r="H99" s="19"/>
      <c r="I99" s="19"/>
      <c r="J99" s="19"/>
      <c r="K99" s="19"/>
    </row>
    <row r="100" spans="1:11" s="20" customFormat="1" x14ac:dyDescent="0.25">
      <c r="A100" s="42"/>
      <c r="B100" s="31" t="s">
        <v>164</v>
      </c>
      <c r="C100" s="16" t="s">
        <v>53</v>
      </c>
      <c r="D100" s="52">
        <v>12</v>
      </c>
      <c r="E100" s="18"/>
      <c r="F100" s="16">
        <v>1</v>
      </c>
      <c r="G100" s="23"/>
      <c r="H100" s="19"/>
      <c r="I100" s="19"/>
      <c r="J100" s="19"/>
      <c r="K100" s="19"/>
    </row>
    <row r="101" spans="1:11" s="20" customFormat="1" x14ac:dyDescent="0.25">
      <c r="A101" s="42"/>
      <c r="B101" s="31" t="s">
        <v>165</v>
      </c>
      <c r="C101" s="16" t="s">
        <v>53</v>
      </c>
      <c r="D101" s="52">
        <v>12</v>
      </c>
      <c r="E101" s="18"/>
      <c r="F101" s="16">
        <v>1</v>
      </c>
      <c r="G101" s="23"/>
      <c r="H101" s="19"/>
      <c r="I101" s="19"/>
      <c r="J101" s="19"/>
      <c r="K101" s="19"/>
    </row>
    <row r="102" spans="1:11" s="20" customFormat="1" x14ac:dyDescent="0.25">
      <c r="A102" s="42"/>
      <c r="B102" s="31" t="s">
        <v>166</v>
      </c>
      <c r="C102" s="16" t="s">
        <v>53</v>
      </c>
      <c r="D102" s="52">
        <v>12</v>
      </c>
      <c r="E102" s="18"/>
      <c r="F102" s="16">
        <v>1</v>
      </c>
      <c r="G102" s="23"/>
      <c r="H102" s="19"/>
      <c r="I102" s="19"/>
      <c r="J102" s="19"/>
      <c r="K102" s="19"/>
    </row>
    <row r="103" spans="1:11" s="20" customFormat="1" x14ac:dyDescent="0.25">
      <c r="A103" s="42"/>
      <c r="B103" s="31" t="s">
        <v>167</v>
      </c>
      <c r="C103" s="16" t="s">
        <v>53</v>
      </c>
      <c r="D103" s="52">
        <v>12</v>
      </c>
      <c r="E103" s="18"/>
      <c r="F103" s="16">
        <v>1</v>
      </c>
      <c r="G103" s="23"/>
      <c r="H103" s="19"/>
      <c r="I103" s="19"/>
      <c r="J103" s="19"/>
      <c r="K103" s="19"/>
    </row>
    <row r="104" spans="1:11" s="20" customFormat="1" x14ac:dyDescent="0.25">
      <c r="A104" s="42"/>
      <c r="B104" s="31" t="s">
        <v>168</v>
      </c>
      <c r="C104" s="16" t="s">
        <v>53</v>
      </c>
      <c r="D104" s="52">
        <v>12</v>
      </c>
      <c r="E104" s="18"/>
      <c r="F104" s="16">
        <v>1</v>
      </c>
      <c r="G104" s="23"/>
      <c r="H104" s="19"/>
      <c r="I104" s="19"/>
      <c r="J104" s="19"/>
      <c r="K104" s="19"/>
    </row>
    <row r="105" spans="1:11" s="20" customFormat="1" ht="25.5" x14ac:dyDescent="0.25">
      <c r="A105" s="21" t="s">
        <v>169</v>
      </c>
      <c r="B105" s="31" t="s">
        <v>170</v>
      </c>
      <c r="C105" s="16"/>
      <c r="D105" s="41"/>
      <c r="E105" s="18"/>
      <c r="F105" s="16"/>
      <c r="G105" s="23"/>
      <c r="H105" s="19"/>
      <c r="I105" s="19"/>
      <c r="J105" s="19"/>
      <c r="K105" s="19"/>
    </row>
    <row r="106" spans="1:11" s="20" customFormat="1" x14ac:dyDescent="0.25">
      <c r="A106" s="42"/>
      <c r="B106" s="31" t="s">
        <v>164</v>
      </c>
      <c r="C106" s="16" t="s">
        <v>53</v>
      </c>
      <c r="D106" s="52">
        <v>5</v>
      </c>
      <c r="F106" s="16">
        <v>1</v>
      </c>
      <c r="G106" s="23"/>
      <c r="H106" s="19"/>
      <c r="I106" s="19"/>
      <c r="J106" s="19"/>
      <c r="K106" s="19"/>
    </row>
    <row r="107" spans="1:11" s="20" customFormat="1" x14ac:dyDescent="0.25">
      <c r="A107" s="42"/>
      <c r="B107" s="31" t="s">
        <v>165</v>
      </c>
      <c r="C107" s="16" t="s">
        <v>53</v>
      </c>
      <c r="D107" s="52">
        <v>5</v>
      </c>
      <c r="E107" s="18"/>
      <c r="F107" s="16">
        <v>1</v>
      </c>
      <c r="G107" s="23"/>
      <c r="H107" s="19"/>
      <c r="I107" s="19"/>
      <c r="J107" s="19"/>
      <c r="K107" s="19"/>
    </row>
    <row r="108" spans="1:11" s="20" customFormat="1" x14ac:dyDescent="0.25">
      <c r="A108" s="42"/>
      <c r="B108" s="31" t="s">
        <v>166</v>
      </c>
      <c r="C108" s="16" t="s">
        <v>53</v>
      </c>
      <c r="D108" s="52">
        <v>5</v>
      </c>
      <c r="E108" s="18"/>
      <c r="F108" s="16">
        <v>1</v>
      </c>
      <c r="G108" s="23"/>
      <c r="H108" s="19"/>
      <c r="I108" s="19"/>
      <c r="J108" s="19"/>
      <c r="K108" s="19"/>
    </row>
    <row r="109" spans="1:11" s="20" customFormat="1" x14ac:dyDescent="0.25">
      <c r="A109" s="42"/>
      <c r="B109" s="31" t="s">
        <v>167</v>
      </c>
      <c r="C109" s="16" t="s">
        <v>53</v>
      </c>
      <c r="D109" s="52">
        <v>5</v>
      </c>
      <c r="E109" s="18"/>
      <c r="F109" s="16">
        <v>1</v>
      </c>
      <c r="G109" s="23"/>
      <c r="H109" s="19"/>
      <c r="I109" s="19"/>
      <c r="J109" s="19"/>
      <c r="K109" s="19"/>
    </row>
    <row r="110" spans="1:11" s="20" customFormat="1" x14ac:dyDescent="0.25">
      <c r="A110" s="43"/>
      <c r="B110" s="31" t="s">
        <v>168</v>
      </c>
      <c r="C110" s="16" t="s">
        <v>53</v>
      </c>
      <c r="D110" s="52">
        <v>5</v>
      </c>
      <c r="E110" s="18"/>
      <c r="F110" s="16">
        <v>1</v>
      </c>
      <c r="G110" s="23"/>
      <c r="H110" s="19"/>
      <c r="I110" s="19"/>
      <c r="J110" s="19"/>
      <c r="K110" s="19"/>
    </row>
    <row r="111" spans="1:11" s="30" customFormat="1" ht="25.5" hidden="1" x14ac:dyDescent="0.25">
      <c r="A111" s="14" t="s">
        <v>171</v>
      </c>
      <c r="B111" s="15" t="s">
        <v>172</v>
      </c>
      <c r="C111" s="7"/>
      <c r="D111" s="52"/>
      <c r="E111" s="28"/>
      <c r="F111" s="7"/>
      <c r="G111" s="23"/>
      <c r="H111" s="29"/>
      <c r="I111" s="29"/>
      <c r="J111" s="29"/>
      <c r="K111" s="29"/>
    </row>
    <row r="112" spans="1:11" s="20" customFormat="1" hidden="1" x14ac:dyDescent="0.25">
      <c r="A112" s="43"/>
      <c r="B112" s="31" t="s">
        <v>164</v>
      </c>
      <c r="C112" s="16" t="s">
        <v>53</v>
      </c>
      <c r="D112" s="52"/>
      <c r="E112" s="18"/>
      <c r="F112" s="16">
        <v>1</v>
      </c>
      <c r="G112" s="23"/>
      <c r="H112" s="19"/>
      <c r="I112" s="19"/>
      <c r="J112" s="19"/>
      <c r="K112" s="19"/>
    </row>
    <row r="113" spans="1:11" s="20" customFormat="1" hidden="1" x14ac:dyDescent="0.25">
      <c r="A113" s="43"/>
      <c r="B113" s="31" t="s">
        <v>165</v>
      </c>
      <c r="C113" s="16" t="s">
        <v>53</v>
      </c>
      <c r="D113" s="52"/>
      <c r="E113" s="18"/>
      <c r="F113" s="16">
        <v>1</v>
      </c>
      <c r="G113" s="23"/>
      <c r="H113" s="19"/>
      <c r="I113" s="19"/>
      <c r="J113" s="19"/>
      <c r="K113" s="19"/>
    </row>
    <row r="114" spans="1:11" s="20" customFormat="1" hidden="1" x14ac:dyDescent="0.25">
      <c r="A114" s="42"/>
      <c r="B114" s="31" t="s">
        <v>166</v>
      </c>
      <c r="C114" s="16" t="s">
        <v>53</v>
      </c>
      <c r="D114" s="52"/>
      <c r="E114" s="18"/>
      <c r="F114" s="16">
        <v>1</v>
      </c>
      <c r="G114" s="23"/>
      <c r="H114" s="19"/>
      <c r="I114" s="19"/>
      <c r="J114" s="19"/>
      <c r="K114" s="19"/>
    </row>
    <row r="115" spans="1:11" s="20" customFormat="1" hidden="1" x14ac:dyDescent="0.25">
      <c r="A115" s="42"/>
      <c r="B115" s="31" t="s">
        <v>167</v>
      </c>
      <c r="C115" s="16" t="s">
        <v>53</v>
      </c>
      <c r="D115" s="52"/>
      <c r="E115" s="18"/>
      <c r="F115" s="16">
        <v>1</v>
      </c>
      <c r="G115" s="23"/>
      <c r="H115" s="19"/>
      <c r="I115" s="19"/>
      <c r="J115" s="19"/>
      <c r="K115" s="19"/>
    </row>
    <row r="116" spans="1:11" s="20" customFormat="1" hidden="1" x14ac:dyDescent="0.25">
      <c r="A116" s="42"/>
      <c r="B116" s="31" t="s">
        <v>173</v>
      </c>
      <c r="C116" s="16" t="s">
        <v>53</v>
      </c>
      <c r="D116" s="52"/>
      <c r="E116" s="18"/>
      <c r="F116" s="16">
        <v>1</v>
      </c>
      <c r="G116" s="23"/>
      <c r="H116" s="19"/>
      <c r="I116" s="19"/>
      <c r="J116" s="19"/>
      <c r="K116" s="19"/>
    </row>
    <row r="117" spans="1:11" s="20" customFormat="1" ht="42.75" hidden="1" customHeight="1" x14ac:dyDescent="0.25">
      <c r="A117" s="14" t="s">
        <v>174</v>
      </c>
      <c r="B117" s="15" t="s">
        <v>175</v>
      </c>
      <c r="C117" s="7"/>
      <c r="D117" s="52"/>
      <c r="E117" s="28"/>
      <c r="F117" s="7"/>
      <c r="G117" s="23"/>
      <c r="H117" s="19"/>
      <c r="I117" s="19"/>
      <c r="J117" s="19"/>
      <c r="K117" s="19"/>
    </row>
    <row r="118" spans="1:11" s="20" customFormat="1" hidden="1" x14ac:dyDescent="0.25">
      <c r="A118" s="43"/>
      <c r="B118" s="31" t="s">
        <v>164</v>
      </c>
      <c r="C118" s="16" t="s">
        <v>53</v>
      </c>
      <c r="D118" s="52"/>
      <c r="E118" s="18"/>
      <c r="F118" s="16">
        <v>1</v>
      </c>
      <c r="G118" s="23"/>
      <c r="H118" s="19"/>
      <c r="I118" s="19"/>
      <c r="J118" s="19"/>
      <c r="K118" s="19"/>
    </row>
    <row r="119" spans="1:11" s="20" customFormat="1" hidden="1" x14ac:dyDescent="0.25">
      <c r="A119" s="43"/>
      <c r="B119" s="31" t="s">
        <v>165</v>
      </c>
      <c r="C119" s="16" t="s">
        <v>53</v>
      </c>
      <c r="D119" s="52"/>
      <c r="E119" s="18"/>
      <c r="F119" s="16">
        <v>1</v>
      </c>
      <c r="G119" s="23"/>
      <c r="H119" s="19"/>
      <c r="I119" s="19"/>
      <c r="J119" s="19"/>
      <c r="K119" s="19"/>
    </row>
    <row r="120" spans="1:11" s="20" customFormat="1" hidden="1" x14ac:dyDescent="0.25">
      <c r="A120" s="42"/>
      <c r="B120" s="31" t="s">
        <v>166</v>
      </c>
      <c r="C120" s="16" t="s">
        <v>53</v>
      </c>
      <c r="D120" s="52"/>
      <c r="E120" s="18"/>
      <c r="F120" s="16">
        <v>1</v>
      </c>
      <c r="G120" s="23"/>
      <c r="H120" s="19"/>
      <c r="I120" s="19"/>
      <c r="J120" s="19"/>
      <c r="K120" s="19"/>
    </row>
    <row r="121" spans="1:11" s="20" customFormat="1" hidden="1" x14ac:dyDescent="0.25">
      <c r="A121" s="42"/>
      <c r="B121" s="31" t="s">
        <v>167</v>
      </c>
      <c r="C121" s="16" t="s">
        <v>53</v>
      </c>
      <c r="D121" s="52"/>
      <c r="E121" s="18"/>
      <c r="F121" s="16">
        <v>1</v>
      </c>
      <c r="G121" s="23"/>
      <c r="H121" s="19"/>
      <c r="I121" s="19"/>
      <c r="J121" s="19"/>
      <c r="K121" s="19"/>
    </row>
    <row r="122" spans="1:11" s="20" customFormat="1" hidden="1" x14ac:dyDescent="0.25">
      <c r="A122" s="42"/>
      <c r="B122" s="31" t="s">
        <v>173</v>
      </c>
      <c r="C122" s="16" t="s">
        <v>53</v>
      </c>
      <c r="D122" s="52"/>
      <c r="E122" s="18"/>
      <c r="F122" s="16">
        <v>1</v>
      </c>
      <c r="G122" s="23"/>
      <c r="H122" s="19"/>
      <c r="I122" s="19"/>
      <c r="J122" s="19"/>
      <c r="K122" s="19"/>
    </row>
    <row r="123" spans="1:11" s="20" customFormat="1" ht="25.5" hidden="1" x14ac:dyDescent="0.25">
      <c r="A123" s="14" t="s">
        <v>176</v>
      </c>
      <c r="B123" s="15" t="s">
        <v>177</v>
      </c>
      <c r="C123" s="7"/>
      <c r="D123" s="52"/>
      <c r="E123" s="28"/>
      <c r="F123" s="7"/>
      <c r="G123" s="23"/>
      <c r="H123" s="19"/>
      <c r="I123" s="19"/>
      <c r="J123" s="19"/>
      <c r="K123" s="19"/>
    </row>
    <row r="124" spans="1:11" s="20" customFormat="1" hidden="1" x14ac:dyDescent="0.25">
      <c r="A124" s="43"/>
      <c r="B124" s="31" t="s">
        <v>164</v>
      </c>
      <c r="C124" s="16" t="s">
        <v>53</v>
      </c>
      <c r="D124" s="52"/>
      <c r="E124" s="18"/>
      <c r="F124" s="16">
        <v>1</v>
      </c>
      <c r="G124" s="23"/>
      <c r="H124" s="19"/>
      <c r="I124" s="19"/>
      <c r="J124" s="19"/>
      <c r="K124" s="19"/>
    </row>
    <row r="125" spans="1:11" s="20" customFormat="1" hidden="1" x14ac:dyDescent="0.25">
      <c r="A125" s="43"/>
      <c r="B125" s="31" t="s">
        <v>165</v>
      </c>
      <c r="C125" s="16" t="s">
        <v>53</v>
      </c>
      <c r="D125" s="52"/>
      <c r="E125" s="18"/>
      <c r="F125" s="16">
        <v>1</v>
      </c>
      <c r="G125" s="23"/>
      <c r="H125" s="19"/>
      <c r="I125" s="19"/>
      <c r="J125" s="19"/>
      <c r="K125" s="19"/>
    </row>
    <row r="126" spans="1:11" s="20" customFormat="1" hidden="1" x14ac:dyDescent="0.25">
      <c r="A126" s="42"/>
      <c r="B126" s="31" t="s">
        <v>166</v>
      </c>
      <c r="C126" s="16" t="s">
        <v>53</v>
      </c>
      <c r="D126" s="52"/>
      <c r="E126" s="18"/>
      <c r="F126" s="16">
        <v>1</v>
      </c>
      <c r="G126" s="23"/>
      <c r="H126" s="19"/>
      <c r="I126" s="19"/>
      <c r="J126" s="19"/>
      <c r="K126" s="19"/>
    </row>
    <row r="127" spans="1:11" s="20" customFormat="1" hidden="1" x14ac:dyDescent="0.25">
      <c r="A127" s="42"/>
      <c r="B127" s="31" t="s">
        <v>167</v>
      </c>
      <c r="C127" s="16" t="s">
        <v>53</v>
      </c>
      <c r="D127" s="52"/>
      <c r="E127" s="18"/>
      <c r="F127" s="16">
        <v>1</v>
      </c>
      <c r="G127" s="23"/>
      <c r="H127" s="19"/>
      <c r="I127" s="19"/>
      <c r="J127" s="19"/>
      <c r="K127" s="19"/>
    </row>
    <row r="128" spans="1:11" s="20" customFormat="1" hidden="1" x14ac:dyDescent="0.25">
      <c r="A128" s="42"/>
      <c r="B128" s="31" t="s">
        <v>173</v>
      </c>
      <c r="C128" s="16" t="s">
        <v>53</v>
      </c>
      <c r="D128" s="52"/>
      <c r="E128" s="18"/>
      <c r="F128" s="16">
        <v>1</v>
      </c>
      <c r="G128" s="23"/>
      <c r="H128" s="19"/>
      <c r="I128" s="19"/>
      <c r="J128" s="19"/>
      <c r="K128" s="19"/>
    </row>
    <row r="129" spans="1:11" s="20" customFormat="1" ht="42.75" customHeight="1" x14ac:dyDescent="0.25">
      <c r="A129" s="21" t="s">
        <v>178</v>
      </c>
      <c r="B129" s="31" t="s">
        <v>179</v>
      </c>
      <c r="C129" s="7"/>
      <c r="D129" s="52"/>
      <c r="E129" s="28"/>
      <c r="F129" s="7"/>
      <c r="G129" s="23"/>
      <c r="H129" s="19"/>
      <c r="I129" s="19"/>
      <c r="J129" s="19"/>
      <c r="K129" s="19"/>
    </row>
    <row r="130" spans="1:11" s="20" customFormat="1" ht="25.5" x14ac:dyDescent="0.25">
      <c r="A130" s="21" t="s">
        <v>180</v>
      </c>
      <c r="B130" s="31" t="s">
        <v>181</v>
      </c>
      <c r="C130" s="16" t="s">
        <v>53</v>
      </c>
      <c r="D130" s="52">
        <v>10</v>
      </c>
      <c r="E130" s="18"/>
      <c r="F130" s="16">
        <v>1</v>
      </c>
      <c r="G130" s="23"/>
      <c r="H130" s="19"/>
      <c r="I130" s="19"/>
      <c r="J130" s="19"/>
      <c r="K130" s="19"/>
    </row>
    <row r="131" spans="1:11" s="20" customFormat="1" ht="25.5" x14ac:dyDescent="0.25">
      <c r="A131" s="21" t="s">
        <v>182</v>
      </c>
      <c r="B131" s="31" t="s">
        <v>183</v>
      </c>
      <c r="C131" s="16" t="s">
        <v>53</v>
      </c>
      <c r="D131" s="52">
        <v>50</v>
      </c>
      <c r="E131" s="18"/>
      <c r="F131" s="16">
        <v>1</v>
      </c>
      <c r="G131" s="23"/>
      <c r="H131" s="19"/>
      <c r="I131" s="19"/>
      <c r="J131" s="19"/>
      <c r="K131" s="19"/>
    </row>
    <row r="132" spans="1:11" s="20" customFormat="1" ht="25.5" x14ac:dyDescent="0.25">
      <c r="A132" s="21" t="s">
        <v>184</v>
      </c>
      <c r="B132" s="31" t="s">
        <v>185</v>
      </c>
      <c r="C132" s="16" t="s">
        <v>53</v>
      </c>
      <c r="D132" s="52">
        <v>10</v>
      </c>
      <c r="E132" s="18"/>
      <c r="F132" s="16">
        <v>1</v>
      </c>
      <c r="G132" s="23"/>
      <c r="H132" s="19"/>
      <c r="I132" s="19"/>
      <c r="J132" s="19"/>
      <c r="K132" s="19"/>
    </row>
    <row r="133" spans="1:11" s="20" customFormat="1" ht="25.5" hidden="1" x14ac:dyDescent="0.25">
      <c r="A133" s="21" t="s">
        <v>186</v>
      </c>
      <c r="B133" s="31" t="s">
        <v>187</v>
      </c>
      <c r="C133" s="16"/>
      <c r="D133" s="52"/>
      <c r="E133" s="18"/>
      <c r="F133" s="16"/>
      <c r="G133" s="23"/>
      <c r="H133" s="19"/>
      <c r="I133" s="19"/>
      <c r="J133" s="19"/>
      <c r="K133" s="19"/>
    </row>
    <row r="134" spans="1:11" s="20" customFormat="1" hidden="1" x14ac:dyDescent="0.25">
      <c r="A134" s="39" t="s">
        <v>188</v>
      </c>
      <c r="B134" s="44" t="s">
        <v>189</v>
      </c>
      <c r="C134" s="45" t="s">
        <v>53</v>
      </c>
      <c r="D134" s="52"/>
      <c r="E134" s="18"/>
      <c r="F134" s="16">
        <v>1</v>
      </c>
      <c r="G134" s="23"/>
      <c r="H134" s="19"/>
      <c r="I134" s="19"/>
      <c r="J134" s="19"/>
      <c r="K134" s="19"/>
    </row>
    <row r="135" spans="1:11" s="20" customFormat="1" ht="18" hidden="1" customHeight="1" x14ac:dyDescent="0.25">
      <c r="A135" s="21" t="s">
        <v>190</v>
      </c>
      <c r="B135" s="31" t="s">
        <v>191</v>
      </c>
      <c r="C135" s="16" t="s">
        <v>53</v>
      </c>
      <c r="D135" s="52"/>
      <c r="E135" s="18"/>
      <c r="F135" s="16">
        <v>1</v>
      </c>
      <c r="G135" s="23"/>
      <c r="H135" s="19"/>
      <c r="I135" s="19"/>
      <c r="J135" s="19"/>
      <c r="K135" s="19"/>
    </row>
    <row r="136" spans="1:11" s="20" customFormat="1" x14ac:dyDescent="0.25">
      <c r="A136" s="21" t="s">
        <v>192</v>
      </c>
      <c r="B136" s="31" t="s">
        <v>193</v>
      </c>
      <c r="C136" s="16" t="s">
        <v>53</v>
      </c>
      <c r="D136" s="52">
        <v>1319</v>
      </c>
      <c r="E136" s="18"/>
      <c r="F136" s="16">
        <v>2</v>
      </c>
      <c r="G136" s="23"/>
      <c r="H136" s="19"/>
      <c r="I136" s="19"/>
      <c r="J136" s="19"/>
      <c r="K136" s="19"/>
    </row>
    <row r="137" spans="1:11" s="20" customFormat="1" x14ac:dyDescent="0.25">
      <c r="A137" s="21" t="s">
        <v>194</v>
      </c>
      <c r="B137" s="31" t="s">
        <v>195</v>
      </c>
      <c r="C137" s="16" t="s">
        <v>53</v>
      </c>
      <c r="D137" s="52">
        <v>700</v>
      </c>
      <c r="E137" s="18"/>
      <c r="F137" s="16">
        <v>1</v>
      </c>
      <c r="G137" s="23"/>
      <c r="H137" s="19"/>
      <c r="I137" s="19"/>
      <c r="J137" s="19"/>
      <c r="K137" s="19"/>
    </row>
    <row r="138" spans="1:11" s="20" customFormat="1" x14ac:dyDescent="0.25">
      <c r="A138" s="21" t="s">
        <v>196</v>
      </c>
      <c r="B138" s="31" t="s">
        <v>197</v>
      </c>
      <c r="C138" s="16" t="s">
        <v>53</v>
      </c>
      <c r="D138" s="52">
        <v>6</v>
      </c>
      <c r="E138" s="18"/>
      <c r="F138" s="16">
        <v>1</v>
      </c>
      <c r="G138" s="23"/>
      <c r="H138" s="19"/>
      <c r="I138" s="19"/>
      <c r="J138" s="19"/>
      <c r="K138" s="19"/>
    </row>
    <row r="139" spans="1:11" s="20" customFormat="1" hidden="1" x14ac:dyDescent="0.25">
      <c r="A139" s="21" t="s">
        <v>198</v>
      </c>
      <c r="B139" s="31" t="s">
        <v>199</v>
      </c>
      <c r="C139" s="16" t="s">
        <v>53</v>
      </c>
      <c r="D139" s="52"/>
      <c r="E139" s="18"/>
      <c r="F139" s="16">
        <v>1</v>
      </c>
      <c r="G139" s="23"/>
      <c r="H139" s="19"/>
      <c r="I139" s="19"/>
      <c r="J139" s="19"/>
      <c r="K139" s="19"/>
    </row>
    <row r="140" spans="1:11" s="20" customFormat="1" hidden="1" x14ac:dyDescent="0.25">
      <c r="A140" s="21" t="s">
        <v>200</v>
      </c>
      <c r="B140" s="46" t="s">
        <v>201</v>
      </c>
      <c r="C140" s="16" t="s">
        <v>53</v>
      </c>
      <c r="D140" s="52"/>
      <c r="E140" s="18"/>
      <c r="F140" s="16">
        <v>1</v>
      </c>
      <c r="G140" s="23"/>
      <c r="H140" s="19"/>
      <c r="I140" s="19"/>
      <c r="J140" s="19"/>
      <c r="K140" s="19"/>
    </row>
    <row r="141" spans="1:11" s="20" customFormat="1" x14ac:dyDescent="0.25">
      <c r="A141" s="21" t="s">
        <v>202</v>
      </c>
      <c r="B141" s="46" t="s">
        <v>203</v>
      </c>
      <c r="C141" s="16" t="s">
        <v>204</v>
      </c>
      <c r="D141" s="52">
        <v>25</v>
      </c>
      <c r="E141" s="18"/>
      <c r="F141" s="16">
        <v>1</v>
      </c>
      <c r="G141" s="23"/>
      <c r="H141" s="19"/>
      <c r="I141" s="19"/>
      <c r="J141" s="19"/>
      <c r="K141" s="19"/>
    </row>
    <row r="142" spans="1:11" s="20" customFormat="1" ht="25.5" x14ac:dyDescent="0.25">
      <c r="A142" s="21" t="s">
        <v>205</v>
      </c>
      <c r="B142" s="31" t="s">
        <v>206</v>
      </c>
      <c r="C142" s="16" t="s">
        <v>50</v>
      </c>
      <c r="D142" s="52">
        <v>50</v>
      </c>
      <c r="E142" s="18"/>
      <c r="F142" s="16">
        <v>1</v>
      </c>
      <c r="G142" s="23"/>
      <c r="H142" s="19"/>
      <c r="I142" s="19"/>
      <c r="J142" s="19"/>
      <c r="K142" s="19"/>
    </row>
    <row r="143" spans="1:11" s="30" customFormat="1" hidden="1" x14ac:dyDescent="0.25">
      <c r="A143" s="21" t="s">
        <v>200</v>
      </c>
      <c r="B143" s="31" t="s">
        <v>207</v>
      </c>
      <c r="C143" s="7"/>
      <c r="D143" s="41"/>
      <c r="E143" s="28"/>
      <c r="F143" s="7"/>
      <c r="G143" s="23"/>
      <c r="H143" s="29"/>
      <c r="I143" s="29"/>
      <c r="J143" s="29"/>
      <c r="K143" s="29"/>
    </row>
    <row r="144" spans="1:11" s="20" customFormat="1" ht="25.5" x14ac:dyDescent="0.25">
      <c r="A144" s="14" t="s">
        <v>208</v>
      </c>
      <c r="B144" s="31" t="s">
        <v>209</v>
      </c>
      <c r="C144" s="16"/>
      <c r="D144" s="52"/>
      <c r="E144" s="18"/>
      <c r="F144" s="16"/>
      <c r="G144" s="23"/>
      <c r="H144" s="19"/>
      <c r="I144" s="19"/>
      <c r="J144" s="19"/>
      <c r="K144" s="19"/>
    </row>
    <row r="145" spans="1:11" s="20" customFormat="1" x14ac:dyDescent="0.25">
      <c r="A145" s="21" t="s">
        <v>210</v>
      </c>
      <c r="B145" s="31" t="s">
        <v>211</v>
      </c>
      <c r="C145" s="16" t="s">
        <v>212</v>
      </c>
      <c r="D145" s="52">
        <v>142.4</v>
      </c>
      <c r="E145" s="18"/>
      <c r="F145" s="16">
        <v>2</v>
      </c>
      <c r="G145" s="23"/>
      <c r="H145" s="19"/>
      <c r="I145" s="19"/>
      <c r="J145" s="19"/>
      <c r="K145" s="19"/>
    </row>
    <row r="146" spans="1:11" s="20" customFormat="1" x14ac:dyDescent="0.25">
      <c r="A146" s="21" t="s">
        <v>213</v>
      </c>
      <c r="B146" s="31" t="s">
        <v>214</v>
      </c>
      <c r="C146" s="16" t="s">
        <v>215</v>
      </c>
      <c r="D146" s="52">
        <v>10</v>
      </c>
      <c r="E146" s="18"/>
      <c r="F146" s="16">
        <v>1</v>
      </c>
      <c r="G146" s="23"/>
      <c r="H146" s="19"/>
      <c r="I146" s="19"/>
      <c r="J146" s="19"/>
      <c r="K146" s="19"/>
    </row>
    <row r="147" spans="1:11" s="20" customFormat="1" x14ac:dyDescent="0.25">
      <c r="A147" s="21" t="s">
        <v>216</v>
      </c>
      <c r="B147" s="31" t="s">
        <v>217</v>
      </c>
      <c r="C147" s="16" t="s">
        <v>50</v>
      </c>
      <c r="D147" s="52">
        <v>10</v>
      </c>
      <c r="E147" s="18"/>
      <c r="F147" s="16">
        <v>1</v>
      </c>
      <c r="G147" s="23"/>
      <c r="H147" s="19"/>
      <c r="I147" s="19"/>
      <c r="J147" s="19"/>
      <c r="K147" s="19"/>
    </row>
    <row r="148" spans="1:11" s="20" customFormat="1" x14ac:dyDescent="0.25">
      <c r="A148" s="14" t="s">
        <v>218</v>
      </c>
      <c r="B148" s="31" t="s">
        <v>219</v>
      </c>
      <c r="C148" s="16"/>
      <c r="D148" s="52"/>
      <c r="E148" s="18"/>
      <c r="F148" s="16"/>
      <c r="G148" s="23"/>
      <c r="H148" s="19"/>
      <c r="I148" s="19"/>
      <c r="J148" s="19"/>
      <c r="K148" s="19"/>
    </row>
    <row r="149" spans="1:11" s="20" customFormat="1" x14ac:dyDescent="0.25">
      <c r="A149" s="21" t="s">
        <v>220</v>
      </c>
      <c r="B149" s="31" t="s">
        <v>221</v>
      </c>
      <c r="C149" s="16" t="s">
        <v>215</v>
      </c>
      <c r="D149" s="52">
        <v>7091</v>
      </c>
      <c r="E149" s="18"/>
      <c r="F149" s="16">
        <v>2</v>
      </c>
      <c r="G149" s="23"/>
      <c r="H149" s="19"/>
      <c r="I149" s="19"/>
      <c r="J149" s="19"/>
      <c r="K149" s="19"/>
    </row>
    <row r="150" spans="1:11" s="20" customFormat="1" x14ac:dyDescent="0.25">
      <c r="A150" s="21" t="s">
        <v>222</v>
      </c>
      <c r="B150" s="31" t="s">
        <v>223</v>
      </c>
      <c r="C150" s="16" t="s">
        <v>25</v>
      </c>
      <c r="D150" s="52">
        <v>12.04</v>
      </c>
      <c r="E150" s="18"/>
      <c r="F150" s="16">
        <v>2</v>
      </c>
      <c r="G150" s="23"/>
      <c r="H150" s="19"/>
      <c r="I150" s="19"/>
      <c r="J150" s="19"/>
      <c r="K150" s="19"/>
    </row>
    <row r="151" spans="1:11" s="20" customFormat="1" hidden="1" x14ac:dyDescent="0.25">
      <c r="A151" s="21" t="s">
        <v>224</v>
      </c>
      <c r="B151" s="31" t="s">
        <v>225</v>
      </c>
      <c r="C151" s="16" t="s">
        <v>25</v>
      </c>
      <c r="D151" s="52"/>
      <c r="E151" s="18"/>
      <c r="F151" s="16"/>
      <c r="G151" s="23"/>
      <c r="H151" s="19"/>
      <c r="I151" s="19"/>
      <c r="J151" s="19"/>
      <c r="K151" s="19"/>
    </row>
    <row r="152" spans="1:11" s="20" customFormat="1" hidden="1" x14ac:dyDescent="0.25">
      <c r="A152" s="21" t="s">
        <v>224</v>
      </c>
      <c r="B152" s="31" t="s">
        <v>226</v>
      </c>
      <c r="C152" s="16" t="s">
        <v>25</v>
      </c>
      <c r="D152" s="52"/>
      <c r="E152" s="18"/>
      <c r="F152" s="16">
        <v>2</v>
      </c>
      <c r="G152" s="23"/>
      <c r="H152" s="19"/>
      <c r="I152" s="19"/>
      <c r="J152" s="19"/>
      <c r="K152" s="19"/>
    </row>
    <row r="153" spans="1:11" s="20" customFormat="1" hidden="1" x14ac:dyDescent="0.25">
      <c r="A153" s="21" t="s">
        <v>224</v>
      </c>
      <c r="B153" s="31" t="s">
        <v>227</v>
      </c>
      <c r="C153" s="16" t="s">
        <v>25</v>
      </c>
      <c r="D153" s="52"/>
      <c r="E153" s="18"/>
      <c r="F153" s="16">
        <v>2</v>
      </c>
      <c r="G153" s="23"/>
      <c r="H153" s="19"/>
      <c r="I153" s="19"/>
      <c r="J153" s="19"/>
      <c r="K153" s="19"/>
    </row>
    <row r="154" spans="1:11" s="20" customFormat="1" hidden="1" x14ac:dyDescent="0.25">
      <c r="A154" s="21"/>
      <c r="B154" s="15"/>
      <c r="C154" s="16"/>
      <c r="D154" s="52"/>
      <c r="E154" s="18"/>
      <c r="F154" s="16"/>
      <c r="G154" s="23"/>
      <c r="H154" s="19"/>
      <c r="I154" s="19"/>
      <c r="J154" s="19"/>
      <c r="K154" s="19"/>
    </row>
    <row r="155" spans="1:11" s="20" customFormat="1" ht="25.5" x14ac:dyDescent="0.25">
      <c r="A155" s="14" t="s">
        <v>228</v>
      </c>
      <c r="B155" s="15" t="s">
        <v>229</v>
      </c>
      <c r="C155" s="25"/>
      <c r="D155" s="117"/>
      <c r="E155" s="18"/>
      <c r="F155" s="25"/>
      <c r="G155" s="23"/>
      <c r="H155" s="19"/>
      <c r="I155" s="19"/>
      <c r="J155" s="19"/>
      <c r="K155" s="19"/>
    </row>
    <row r="156" spans="1:11" s="20" customFormat="1" x14ac:dyDescent="0.25">
      <c r="A156" s="14" t="s">
        <v>230</v>
      </c>
      <c r="B156" s="24" t="s">
        <v>231</v>
      </c>
      <c r="C156" s="25" t="s">
        <v>16</v>
      </c>
      <c r="D156" s="64">
        <v>86.6</v>
      </c>
      <c r="E156" s="18"/>
      <c r="F156" s="25">
        <v>12</v>
      </c>
      <c r="G156" s="23"/>
      <c r="H156" s="19"/>
      <c r="I156" s="19"/>
      <c r="J156" s="19"/>
      <c r="K156" s="19"/>
    </row>
    <row r="157" spans="1:11" s="20" customFormat="1" hidden="1" x14ac:dyDescent="0.25">
      <c r="A157" s="14" t="s">
        <v>232</v>
      </c>
      <c r="B157" s="44" t="s">
        <v>233</v>
      </c>
      <c r="C157" s="25" t="s">
        <v>16</v>
      </c>
      <c r="D157" s="64"/>
      <c r="E157" s="18"/>
      <c r="F157" s="25">
        <v>12</v>
      </c>
      <c r="G157" s="23"/>
      <c r="H157" s="19"/>
      <c r="I157" s="19"/>
      <c r="J157" s="19"/>
      <c r="K157" s="19"/>
    </row>
    <row r="158" spans="1:11" s="30" customFormat="1" ht="24" customHeight="1" x14ac:dyDescent="0.25">
      <c r="A158" s="14" t="s">
        <v>234</v>
      </c>
      <c r="B158" s="26" t="s">
        <v>235</v>
      </c>
      <c r="C158" s="47"/>
      <c r="D158" s="117"/>
      <c r="E158" s="18"/>
      <c r="F158" s="47"/>
      <c r="G158" s="23"/>
      <c r="H158" s="19"/>
      <c r="I158" s="29"/>
      <c r="J158" s="29"/>
      <c r="K158" s="29"/>
    </row>
    <row r="159" spans="1:11" s="30" customFormat="1" x14ac:dyDescent="0.25">
      <c r="A159" s="21" t="s">
        <v>236</v>
      </c>
      <c r="B159" s="31" t="s">
        <v>237</v>
      </c>
      <c r="C159" s="16" t="s">
        <v>113</v>
      </c>
      <c r="D159" s="41"/>
      <c r="E159" s="18"/>
      <c r="F159" s="25">
        <v>1</v>
      </c>
      <c r="G159" s="23"/>
      <c r="H159" s="19"/>
      <c r="I159" s="29"/>
      <c r="J159" s="29"/>
      <c r="K159" s="29"/>
    </row>
    <row r="160" spans="1:11" s="30" customFormat="1" x14ac:dyDescent="0.25">
      <c r="A160" s="21" t="s">
        <v>238</v>
      </c>
      <c r="B160" s="31" t="s">
        <v>239</v>
      </c>
      <c r="C160" s="16" t="s">
        <v>113</v>
      </c>
      <c r="D160" s="340">
        <v>50</v>
      </c>
      <c r="E160" s="18"/>
      <c r="F160" s="25">
        <v>1</v>
      </c>
      <c r="G160" s="23"/>
      <c r="H160" s="19"/>
      <c r="I160" s="29"/>
      <c r="J160" s="29"/>
      <c r="K160" s="29"/>
    </row>
    <row r="161" spans="1:11" s="30" customFormat="1" x14ac:dyDescent="0.25">
      <c r="A161" s="21" t="s">
        <v>240</v>
      </c>
      <c r="B161" s="31" t="s">
        <v>241</v>
      </c>
      <c r="C161" s="16" t="s">
        <v>25</v>
      </c>
      <c r="D161" s="340">
        <v>5</v>
      </c>
      <c r="E161" s="18"/>
      <c r="F161" s="25">
        <v>1</v>
      </c>
      <c r="G161" s="23"/>
      <c r="H161" s="19"/>
      <c r="I161" s="29"/>
      <c r="J161" s="29"/>
      <c r="K161" s="29"/>
    </row>
    <row r="162" spans="1:11" s="30" customFormat="1" x14ac:dyDescent="0.25">
      <c r="A162" s="21" t="s">
        <v>242</v>
      </c>
      <c r="B162" s="31" t="s">
        <v>243</v>
      </c>
      <c r="C162" s="16" t="s">
        <v>50</v>
      </c>
      <c r="D162" s="340">
        <v>5</v>
      </c>
      <c r="E162" s="18"/>
      <c r="F162" s="25">
        <v>1</v>
      </c>
      <c r="G162" s="23"/>
      <c r="H162" s="19"/>
      <c r="I162" s="29"/>
      <c r="J162" s="29"/>
      <c r="K162" s="29"/>
    </row>
    <row r="163" spans="1:11" s="30" customFormat="1" x14ac:dyDescent="0.25">
      <c r="A163" s="21" t="s">
        <v>244</v>
      </c>
      <c r="B163" s="31" t="s">
        <v>245</v>
      </c>
      <c r="C163" s="16" t="s">
        <v>113</v>
      </c>
      <c r="D163" s="340">
        <v>25</v>
      </c>
      <c r="E163" s="18"/>
      <c r="F163" s="25">
        <v>1</v>
      </c>
      <c r="G163" s="23"/>
      <c r="H163" s="19"/>
      <c r="I163" s="29"/>
      <c r="J163" s="29"/>
      <c r="K163" s="29"/>
    </row>
    <row r="164" spans="1:11" s="30" customFormat="1" x14ac:dyDescent="0.25">
      <c r="A164" s="21" t="s">
        <v>246</v>
      </c>
      <c r="B164" s="31" t="s">
        <v>247</v>
      </c>
      <c r="C164" s="16" t="s">
        <v>113</v>
      </c>
      <c r="D164" s="340">
        <v>10</v>
      </c>
      <c r="E164" s="18"/>
      <c r="F164" s="25">
        <v>1</v>
      </c>
      <c r="G164" s="23"/>
      <c r="H164" s="19"/>
      <c r="I164" s="29"/>
      <c r="J164" s="29"/>
      <c r="K164" s="29"/>
    </row>
    <row r="165" spans="1:11" s="30" customFormat="1" x14ac:dyDescent="0.25">
      <c r="A165" s="21" t="s">
        <v>248</v>
      </c>
      <c r="B165" s="31" t="s">
        <v>249</v>
      </c>
      <c r="C165" s="16" t="s">
        <v>16</v>
      </c>
      <c r="D165" s="41">
        <v>0.98</v>
      </c>
      <c r="E165" s="18"/>
      <c r="F165" s="25">
        <v>2</v>
      </c>
      <c r="G165" s="23"/>
      <c r="H165" s="19"/>
      <c r="I165" s="29"/>
      <c r="J165" s="29"/>
      <c r="K165" s="29"/>
    </row>
    <row r="166" spans="1:11" s="30" customFormat="1" ht="25.5" hidden="1" x14ac:dyDescent="0.2">
      <c r="A166" s="21" t="s">
        <v>250</v>
      </c>
      <c r="B166" s="48" t="s">
        <v>251</v>
      </c>
      <c r="C166" s="16" t="s">
        <v>16</v>
      </c>
      <c r="D166" s="41"/>
      <c r="E166" s="18"/>
      <c r="F166" s="25">
        <v>1</v>
      </c>
      <c r="G166" s="23"/>
      <c r="H166" s="19"/>
      <c r="I166" s="29"/>
      <c r="J166" s="29"/>
      <c r="K166" s="29"/>
    </row>
    <row r="167" spans="1:11" s="30" customFormat="1" ht="24.75" customHeight="1" x14ac:dyDescent="0.25">
      <c r="A167" s="21" t="s">
        <v>252</v>
      </c>
      <c r="B167" s="31" t="s">
        <v>253</v>
      </c>
      <c r="C167" s="190" t="s">
        <v>254</v>
      </c>
      <c r="D167" s="41">
        <v>1</v>
      </c>
      <c r="E167" s="18"/>
      <c r="F167" s="25">
        <v>1</v>
      </c>
      <c r="G167" s="23"/>
      <c r="H167" s="19"/>
      <c r="I167" s="29"/>
      <c r="J167" s="29"/>
      <c r="K167" s="29"/>
    </row>
    <row r="168" spans="1:11" s="30" customFormat="1" x14ac:dyDescent="0.25">
      <c r="A168" s="21" t="s">
        <v>255</v>
      </c>
      <c r="B168" s="31" t="s">
        <v>256</v>
      </c>
      <c r="C168" s="16" t="s">
        <v>53</v>
      </c>
      <c r="D168" s="41">
        <v>10</v>
      </c>
      <c r="E168" s="18"/>
      <c r="F168" s="25">
        <v>1</v>
      </c>
      <c r="G168" s="23"/>
      <c r="H168" s="19"/>
      <c r="I168" s="29"/>
      <c r="J168" s="29"/>
      <c r="K168" s="29"/>
    </row>
    <row r="169" spans="1:11" s="20" customFormat="1" hidden="1" x14ac:dyDescent="0.25">
      <c r="A169" s="14" t="s">
        <v>257</v>
      </c>
      <c r="B169" s="24" t="s">
        <v>258</v>
      </c>
      <c r="C169" s="25"/>
      <c r="D169" s="117"/>
      <c r="E169" s="18"/>
      <c r="F169" s="25"/>
      <c r="G169" s="23"/>
      <c r="H169" s="19"/>
      <c r="I169" s="19"/>
      <c r="J169" s="19"/>
      <c r="K169" s="19"/>
    </row>
    <row r="170" spans="1:11" s="20" customFormat="1" ht="28.5" hidden="1" customHeight="1" x14ac:dyDescent="0.25">
      <c r="A170" s="21" t="s">
        <v>259</v>
      </c>
      <c r="B170" s="24" t="s">
        <v>260</v>
      </c>
      <c r="C170" s="25" t="s">
        <v>16</v>
      </c>
      <c r="D170" s="64"/>
      <c r="E170" s="18"/>
      <c r="F170" s="25"/>
      <c r="G170" s="23"/>
      <c r="H170" s="19"/>
      <c r="I170" s="19"/>
      <c r="J170" s="19"/>
      <c r="K170" s="19"/>
    </row>
    <row r="171" spans="1:11" s="20" customFormat="1" ht="25.5" hidden="1" x14ac:dyDescent="0.25">
      <c r="A171" s="21" t="s">
        <v>261</v>
      </c>
      <c r="B171" s="24" t="s">
        <v>262</v>
      </c>
      <c r="C171" s="25" t="s">
        <v>16</v>
      </c>
      <c r="D171" s="64"/>
      <c r="E171" s="18"/>
      <c r="F171" s="25"/>
      <c r="G171" s="23"/>
      <c r="H171" s="19"/>
      <c r="I171" s="19"/>
      <c r="J171" s="19"/>
      <c r="K171" s="19"/>
    </row>
    <row r="172" spans="1:11" s="20" customFormat="1" hidden="1" x14ac:dyDescent="0.25">
      <c r="A172" s="21" t="s">
        <v>263</v>
      </c>
      <c r="B172" s="24" t="s">
        <v>264</v>
      </c>
      <c r="C172" s="25" t="s">
        <v>16</v>
      </c>
      <c r="D172" s="64"/>
      <c r="E172" s="18"/>
      <c r="F172" s="25"/>
      <c r="G172" s="23"/>
      <c r="H172" s="19"/>
      <c r="I172" s="19"/>
      <c r="J172" s="19"/>
      <c r="K172" s="19"/>
    </row>
    <row r="173" spans="1:11" s="20" customFormat="1" ht="25.5" hidden="1" x14ac:dyDescent="0.25">
      <c r="A173" s="21" t="s">
        <v>265</v>
      </c>
      <c r="B173" s="24" t="s">
        <v>266</v>
      </c>
      <c r="C173" s="25" t="s">
        <v>16</v>
      </c>
      <c r="D173" s="64"/>
      <c r="E173" s="18"/>
      <c r="F173" s="25"/>
      <c r="G173" s="23"/>
      <c r="H173" s="19"/>
      <c r="I173" s="19"/>
      <c r="J173" s="19"/>
      <c r="K173" s="19"/>
    </row>
    <row r="174" spans="1:11" s="20" customFormat="1" ht="26.25" customHeight="1" x14ac:dyDescent="0.25">
      <c r="A174" s="38" t="s">
        <v>267</v>
      </c>
      <c r="B174" s="15" t="s">
        <v>268</v>
      </c>
      <c r="C174" s="15"/>
      <c r="D174" s="31"/>
      <c r="E174" s="15"/>
      <c r="F174" s="31"/>
      <c r="G174" s="23"/>
      <c r="H174" s="19"/>
      <c r="I174" s="19"/>
      <c r="J174" s="19"/>
      <c r="K174" s="19"/>
    </row>
    <row r="175" spans="1:11" s="30" customFormat="1" x14ac:dyDescent="0.25">
      <c r="A175" s="38" t="s">
        <v>269</v>
      </c>
      <c r="B175" s="31" t="s">
        <v>270</v>
      </c>
      <c r="C175" s="47"/>
      <c r="D175" s="64"/>
      <c r="E175" s="28"/>
      <c r="F175" s="47"/>
      <c r="G175" s="23"/>
      <c r="H175" s="29"/>
      <c r="I175" s="29"/>
      <c r="J175" s="29"/>
      <c r="K175" s="29"/>
    </row>
    <row r="176" spans="1:11" s="30" customFormat="1" x14ac:dyDescent="0.25">
      <c r="A176" s="39" t="s">
        <v>271</v>
      </c>
      <c r="B176" s="31" t="s">
        <v>272</v>
      </c>
      <c r="C176" s="47"/>
      <c r="D176" s="64"/>
      <c r="E176" s="28"/>
      <c r="F176" s="47"/>
      <c r="G176" s="23"/>
      <c r="H176" s="29"/>
      <c r="I176" s="29"/>
      <c r="J176" s="29"/>
      <c r="K176" s="29"/>
    </row>
    <row r="177" spans="1:11" s="20" customFormat="1" x14ac:dyDescent="0.25">
      <c r="A177" s="39"/>
      <c r="B177" s="31" t="s">
        <v>273</v>
      </c>
      <c r="C177" s="25" t="s">
        <v>53</v>
      </c>
      <c r="D177" s="118">
        <v>25</v>
      </c>
      <c r="E177" s="18"/>
      <c r="F177" s="25">
        <v>1</v>
      </c>
      <c r="G177" s="23"/>
      <c r="H177" s="19"/>
      <c r="I177" s="19"/>
      <c r="J177" s="19"/>
      <c r="K177" s="19"/>
    </row>
    <row r="178" spans="1:11" s="20" customFormat="1" x14ac:dyDescent="0.25">
      <c r="A178" s="39"/>
      <c r="B178" s="33" t="s">
        <v>274</v>
      </c>
      <c r="C178" s="16" t="s">
        <v>53</v>
      </c>
      <c r="D178" s="119">
        <v>100</v>
      </c>
      <c r="E178" s="18"/>
      <c r="F178" s="16">
        <v>1</v>
      </c>
      <c r="G178" s="23"/>
      <c r="H178" s="19"/>
      <c r="I178" s="19"/>
      <c r="J178" s="19"/>
      <c r="K178" s="19"/>
    </row>
    <row r="179" spans="1:11" s="30" customFormat="1" x14ac:dyDescent="0.25">
      <c r="A179" s="39" t="s">
        <v>275</v>
      </c>
      <c r="B179" s="31" t="s">
        <v>276</v>
      </c>
      <c r="C179" s="7"/>
      <c r="D179" s="52"/>
      <c r="E179" s="28"/>
      <c r="F179" s="7"/>
      <c r="G179" s="23"/>
      <c r="H179" s="29"/>
      <c r="I179" s="29"/>
      <c r="J179" s="29"/>
      <c r="K179" s="29"/>
    </row>
    <row r="180" spans="1:11" s="20" customFormat="1" x14ac:dyDescent="0.25">
      <c r="A180" s="39"/>
      <c r="B180" s="33" t="s">
        <v>277</v>
      </c>
      <c r="C180" s="16"/>
      <c r="D180" s="52"/>
      <c r="E180" s="18"/>
      <c r="F180" s="16"/>
      <c r="G180" s="23"/>
      <c r="H180" s="19"/>
      <c r="I180" s="19"/>
      <c r="J180" s="19"/>
      <c r="K180" s="19"/>
    </row>
    <row r="181" spans="1:11" s="20" customFormat="1" x14ac:dyDescent="0.25">
      <c r="A181" s="39"/>
      <c r="B181" s="33" t="s">
        <v>278</v>
      </c>
      <c r="C181" s="16" t="s">
        <v>53</v>
      </c>
      <c r="D181" s="52">
        <v>60</v>
      </c>
      <c r="E181" s="18"/>
      <c r="F181" s="16">
        <v>1</v>
      </c>
      <c r="G181" s="23"/>
      <c r="H181" s="19"/>
      <c r="I181" s="19"/>
      <c r="J181" s="19"/>
      <c r="K181" s="19"/>
    </row>
    <row r="182" spans="1:11" s="20" customFormat="1" x14ac:dyDescent="0.25">
      <c r="A182" s="39"/>
      <c r="B182" s="33" t="s">
        <v>279</v>
      </c>
      <c r="C182" s="16" t="s">
        <v>53</v>
      </c>
      <c r="D182" s="52">
        <v>10</v>
      </c>
      <c r="E182" s="18"/>
      <c r="F182" s="16">
        <v>1</v>
      </c>
      <c r="G182" s="23"/>
      <c r="H182" s="19"/>
      <c r="I182" s="19"/>
      <c r="J182" s="19"/>
      <c r="K182" s="19"/>
    </row>
    <row r="183" spans="1:11" s="20" customFormat="1" x14ac:dyDescent="0.25">
      <c r="A183" s="39"/>
      <c r="B183" s="31" t="s">
        <v>280</v>
      </c>
      <c r="C183" s="16" t="s">
        <v>53</v>
      </c>
      <c r="D183" s="52">
        <v>40</v>
      </c>
      <c r="E183" s="18"/>
      <c r="F183" s="16">
        <v>1</v>
      </c>
      <c r="G183" s="23"/>
      <c r="H183" s="19"/>
      <c r="I183" s="19"/>
      <c r="J183" s="19"/>
      <c r="K183" s="19"/>
    </row>
    <row r="184" spans="1:11" s="20" customFormat="1" x14ac:dyDescent="0.25">
      <c r="A184" s="21" t="s">
        <v>281</v>
      </c>
      <c r="B184" s="31" t="s">
        <v>282</v>
      </c>
      <c r="C184" s="16" t="s">
        <v>53</v>
      </c>
      <c r="D184" s="52">
        <v>20</v>
      </c>
      <c r="E184" s="18"/>
      <c r="F184" s="16">
        <v>1</v>
      </c>
      <c r="G184" s="23"/>
      <c r="H184" s="19"/>
      <c r="I184" s="19"/>
      <c r="J184" s="19"/>
      <c r="K184" s="19"/>
    </row>
    <row r="185" spans="1:11" s="20" customFormat="1" x14ac:dyDescent="0.25">
      <c r="A185" s="21" t="s">
        <v>283</v>
      </c>
      <c r="B185" s="31" t="s">
        <v>284</v>
      </c>
      <c r="C185" s="16" t="s">
        <v>53</v>
      </c>
      <c r="D185" s="52">
        <v>10</v>
      </c>
      <c r="E185" s="18"/>
      <c r="F185" s="16">
        <v>1</v>
      </c>
      <c r="G185" s="23"/>
      <c r="H185" s="19"/>
      <c r="I185" s="19"/>
      <c r="J185" s="19"/>
      <c r="K185" s="19"/>
    </row>
    <row r="186" spans="1:11" s="20" customFormat="1" x14ac:dyDescent="0.25">
      <c r="A186" s="21" t="s">
        <v>285</v>
      </c>
      <c r="B186" s="31" t="s">
        <v>286</v>
      </c>
      <c r="C186" s="16" t="s">
        <v>53</v>
      </c>
      <c r="D186" s="52">
        <v>5</v>
      </c>
      <c r="E186" s="18"/>
      <c r="F186" s="16">
        <v>1</v>
      </c>
      <c r="G186" s="23"/>
      <c r="H186" s="19"/>
      <c r="I186" s="19"/>
      <c r="J186" s="19"/>
      <c r="K186" s="19"/>
    </row>
    <row r="187" spans="1:11" s="20" customFormat="1" x14ac:dyDescent="0.25">
      <c r="A187" s="21" t="s">
        <v>287</v>
      </c>
      <c r="B187" s="31" t="s">
        <v>288</v>
      </c>
      <c r="C187" s="16" t="s">
        <v>53</v>
      </c>
      <c r="D187" s="52">
        <v>5</v>
      </c>
      <c r="E187" s="18"/>
      <c r="F187" s="16">
        <v>1</v>
      </c>
      <c r="G187" s="23"/>
      <c r="H187" s="19"/>
      <c r="I187" s="19"/>
      <c r="J187" s="19"/>
      <c r="K187" s="19"/>
    </row>
    <row r="188" spans="1:11" s="30" customFormat="1" x14ac:dyDescent="0.25">
      <c r="A188" s="21" t="s">
        <v>289</v>
      </c>
      <c r="B188" s="15" t="s">
        <v>290</v>
      </c>
      <c r="C188" s="7"/>
      <c r="D188" s="52"/>
      <c r="E188" s="28"/>
      <c r="F188" s="7"/>
      <c r="G188" s="23"/>
      <c r="H188" s="29"/>
      <c r="I188" s="29"/>
      <c r="J188" s="29"/>
      <c r="K188" s="29"/>
    </row>
    <row r="189" spans="1:11" s="20" customFormat="1" x14ac:dyDescent="0.25">
      <c r="A189" s="21"/>
      <c r="B189" s="31" t="s">
        <v>291</v>
      </c>
      <c r="C189" s="16"/>
      <c r="D189" s="52"/>
      <c r="E189" s="18"/>
      <c r="F189" s="16"/>
      <c r="G189" s="23"/>
      <c r="H189" s="19"/>
      <c r="I189" s="19"/>
      <c r="J189" s="19"/>
      <c r="K189" s="19"/>
    </row>
    <row r="190" spans="1:11" s="20" customFormat="1" x14ac:dyDescent="0.25">
      <c r="A190" s="21"/>
      <c r="B190" s="31" t="s">
        <v>292</v>
      </c>
      <c r="C190" s="16" t="s">
        <v>53</v>
      </c>
      <c r="D190" s="52">
        <v>6</v>
      </c>
      <c r="E190" s="18"/>
      <c r="F190" s="16">
        <v>1</v>
      </c>
      <c r="G190" s="23"/>
      <c r="H190" s="19"/>
      <c r="I190" s="19"/>
      <c r="J190" s="19"/>
      <c r="K190" s="19"/>
    </row>
    <row r="191" spans="1:11" s="20" customFormat="1" x14ac:dyDescent="0.25">
      <c r="A191" s="21"/>
      <c r="B191" s="33" t="s">
        <v>293</v>
      </c>
      <c r="C191" s="16" t="s">
        <v>53</v>
      </c>
      <c r="D191" s="52">
        <v>6</v>
      </c>
      <c r="E191" s="18"/>
      <c r="F191" s="16">
        <v>1</v>
      </c>
      <c r="G191" s="23"/>
      <c r="H191" s="19"/>
      <c r="I191" s="19"/>
      <c r="J191" s="19"/>
      <c r="K191" s="19"/>
    </row>
    <row r="192" spans="1:11" s="20" customFormat="1" hidden="1" x14ac:dyDescent="0.25">
      <c r="A192" s="21"/>
      <c r="B192" s="31" t="s">
        <v>294</v>
      </c>
      <c r="C192" s="16"/>
      <c r="D192" s="52"/>
      <c r="E192" s="18"/>
      <c r="F192" s="16"/>
      <c r="G192" s="23"/>
      <c r="H192" s="19"/>
      <c r="I192" s="19"/>
      <c r="J192" s="19"/>
      <c r="K192" s="19"/>
    </row>
    <row r="193" spans="1:11" s="20" customFormat="1" hidden="1" x14ac:dyDescent="0.25">
      <c r="A193" s="21"/>
      <c r="B193" s="31" t="s">
        <v>292</v>
      </c>
      <c r="C193" s="16" t="s">
        <v>53</v>
      </c>
      <c r="D193" s="52"/>
      <c r="E193" s="18"/>
      <c r="F193" s="16">
        <v>1</v>
      </c>
      <c r="G193" s="23"/>
      <c r="H193" s="19"/>
      <c r="I193" s="19"/>
      <c r="J193" s="19"/>
      <c r="K193" s="19"/>
    </row>
    <row r="194" spans="1:11" s="20" customFormat="1" hidden="1" x14ac:dyDescent="0.25">
      <c r="A194" s="21"/>
      <c r="B194" s="33" t="s">
        <v>293</v>
      </c>
      <c r="C194" s="16" t="s">
        <v>53</v>
      </c>
      <c r="D194" s="52"/>
      <c r="E194" s="18"/>
      <c r="F194" s="16">
        <v>1</v>
      </c>
      <c r="G194" s="23"/>
      <c r="H194" s="19"/>
      <c r="I194" s="19"/>
      <c r="J194" s="19"/>
      <c r="K194" s="19"/>
    </row>
    <row r="195" spans="1:11" s="20" customFormat="1" hidden="1" x14ac:dyDescent="0.25">
      <c r="A195" s="21"/>
      <c r="B195" s="31" t="s">
        <v>295</v>
      </c>
      <c r="C195" s="16"/>
      <c r="D195" s="52"/>
      <c r="E195" s="18"/>
      <c r="F195" s="16"/>
      <c r="G195" s="23"/>
      <c r="H195" s="19"/>
      <c r="I195" s="19"/>
      <c r="J195" s="19"/>
      <c r="K195" s="19"/>
    </row>
    <row r="196" spans="1:11" s="20" customFormat="1" hidden="1" x14ac:dyDescent="0.25">
      <c r="A196" s="21"/>
      <c r="B196" s="31" t="s">
        <v>292</v>
      </c>
      <c r="C196" s="16" t="s">
        <v>53</v>
      </c>
      <c r="D196" s="52"/>
      <c r="E196" s="18"/>
      <c r="F196" s="16">
        <v>1</v>
      </c>
      <c r="G196" s="23"/>
      <c r="H196" s="19"/>
      <c r="I196" s="19"/>
      <c r="J196" s="19"/>
      <c r="K196" s="19"/>
    </row>
    <row r="197" spans="1:11" s="20" customFormat="1" hidden="1" x14ac:dyDescent="0.25">
      <c r="A197" s="21"/>
      <c r="B197" s="33" t="s">
        <v>293</v>
      </c>
      <c r="C197" s="16" t="s">
        <v>53</v>
      </c>
      <c r="D197" s="52"/>
      <c r="E197" s="18"/>
      <c r="F197" s="16">
        <v>1</v>
      </c>
      <c r="G197" s="23"/>
      <c r="H197" s="19"/>
      <c r="I197" s="19"/>
      <c r="J197" s="19"/>
      <c r="K197" s="19"/>
    </row>
    <row r="198" spans="1:11" s="30" customFormat="1" x14ac:dyDescent="0.25">
      <c r="A198" s="21" t="s">
        <v>296</v>
      </c>
      <c r="B198" s="44" t="s">
        <v>297</v>
      </c>
      <c r="C198" s="7"/>
      <c r="D198" s="52"/>
      <c r="E198" s="28"/>
      <c r="F198" s="7"/>
      <c r="G198" s="23"/>
      <c r="H198" s="29"/>
      <c r="I198" s="29"/>
      <c r="J198" s="29"/>
      <c r="K198" s="29"/>
    </row>
    <row r="199" spans="1:11" s="20" customFormat="1" x14ac:dyDescent="0.25">
      <c r="A199" s="21"/>
      <c r="B199" s="44" t="s">
        <v>298</v>
      </c>
      <c r="C199" s="16"/>
      <c r="D199" s="41"/>
      <c r="E199" s="18"/>
      <c r="F199" s="16"/>
      <c r="G199" s="23"/>
      <c r="H199" s="19"/>
      <c r="I199" s="19"/>
      <c r="J199" s="19"/>
      <c r="K199" s="19"/>
    </row>
    <row r="200" spans="1:11" s="20" customFormat="1" x14ac:dyDescent="0.25">
      <c r="A200" s="21"/>
      <c r="B200" s="31" t="s">
        <v>292</v>
      </c>
      <c r="C200" s="16" t="s">
        <v>53</v>
      </c>
      <c r="D200" s="52">
        <v>5</v>
      </c>
      <c r="E200" s="18"/>
      <c r="F200" s="16">
        <v>1</v>
      </c>
      <c r="G200" s="23"/>
      <c r="H200" s="19"/>
      <c r="I200" s="19"/>
      <c r="J200" s="19"/>
      <c r="K200" s="19"/>
    </row>
    <row r="201" spans="1:11" s="20" customFormat="1" hidden="1" x14ac:dyDescent="0.25">
      <c r="A201" s="21" t="s">
        <v>299</v>
      </c>
      <c r="B201" s="44" t="s">
        <v>300</v>
      </c>
      <c r="C201" s="44"/>
      <c r="D201" s="44"/>
      <c r="E201" s="44"/>
      <c r="F201" s="44"/>
      <c r="G201" s="23"/>
      <c r="H201" s="19"/>
      <c r="I201" s="19"/>
      <c r="J201" s="19"/>
      <c r="K201" s="19"/>
    </row>
    <row r="202" spans="1:11" s="20" customFormat="1" hidden="1" x14ac:dyDescent="0.25">
      <c r="A202" s="21"/>
      <c r="B202" s="33" t="s">
        <v>301</v>
      </c>
      <c r="C202" s="16" t="s">
        <v>53</v>
      </c>
      <c r="D202" s="52"/>
      <c r="E202" s="18"/>
      <c r="F202" s="16">
        <v>1</v>
      </c>
      <c r="G202" s="23"/>
      <c r="H202" s="19"/>
      <c r="I202" s="19"/>
      <c r="J202" s="19"/>
      <c r="K202" s="19"/>
    </row>
    <row r="203" spans="1:11" s="20" customFormat="1" hidden="1" x14ac:dyDescent="0.25">
      <c r="A203" s="21"/>
      <c r="B203" s="33" t="s">
        <v>302</v>
      </c>
      <c r="C203" s="16" t="s">
        <v>53</v>
      </c>
      <c r="D203" s="52"/>
      <c r="E203" s="18"/>
      <c r="F203" s="16">
        <v>1</v>
      </c>
      <c r="G203" s="23"/>
      <c r="H203" s="19"/>
      <c r="I203" s="19"/>
      <c r="J203" s="19"/>
      <c r="K203" s="19"/>
    </row>
    <row r="204" spans="1:11" s="30" customFormat="1" ht="25.5" hidden="1" x14ac:dyDescent="0.25">
      <c r="A204" s="14" t="s">
        <v>303</v>
      </c>
      <c r="B204" s="50" t="s">
        <v>304</v>
      </c>
      <c r="C204" s="50"/>
      <c r="D204" s="37"/>
      <c r="E204" s="50"/>
      <c r="F204" s="50"/>
      <c r="G204" s="23"/>
      <c r="H204" s="29"/>
      <c r="I204" s="29"/>
      <c r="J204" s="29"/>
      <c r="K204" s="29"/>
    </row>
    <row r="205" spans="1:11" s="20" customFormat="1" hidden="1" x14ac:dyDescent="0.25">
      <c r="A205" s="21"/>
      <c r="B205" s="51" t="s">
        <v>305</v>
      </c>
      <c r="C205" s="16" t="s">
        <v>125</v>
      </c>
      <c r="D205" s="52"/>
      <c r="E205" s="18"/>
      <c r="F205" s="16">
        <v>1</v>
      </c>
      <c r="G205" s="23"/>
      <c r="H205" s="19"/>
      <c r="I205" s="19"/>
      <c r="J205" s="19"/>
      <c r="K205" s="19"/>
    </row>
    <row r="206" spans="1:11" s="20" customFormat="1" hidden="1" x14ac:dyDescent="0.25">
      <c r="A206" s="21"/>
      <c r="B206" s="51" t="s">
        <v>306</v>
      </c>
      <c r="C206" s="16" t="s">
        <v>125</v>
      </c>
      <c r="D206" s="52"/>
      <c r="E206" s="18"/>
      <c r="F206" s="16">
        <v>1</v>
      </c>
      <c r="G206" s="23"/>
      <c r="H206" s="19"/>
      <c r="I206" s="19"/>
      <c r="J206" s="19"/>
      <c r="K206" s="19"/>
    </row>
    <row r="207" spans="1:11" s="20" customFormat="1" hidden="1" x14ac:dyDescent="0.25">
      <c r="A207" s="21" t="s">
        <v>307</v>
      </c>
      <c r="B207" s="37" t="s">
        <v>308</v>
      </c>
      <c r="C207" s="16" t="s">
        <v>53</v>
      </c>
      <c r="D207" s="52"/>
      <c r="E207" s="18"/>
      <c r="F207" s="16">
        <v>1</v>
      </c>
      <c r="G207" s="23"/>
      <c r="H207" s="19"/>
      <c r="I207" s="19"/>
      <c r="J207" s="19"/>
      <c r="K207" s="19"/>
    </row>
    <row r="208" spans="1:11" s="20" customFormat="1" hidden="1" x14ac:dyDescent="0.25">
      <c r="A208" s="21" t="s">
        <v>309</v>
      </c>
      <c r="B208" s="37" t="s">
        <v>310</v>
      </c>
      <c r="C208" s="16" t="s">
        <v>53</v>
      </c>
      <c r="D208" s="52"/>
      <c r="E208" s="18"/>
      <c r="F208" s="16">
        <v>1</v>
      </c>
      <c r="G208" s="23"/>
      <c r="H208" s="19"/>
      <c r="I208" s="19"/>
      <c r="J208" s="19"/>
      <c r="K208" s="19"/>
    </row>
    <row r="209" spans="1:11" s="20" customFormat="1" ht="25.5" hidden="1" customHeight="1" x14ac:dyDescent="0.25">
      <c r="A209" s="21" t="s">
        <v>311</v>
      </c>
      <c r="B209" s="37" t="s">
        <v>312</v>
      </c>
      <c r="C209" s="16" t="s">
        <v>53</v>
      </c>
      <c r="D209" s="52"/>
      <c r="E209" s="18"/>
      <c r="F209" s="16">
        <v>1</v>
      </c>
      <c r="G209" s="23"/>
      <c r="H209" s="19"/>
      <c r="I209" s="19"/>
      <c r="J209" s="19"/>
      <c r="K209" s="19"/>
    </row>
    <row r="210" spans="1:11" s="30" customFormat="1" x14ac:dyDescent="0.25">
      <c r="A210" s="14" t="s">
        <v>313</v>
      </c>
      <c r="B210" s="15" t="s">
        <v>314</v>
      </c>
      <c r="C210" s="7"/>
      <c r="D210" s="52"/>
      <c r="E210" s="28"/>
      <c r="F210" s="7"/>
      <c r="G210" s="23"/>
      <c r="H210" s="29"/>
      <c r="I210" s="29"/>
      <c r="J210" s="29"/>
      <c r="K210" s="29"/>
    </row>
    <row r="211" spans="1:11" s="30" customFormat="1" x14ac:dyDescent="0.25">
      <c r="A211" s="21" t="s">
        <v>315</v>
      </c>
      <c r="B211" s="31" t="s">
        <v>316</v>
      </c>
      <c r="C211" s="16" t="s">
        <v>53</v>
      </c>
      <c r="D211" s="52">
        <v>14</v>
      </c>
      <c r="E211" s="18"/>
      <c r="F211" s="16">
        <v>1</v>
      </c>
      <c r="G211" s="23"/>
      <c r="H211" s="29"/>
      <c r="I211" s="29"/>
      <c r="J211" s="29"/>
      <c r="K211" s="29"/>
    </row>
    <row r="212" spans="1:11" s="30" customFormat="1" hidden="1" x14ac:dyDescent="0.25">
      <c r="A212" s="21" t="s">
        <v>317</v>
      </c>
      <c r="B212" s="31" t="s">
        <v>318</v>
      </c>
      <c r="C212" s="16" t="s">
        <v>53</v>
      </c>
      <c r="D212" s="52"/>
      <c r="E212" s="18"/>
      <c r="F212" s="16">
        <v>1</v>
      </c>
      <c r="G212" s="23"/>
      <c r="H212" s="29"/>
      <c r="I212" s="29"/>
      <c r="J212" s="29"/>
      <c r="K212" s="29"/>
    </row>
    <row r="213" spans="1:11" s="20" customFormat="1" hidden="1" x14ac:dyDescent="0.25">
      <c r="A213" s="21" t="s">
        <v>317</v>
      </c>
      <c r="B213" s="24" t="s">
        <v>319</v>
      </c>
      <c r="C213" s="16"/>
      <c r="D213" s="52"/>
      <c r="E213" s="18"/>
      <c r="F213" s="16"/>
      <c r="G213" s="23"/>
      <c r="H213" s="19"/>
      <c r="I213" s="19"/>
      <c r="J213" s="19"/>
      <c r="K213" s="19"/>
    </row>
    <row r="214" spans="1:11" s="20" customFormat="1" x14ac:dyDescent="0.25">
      <c r="A214" s="21" t="s">
        <v>320</v>
      </c>
      <c r="B214" s="24" t="s">
        <v>321</v>
      </c>
      <c r="C214" s="16" t="s">
        <v>99</v>
      </c>
      <c r="D214" s="52">
        <v>162</v>
      </c>
      <c r="E214" s="18"/>
      <c r="F214" s="16">
        <v>1</v>
      </c>
      <c r="G214" s="23"/>
      <c r="H214" s="19"/>
      <c r="I214" s="19"/>
      <c r="J214" s="19"/>
      <c r="K214" s="19"/>
    </row>
    <row r="215" spans="1:11" s="20" customFormat="1" x14ac:dyDescent="0.25">
      <c r="A215" s="21" t="s">
        <v>322</v>
      </c>
      <c r="B215" s="53" t="s">
        <v>323</v>
      </c>
      <c r="C215" s="16" t="s">
        <v>99</v>
      </c>
      <c r="D215" s="52">
        <v>162</v>
      </c>
      <c r="E215" s="18"/>
      <c r="F215" s="16">
        <v>1</v>
      </c>
      <c r="G215" s="23"/>
      <c r="H215" s="19"/>
      <c r="I215" s="19"/>
      <c r="J215" s="19"/>
      <c r="K215" s="19"/>
    </row>
    <row r="216" spans="1:11" s="20" customFormat="1" ht="27.75" hidden="1" customHeight="1" x14ac:dyDescent="0.25">
      <c r="A216" s="21" t="s">
        <v>324</v>
      </c>
      <c r="B216" s="53" t="s">
        <v>325</v>
      </c>
      <c r="C216" s="16" t="s">
        <v>113</v>
      </c>
      <c r="D216" s="52"/>
      <c r="E216" s="18"/>
      <c r="F216" s="16">
        <v>1</v>
      </c>
      <c r="G216" s="23"/>
      <c r="H216" s="19"/>
      <c r="I216" s="19"/>
      <c r="J216" s="19"/>
      <c r="K216" s="19"/>
    </row>
    <row r="217" spans="1:11" s="20" customFormat="1" ht="25.5" hidden="1" customHeight="1" x14ac:dyDescent="0.25">
      <c r="A217" s="21" t="s">
        <v>326</v>
      </c>
      <c r="B217" s="53" t="s">
        <v>327</v>
      </c>
      <c r="C217" s="16" t="s">
        <v>113</v>
      </c>
      <c r="D217" s="52"/>
      <c r="E217" s="18"/>
      <c r="F217" s="16">
        <v>1</v>
      </c>
      <c r="G217" s="23"/>
      <c r="H217" s="19"/>
      <c r="I217" s="19"/>
      <c r="J217" s="19"/>
      <c r="K217" s="19"/>
    </row>
    <row r="218" spans="1:11" s="20" customFormat="1" ht="51" x14ac:dyDescent="0.25">
      <c r="A218" s="21" t="s">
        <v>328</v>
      </c>
      <c r="B218" s="24" t="s">
        <v>329</v>
      </c>
      <c r="C218" s="54" t="s">
        <v>330</v>
      </c>
      <c r="D218" s="52">
        <v>1</v>
      </c>
      <c r="E218" s="18"/>
      <c r="F218" s="16">
        <v>2</v>
      </c>
      <c r="G218" s="23"/>
      <c r="H218" s="19"/>
      <c r="I218" s="19"/>
      <c r="J218" s="19"/>
      <c r="K218" s="19"/>
    </row>
    <row r="219" spans="1:11" s="20" customFormat="1" hidden="1" x14ac:dyDescent="0.25">
      <c r="A219" s="21" t="s">
        <v>331</v>
      </c>
      <c r="B219" s="24" t="s">
        <v>332</v>
      </c>
      <c r="C219" s="16"/>
      <c r="D219" s="52"/>
      <c r="E219" s="18"/>
      <c r="F219" s="16"/>
      <c r="G219" s="23"/>
      <c r="H219" s="19"/>
      <c r="I219" s="19"/>
      <c r="J219" s="19"/>
      <c r="K219" s="19"/>
    </row>
    <row r="220" spans="1:11" s="20" customFormat="1" ht="51" hidden="1" x14ac:dyDescent="0.25">
      <c r="A220" s="21" t="s">
        <v>333</v>
      </c>
      <c r="B220" s="53" t="s">
        <v>334</v>
      </c>
      <c r="C220" s="54" t="s">
        <v>335</v>
      </c>
      <c r="D220" s="52"/>
      <c r="E220" s="18"/>
      <c r="F220" s="16">
        <v>2</v>
      </c>
      <c r="G220" s="23"/>
      <c r="H220" s="19"/>
      <c r="I220" s="19"/>
      <c r="J220" s="19"/>
      <c r="K220" s="19"/>
    </row>
    <row r="221" spans="1:11" s="20" customFormat="1" hidden="1" x14ac:dyDescent="0.25">
      <c r="A221" s="21" t="s">
        <v>336</v>
      </c>
      <c r="B221" s="53" t="s">
        <v>337</v>
      </c>
      <c r="C221" s="25" t="s">
        <v>53</v>
      </c>
      <c r="D221" s="52"/>
      <c r="E221" s="18"/>
      <c r="F221" s="16">
        <v>1</v>
      </c>
      <c r="G221" s="23"/>
      <c r="H221" s="19"/>
      <c r="I221" s="19"/>
      <c r="J221" s="19"/>
      <c r="K221" s="19"/>
    </row>
    <row r="222" spans="1:11" s="20" customFormat="1" hidden="1" x14ac:dyDescent="0.25">
      <c r="A222" s="21" t="s">
        <v>338</v>
      </c>
      <c r="B222" s="35" t="s">
        <v>339</v>
      </c>
      <c r="C222" s="25" t="s">
        <v>53</v>
      </c>
      <c r="D222" s="52"/>
      <c r="E222" s="18"/>
      <c r="F222" s="16">
        <v>1</v>
      </c>
      <c r="G222" s="23"/>
      <c r="H222" s="19"/>
      <c r="I222" s="19"/>
      <c r="J222" s="19"/>
      <c r="K222" s="19"/>
    </row>
    <row r="223" spans="1:11" s="20" customFormat="1" hidden="1" x14ac:dyDescent="0.25">
      <c r="A223" s="21" t="s">
        <v>340</v>
      </c>
      <c r="B223" s="35" t="s">
        <v>341</v>
      </c>
      <c r="C223" s="25" t="s">
        <v>53</v>
      </c>
      <c r="D223" s="52"/>
      <c r="E223" s="18"/>
      <c r="F223" s="16">
        <v>1</v>
      </c>
      <c r="G223" s="23"/>
      <c r="H223" s="19"/>
      <c r="I223" s="19"/>
      <c r="J223" s="19"/>
      <c r="K223" s="19"/>
    </row>
    <row r="224" spans="1:11" s="20" customFormat="1" x14ac:dyDescent="0.25">
      <c r="A224" s="21" t="s">
        <v>342</v>
      </c>
      <c r="B224" s="55" t="s">
        <v>343</v>
      </c>
      <c r="C224" s="16"/>
      <c r="D224" s="52"/>
      <c r="E224" s="18"/>
      <c r="F224" s="16"/>
      <c r="G224" s="23"/>
      <c r="H224" s="19"/>
      <c r="I224" s="19"/>
      <c r="J224" s="19"/>
      <c r="K224" s="19"/>
    </row>
    <row r="225" spans="1:11" s="20" customFormat="1" x14ac:dyDescent="0.25">
      <c r="A225" s="21" t="s">
        <v>344</v>
      </c>
      <c r="B225" s="55" t="s">
        <v>345</v>
      </c>
      <c r="C225" s="16" t="s">
        <v>50</v>
      </c>
      <c r="D225" s="52">
        <v>2</v>
      </c>
      <c r="E225" s="18"/>
      <c r="F225" s="16">
        <v>1</v>
      </c>
      <c r="G225" s="23"/>
      <c r="H225" s="19"/>
      <c r="I225" s="19"/>
      <c r="J225" s="19"/>
      <c r="K225" s="19"/>
    </row>
    <row r="226" spans="1:11" s="20" customFormat="1" hidden="1" x14ac:dyDescent="0.25">
      <c r="A226" s="21" t="s">
        <v>346</v>
      </c>
      <c r="B226" s="55" t="s">
        <v>347</v>
      </c>
      <c r="C226" s="16" t="s">
        <v>50</v>
      </c>
      <c r="D226" s="52"/>
      <c r="E226" s="18"/>
      <c r="F226" s="16">
        <v>1</v>
      </c>
      <c r="G226" s="23"/>
      <c r="H226" s="19"/>
      <c r="I226" s="19"/>
      <c r="J226" s="19"/>
      <c r="K226" s="19"/>
    </row>
    <row r="227" spans="1:11" s="20" customFormat="1" ht="25.5" hidden="1" x14ac:dyDescent="0.25">
      <c r="A227" s="21" t="s">
        <v>348</v>
      </c>
      <c r="B227" s="56" t="s">
        <v>349</v>
      </c>
      <c r="C227" s="16" t="s">
        <v>113</v>
      </c>
      <c r="D227" s="52"/>
      <c r="E227" s="18"/>
      <c r="F227" s="16">
        <v>1</v>
      </c>
      <c r="G227" s="23"/>
      <c r="H227" s="19"/>
      <c r="I227" s="19"/>
      <c r="J227" s="19"/>
      <c r="K227" s="19"/>
    </row>
    <row r="228" spans="1:11" s="20" customFormat="1" ht="25.5" hidden="1" x14ac:dyDescent="0.25">
      <c r="A228" s="21" t="s">
        <v>350</v>
      </c>
      <c r="B228" s="57" t="s">
        <v>351</v>
      </c>
      <c r="C228" s="16" t="s">
        <v>113</v>
      </c>
      <c r="D228" s="52"/>
      <c r="E228" s="18"/>
      <c r="F228" s="16">
        <v>1</v>
      </c>
      <c r="G228" s="23"/>
      <c r="H228" s="19"/>
      <c r="I228" s="19"/>
      <c r="J228" s="19"/>
      <c r="K228" s="19"/>
    </row>
    <row r="229" spans="1:11" s="20" customFormat="1" hidden="1" x14ac:dyDescent="0.25">
      <c r="A229" s="21" t="s">
        <v>352</v>
      </c>
      <c r="B229" s="24" t="s">
        <v>353</v>
      </c>
      <c r="C229" s="16"/>
      <c r="D229" s="52"/>
      <c r="E229" s="18"/>
      <c r="F229" s="16"/>
      <c r="G229" s="23"/>
      <c r="H229" s="19"/>
      <c r="I229" s="19"/>
      <c r="J229" s="19"/>
      <c r="K229" s="19"/>
    </row>
    <row r="230" spans="1:11" s="20" customFormat="1" hidden="1" x14ac:dyDescent="0.25">
      <c r="A230" s="21" t="s">
        <v>354</v>
      </c>
      <c r="B230" s="24" t="s">
        <v>355</v>
      </c>
      <c r="C230" s="16" t="s">
        <v>53</v>
      </c>
      <c r="D230" s="52"/>
      <c r="E230" s="18"/>
      <c r="F230" s="16">
        <v>12</v>
      </c>
      <c r="G230" s="23"/>
      <c r="H230" s="19"/>
      <c r="I230" s="19"/>
      <c r="J230" s="19"/>
      <c r="K230" s="19"/>
    </row>
    <row r="231" spans="1:11" s="20" customFormat="1" hidden="1" x14ac:dyDescent="0.25">
      <c r="A231" s="21" t="s">
        <v>356</v>
      </c>
      <c r="B231" s="24" t="s">
        <v>357</v>
      </c>
      <c r="C231" s="16" t="s">
        <v>53</v>
      </c>
      <c r="D231" s="52"/>
      <c r="E231" s="18"/>
      <c r="F231" s="16">
        <v>4</v>
      </c>
      <c r="G231" s="23"/>
      <c r="H231" s="19"/>
      <c r="I231" s="19"/>
      <c r="J231" s="19"/>
      <c r="K231" s="19"/>
    </row>
    <row r="232" spans="1:11" s="20" customFormat="1" hidden="1" x14ac:dyDescent="0.25">
      <c r="A232" s="21" t="s">
        <v>358</v>
      </c>
      <c r="B232" s="24" t="s">
        <v>359</v>
      </c>
      <c r="C232" s="24"/>
      <c r="D232" s="52"/>
      <c r="E232" s="18"/>
      <c r="F232" s="16"/>
      <c r="G232" s="23"/>
      <c r="H232" s="19"/>
      <c r="I232" s="19"/>
      <c r="J232" s="19"/>
      <c r="K232" s="19"/>
    </row>
    <row r="233" spans="1:11" s="20" customFormat="1" ht="31.5" hidden="1" x14ac:dyDescent="0.25">
      <c r="A233" s="21" t="s">
        <v>360</v>
      </c>
      <c r="B233" s="24" t="s">
        <v>361</v>
      </c>
      <c r="C233" s="58" t="s">
        <v>362</v>
      </c>
      <c r="D233" s="59"/>
      <c r="E233" s="60"/>
      <c r="F233" s="61">
        <v>2</v>
      </c>
      <c r="G233" s="23"/>
      <c r="H233" s="19"/>
      <c r="I233" s="19"/>
      <c r="J233" s="19"/>
      <c r="K233" s="19"/>
    </row>
    <row r="234" spans="1:11" s="30" customFormat="1" x14ac:dyDescent="0.25">
      <c r="A234" s="14" t="s">
        <v>363</v>
      </c>
      <c r="B234" s="26" t="s">
        <v>364</v>
      </c>
      <c r="C234" s="7"/>
      <c r="D234" s="52"/>
      <c r="E234" s="27"/>
      <c r="F234" s="7"/>
      <c r="G234" s="23"/>
      <c r="H234" s="19"/>
      <c r="I234" s="29"/>
      <c r="J234" s="29"/>
      <c r="K234" s="29"/>
    </row>
    <row r="235" spans="1:11" s="20" customFormat="1" ht="36" customHeight="1" x14ac:dyDescent="0.25">
      <c r="A235" s="21" t="s">
        <v>365</v>
      </c>
      <c r="B235" s="24" t="s">
        <v>366</v>
      </c>
      <c r="C235" s="62" t="s">
        <v>335</v>
      </c>
      <c r="D235" s="52">
        <v>1</v>
      </c>
      <c r="E235" s="18"/>
      <c r="F235" s="16">
        <v>12</v>
      </c>
      <c r="G235" s="23"/>
      <c r="H235" s="19"/>
      <c r="I235" s="19"/>
      <c r="J235" s="19"/>
      <c r="K235" s="19"/>
    </row>
    <row r="236" spans="1:11" s="20" customFormat="1" ht="25.5" x14ac:dyDescent="0.25">
      <c r="A236" s="21" t="s">
        <v>367</v>
      </c>
      <c r="B236" s="24" t="s">
        <v>368</v>
      </c>
      <c r="C236" s="62" t="s">
        <v>335</v>
      </c>
      <c r="D236" s="52">
        <v>1</v>
      </c>
      <c r="E236" s="18"/>
      <c r="F236" s="16">
        <v>0.5</v>
      </c>
      <c r="G236" s="23"/>
      <c r="H236" s="19"/>
      <c r="I236" s="19"/>
      <c r="J236" s="19"/>
      <c r="K236" s="19"/>
    </row>
    <row r="237" spans="1:11" s="20" customFormat="1" x14ac:dyDescent="0.25">
      <c r="A237" s="21" t="s">
        <v>369</v>
      </c>
      <c r="B237" s="24" t="s">
        <v>370</v>
      </c>
      <c r="C237" s="16" t="s">
        <v>50</v>
      </c>
      <c r="D237" s="52">
        <v>36</v>
      </c>
      <c r="E237" s="18"/>
      <c r="F237" s="16">
        <v>2</v>
      </c>
      <c r="G237" s="23"/>
      <c r="H237" s="19"/>
      <c r="I237" s="19"/>
      <c r="J237" s="19"/>
      <c r="K237" s="19"/>
    </row>
    <row r="238" spans="1:11" s="20" customFormat="1" x14ac:dyDescent="0.25">
      <c r="A238" s="21" t="s">
        <v>371</v>
      </c>
      <c r="B238" s="24" t="s">
        <v>372</v>
      </c>
      <c r="C238" s="16" t="s">
        <v>50</v>
      </c>
      <c r="D238" s="52">
        <v>200</v>
      </c>
      <c r="E238" s="18"/>
      <c r="F238" s="16">
        <v>1</v>
      </c>
      <c r="G238" s="23"/>
      <c r="H238" s="19"/>
      <c r="I238" s="19"/>
      <c r="J238" s="19"/>
      <c r="K238" s="19"/>
    </row>
    <row r="239" spans="1:11" s="20" customFormat="1" hidden="1" x14ac:dyDescent="0.25">
      <c r="A239" s="21" t="s">
        <v>373</v>
      </c>
      <c r="B239" s="24" t="s">
        <v>374</v>
      </c>
      <c r="C239" s="16" t="s">
        <v>50</v>
      </c>
      <c r="D239" s="52"/>
      <c r="E239" s="18"/>
      <c r="F239" s="16">
        <v>1</v>
      </c>
      <c r="G239" s="23"/>
      <c r="H239" s="19"/>
      <c r="I239" s="19"/>
      <c r="J239" s="19"/>
      <c r="K239" s="19"/>
    </row>
    <row r="240" spans="1:11" s="30" customFormat="1" hidden="1" x14ac:dyDescent="0.25">
      <c r="A240" s="14" t="s">
        <v>375</v>
      </c>
      <c r="B240" s="26" t="s">
        <v>376</v>
      </c>
      <c r="C240" s="26"/>
      <c r="D240" s="24"/>
      <c r="E240" s="26"/>
      <c r="F240" s="26"/>
      <c r="G240" s="23"/>
      <c r="H240" s="19"/>
      <c r="I240" s="29"/>
      <c r="J240" s="29"/>
      <c r="K240" s="29"/>
    </row>
    <row r="241" spans="1:11" s="30" customFormat="1" hidden="1" x14ac:dyDescent="0.25">
      <c r="A241" s="38" t="s">
        <v>377</v>
      </c>
      <c r="B241" s="15" t="s">
        <v>378</v>
      </c>
      <c r="C241" s="47"/>
      <c r="D241" s="64"/>
      <c r="E241" s="63"/>
      <c r="F241" s="47"/>
      <c r="G241" s="23"/>
      <c r="H241" s="29"/>
      <c r="I241" s="29"/>
      <c r="J241" s="29"/>
      <c r="K241" s="29"/>
    </row>
    <row r="242" spans="1:11" s="30" customFormat="1" ht="25.5" hidden="1" x14ac:dyDescent="0.25">
      <c r="A242" s="39"/>
      <c r="B242" s="33" t="s">
        <v>379</v>
      </c>
      <c r="C242" s="25" t="s">
        <v>16</v>
      </c>
      <c r="D242" s="117"/>
      <c r="E242" s="18"/>
      <c r="F242" s="25"/>
      <c r="G242" s="23"/>
      <c r="H242" s="19"/>
      <c r="I242" s="29"/>
      <c r="J242" s="29"/>
      <c r="K242" s="29"/>
    </row>
    <row r="243" spans="1:11" s="30" customFormat="1" hidden="1" x14ac:dyDescent="0.25">
      <c r="A243" s="21"/>
      <c r="B243" s="53" t="s">
        <v>380</v>
      </c>
      <c r="C243" s="16" t="s">
        <v>16</v>
      </c>
      <c r="D243" s="41"/>
      <c r="E243" s="18"/>
      <c r="F243" s="16"/>
      <c r="G243" s="23"/>
      <c r="H243" s="19"/>
      <c r="I243" s="29"/>
      <c r="J243" s="29"/>
      <c r="K243" s="29"/>
    </row>
    <row r="244" spans="1:11" s="30" customFormat="1" ht="25.5" hidden="1" x14ac:dyDescent="0.25">
      <c r="A244" s="21"/>
      <c r="B244" s="24" t="s">
        <v>381</v>
      </c>
      <c r="C244" s="16" t="s">
        <v>16</v>
      </c>
      <c r="D244" s="52"/>
      <c r="E244" s="18"/>
      <c r="F244" s="16"/>
      <c r="G244" s="23"/>
      <c r="H244" s="19"/>
      <c r="I244" s="29"/>
      <c r="J244" s="29"/>
      <c r="K244" s="29"/>
    </row>
    <row r="245" spans="1:11" s="30" customFormat="1" hidden="1" x14ac:dyDescent="0.25">
      <c r="A245" s="39"/>
      <c r="B245" s="33" t="s">
        <v>382</v>
      </c>
      <c r="C245" s="25"/>
      <c r="D245" s="64"/>
      <c r="E245" s="18"/>
      <c r="F245" s="25"/>
      <c r="G245" s="23"/>
      <c r="H245" s="19"/>
      <c r="I245" s="29"/>
      <c r="J245" s="29"/>
      <c r="K245" s="29"/>
    </row>
    <row r="246" spans="1:11" s="30" customFormat="1" ht="25.5" hidden="1" x14ac:dyDescent="0.25">
      <c r="A246" s="39"/>
      <c r="B246" s="33" t="s">
        <v>383</v>
      </c>
      <c r="C246" s="16" t="s">
        <v>50</v>
      </c>
      <c r="D246" s="52"/>
      <c r="E246" s="18"/>
      <c r="F246" s="16"/>
      <c r="G246" s="23"/>
      <c r="H246" s="19"/>
      <c r="I246" s="29"/>
      <c r="J246" s="29"/>
      <c r="K246" s="29"/>
    </row>
    <row r="247" spans="1:11" s="30" customFormat="1" ht="25.5" hidden="1" x14ac:dyDescent="0.25">
      <c r="A247" s="39"/>
      <c r="B247" s="33" t="s">
        <v>384</v>
      </c>
      <c r="C247" s="16" t="s">
        <v>50</v>
      </c>
      <c r="D247" s="52"/>
      <c r="E247" s="18"/>
      <c r="F247" s="16"/>
      <c r="G247" s="23"/>
      <c r="H247" s="19"/>
      <c r="I247" s="29"/>
      <c r="J247" s="29"/>
      <c r="K247" s="29"/>
    </row>
    <row r="248" spans="1:11" s="30" customFormat="1" ht="38.25" hidden="1" x14ac:dyDescent="0.25">
      <c r="A248" s="39"/>
      <c r="B248" s="33" t="s">
        <v>385</v>
      </c>
      <c r="C248" s="16" t="s">
        <v>50</v>
      </c>
      <c r="D248" s="52"/>
      <c r="E248" s="18"/>
      <c r="F248" s="16"/>
      <c r="G248" s="23"/>
      <c r="H248" s="19"/>
      <c r="I248" s="29"/>
      <c r="J248" s="29"/>
      <c r="K248" s="29"/>
    </row>
    <row r="249" spans="1:11" s="30" customFormat="1" hidden="1" x14ac:dyDescent="0.25">
      <c r="A249" s="39"/>
      <c r="B249" s="53" t="s">
        <v>386</v>
      </c>
      <c r="C249" s="16" t="s">
        <v>50</v>
      </c>
      <c r="D249" s="52"/>
      <c r="E249" s="18"/>
      <c r="F249" s="16"/>
      <c r="G249" s="23"/>
      <c r="H249" s="19"/>
      <c r="I249" s="29"/>
      <c r="J249" s="29"/>
      <c r="K249" s="29"/>
    </row>
    <row r="250" spans="1:11" s="30" customFormat="1" ht="51" hidden="1" x14ac:dyDescent="0.25">
      <c r="A250" s="39"/>
      <c r="B250" s="24" t="s">
        <v>387</v>
      </c>
      <c r="C250" s="16" t="s">
        <v>25</v>
      </c>
      <c r="D250" s="52"/>
      <c r="E250" s="18"/>
      <c r="F250" s="16"/>
      <c r="G250" s="23"/>
      <c r="H250" s="19"/>
      <c r="I250" s="29"/>
      <c r="J250" s="29"/>
      <c r="K250" s="29"/>
    </row>
    <row r="251" spans="1:11" s="30" customFormat="1" ht="25.5" hidden="1" x14ac:dyDescent="0.25">
      <c r="A251" s="39"/>
      <c r="B251" s="24" t="s">
        <v>388</v>
      </c>
      <c r="C251" s="16" t="s">
        <v>25</v>
      </c>
      <c r="D251" s="52"/>
      <c r="E251" s="18"/>
      <c r="F251" s="16"/>
      <c r="G251" s="23"/>
      <c r="H251" s="19"/>
      <c r="I251" s="29"/>
      <c r="J251" s="29"/>
      <c r="K251" s="29"/>
    </row>
    <row r="252" spans="1:11" s="30" customFormat="1" hidden="1" x14ac:dyDescent="0.25">
      <c r="A252" s="39"/>
      <c r="B252" s="24" t="s">
        <v>389</v>
      </c>
      <c r="C252" s="16"/>
      <c r="D252" s="52"/>
      <c r="E252" s="18"/>
      <c r="F252" s="16"/>
      <c r="G252" s="23"/>
      <c r="H252" s="19"/>
      <c r="I252" s="29"/>
      <c r="J252" s="29"/>
      <c r="K252" s="29"/>
    </row>
    <row r="253" spans="1:11" s="30" customFormat="1" hidden="1" x14ac:dyDescent="0.25">
      <c r="A253" s="39"/>
      <c r="B253" s="24" t="s">
        <v>390</v>
      </c>
      <c r="C253" s="16" t="s">
        <v>113</v>
      </c>
      <c r="D253" s="52"/>
      <c r="E253" s="18"/>
      <c r="F253" s="16"/>
      <c r="G253" s="23"/>
      <c r="H253" s="19"/>
      <c r="I253" s="29"/>
      <c r="J253" s="29"/>
      <c r="K253" s="29"/>
    </row>
    <row r="254" spans="1:11" s="30" customFormat="1" hidden="1" x14ac:dyDescent="0.25">
      <c r="A254" s="39"/>
      <c r="B254" s="24" t="s">
        <v>391</v>
      </c>
      <c r="C254" s="16" t="s">
        <v>113</v>
      </c>
      <c r="D254" s="52"/>
      <c r="E254" s="18"/>
      <c r="F254" s="16"/>
      <c r="G254" s="23"/>
      <c r="H254" s="19"/>
      <c r="I254" s="29"/>
      <c r="J254" s="29"/>
      <c r="K254" s="29"/>
    </row>
    <row r="255" spans="1:11" s="30" customFormat="1" hidden="1" x14ac:dyDescent="0.25">
      <c r="A255" s="39"/>
      <c r="B255" s="31" t="s">
        <v>392</v>
      </c>
      <c r="C255" s="25" t="s">
        <v>53</v>
      </c>
      <c r="D255" s="64"/>
      <c r="E255" s="18"/>
      <c r="F255" s="25"/>
      <c r="G255" s="23"/>
      <c r="H255" s="19"/>
      <c r="I255" s="29"/>
      <c r="J255" s="29"/>
      <c r="K255" s="29"/>
    </row>
    <row r="256" spans="1:11" s="30" customFormat="1" hidden="1" x14ac:dyDescent="0.25">
      <c r="A256" s="39"/>
      <c r="B256" s="31" t="s">
        <v>393</v>
      </c>
      <c r="C256" s="25" t="s">
        <v>113</v>
      </c>
      <c r="D256" s="64"/>
      <c r="E256" s="18"/>
      <c r="F256" s="25"/>
      <c r="G256" s="23"/>
      <c r="H256" s="19"/>
      <c r="I256" s="29"/>
      <c r="J256" s="29"/>
      <c r="K256" s="29"/>
    </row>
    <row r="257" spans="1:11" s="30" customFormat="1" ht="25.5" hidden="1" x14ac:dyDescent="0.25">
      <c r="A257" s="39"/>
      <c r="B257" s="24" t="s">
        <v>394</v>
      </c>
      <c r="C257" s="16" t="s">
        <v>53</v>
      </c>
      <c r="D257" s="52"/>
      <c r="E257" s="18"/>
      <c r="F257" s="16"/>
      <c r="G257" s="23"/>
      <c r="H257" s="19"/>
      <c r="I257" s="29"/>
      <c r="J257" s="29"/>
      <c r="K257" s="29"/>
    </row>
    <row r="258" spans="1:11" s="30" customFormat="1" hidden="1" x14ac:dyDescent="0.25">
      <c r="A258" s="39"/>
      <c r="B258" s="31" t="s">
        <v>395</v>
      </c>
      <c r="C258" s="25" t="s">
        <v>25</v>
      </c>
      <c r="D258" s="64"/>
      <c r="E258" s="18"/>
      <c r="F258" s="25"/>
      <c r="G258" s="23"/>
      <c r="H258" s="19"/>
      <c r="I258" s="29"/>
      <c r="J258" s="29"/>
      <c r="K258" s="29"/>
    </row>
    <row r="259" spans="1:11" s="30" customFormat="1" hidden="1" x14ac:dyDescent="0.25">
      <c r="A259" s="39"/>
      <c r="B259" s="31" t="s">
        <v>396</v>
      </c>
      <c r="C259" s="25" t="s">
        <v>50</v>
      </c>
      <c r="D259" s="64"/>
      <c r="E259" s="18"/>
      <c r="F259" s="25"/>
      <c r="G259" s="23"/>
      <c r="H259" s="19"/>
      <c r="I259" s="29"/>
      <c r="J259" s="29"/>
      <c r="K259" s="29"/>
    </row>
    <row r="260" spans="1:11" s="30" customFormat="1" hidden="1" x14ac:dyDescent="0.25">
      <c r="A260" s="39"/>
      <c r="B260" s="31" t="s">
        <v>397</v>
      </c>
      <c r="C260" s="25" t="s">
        <v>50</v>
      </c>
      <c r="D260" s="64"/>
      <c r="E260" s="18"/>
      <c r="F260" s="25"/>
      <c r="G260" s="23"/>
      <c r="H260" s="19"/>
      <c r="I260" s="29"/>
      <c r="J260" s="29"/>
      <c r="K260" s="29"/>
    </row>
    <row r="261" spans="1:11" s="30" customFormat="1" hidden="1" x14ac:dyDescent="0.25">
      <c r="A261" s="39"/>
      <c r="B261" s="31" t="s">
        <v>398</v>
      </c>
      <c r="C261" s="25" t="s">
        <v>50</v>
      </c>
      <c r="D261" s="64"/>
      <c r="E261" s="18"/>
      <c r="F261" s="25"/>
      <c r="G261" s="23"/>
      <c r="H261" s="19"/>
      <c r="I261" s="29"/>
      <c r="J261" s="29"/>
      <c r="K261" s="29"/>
    </row>
    <row r="262" spans="1:11" s="30" customFormat="1" hidden="1" x14ac:dyDescent="0.25">
      <c r="A262" s="39"/>
      <c r="B262" s="31" t="s">
        <v>399</v>
      </c>
      <c r="C262" s="25" t="s">
        <v>25</v>
      </c>
      <c r="D262" s="64"/>
      <c r="E262" s="18"/>
      <c r="F262" s="25"/>
      <c r="G262" s="23"/>
      <c r="H262" s="19"/>
      <c r="I262" s="29"/>
      <c r="J262" s="29"/>
      <c r="K262" s="29"/>
    </row>
    <row r="263" spans="1:11" s="30" customFormat="1" ht="25.5" hidden="1" x14ac:dyDescent="0.25">
      <c r="A263" s="21"/>
      <c r="B263" s="24" t="s">
        <v>400</v>
      </c>
      <c r="C263" s="16"/>
      <c r="D263" s="52"/>
      <c r="E263" s="18"/>
      <c r="F263" s="16"/>
      <c r="G263" s="23"/>
      <c r="H263" s="19"/>
      <c r="I263" s="29"/>
      <c r="J263" s="29"/>
      <c r="K263" s="29"/>
    </row>
    <row r="264" spans="1:11" s="30" customFormat="1" hidden="1" x14ac:dyDescent="0.25">
      <c r="A264" s="21"/>
      <c r="B264" s="24" t="s">
        <v>401</v>
      </c>
      <c r="C264" s="16" t="s">
        <v>53</v>
      </c>
      <c r="D264" s="52"/>
      <c r="E264" s="18"/>
      <c r="F264" s="16"/>
      <c r="G264" s="23"/>
      <c r="H264" s="19"/>
      <c r="I264" s="29"/>
      <c r="J264" s="29"/>
      <c r="K264" s="29"/>
    </row>
    <row r="265" spans="1:11" s="30" customFormat="1" hidden="1" x14ac:dyDescent="0.25">
      <c r="A265" s="21"/>
      <c r="B265" s="24" t="s">
        <v>402</v>
      </c>
      <c r="C265" s="16" t="s">
        <v>53</v>
      </c>
      <c r="D265" s="52"/>
      <c r="E265" s="18"/>
      <c r="F265" s="16"/>
      <c r="G265" s="23"/>
      <c r="H265" s="19"/>
      <c r="I265" s="29"/>
      <c r="J265" s="29"/>
      <c r="K265" s="29"/>
    </row>
    <row r="266" spans="1:11" s="30" customFormat="1" hidden="1" x14ac:dyDescent="0.25">
      <c r="A266" s="21"/>
      <c r="B266" s="24" t="s">
        <v>403</v>
      </c>
      <c r="C266" s="16" t="s">
        <v>53</v>
      </c>
      <c r="D266" s="52"/>
      <c r="E266" s="18"/>
      <c r="F266" s="16"/>
      <c r="G266" s="23"/>
      <c r="H266" s="19"/>
      <c r="I266" s="29"/>
      <c r="J266" s="29"/>
      <c r="K266" s="29"/>
    </row>
    <row r="267" spans="1:11" s="30" customFormat="1" hidden="1" x14ac:dyDescent="0.25">
      <c r="A267" s="38" t="s">
        <v>404</v>
      </c>
      <c r="B267" s="15" t="s">
        <v>405</v>
      </c>
      <c r="C267" s="47"/>
      <c r="D267" s="64"/>
      <c r="E267" s="28"/>
      <c r="F267" s="47"/>
      <c r="G267" s="23"/>
      <c r="H267" s="29"/>
      <c r="I267" s="29"/>
      <c r="J267" s="29"/>
      <c r="K267" s="29"/>
    </row>
    <row r="268" spans="1:11" s="30" customFormat="1" ht="25.5" hidden="1" x14ac:dyDescent="0.25">
      <c r="A268" s="39"/>
      <c r="B268" s="33" t="s">
        <v>379</v>
      </c>
      <c r="C268" s="25" t="s">
        <v>16</v>
      </c>
      <c r="D268" s="117"/>
      <c r="E268" s="18"/>
      <c r="F268" s="25"/>
      <c r="G268" s="23"/>
      <c r="H268" s="19"/>
      <c r="I268" s="29"/>
      <c r="J268" s="29"/>
      <c r="K268" s="29"/>
    </row>
    <row r="269" spans="1:11" s="30" customFormat="1" hidden="1" x14ac:dyDescent="0.25">
      <c r="A269" s="39"/>
      <c r="B269" s="53" t="s">
        <v>380</v>
      </c>
      <c r="C269" s="16" t="s">
        <v>16</v>
      </c>
      <c r="D269" s="52"/>
      <c r="E269" s="18"/>
      <c r="F269" s="16"/>
      <c r="G269" s="23"/>
      <c r="H269" s="19"/>
      <c r="I269" s="29"/>
      <c r="J269" s="29"/>
      <c r="K269" s="29"/>
    </row>
    <row r="270" spans="1:11" s="30" customFormat="1" hidden="1" x14ac:dyDescent="0.25">
      <c r="A270" s="39"/>
      <c r="B270" s="33" t="s">
        <v>382</v>
      </c>
      <c r="C270" s="25"/>
      <c r="D270" s="64"/>
      <c r="E270" s="18"/>
      <c r="F270" s="25"/>
      <c r="G270" s="23"/>
      <c r="H270" s="19"/>
      <c r="I270" s="29"/>
      <c r="J270" s="29"/>
      <c r="K270" s="29"/>
    </row>
    <row r="271" spans="1:11" s="30" customFormat="1" ht="25.5" hidden="1" x14ac:dyDescent="0.25">
      <c r="A271" s="21"/>
      <c r="B271" s="33" t="s">
        <v>383</v>
      </c>
      <c r="C271" s="16" t="s">
        <v>50</v>
      </c>
      <c r="D271" s="52"/>
      <c r="E271" s="18"/>
      <c r="F271" s="16"/>
      <c r="G271" s="23"/>
      <c r="H271" s="19"/>
      <c r="I271" s="29"/>
      <c r="J271" s="29"/>
      <c r="K271" s="29"/>
    </row>
    <row r="272" spans="1:11" s="30" customFormat="1" ht="38.25" hidden="1" x14ac:dyDescent="0.25">
      <c r="A272" s="21"/>
      <c r="B272" s="53" t="s">
        <v>406</v>
      </c>
      <c r="C272" s="16" t="s">
        <v>50</v>
      </c>
      <c r="D272" s="52"/>
      <c r="E272" s="18"/>
      <c r="F272" s="16"/>
      <c r="G272" s="23"/>
      <c r="H272" s="19"/>
      <c r="I272" s="29"/>
      <c r="J272" s="29"/>
      <c r="K272" s="29"/>
    </row>
    <row r="273" spans="1:11" s="30" customFormat="1" hidden="1" x14ac:dyDescent="0.25">
      <c r="A273" s="21"/>
      <c r="B273" s="53" t="s">
        <v>386</v>
      </c>
      <c r="C273" s="16" t="s">
        <v>50</v>
      </c>
      <c r="D273" s="52"/>
      <c r="E273" s="18"/>
      <c r="F273" s="16"/>
      <c r="G273" s="23"/>
      <c r="H273" s="19"/>
      <c r="I273" s="29"/>
      <c r="J273" s="29"/>
      <c r="K273" s="29"/>
    </row>
    <row r="274" spans="1:11" s="30" customFormat="1" ht="51" hidden="1" x14ac:dyDescent="0.25">
      <c r="A274" s="39"/>
      <c r="B274" s="53" t="s">
        <v>387</v>
      </c>
      <c r="C274" s="16" t="s">
        <v>25</v>
      </c>
      <c r="D274" s="52"/>
      <c r="E274" s="18"/>
      <c r="F274" s="16"/>
      <c r="G274" s="23"/>
      <c r="H274" s="19"/>
      <c r="I274" s="29"/>
      <c r="J274" s="29"/>
      <c r="K274" s="29"/>
    </row>
    <row r="275" spans="1:11" s="30" customFormat="1" hidden="1" x14ac:dyDescent="0.25">
      <c r="A275" s="39"/>
      <c r="B275" s="33" t="s">
        <v>392</v>
      </c>
      <c r="C275" s="25" t="s">
        <v>53</v>
      </c>
      <c r="D275" s="64"/>
      <c r="E275" s="18"/>
      <c r="F275" s="25"/>
      <c r="G275" s="23"/>
      <c r="H275" s="19"/>
      <c r="I275" s="29"/>
      <c r="J275" s="29"/>
      <c r="K275" s="29"/>
    </row>
    <row r="276" spans="1:11" s="30" customFormat="1" hidden="1" x14ac:dyDescent="0.25">
      <c r="A276" s="39"/>
      <c r="B276" s="33" t="s">
        <v>393</v>
      </c>
      <c r="C276" s="25" t="s">
        <v>113</v>
      </c>
      <c r="D276" s="64"/>
      <c r="E276" s="18"/>
      <c r="F276" s="25"/>
      <c r="G276" s="23"/>
      <c r="H276" s="19"/>
      <c r="I276" s="29"/>
      <c r="J276" s="29"/>
      <c r="K276" s="29"/>
    </row>
    <row r="277" spans="1:11" s="30" customFormat="1" ht="22.5" hidden="1" customHeight="1" x14ac:dyDescent="0.25">
      <c r="A277" s="39"/>
      <c r="B277" s="33" t="s">
        <v>395</v>
      </c>
      <c r="C277" s="25" t="s">
        <v>25</v>
      </c>
      <c r="D277" s="64"/>
      <c r="E277" s="18"/>
      <c r="F277" s="25"/>
      <c r="G277" s="23"/>
      <c r="H277" s="19"/>
      <c r="I277" s="29"/>
      <c r="J277" s="29"/>
      <c r="K277" s="29"/>
    </row>
    <row r="278" spans="1:11" s="30" customFormat="1" hidden="1" x14ac:dyDescent="0.25">
      <c r="A278" s="39"/>
      <c r="B278" s="33" t="s">
        <v>407</v>
      </c>
      <c r="C278" s="25" t="s">
        <v>50</v>
      </c>
      <c r="D278" s="64"/>
      <c r="E278" s="18"/>
      <c r="F278" s="25"/>
      <c r="G278" s="23"/>
      <c r="H278" s="19"/>
      <c r="I278" s="29"/>
      <c r="J278" s="29"/>
      <c r="K278" s="29"/>
    </row>
    <row r="279" spans="1:11" s="30" customFormat="1" hidden="1" x14ac:dyDescent="0.25">
      <c r="A279" s="39"/>
      <c r="B279" s="33" t="s">
        <v>408</v>
      </c>
      <c r="C279" s="25" t="s">
        <v>50</v>
      </c>
      <c r="D279" s="64"/>
      <c r="E279" s="18"/>
      <c r="F279" s="25"/>
      <c r="G279" s="23"/>
      <c r="H279" s="19"/>
      <c r="I279" s="29"/>
      <c r="J279" s="29"/>
      <c r="K279" s="29"/>
    </row>
    <row r="280" spans="1:11" s="30" customFormat="1" hidden="1" x14ac:dyDescent="0.25">
      <c r="A280" s="39"/>
      <c r="B280" s="33" t="s">
        <v>399</v>
      </c>
      <c r="C280" s="25" t="s">
        <v>25</v>
      </c>
      <c r="D280" s="64"/>
      <c r="E280" s="18"/>
      <c r="F280" s="25"/>
      <c r="G280" s="23"/>
      <c r="H280" s="19"/>
      <c r="I280" s="29"/>
      <c r="J280" s="29"/>
      <c r="K280" s="29"/>
    </row>
    <row r="281" spans="1:11" s="30" customFormat="1" ht="25.5" hidden="1" x14ac:dyDescent="0.25">
      <c r="A281" s="39"/>
      <c r="B281" s="24" t="s">
        <v>400</v>
      </c>
      <c r="C281" s="25"/>
      <c r="D281" s="64"/>
      <c r="E281" s="18"/>
      <c r="F281" s="25"/>
      <c r="G281" s="23"/>
      <c r="H281" s="19"/>
      <c r="I281" s="29"/>
      <c r="J281" s="29"/>
      <c r="K281" s="29"/>
    </row>
    <row r="282" spans="1:11" s="30" customFormat="1" hidden="1" x14ac:dyDescent="0.25">
      <c r="A282" s="39"/>
      <c r="B282" s="53" t="s">
        <v>409</v>
      </c>
      <c r="C282" s="16" t="s">
        <v>53</v>
      </c>
      <c r="D282" s="52"/>
      <c r="E282" s="18"/>
      <c r="F282" s="16"/>
      <c r="G282" s="23"/>
      <c r="H282" s="19"/>
      <c r="I282" s="29"/>
      <c r="J282" s="29"/>
      <c r="K282" s="29"/>
    </row>
    <row r="283" spans="1:11" s="30" customFormat="1" hidden="1" x14ac:dyDescent="0.25">
      <c r="A283" s="38" t="s">
        <v>410</v>
      </c>
      <c r="B283" s="26" t="s">
        <v>779</v>
      </c>
      <c r="C283" s="7"/>
      <c r="D283" s="41"/>
      <c r="E283" s="63"/>
      <c r="F283" s="7"/>
      <c r="G283" s="23"/>
      <c r="H283" s="29"/>
      <c r="I283" s="29"/>
      <c r="J283" s="29"/>
      <c r="K283" s="29"/>
    </row>
    <row r="284" spans="1:11" s="30" customFormat="1" ht="25.5" hidden="1" x14ac:dyDescent="0.25">
      <c r="A284" s="39"/>
      <c r="B284" s="33" t="s">
        <v>379</v>
      </c>
      <c r="C284" s="25" t="s">
        <v>16</v>
      </c>
      <c r="D284" s="64"/>
      <c r="E284" s="18"/>
      <c r="F284" s="25"/>
      <c r="G284" s="23"/>
      <c r="H284" s="19"/>
      <c r="I284" s="29"/>
      <c r="J284" s="29"/>
      <c r="K284" s="29"/>
    </row>
    <row r="285" spans="1:11" s="30" customFormat="1" hidden="1" x14ac:dyDescent="0.25">
      <c r="A285" s="39"/>
      <c r="B285" s="53" t="s">
        <v>380</v>
      </c>
      <c r="C285" s="16" t="s">
        <v>16</v>
      </c>
      <c r="D285" s="52"/>
      <c r="E285" s="18"/>
      <c r="F285" s="16"/>
      <c r="G285" s="23"/>
      <c r="H285" s="19"/>
      <c r="I285" s="29"/>
      <c r="J285" s="29"/>
      <c r="K285" s="29"/>
    </row>
    <row r="286" spans="1:11" s="30" customFormat="1" hidden="1" x14ac:dyDescent="0.25">
      <c r="A286" s="39"/>
      <c r="B286" s="33" t="s">
        <v>382</v>
      </c>
      <c r="C286" s="65"/>
      <c r="D286" s="52"/>
      <c r="E286" s="18"/>
      <c r="F286" s="16"/>
      <c r="G286" s="23"/>
      <c r="H286" s="19"/>
      <c r="I286" s="29"/>
      <c r="J286" s="29"/>
      <c r="K286" s="29"/>
    </row>
    <row r="287" spans="1:11" s="30" customFormat="1" ht="25.5" hidden="1" x14ac:dyDescent="0.25">
      <c r="A287" s="39"/>
      <c r="B287" s="33" t="s">
        <v>383</v>
      </c>
      <c r="C287" s="25" t="s">
        <v>50</v>
      </c>
      <c r="D287" s="52"/>
      <c r="E287" s="18"/>
      <c r="F287" s="16"/>
      <c r="G287" s="23"/>
      <c r="H287" s="19"/>
      <c r="I287" s="29"/>
      <c r="J287" s="29"/>
      <c r="K287" s="29"/>
    </row>
    <row r="288" spans="1:11" s="30" customFormat="1" ht="38.25" hidden="1" x14ac:dyDescent="0.25">
      <c r="A288" s="39"/>
      <c r="B288" s="33" t="s">
        <v>411</v>
      </c>
      <c r="C288" s="25" t="s">
        <v>50</v>
      </c>
      <c r="D288" s="52"/>
      <c r="E288" s="18"/>
      <c r="F288" s="16"/>
      <c r="G288" s="23"/>
      <c r="H288" s="19"/>
      <c r="I288" s="29"/>
      <c r="J288" s="29"/>
      <c r="K288" s="29"/>
    </row>
    <row r="289" spans="1:11" s="30" customFormat="1" hidden="1" x14ac:dyDescent="0.25">
      <c r="A289" s="39"/>
      <c r="B289" s="53" t="s">
        <v>386</v>
      </c>
      <c r="C289" s="25" t="s">
        <v>50</v>
      </c>
      <c r="D289" s="52"/>
      <c r="E289" s="18"/>
      <c r="F289" s="16"/>
      <c r="G289" s="23"/>
      <c r="H289" s="19"/>
      <c r="I289" s="29"/>
      <c r="J289" s="29"/>
      <c r="K289" s="29"/>
    </row>
    <row r="290" spans="1:11" s="30" customFormat="1" hidden="1" x14ac:dyDescent="0.25">
      <c r="A290" s="39"/>
      <c r="B290" s="24" t="s">
        <v>412</v>
      </c>
      <c r="C290" s="16" t="s">
        <v>25</v>
      </c>
      <c r="D290" s="52"/>
      <c r="E290" s="18"/>
      <c r="F290" s="16"/>
      <c r="G290" s="23"/>
      <c r="H290" s="19"/>
      <c r="I290" s="29"/>
      <c r="J290" s="29"/>
      <c r="K290" s="29"/>
    </row>
    <row r="291" spans="1:11" s="30" customFormat="1" ht="25.5" hidden="1" x14ac:dyDescent="0.25">
      <c r="A291" s="39"/>
      <c r="B291" s="31" t="s">
        <v>413</v>
      </c>
      <c r="C291" s="16" t="s">
        <v>25</v>
      </c>
      <c r="D291" s="52"/>
      <c r="E291" s="18"/>
      <c r="F291" s="16"/>
      <c r="G291" s="23"/>
      <c r="H291" s="19"/>
      <c r="I291" s="29"/>
      <c r="J291" s="29"/>
      <c r="K291" s="29"/>
    </row>
    <row r="292" spans="1:11" s="30" customFormat="1" hidden="1" x14ac:dyDescent="0.25">
      <c r="A292" s="39"/>
      <c r="B292" s="31" t="s">
        <v>414</v>
      </c>
      <c r="C292" s="16" t="s">
        <v>113</v>
      </c>
      <c r="D292" s="52"/>
      <c r="E292" s="18"/>
      <c r="F292" s="16"/>
      <c r="G292" s="23"/>
      <c r="H292" s="19"/>
      <c r="I292" s="29"/>
      <c r="J292" s="29"/>
      <c r="K292" s="29"/>
    </row>
    <row r="293" spans="1:11" s="30" customFormat="1" hidden="1" x14ac:dyDescent="0.25">
      <c r="A293" s="39"/>
      <c r="B293" s="31" t="s">
        <v>392</v>
      </c>
      <c r="C293" s="25" t="s">
        <v>53</v>
      </c>
      <c r="D293" s="64"/>
      <c r="E293" s="18"/>
      <c r="F293" s="25"/>
      <c r="G293" s="23"/>
      <c r="H293" s="19"/>
      <c r="I293" s="29"/>
      <c r="J293" s="29"/>
      <c r="K293" s="29"/>
    </row>
    <row r="294" spans="1:11" s="30" customFormat="1" hidden="1" x14ac:dyDescent="0.25">
      <c r="A294" s="39"/>
      <c r="B294" s="31" t="s">
        <v>393</v>
      </c>
      <c r="C294" s="25" t="s">
        <v>113</v>
      </c>
      <c r="D294" s="64"/>
      <c r="E294" s="18"/>
      <c r="F294" s="25"/>
      <c r="G294" s="23"/>
      <c r="H294" s="19"/>
      <c r="I294" s="29"/>
      <c r="J294" s="29"/>
      <c r="K294" s="29"/>
    </row>
    <row r="295" spans="1:11" s="30" customFormat="1" hidden="1" x14ac:dyDescent="0.25">
      <c r="A295" s="39"/>
      <c r="B295" s="31" t="s">
        <v>395</v>
      </c>
      <c r="C295" s="25" t="s">
        <v>25</v>
      </c>
      <c r="D295" s="64"/>
      <c r="E295" s="18"/>
      <c r="F295" s="25"/>
      <c r="G295" s="23"/>
      <c r="H295" s="19"/>
      <c r="I295" s="29"/>
      <c r="J295" s="29"/>
      <c r="K295" s="29"/>
    </row>
    <row r="296" spans="1:11" s="30" customFormat="1" hidden="1" x14ac:dyDescent="0.25">
      <c r="A296" s="39"/>
      <c r="B296" s="31" t="s">
        <v>415</v>
      </c>
      <c r="C296" s="25" t="s">
        <v>50</v>
      </c>
      <c r="D296" s="64"/>
      <c r="E296" s="18"/>
      <c r="F296" s="25"/>
      <c r="G296" s="23"/>
      <c r="H296" s="19"/>
      <c r="I296" s="29"/>
      <c r="J296" s="29"/>
      <c r="K296" s="29"/>
    </row>
    <row r="297" spans="1:11" s="30" customFormat="1" hidden="1" x14ac:dyDescent="0.25">
      <c r="A297" s="39"/>
      <c r="B297" s="31" t="s">
        <v>399</v>
      </c>
      <c r="C297" s="25" t="s">
        <v>25</v>
      </c>
      <c r="D297" s="64"/>
      <c r="E297" s="18"/>
      <c r="F297" s="25"/>
      <c r="G297" s="23"/>
      <c r="H297" s="19"/>
      <c r="I297" s="29"/>
      <c r="J297" s="29"/>
      <c r="K297" s="29"/>
    </row>
    <row r="298" spans="1:11" s="30" customFormat="1" ht="25.5" hidden="1" x14ac:dyDescent="0.25">
      <c r="A298" s="21"/>
      <c r="B298" s="24" t="s">
        <v>400</v>
      </c>
      <c r="C298" s="16"/>
      <c r="D298" s="52"/>
      <c r="E298" s="18"/>
      <c r="F298" s="16"/>
      <c r="G298" s="23"/>
      <c r="H298" s="19"/>
      <c r="I298" s="29"/>
      <c r="J298" s="29"/>
      <c r="K298" s="29"/>
    </row>
    <row r="299" spans="1:11" s="30" customFormat="1" hidden="1" x14ac:dyDescent="0.25">
      <c r="A299" s="21"/>
      <c r="B299" s="53" t="s">
        <v>402</v>
      </c>
      <c r="C299" s="16" t="s">
        <v>53</v>
      </c>
      <c r="D299" s="52"/>
      <c r="E299" s="18"/>
      <c r="F299" s="16"/>
      <c r="G299" s="23"/>
      <c r="H299" s="19"/>
      <c r="I299" s="29"/>
      <c r="J299" s="29"/>
      <c r="K299" s="29"/>
    </row>
    <row r="300" spans="1:11" s="30" customFormat="1" hidden="1" x14ac:dyDescent="0.25">
      <c r="A300" s="21"/>
      <c r="B300" s="33" t="s">
        <v>416</v>
      </c>
      <c r="C300" s="16" t="s">
        <v>53</v>
      </c>
      <c r="D300" s="52"/>
      <c r="E300" s="18"/>
      <c r="F300" s="16"/>
      <c r="G300" s="23"/>
      <c r="H300" s="19"/>
      <c r="I300" s="29"/>
      <c r="J300" s="29"/>
      <c r="K300" s="29"/>
    </row>
    <row r="301" spans="1:11" s="30" customFormat="1" hidden="1" x14ac:dyDescent="0.25">
      <c r="A301" s="38" t="s">
        <v>417</v>
      </c>
      <c r="B301" s="15" t="s">
        <v>780</v>
      </c>
      <c r="C301" s="7"/>
      <c r="D301" s="41"/>
      <c r="E301" s="63"/>
      <c r="F301" s="7"/>
      <c r="G301" s="23"/>
      <c r="H301" s="29"/>
      <c r="I301" s="29"/>
      <c r="J301" s="29"/>
      <c r="K301" s="29"/>
    </row>
    <row r="302" spans="1:11" s="30" customFormat="1" ht="25.5" hidden="1" x14ac:dyDescent="0.25">
      <c r="A302" s="39"/>
      <c r="B302" s="33" t="s">
        <v>379</v>
      </c>
      <c r="C302" s="25" t="s">
        <v>16</v>
      </c>
      <c r="D302" s="117"/>
      <c r="E302" s="18"/>
      <c r="F302" s="25"/>
      <c r="G302" s="23"/>
      <c r="H302" s="19"/>
      <c r="I302" s="29"/>
      <c r="J302" s="29"/>
      <c r="K302" s="29"/>
    </row>
    <row r="303" spans="1:11" s="30" customFormat="1" hidden="1" x14ac:dyDescent="0.25">
      <c r="A303" s="39"/>
      <c r="B303" s="53" t="s">
        <v>380</v>
      </c>
      <c r="C303" s="16" t="s">
        <v>16</v>
      </c>
      <c r="D303" s="52"/>
      <c r="E303" s="18"/>
      <c r="F303" s="16"/>
      <c r="G303" s="23"/>
      <c r="H303" s="19"/>
      <c r="I303" s="29"/>
      <c r="J303" s="29"/>
      <c r="K303" s="29"/>
    </row>
    <row r="304" spans="1:11" s="30" customFormat="1" hidden="1" x14ac:dyDescent="0.25">
      <c r="A304" s="39"/>
      <c r="B304" s="31" t="s">
        <v>418</v>
      </c>
      <c r="C304" s="16"/>
      <c r="D304" s="52"/>
      <c r="E304" s="18"/>
      <c r="F304" s="16"/>
      <c r="G304" s="23"/>
      <c r="H304" s="19"/>
      <c r="I304" s="29"/>
      <c r="J304" s="29"/>
      <c r="K304" s="29"/>
    </row>
    <row r="305" spans="1:11" s="30" customFormat="1" hidden="1" x14ac:dyDescent="0.25">
      <c r="A305" s="39"/>
      <c r="B305" s="33" t="s">
        <v>419</v>
      </c>
      <c r="C305" s="16" t="s">
        <v>50</v>
      </c>
      <c r="D305" s="52"/>
      <c r="E305" s="18"/>
      <c r="F305" s="16"/>
      <c r="G305" s="23"/>
      <c r="H305" s="19"/>
      <c r="I305" s="29"/>
      <c r="J305" s="29"/>
      <c r="K305" s="29"/>
    </row>
    <row r="306" spans="1:11" s="30" customFormat="1" hidden="1" x14ac:dyDescent="0.25">
      <c r="A306" s="39"/>
      <c r="B306" s="33" t="s">
        <v>420</v>
      </c>
      <c r="C306" s="16" t="s">
        <v>50</v>
      </c>
      <c r="D306" s="52"/>
      <c r="E306" s="18"/>
      <c r="F306" s="16"/>
      <c r="G306" s="23"/>
      <c r="H306" s="19"/>
      <c r="I306" s="29"/>
      <c r="J306" s="29"/>
      <c r="K306" s="29"/>
    </row>
    <row r="307" spans="1:11" s="30" customFormat="1" ht="51" hidden="1" x14ac:dyDescent="0.25">
      <c r="A307" s="39"/>
      <c r="B307" s="24" t="s">
        <v>387</v>
      </c>
      <c r="C307" s="16" t="s">
        <v>25</v>
      </c>
      <c r="D307" s="52"/>
      <c r="E307" s="18"/>
      <c r="F307" s="16"/>
      <c r="G307" s="23"/>
      <c r="H307" s="19"/>
      <c r="I307" s="29"/>
      <c r="J307" s="29"/>
      <c r="K307" s="29"/>
    </row>
    <row r="308" spans="1:11" s="30" customFormat="1" ht="27.75" hidden="1" customHeight="1" x14ac:dyDescent="0.25">
      <c r="A308" s="39"/>
      <c r="B308" s="24" t="s">
        <v>388</v>
      </c>
      <c r="C308" s="16" t="s">
        <v>25</v>
      </c>
      <c r="D308" s="52"/>
      <c r="E308" s="18"/>
      <c r="F308" s="16"/>
      <c r="G308" s="23"/>
      <c r="H308" s="19"/>
      <c r="I308" s="29"/>
      <c r="J308" s="29"/>
      <c r="K308" s="29"/>
    </row>
    <row r="309" spans="1:11" s="30" customFormat="1" hidden="1" x14ac:dyDescent="0.25">
      <c r="A309" s="39"/>
      <c r="B309" s="31" t="s">
        <v>421</v>
      </c>
      <c r="C309" s="16" t="s">
        <v>113</v>
      </c>
      <c r="D309" s="52"/>
      <c r="E309" s="18"/>
      <c r="F309" s="16"/>
      <c r="G309" s="23"/>
      <c r="H309" s="19"/>
      <c r="I309" s="29"/>
      <c r="J309" s="29"/>
      <c r="K309" s="29"/>
    </row>
    <row r="310" spans="1:11" s="30" customFormat="1" hidden="1" x14ac:dyDescent="0.25">
      <c r="A310" s="39"/>
      <c r="B310" s="31" t="s">
        <v>392</v>
      </c>
      <c r="C310" s="25" t="s">
        <v>53</v>
      </c>
      <c r="D310" s="64"/>
      <c r="E310" s="18"/>
      <c r="F310" s="25"/>
      <c r="G310" s="23"/>
      <c r="H310" s="19"/>
      <c r="I310" s="29"/>
      <c r="J310" s="29"/>
      <c r="K310" s="29"/>
    </row>
    <row r="311" spans="1:11" s="30" customFormat="1" hidden="1" x14ac:dyDescent="0.25">
      <c r="A311" s="39"/>
      <c r="B311" s="31" t="s">
        <v>393</v>
      </c>
      <c r="C311" s="25" t="s">
        <v>113</v>
      </c>
      <c r="D311" s="64"/>
      <c r="E311" s="18"/>
      <c r="F311" s="25"/>
      <c r="G311" s="23"/>
      <c r="H311" s="19"/>
      <c r="I311" s="29"/>
      <c r="J311" s="29"/>
      <c r="K311" s="29"/>
    </row>
    <row r="312" spans="1:11" s="30" customFormat="1" hidden="1" x14ac:dyDescent="0.25">
      <c r="A312" s="39"/>
      <c r="B312" s="31" t="s">
        <v>422</v>
      </c>
      <c r="C312" s="16" t="s">
        <v>53</v>
      </c>
      <c r="D312" s="52"/>
      <c r="E312" s="18"/>
      <c r="F312" s="16"/>
      <c r="G312" s="23"/>
      <c r="H312" s="19"/>
      <c r="I312" s="29"/>
      <c r="J312" s="29"/>
      <c r="K312" s="29"/>
    </row>
    <row r="313" spans="1:11" s="30" customFormat="1" hidden="1" x14ac:dyDescent="0.25">
      <c r="A313" s="39"/>
      <c r="B313" s="31" t="s">
        <v>395</v>
      </c>
      <c r="C313" s="25" t="s">
        <v>25</v>
      </c>
      <c r="D313" s="64"/>
      <c r="E313" s="18"/>
      <c r="F313" s="25"/>
      <c r="G313" s="23"/>
      <c r="H313" s="19"/>
      <c r="I313" s="29"/>
      <c r="J313" s="29"/>
      <c r="K313" s="29"/>
    </row>
    <row r="314" spans="1:11" s="30" customFormat="1" hidden="1" x14ac:dyDescent="0.25">
      <c r="A314" s="39"/>
      <c r="B314" s="31" t="s">
        <v>423</v>
      </c>
      <c r="C314" s="25" t="s">
        <v>50</v>
      </c>
      <c r="D314" s="64"/>
      <c r="E314" s="18"/>
      <c r="F314" s="25"/>
      <c r="G314" s="23"/>
      <c r="H314" s="19"/>
      <c r="I314" s="29"/>
      <c r="J314" s="29"/>
      <c r="K314" s="29"/>
    </row>
    <row r="315" spans="1:11" s="30" customFormat="1" hidden="1" x14ac:dyDescent="0.25">
      <c r="A315" s="39"/>
      <c r="B315" s="31" t="s">
        <v>399</v>
      </c>
      <c r="C315" s="25" t="s">
        <v>25</v>
      </c>
      <c r="D315" s="64"/>
      <c r="E315" s="18"/>
      <c r="F315" s="25"/>
      <c r="G315" s="23"/>
      <c r="H315" s="19"/>
      <c r="I315" s="29"/>
      <c r="J315" s="29"/>
      <c r="K315" s="29"/>
    </row>
    <row r="316" spans="1:11" s="30" customFormat="1" ht="25.5" hidden="1" x14ac:dyDescent="0.25">
      <c r="A316" s="21"/>
      <c r="B316" s="24" t="s">
        <v>400</v>
      </c>
      <c r="C316" s="16"/>
      <c r="D316" s="52"/>
      <c r="E316" s="18"/>
      <c r="F316" s="16"/>
      <c r="G316" s="23"/>
      <c r="H316" s="19"/>
      <c r="I316" s="29"/>
      <c r="J316" s="29"/>
      <c r="K316" s="29"/>
    </row>
    <row r="317" spans="1:11" s="30" customFormat="1" hidden="1" x14ac:dyDescent="0.25">
      <c r="A317" s="21"/>
      <c r="B317" s="24" t="s">
        <v>402</v>
      </c>
      <c r="C317" s="16" t="s">
        <v>53</v>
      </c>
      <c r="D317" s="52"/>
      <c r="E317" s="18"/>
      <c r="F317" s="16"/>
      <c r="G317" s="23"/>
      <c r="H317" s="19"/>
      <c r="I317" s="29"/>
      <c r="J317" s="29"/>
      <c r="K317" s="29"/>
    </row>
    <row r="318" spans="1:11" s="30" customFormat="1" hidden="1" x14ac:dyDescent="0.25">
      <c r="A318" s="21"/>
      <c r="B318" s="31" t="s">
        <v>424</v>
      </c>
      <c r="C318" s="16" t="s">
        <v>53</v>
      </c>
      <c r="D318" s="52"/>
      <c r="E318" s="18"/>
      <c r="F318" s="16"/>
      <c r="G318" s="23"/>
      <c r="H318" s="19"/>
      <c r="I318" s="29"/>
      <c r="J318" s="29"/>
      <c r="K318" s="29"/>
    </row>
    <row r="319" spans="1:11" s="30" customFormat="1" ht="25.5" hidden="1" x14ac:dyDescent="0.25">
      <c r="A319" s="39"/>
      <c r="B319" s="31" t="s">
        <v>425</v>
      </c>
      <c r="C319" s="16" t="s">
        <v>426</v>
      </c>
      <c r="D319" s="52"/>
      <c r="E319" s="18"/>
      <c r="F319" s="16"/>
      <c r="G319" s="23"/>
      <c r="H319" s="19"/>
      <c r="I319" s="29"/>
      <c r="J319" s="29"/>
      <c r="K319" s="29"/>
    </row>
    <row r="320" spans="1:11" s="30" customFormat="1" hidden="1" x14ac:dyDescent="0.25">
      <c r="A320" s="38" t="s">
        <v>427</v>
      </c>
      <c r="B320" s="15" t="s">
        <v>428</v>
      </c>
      <c r="C320" s="66"/>
      <c r="D320" s="68"/>
      <c r="E320" s="67"/>
      <c r="F320" s="66"/>
      <c r="G320" s="23"/>
      <c r="H320" s="29"/>
      <c r="I320" s="29"/>
      <c r="J320" s="29"/>
      <c r="K320" s="29"/>
    </row>
    <row r="321" spans="1:11" s="20" customFormat="1" ht="25.5" hidden="1" x14ac:dyDescent="0.25">
      <c r="A321" s="39"/>
      <c r="B321" s="33" t="s">
        <v>379</v>
      </c>
      <c r="C321" s="25" t="s">
        <v>16</v>
      </c>
      <c r="D321" s="64"/>
      <c r="E321" s="18"/>
      <c r="F321" s="25"/>
      <c r="G321" s="23"/>
      <c r="H321" s="19"/>
      <c r="I321" s="19"/>
      <c r="J321" s="19"/>
      <c r="K321" s="19"/>
    </row>
    <row r="322" spans="1:11" s="20" customFormat="1" hidden="1" x14ac:dyDescent="0.25">
      <c r="A322" s="39"/>
      <c r="B322" s="33" t="s">
        <v>382</v>
      </c>
      <c r="C322" s="65"/>
      <c r="D322" s="68"/>
      <c r="E322" s="18"/>
      <c r="F322" s="65"/>
      <c r="G322" s="23"/>
      <c r="H322" s="19"/>
      <c r="I322" s="19"/>
      <c r="J322" s="19"/>
      <c r="K322" s="19"/>
    </row>
    <row r="323" spans="1:11" s="20" customFormat="1" ht="25.5" hidden="1" x14ac:dyDescent="0.25">
      <c r="A323" s="39"/>
      <c r="B323" s="33" t="s">
        <v>383</v>
      </c>
      <c r="C323" s="25" t="s">
        <v>50</v>
      </c>
      <c r="D323" s="64"/>
      <c r="E323" s="18"/>
      <c r="F323" s="25"/>
      <c r="G323" s="23"/>
      <c r="H323" s="19"/>
      <c r="I323" s="19"/>
      <c r="J323" s="19"/>
      <c r="K323" s="19"/>
    </row>
    <row r="324" spans="1:11" s="20" customFormat="1" ht="38.25" hidden="1" x14ac:dyDescent="0.25">
      <c r="A324" s="39"/>
      <c r="B324" s="33" t="s">
        <v>429</v>
      </c>
      <c r="C324" s="25" t="s">
        <v>50</v>
      </c>
      <c r="D324" s="64"/>
      <c r="E324" s="18"/>
      <c r="F324" s="25"/>
      <c r="G324" s="23"/>
      <c r="H324" s="19"/>
      <c r="I324" s="19"/>
      <c r="J324" s="19"/>
      <c r="K324" s="19"/>
    </row>
    <row r="325" spans="1:11" s="20" customFormat="1" hidden="1" x14ac:dyDescent="0.25">
      <c r="A325" s="39"/>
      <c r="B325" s="53" t="s">
        <v>386</v>
      </c>
      <c r="C325" s="25" t="s">
        <v>50</v>
      </c>
      <c r="D325" s="64"/>
      <c r="E325" s="18"/>
      <c r="F325" s="25"/>
      <c r="G325" s="23"/>
      <c r="H325" s="19"/>
      <c r="I325" s="19"/>
      <c r="J325" s="19"/>
      <c r="K325" s="19"/>
    </row>
    <row r="326" spans="1:11" s="20" customFormat="1" ht="25.5" hidden="1" x14ac:dyDescent="0.25">
      <c r="A326" s="39"/>
      <c r="B326" s="31" t="s">
        <v>430</v>
      </c>
      <c r="C326" s="16" t="s">
        <v>25</v>
      </c>
      <c r="D326" s="52"/>
      <c r="E326" s="18"/>
      <c r="F326" s="16"/>
      <c r="G326" s="23"/>
      <c r="H326" s="19"/>
      <c r="I326" s="19"/>
      <c r="J326" s="19"/>
      <c r="K326" s="19"/>
    </row>
    <row r="327" spans="1:11" s="20" customFormat="1" hidden="1" x14ac:dyDescent="0.25">
      <c r="A327" s="39"/>
      <c r="B327" s="31" t="s">
        <v>421</v>
      </c>
      <c r="C327" s="16" t="s">
        <v>113</v>
      </c>
      <c r="D327" s="52"/>
      <c r="E327" s="18"/>
      <c r="F327" s="16"/>
      <c r="G327" s="23"/>
      <c r="H327" s="19"/>
      <c r="I327" s="19"/>
      <c r="J327" s="19"/>
      <c r="K327" s="19"/>
    </row>
    <row r="328" spans="1:11" s="20" customFormat="1" hidden="1" x14ac:dyDescent="0.25">
      <c r="A328" s="39"/>
      <c r="B328" s="31" t="s">
        <v>392</v>
      </c>
      <c r="C328" s="25" t="s">
        <v>53</v>
      </c>
      <c r="D328" s="64"/>
      <c r="E328" s="18"/>
      <c r="F328" s="25"/>
      <c r="G328" s="23"/>
      <c r="H328" s="19"/>
      <c r="I328" s="19"/>
      <c r="J328" s="19"/>
      <c r="K328" s="19"/>
    </row>
    <row r="329" spans="1:11" s="20" customFormat="1" hidden="1" x14ac:dyDescent="0.25">
      <c r="A329" s="39"/>
      <c r="B329" s="31" t="s">
        <v>393</v>
      </c>
      <c r="C329" s="25" t="s">
        <v>113</v>
      </c>
      <c r="D329" s="64"/>
      <c r="E329" s="18"/>
      <c r="F329" s="25"/>
      <c r="G329" s="23"/>
      <c r="H329" s="19"/>
      <c r="I329" s="19"/>
      <c r="J329" s="19"/>
      <c r="K329" s="19"/>
    </row>
    <row r="330" spans="1:11" s="20" customFormat="1" hidden="1" x14ac:dyDescent="0.25">
      <c r="A330" s="39"/>
      <c r="B330" s="31" t="s">
        <v>431</v>
      </c>
      <c r="C330" s="25" t="s">
        <v>53</v>
      </c>
      <c r="D330" s="64"/>
      <c r="E330" s="18"/>
      <c r="F330" s="25"/>
      <c r="G330" s="23"/>
      <c r="H330" s="19"/>
      <c r="I330" s="19"/>
      <c r="J330" s="19"/>
      <c r="K330" s="19"/>
    </row>
    <row r="331" spans="1:11" s="20" customFormat="1" ht="22.5" hidden="1" customHeight="1" x14ac:dyDescent="0.25">
      <c r="A331" s="39"/>
      <c r="B331" s="31" t="s">
        <v>395</v>
      </c>
      <c r="C331" s="25" t="s">
        <v>25</v>
      </c>
      <c r="D331" s="64"/>
      <c r="E331" s="18"/>
      <c r="F331" s="25"/>
      <c r="G331" s="23"/>
      <c r="H331" s="19"/>
      <c r="I331" s="19"/>
      <c r="J331" s="19"/>
      <c r="K331" s="19"/>
    </row>
    <row r="332" spans="1:11" s="20" customFormat="1" hidden="1" x14ac:dyDescent="0.25">
      <c r="A332" s="39"/>
      <c r="B332" s="31" t="s">
        <v>407</v>
      </c>
      <c r="C332" s="25" t="s">
        <v>50</v>
      </c>
      <c r="D332" s="64"/>
      <c r="E332" s="18"/>
      <c r="F332" s="25"/>
      <c r="G332" s="23"/>
      <c r="H332" s="19"/>
      <c r="I332" s="19"/>
      <c r="J332" s="19"/>
      <c r="K332" s="19"/>
    </row>
    <row r="333" spans="1:11" s="20" customFormat="1" hidden="1" x14ac:dyDescent="0.25">
      <c r="A333" s="39"/>
      <c r="B333" s="31" t="s">
        <v>432</v>
      </c>
      <c r="C333" s="25" t="s">
        <v>50</v>
      </c>
      <c r="D333" s="64"/>
      <c r="E333" s="18"/>
      <c r="F333" s="25"/>
      <c r="G333" s="23"/>
      <c r="H333" s="19"/>
      <c r="I333" s="19"/>
      <c r="J333" s="19"/>
      <c r="K333" s="19"/>
    </row>
    <row r="334" spans="1:11" s="20" customFormat="1" hidden="1" x14ac:dyDescent="0.25">
      <c r="A334" s="39"/>
      <c r="B334" s="31" t="s">
        <v>399</v>
      </c>
      <c r="C334" s="25" t="s">
        <v>25</v>
      </c>
      <c r="D334" s="64"/>
      <c r="E334" s="18"/>
      <c r="F334" s="25"/>
      <c r="G334" s="23"/>
      <c r="H334" s="19"/>
      <c r="I334" s="19"/>
      <c r="J334" s="19"/>
      <c r="K334" s="19"/>
    </row>
    <row r="335" spans="1:11" s="20" customFormat="1" hidden="1" x14ac:dyDescent="0.25">
      <c r="A335" s="39" t="s">
        <v>433</v>
      </c>
      <c r="B335" s="31" t="s">
        <v>434</v>
      </c>
      <c r="C335" s="25" t="s">
        <v>16</v>
      </c>
      <c r="D335" s="64"/>
      <c r="E335" s="69"/>
      <c r="F335" s="25"/>
      <c r="G335" s="23"/>
      <c r="H335" s="19"/>
      <c r="I335" s="19"/>
      <c r="J335" s="19"/>
      <c r="K335" s="19"/>
    </row>
    <row r="336" spans="1:11" s="20" customFormat="1" ht="25.5" hidden="1" x14ac:dyDescent="0.25">
      <c r="A336" s="14" t="s">
        <v>435</v>
      </c>
      <c r="B336" s="15" t="s">
        <v>436</v>
      </c>
      <c r="C336" s="15"/>
      <c r="D336" s="31"/>
      <c r="E336" s="15"/>
      <c r="F336" s="15"/>
      <c r="G336" s="23"/>
      <c r="H336" s="19"/>
      <c r="I336" s="19"/>
      <c r="J336" s="19"/>
      <c r="K336" s="19"/>
    </row>
    <row r="337" spans="1:11" s="20" customFormat="1" ht="25.5" hidden="1" x14ac:dyDescent="0.25">
      <c r="A337" s="39" t="s">
        <v>437</v>
      </c>
      <c r="B337" s="31" t="s">
        <v>379</v>
      </c>
      <c r="C337" s="25" t="s">
        <v>16</v>
      </c>
      <c r="D337" s="117"/>
      <c r="E337" s="18"/>
      <c r="F337" s="25"/>
      <c r="G337" s="23"/>
      <c r="H337" s="19"/>
      <c r="I337" s="19"/>
      <c r="J337" s="19"/>
      <c r="K337" s="19"/>
    </row>
    <row r="338" spans="1:11" s="20" customFormat="1" hidden="1" x14ac:dyDescent="0.25">
      <c r="A338" s="21" t="s">
        <v>438</v>
      </c>
      <c r="B338" s="31" t="s">
        <v>439</v>
      </c>
      <c r="C338" s="16"/>
      <c r="D338" s="41"/>
      <c r="E338" s="18"/>
      <c r="F338" s="16"/>
      <c r="G338" s="23"/>
      <c r="H338" s="19"/>
      <c r="I338" s="19"/>
      <c r="J338" s="19"/>
      <c r="K338" s="19"/>
    </row>
    <row r="339" spans="1:11" s="20" customFormat="1" hidden="1" x14ac:dyDescent="0.25">
      <c r="A339" s="21"/>
      <c r="B339" s="33" t="s">
        <v>440</v>
      </c>
      <c r="C339" s="16" t="s">
        <v>16</v>
      </c>
      <c r="D339" s="52"/>
      <c r="E339" s="18"/>
      <c r="F339" s="16"/>
      <c r="G339" s="23"/>
      <c r="H339" s="19"/>
      <c r="I339" s="19"/>
      <c r="J339" s="19"/>
      <c r="K339" s="19"/>
    </row>
    <row r="340" spans="1:11" s="20" customFormat="1" hidden="1" x14ac:dyDescent="0.25">
      <c r="A340" s="21"/>
      <c r="B340" s="33" t="s">
        <v>441</v>
      </c>
      <c r="C340" s="16" t="s">
        <v>16</v>
      </c>
      <c r="D340" s="52"/>
      <c r="E340" s="18"/>
      <c r="F340" s="16"/>
      <c r="G340" s="23"/>
      <c r="H340" s="19"/>
      <c r="I340" s="19"/>
      <c r="J340" s="19"/>
      <c r="K340" s="19"/>
    </row>
    <row r="341" spans="1:11" s="30" customFormat="1" hidden="1" x14ac:dyDescent="0.25">
      <c r="A341" s="14" t="s">
        <v>442</v>
      </c>
      <c r="B341" s="15" t="s">
        <v>443</v>
      </c>
      <c r="C341" s="7"/>
      <c r="D341" s="52"/>
      <c r="E341" s="28"/>
      <c r="F341" s="7"/>
      <c r="G341" s="23"/>
      <c r="H341" s="29"/>
      <c r="I341" s="29"/>
      <c r="J341" s="29"/>
      <c r="K341" s="29"/>
    </row>
    <row r="342" spans="1:11" s="20" customFormat="1" ht="25.5" hidden="1" x14ac:dyDescent="0.25">
      <c r="A342" s="21"/>
      <c r="B342" s="33" t="s">
        <v>444</v>
      </c>
      <c r="C342" s="16" t="s">
        <v>25</v>
      </c>
      <c r="D342" s="52"/>
      <c r="E342" s="18"/>
      <c r="F342" s="16"/>
      <c r="G342" s="23"/>
      <c r="H342" s="19"/>
      <c r="I342" s="19"/>
      <c r="J342" s="19"/>
      <c r="K342" s="19"/>
    </row>
    <row r="343" spans="1:11" s="20" customFormat="1" hidden="1" x14ac:dyDescent="0.25">
      <c r="A343" s="21"/>
      <c r="B343" s="33" t="s">
        <v>445</v>
      </c>
      <c r="C343" s="16" t="s">
        <v>53</v>
      </c>
      <c r="D343" s="52"/>
      <c r="E343" s="18"/>
      <c r="F343" s="16"/>
      <c r="G343" s="23"/>
      <c r="H343" s="19"/>
      <c r="I343" s="19"/>
      <c r="J343" s="19"/>
      <c r="K343" s="19"/>
    </row>
    <row r="344" spans="1:11" s="30" customFormat="1" ht="25.5" hidden="1" x14ac:dyDescent="0.25">
      <c r="A344" s="14" t="s">
        <v>446</v>
      </c>
      <c r="B344" s="15" t="s">
        <v>447</v>
      </c>
      <c r="C344" s="47"/>
      <c r="D344" s="64"/>
      <c r="E344" s="28"/>
      <c r="F344" s="47"/>
      <c r="G344" s="23"/>
      <c r="H344" s="29"/>
      <c r="I344" s="29"/>
      <c r="J344" s="29"/>
      <c r="K344" s="29"/>
    </row>
    <row r="345" spans="1:11" s="20" customFormat="1" ht="25.5" hidden="1" x14ac:dyDescent="0.25">
      <c r="A345" s="21"/>
      <c r="B345" s="33" t="s">
        <v>448</v>
      </c>
      <c r="C345" s="16" t="s">
        <v>25</v>
      </c>
      <c r="D345" s="52"/>
      <c r="E345" s="18"/>
      <c r="F345" s="16"/>
      <c r="G345" s="23"/>
      <c r="H345" s="19"/>
      <c r="I345" s="19"/>
      <c r="J345" s="19"/>
      <c r="K345" s="19"/>
    </row>
    <row r="346" spans="1:11" s="20" customFormat="1" hidden="1" x14ac:dyDescent="0.25">
      <c r="A346" s="21"/>
      <c r="B346" s="33" t="s">
        <v>449</v>
      </c>
      <c r="C346" s="16" t="s">
        <v>53</v>
      </c>
      <c r="D346" s="52"/>
      <c r="E346" s="18"/>
      <c r="F346" s="16"/>
      <c r="G346" s="23"/>
      <c r="H346" s="19"/>
      <c r="I346" s="19"/>
      <c r="J346" s="19"/>
      <c r="K346" s="19"/>
    </row>
    <row r="347" spans="1:11" s="30" customFormat="1" ht="25.5" hidden="1" x14ac:dyDescent="0.25">
      <c r="A347" s="14" t="s">
        <v>450</v>
      </c>
      <c r="B347" s="15" t="s">
        <v>451</v>
      </c>
      <c r="C347" s="7"/>
      <c r="D347" s="52"/>
      <c r="E347" s="28"/>
      <c r="F347" s="7"/>
      <c r="G347" s="23"/>
      <c r="H347" s="29"/>
      <c r="I347" s="29"/>
      <c r="J347" s="29"/>
      <c r="K347" s="29"/>
    </row>
    <row r="348" spans="1:11" s="20" customFormat="1" hidden="1" x14ac:dyDescent="0.25">
      <c r="A348" s="39"/>
      <c r="B348" s="33" t="s">
        <v>452</v>
      </c>
      <c r="C348" s="25" t="s">
        <v>50</v>
      </c>
      <c r="D348" s="64"/>
      <c r="E348" s="18"/>
      <c r="F348" s="25"/>
      <c r="G348" s="23"/>
      <c r="H348" s="19"/>
      <c r="I348" s="19"/>
      <c r="J348" s="19"/>
      <c r="K348" s="19"/>
    </row>
    <row r="349" spans="1:11" s="20" customFormat="1" hidden="1" x14ac:dyDescent="0.25">
      <c r="A349" s="39"/>
      <c r="B349" s="33" t="s">
        <v>453</v>
      </c>
      <c r="C349" s="25" t="s">
        <v>50</v>
      </c>
      <c r="D349" s="64"/>
      <c r="E349" s="18"/>
      <c r="F349" s="25"/>
      <c r="G349" s="23"/>
      <c r="H349" s="19"/>
      <c r="I349" s="19"/>
      <c r="J349" s="19"/>
      <c r="K349" s="19"/>
    </row>
    <row r="350" spans="1:11" s="20" customFormat="1" hidden="1" x14ac:dyDescent="0.25">
      <c r="A350" s="39"/>
      <c r="B350" s="33" t="s">
        <v>454</v>
      </c>
      <c r="C350" s="25" t="s">
        <v>50</v>
      </c>
      <c r="D350" s="64"/>
      <c r="E350" s="18"/>
      <c r="F350" s="25"/>
      <c r="G350" s="23"/>
      <c r="H350" s="19"/>
      <c r="I350" s="19"/>
      <c r="J350" s="19"/>
      <c r="K350" s="19"/>
    </row>
    <row r="351" spans="1:11" s="20" customFormat="1" hidden="1" x14ac:dyDescent="0.25">
      <c r="A351" s="39"/>
      <c r="B351" s="33" t="s">
        <v>455</v>
      </c>
      <c r="C351" s="25" t="s">
        <v>50</v>
      </c>
      <c r="D351" s="64"/>
      <c r="E351" s="18"/>
      <c r="F351" s="25"/>
      <c r="G351" s="23"/>
      <c r="H351" s="19"/>
      <c r="I351" s="19"/>
      <c r="J351" s="19"/>
      <c r="K351" s="19"/>
    </row>
    <row r="352" spans="1:11" s="20" customFormat="1" hidden="1" x14ac:dyDescent="0.25">
      <c r="A352" s="39"/>
      <c r="B352" s="33" t="s">
        <v>456</v>
      </c>
      <c r="C352" s="25" t="s">
        <v>25</v>
      </c>
      <c r="D352" s="64"/>
      <c r="E352" s="18"/>
      <c r="F352" s="25"/>
      <c r="G352" s="23"/>
      <c r="H352" s="19"/>
      <c r="I352" s="19"/>
      <c r="J352" s="19"/>
      <c r="K352" s="19"/>
    </row>
    <row r="353" spans="1:11" s="20" customFormat="1" hidden="1" x14ac:dyDescent="0.25">
      <c r="A353" s="14"/>
      <c r="B353" s="31" t="s">
        <v>457</v>
      </c>
      <c r="C353" s="16"/>
      <c r="D353" s="52"/>
      <c r="E353" s="18"/>
      <c r="F353" s="16"/>
      <c r="G353" s="23"/>
      <c r="H353" s="19"/>
      <c r="I353" s="19"/>
      <c r="J353" s="19"/>
      <c r="K353" s="19"/>
    </row>
    <row r="354" spans="1:11" s="20" customFormat="1" hidden="1" x14ac:dyDescent="0.25">
      <c r="A354" s="14"/>
      <c r="B354" s="31" t="s">
        <v>458</v>
      </c>
      <c r="C354" s="16" t="s">
        <v>53</v>
      </c>
      <c r="D354" s="52"/>
      <c r="E354" s="18"/>
      <c r="F354" s="16"/>
      <c r="G354" s="23"/>
      <c r="H354" s="19"/>
      <c r="I354" s="19"/>
      <c r="J354" s="19"/>
      <c r="K354" s="19"/>
    </row>
    <row r="355" spans="1:11" s="20" customFormat="1" hidden="1" x14ac:dyDescent="0.25">
      <c r="A355" s="14"/>
      <c r="B355" s="31" t="s">
        <v>459</v>
      </c>
      <c r="C355" s="16" t="s">
        <v>53</v>
      </c>
      <c r="D355" s="52"/>
      <c r="E355" s="18"/>
      <c r="F355" s="16"/>
      <c r="G355" s="23"/>
      <c r="H355" s="19"/>
      <c r="I355" s="19"/>
      <c r="J355" s="19"/>
      <c r="K355" s="19"/>
    </row>
    <row r="356" spans="1:11" s="30" customFormat="1" hidden="1" x14ac:dyDescent="0.25">
      <c r="A356" s="14" t="s">
        <v>460</v>
      </c>
      <c r="B356" s="15" t="s">
        <v>461</v>
      </c>
      <c r="C356" s="7"/>
      <c r="D356" s="52"/>
      <c r="E356" s="28"/>
      <c r="F356" s="7"/>
      <c r="G356" s="23"/>
      <c r="H356" s="29"/>
      <c r="I356" s="29"/>
      <c r="J356" s="29"/>
      <c r="K356" s="29"/>
    </row>
    <row r="357" spans="1:11" s="20" customFormat="1" ht="25.5" hidden="1" x14ac:dyDescent="0.25">
      <c r="A357" s="21"/>
      <c r="B357" s="24" t="s">
        <v>462</v>
      </c>
      <c r="C357" s="16" t="s">
        <v>53</v>
      </c>
      <c r="D357" s="52"/>
      <c r="E357" s="18"/>
      <c r="F357" s="16"/>
      <c r="G357" s="23"/>
      <c r="H357" s="19"/>
      <c r="I357" s="19"/>
      <c r="J357" s="19"/>
      <c r="K357" s="19"/>
    </row>
    <row r="358" spans="1:11" s="20" customFormat="1" ht="25.5" hidden="1" x14ac:dyDescent="0.25">
      <c r="A358" s="21"/>
      <c r="B358" s="24" t="s">
        <v>463</v>
      </c>
      <c r="C358" s="16" t="s">
        <v>53</v>
      </c>
      <c r="D358" s="52"/>
      <c r="E358" s="18"/>
      <c r="F358" s="16"/>
      <c r="G358" s="23"/>
      <c r="H358" s="19"/>
      <c r="I358" s="19"/>
      <c r="J358" s="19"/>
      <c r="K358" s="19"/>
    </row>
    <row r="359" spans="1:11" s="20" customFormat="1" hidden="1" x14ac:dyDescent="0.25">
      <c r="A359" s="21"/>
      <c r="B359" s="24" t="s">
        <v>464</v>
      </c>
      <c r="C359" s="16" t="s">
        <v>53</v>
      </c>
      <c r="D359" s="52"/>
      <c r="E359" s="18"/>
      <c r="F359" s="16"/>
      <c r="G359" s="23"/>
      <c r="H359" s="19"/>
      <c r="I359" s="19"/>
      <c r="J359" s="19"/>
      <c r="K359" s="19"/>
    </row>
    <row r="360" spans="1:11" s="30" customFormat="1" hidden="1" x14ac:dyDescent="0.25">
      <c r="A360" s="14" t="s">
        <v>465</v>
      </c>
      <c r="B360" s="26" t="s">
        <v>466</v>
      </c>
      <c r="C360" s="7"/>
      <c r="D360" s="52"/>
      <c r="E360" s="28"/>
      <c r="F360" s="7"/>
      <c r="G360" s="23"/>
      <c r="H360" s="29"/>
      <c r="I360" s="29"/>
      <c r="J360" s="29"/>
      <c r="K360" s="29"/>
    </row>
    <row r="361" spans="1:11" s="20" customFormat="1" ht="25.5" hidden="1" x14ac:dyDescent="0.25">
      <c r="A361" s="21"/>
      <c r="B361" s="31" t="s">
        <v>467</v>
      </c>
      <c r="C361" s="16" t="s">
        <v>53</v>
      </c>
      <c r="D361" s="52"/>
      <c r="E361" s="18"/>
      <c r="F361" s="16"/>
      <c r="G361" s="23"/>
      <c r="H361" s="19"/>
      <c r="I361" s="19"/>
      <c r="J361" s="19"/>
      <c r="K361" s="19"/>
    </row>
    <row r="362" spans="1:11" s="20" customFormat="1" hidden="1" x14ac:dyDescent="0.25">
      <c r="A362" s="21"/>
      <c r="B362" s="31" t="s">
        <v>468</v>
      </c>
      <c r="C362" s="16" t="s">
        <v>53</v>
      </c>
      <c r="D362" s="52"/>
      <c r="E362" s="18"/>
      <c r="F362" s="16"/>
      <c r="G362" s="23"/>
      <c r="H362" s="19"/>
      <c r="I362" s="19"/>
      <c r="J362" s="19"/>
      <c r="K362" s="19"/>
    </row>
    <row r="363" spans="1:11" s="30" customFormat="1" ht="25.5" hidden="1" x14ac:dyDescent="0.25">
      <c r="A363" s="14" t="s">
        <v>469</v>
      </c>
      <c r="B363" s="15" t="s">
        <v>470</v>
      </c>
      <c r="C363" s="7"/>
      <c r="D363" s="52"/>
      <c r="E363" s="28"/>
      <c r="F363" s="7"/>
      <c r="G363" s="23"/>
      <c r="H363" s="29"/>
      <c r="I363" s="29"/>
      <c r="J363" s="29"/>
      <c r="K363" s="29"/>
    </row>
    <row r="364" spans="1:11" s="20" customFormat="1" ht="51" hidden="1" x14ac:dyDescent="0.25">
      <c r="A364" s="21"/>
      <c r="B364" s="24" t="s">
        <v>387</v>
      </c>
      <c r="C364" s="16" t="s">
        <v>25</v>
      </c>
      <c r="D364" s="52"/>
      <c r="E364" s="18"/>
      <c r="F364" s="16"/>
      <c r="G364" s="23"/>
      <c r="H364" s="19"/>
      <c r="I364" s="19"/>
      <c r="J364" s="19"/>
      <c r="K364" s="19"/>
    </row>
    <row r="365" spans="1:11" s="20" customFormat="1" ht="25.5" hidden="1" x14ac:dyDescent="0.25">
      <c r="A365" s="21"/>
      <c r="B365" s="24" t="s">
        <v>388</v>
      </c>
      <c r="C365" s="16" t="s">
        <v>25</v>
      </c>
      <c r="D365" s="52"/>
      <c r="E365" s="18"/>
      <c r="F365" s="16"/>
      <c r="G365" s="23"/>
      <c r="H365" s="19"/>
      <c r="I365" s="19"/>
      <c r="J365" s="19"/>
      <c r="K365" s="19"/>
    </row>
    <row r="366" spans="1:11" s="20" customFormat="1" ht="38.25" hidden="1" x14ac:dyDescent="0.25">
      <c r="A366" s="21"/>
      <c r="B366" s="31" t="s">
        <v>471</v>
      </c>
      <c r="C366" s="16" t="s">
        <v>25</v>
      </c>
      <c r="D366" s="52"/>
      <c r="E366" s="18"/>
      <c r="F366" s="16"/>
      <c r="G366" s="23"/>
      <c r="H366" s="19"/>
      <c r="I366" s="19"/>
      <c r="J366" s="19"/>
      <c r="K366" s="19"/>
    </row>
    <row r="367" spans="1:11" s="20" customFormat="1" hidden="1" x14ac:dyDescent="0.25">
      <c r="A367" s="21"/>
      <c r="B367" s="33" t="s">
        <v>472</v>
      </c>
      <c r="C367" s="16"/>
      <c r="D367" s="52"/>
      <c r="E367" s="18"/>
      <c r="F367" s="16"/>
      <c r="G367" s="23"/>
      <c r="H367" s="19"/>
      <c r="I367" s="19"/>
      <c r="J367" s="19"/>
      <c r="K367" s="19"/>
    </row>
    <row r="368" spans="1:11" s="20" customFormat="1" hidden="1" x14ac:dyDescent="0.25">
      <c r="A368" s="21"/>
      <c r="B368" s="33" t="s">
        <v>473</v>
      </c>
      <c r="C368" s="16"/>
      <c r="D368" s="52"/>
      <c r="E368" s="18"/>
      <c r="F368" s="16"/>
      <c r="G368" s="23"/>
      <c r="H368" s="19"/>
      <c r="I368" s="19"/>
      <c r="J368" s="19"/>
      <c r="K368" s="19"/>
    </row>
    <row r="369" spans="1:50" s="20" customFormat="1" hidden="1" x14ac:dyDescent="0.25">
      <c r="A369" s="21"/>
      <c r="B369" s="31" t="s">
        <v>474</v>
      </c>
      <c r="C369" s="16" t="s">
        <v>25</v>
      </c>
      <c r="D369" s="52"/>
      <c r="E369" s="18"/>
      <c r="F369" s="16"/>
      <c r="G369" s="23"/>
      <c r="H369" s="19"/>
      <c r="I369" s="19"/>
      <c r="J369" s="19"/>
      <c r="K369" s="19"/>
    </row>
    <row r="370" spans="1:50" s="20" customFormat="1" ht="25.5" hidden="1" x14ac:dyDescent="0.25">
      <c r="A370" s="14" t="s">
        <v>475</v>
      </c>
      <c r="B370" s="26" t="s">
        <v>476</v>
      </c>
      <c r="C370" s="16"/>
      <c r="D370" s="52"/>
      <c r="E370" s="18"/>
      <c r="F370" s="16"/>
      <c r="G370" s="23"/>
      <c r="H370" s="19"/>
      <c r="I370" s="19"/>
      <c r="J370" s="19"/>
      <c r="K370" s="19"/>
    </row>
    <row r="371" spans="1:50" s="20" customFormat="1" hidden="1" x14ac:dyDescent="0.25">
      <c r="A371" s="21"/>
      <c r="B371" s="24" t="s">
        <v>402</v>
      </c>
      <c r="C371" s="16" t="s">
        <v>53</v>
      </c>
      <c r="D371" s="52"/>
      <c r="E371" s="18"/>
      <c r="F371" s="16"/>
      <c r="G371" s="23"/>
      <c r="H371" s="19"/>
      <c r="I371" s="19"/>
      <c r="J371" s="19"/>
      <c r="K371" s="19"/>
    </row>
    <row r="372" spans="1:50" s="20" customFormat="1" hidden="1" x14ac:dyDescent="0.25">
      <c r="A372" s="21"/>
      <c r="B372" s="31" t="s">
        <v>403</v>
      </c>
      <c r="C372" s="16" t="s">
        <v>53</v>
      </c>
      <c r="D372" s="52"/>
      <c r="E372" s="18"/>
      <c r="F372" s="16"/>
      <c r="G372" s="23"/>
      <c r="H372" s="19"/>
      <c r="I372" s="19"/>
      <c r="J372" s="19"/>
      <c r="K372" s="19"/>
    </row>
    <row r="373" spans="1:50" s="20" customFormat="1" ht="25.5" hidden="1" x14ac:dyDescent="0.25">
      <c r="A373" s="14" t="s">
        <v>477</v>
      </c>
      <c r="B373" s="15" t="s">
        <v>478</v>
      </c>
      <c r="C373" s="16" t="s">
        <v>16</v>
      </c>
      <c r="D373" s="52"/>
      <c r="E373" s="18"/>
      <c r="F373" s="16"/>
      <c r="G373" s="23"/>
      <c r="H373" s="19"/>
      <c r="I373" s="19"/>
      <c r="J373" s="19"/>
      <c r="K373" s="19"/>
    </row>
    <row r="374" spans="1:50" s="20" customFormat="1" x14ac:dyDescent="0.25">
      <c r="A374" s="38" t="s">
        <v>479</v>
      </c>
      <c r="B374" s="15" t="s">
        <v>480</v>
      </c>
      <c r="C374" s="28"/>
      <c r="D374" s="186"/>
      <c r="E374" s="28"/>
      <c r="F374" s="28"/>
      <c r="G374" s="172"/>
      <c r="H374" s="19"/>
      <c r="I374" s="19"/>
      <c r="J374" s="19"/>
      <c r="K374" s="19"/>
    </row>
    <row r="375" spans="1:50" s="20" customFormat="1" x14ac:dyDescent="0.25">
      <c r="A375" s="70"/>
      <c r="B375" s="15" t="s">
        <v>481</v>
      </c>
      <c r="C375" s="28"/>
      <c r="D375" s="186"/>
      <c r="E375" s="28"/>
      <c r="F375" s="28"/>
      <c r="G375" s="23"/>
      <c r="H375" s="19"/>
      <c r="I375" s="19"/>
      <c r="J375" s="19"/>
      <c r="K375" s="19"/>
    </row>
    <row r="376" spans="1:50" s="20" customFormat="1" x14ac:dyDescent="0.25">
      <c r="A376" s="38"/>
      <c r="B376" s="15" t="s">
        <v>482</v>
      </c>
      <c r="C376" s="28"/>
      <c r="D376" s="186"/>
      <c r="E376" s="28"/>
      <c r="F376" s="28"/>
      <c r="G376" s="23"/>
      <c r="H376" s="19"/>
      <c r="I376" s="19"/>
      <c r="J376" s="19"/>
      <c r="K376" s="19"/>
    </row>
    <row r="377" spans="1:50" s="20" customFormat="1" x14ac:dyDescent="0.25">
      <c r="A377" s="70"/>
      <c r="B377" s="40" t="s">
        <v>483</v>
      </c>
      <c r="C377" s="360"/>
      <c r="D377" s="360"/>
      <c r="E377" s="360"/>
      <c r="F377" s="360"/>
      <c r="G377" s="360"/>
      <c r="H377" s="19"/>
      <c r="I377" s="19"/>
      <c r="J377" s="19"/>
      <c r="K377" s="19"/>
    </row>
    <row r="378" spans="1:50" s="20" customFormat="1" x14ac:dyDescent="0.25">
      <c r="A378" s="71"/>
      <c r="B378" s="72"/>
      <c r="C378" s="73"/>
      <c r="D378" s="74"/>
      <c r="E378" s="75"/>
      <c r="F378" s="73"/>
      <c r="G378" s="76"/>
      <c r="H378" s="19"/>
      <c r="I378" s="19"/>
      <c r="J378" s="19"/>
      <c r="K378" s="19"/>
    </row>
    <row r="379" spans="1:50" s="20" customFormat="1" x14ac:dyDescent="0.25">
      <c r="A379" s="71"/>
      <c r="B379" s="77"/>
      <c r="C379" s="78"/>
      <c r="D379" s="79"/>
      <c r="E379" s="80"/>
      <c r="F379" s="78"/>
      <c r="G379" s="81"/>
      <c r="H379" s="8"/>
      <c r="I379" s="8"/>
      <c r="J379" s="8"/>
      <c r="K379" s="8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</row>
    <row r="380" spans="1:50" s="20" customFormat="1" x14ac:dyDescent="0.25">
      <c r="A380" s="71"/>
      <c r="B380" s="77"/>
      <c r="C380" s="78"/>
      <c r="D380" s="79"/>
      <c r="E380" s="80"/>
      <c r="F380" s="78"/>
      <c r="G380" s="81"/>
      <c r="H380" s="8"/>
      <c r="I380" s="8"/>
      <c r="J380" s="8"/>
      <c r="K380" s="8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</row>
    <row r="381" spans="1:50" s="20" customFormat="1" ht="33.75" customHeight="1" x14ac:dyDescent="0.25">
      <c r="A381" s="82"/>
      <c r="B381" s="83"/>
      <c r="C381" s="84"/>
      <c r="D381" s="85"/>
      <c r="E381" s="86"/>
      <c r="F381" s="84"/>
      <c r="G381" s="8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 spans="1:50" s="20" customFormat="1" x14ac:dyDescent="0.25">
      <c r="A382" s="82"/>
      <c r="B382" s="83"/>
      <c r="C382" s="84"/>
      <c r="D382" s="85"/>
      <c r="E382" s="86"/>
      <c r="F382" s="84"/>
      <c r="G382" s="8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 spans="1:50" s="20" customFormat="1" x14ac:dyDescent="0.25">
      <c r="A383" s="2"/>
      <c r="B383" s="83"/>
      <c r="C383" s="84"/>
      <c r="D383" s="85"/>
      <c r="E383" s="86"/>
      <c r="F383" s="84"/>
      <c r="G383" s="8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spans="1:50" s="20" customFormat="1" x14ac:dyDescent="0.25">
      <c r="A384" s="2"/>
      <c r="B384" s="83"/>
      <c r="C384" s="84"/>
      <c r="D384" s="85"/>
      <c r="E384" s="86"/>
      <c r="F384" s="84"/>
      <c r="G384" s="8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</row>
    <row r="385" spans="1:50" s="88" customFormat="1" x14ac:dyDescent="0.25">
      <c r="A385" s="2"/>
      <c r="B385" s="83"/>
      <c r="C385" s="84"/>
      <c r="D385" s="85"/>
      <c r="E385" s="86"/>
      <c r="F385" s="84"/>
      <c r="G385" s="8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:50" s="20" customFormat="1" x14ac:dyDescent="0.25">
      <c r="A386" s="2"/>
      <c r="B386" s="83"/>
      <c r="C386" s="84"/>
      <c r="D386" s="85"/>
      <c r="E386" s="86"/>
      <c r="F386" s="84"/>
      <c r="G386" s="8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:50" s="20" customFormat="1" x14ac:dyDescent="0.25">
      <c r="A387" s="2"/>
      <c r="B387" s="83"/>
      <c r="C387" s="84"/>
      <c r="D387" s="85"/>
      <c r="E387" s="86"/>
      <c r="F387" s="84"/>
      <c r="G387" s="8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s="20" customFormat="1" x14ac:dyDescent="0.25">
      <c r="A388" s="2"/>
      <c r="B388" s="83"/>
      <c r="C388" s="84"/>
      <c r="D388" s="85"/>
      <c r="E388" s="86"/>
      <c r="F388" s="84"/>
      <c r="G388" s="8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s="20" customFormat="1" x14ac:dyDescent="0.25">
      <c r="A389" s="2"/>
      <c r="B389" s="83"/>
      <c r="C389" s="84"/>
      <c r="D389" s="85"/>
      <c r="E389" s="86"/>
      <c r="F389" s="84"/>
      <c r="G389" s="8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s="20" customFormat="1" x14ac:dyDescent="0.25">
      <c r="A390" s="2"/>
      <c r="B390" s="83"/>
      <c r="C390" s="84"/>
      <c r="D390" s="85"/>
      <c r="E390" s="86"/>
      <c r="F390" s="84"/>
      <c r="G390" s="8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s="20" customFormat="1" x14ac:dyDescent="0.25">
      <c r="A391" s="2"/>
      <c r="B391" s="83"/>
      <c r="C391" s="84"/>
      <c r="D391" s="85"/>
      <c r="E391" s="86"/>
      <c r="F391" s="84"/>
      <c r="G391" s="8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s="20" customFormat="1" x14ac:dyDescent="0.25">
      <c r="A392" s="2"/>
      <c r="B392" s="83"/>
      <c r="C392" s="84"/>
      <c r="D392" s="85"/>
      <c r="E392" s="86"/>
      <c r="F392" s="84"/>
      <c r="G392" s="8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s="20" customFormat="1" x14ac:dyDescent="0.25">
      <c r="A393" s="2"/>
      <c r="B393" s="83"/>
      <c r="C393" s="84"/>
      <c r="D393" s="85"/>
      <c r="E393" s="86"/>
      <c r="F393" s="84"/>
      <c r="G393" s="8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s="20" customFormat="1" x14ac:dyDescent="0.25">
      <c r="A394" s="2"/>
      <c r="B394" s="83"/>
      <c r="C394" s="84"/>
      <c r="D394" s="85"/>
      <c r="E394" s="86"/>
      <c r="F394" s="84"/>
      <c r="G394" s="8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s="20" customFormat="1" x14ac:dyDescent="0.25">
      <c r="A395" s="2"/>
      <c r="B395" s="83"/>
      <c r="C395" s="84"/>
      <c r="D395" s="85"/>
      <c r="E395" s="86"/>
      <c r="F395" s="84"/>
      <c r="G395" s="8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s="20" customFormat="1" x14ac:dyDescent="0.25">
      <c r="A396" s="2"/>
      <c r="B396" s="83"/>
      <c r="C396" s="84"/>
      <c r="D396" s="85"/>
      <c r="E396" s="86"/>
      <c r="F396" s="84"/>
      <c r="G396" s="8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s="20" customFormat="1" x14ac:dyDescent="0.25">
      <c r="A397" s="2"/>
      <c r="B397" s="83"/>
      <c r="C397" s="84"/>
      <c r="D397" s="85"/>
      <c r="E397" s="86"/>
      <c r="F397" s="84"/>
      <c r="G397" s="8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s="20" customFormat="1" x14ac:dyDescent="0.25">
      <c r="A398" s="2"/>
      <c r="B398" s="83"/>
      <c r="C398" s="84"/>
      <c r="D398" s="85"/>
      <c r="E398" s="86"/>
      <c r="F398" s="84"/>
      <c r="G398" s="8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s="20" customFormat="1" x14ac:dyDescent="0.25">
      <c r="A399" s="2"/>
      <c r="B399" s="83"/>
      <c r="C399" s="84"/>
      <c r="D399" s="85"/>
      <c r="E399" s="86"/>
      <c r="F399" s="84"/>
      <c r="G399" s="8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s="20" customFormat="1" x14ac:dyDescent="0.25">
      <c r="A400" s="2"/>
      <c r="B400" s="83"/>
      <c r="C400" s="84"/>
      <c r="D400" s="85"/>
      <c r="E400" s="86"/>
      <c r="F400" s="84"/>
      <c r="G400" s="8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s="20" customFormat="1" x14ac:dyDescent="0.25">
      <c r="A401" s="2"/>
      <c r="B401" s="83"/>
      <c r="C401" s="84"/>
      <c r="D401" s="85"/>
      <c r="E401" s="86"/>
      <c r="F401" s="84"/>
      <c r="G401" s="8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s="20" customFormat="1" x14ac:dyDescent="0.25">
      <c r="A402" s="2"/>
      <c r="B402" s="83"/>
      <c r="C402" s="84"/>
      <c r="D402" s="85"/>
      <c r="E402" s="86"/>
      <c r="F402" s="84"/>
      <c r="G402" s="8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s="20" customFormat="1" x14ac:dyDescent="0.25">
      <c r="A403" s="2"/>
      <c r="B403" s="83"/>
      <c r="C403" s="84"/>
      <c r="D403" s="85"/>
      <c r="E403" s="86"/>
      <c r="F403" s="84"/>
      <c r="G403" s="8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s="20" customFormat="1" x14ac:dyDescent="0.25">
      <c r="A404" s="2"/>
      <c r="B404" s="83"/>
      <c r="C404" s="84"/>
      <c r="D404" s="85"/>
      <c r="E404" s="86"/>
      <c r="F404" s="84"/>
      <c r="G404" s="8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s="20" customFormat="1" x14ac:dyDescent="0.25">
      <c r="A405" s="2"/>
      <c r="B405" s="83"/>
      <c r="C405" s="84"/>
      <c r="D405" s="85"/>
      <c r="E405" s="86"/>
      <c r="F405" s="84"/>
      <c r="G405" s="8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s="20" customFormat="1" x14ac:dyDescent="0.25">
      <c r="A406" s="2"/>
      <c r="B406" s="83"/>
      <c r="C406" s="84"/>
      <c r="D406" s="85"/>
      <c r="E406" s="86"/>
      <c r="F406" s="84"/>
      <c r="G406" s="8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s="20" customFormat="1" x14ac:dyDescent="0.25">
      <c r="A407" s="2"/>
      <c r="B407" s="83"/>
      <c r="C407" s="84"/>
      <c r="D407" s="85"/>
      <c r="E407" s="86"/>
      <c r="F407" s="84"/>
      <c r="G407" s="8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s="20" customFormat="1" x14ac:dyDescent="0.25">
      <c r="A408" s="2"/>
      <c r="B408" s="83"/>
      <c r="C408" s="84"/>
      <c r="D408" s="85"/>
      <c r="E408" s="86"/>
      <c r="F408" s="84"/>
      <c r="G408" s="8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s="20" customFormat="1" x14ac:dyDescent="0.25">
      <c r="A409" s="2"/>
      <c r="B409" s="83"/>
      <c r="C409" s="84"/>
      <c r="D409" s="85"/>
      <c r="E409" s="86"/>
      <c r="F409" s="84"/>
      <c r="G409" s="8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s="20" customFormat="1" x14ac:dyDescent="0.25">
      <c r="A410" s="2"/>
      <c r="B410" s="83"/>
      <c r="C410" s="84"/>
      <c r="D410" s="85"/>
      <c r="E410" s="86"/>
      <c r="F410" s="84"/>
      <c r="G410" s="8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s="20" customFormat="1" x14ac:dyDescent="0.25">
      <c r="A411" s="2"/>
      <c r="B411" s="83"/>
      <c r="C411" s="84"/>
      <c r="D411" s="85"/>
      <c r="E411" s="86"/>
      <c r="F411" s="84"/>
      <c r="G411" s="8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s="20" customFormat="1" x14ac:dyDescent="0.25">
      <c r="A412" s="2"/>
      <c r="B412" s="83"/>
      <c r="C412" s="84"/>
      <c r="D412" s="85"/>
      <c r="E412" s="86"/>
      <c r="F412" s="84"/>
      <c r="G412" s="8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s="20" customFormat="1" x14ac:dyDescent="0.25">
      <c r="A413" s="2"/>
      <c r="B413" s="83"/>
      <c r="C413" s="84"/>
      <c r="D413" s="85"/>
      <c r="E413" s="86"/>
      <c r="F413" s="84"/>
      <c r="G413" s="8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s="20" customFormat="1" x14ac:dyDescent="0.25">
      <c r="A414" s="2"/>
      <c r="B414" s="83"/>
      <c r="C414" s="84"/>
      <c r="D414" s="85"/>
      <c r="E414" s="86"/>
      <c r="F414" s="84"/>
      <c r="G414" s="8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s="20" customFormat="1" x14ac:dyDescent="0.25">
      <c r="A415" s="2"/>
      <c r="B415" s="83"/>
      <c r="C415" s="84"/>
      <c r="D415" s="85"/>
      <c r="E415" s="86"/>
      <c r="F415" s="84"/>
      <c r="G415" s="8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s="20" customFormat="1" x14ac:dyDescent="0.25">
      <c r="A416" s="2"/>
      <c r="B416" s="83"/>
      <c r="C416" s="84"/>
      <c r="D416" s="85"/>
      <c r="E416" s="86"/>
      <c r="F416" s="84"/>
      <c r="G416" s="8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s="30" customFormat="1" x14ac:dyDescent="0.25">
      <c r="A417" s="2"/>
      <c r="B417" s="83"/>
      <c r="C417" s="84"/>
      <c r="D417" s="85"/>
      <c r="E417" s="86"/>
      <c r="F417" s="84"/>
      <c r="G417" s="8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s="20" customFormat="1" x14ac:dyDescent="0.25">
      <c r="A418" s="2"/>
      <c r="B418" s="83"/>
      <c r="C418" s="84"/>
      <c r="D418" s="85"/>
      <c r="E418" s="86"/>
      <c r="F418" s="84"/>
      <c r="G418" s="8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s="20" customFormat="1" x14ac:dyDescent="0.25">
      <c r="A419" s="2"/>
      <c r="B419" s="83"/>
      <c r="C419" s="84"/>
      <c r="D419" s="85"/>
      <c r="E419" s="86"/>
      <c r="F419" s="84"/>
      <c r="G419" s="8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s="20" customFormat="1" x14ac:dyDescent="0.25">
      <c r="A420" s="2"/>
      <c r="B420" s="83"/>
      <c r="C420" s="84"/>
      <c r="D420" s="85"/>
      <c r="E420" s="86"/>
      <c r="F420" s="84"/>
      <c r="G420" s="8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s="20" customFormat="1" x14ac:dyDescent="0.25">
      <c r="A421" s="2"/>
      <c r="B421" s="83"/>
      <c r="C421" s="84"/>
      <c r="D421" s="85"/>
      <c r="E421" s="86"/>
      <c r="F421" s="84"/>
      <c r="G421" s="8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s="20" customFormat="1" x14ac:dyDescent="0.25">
      <c r="A422" s="2"/>
      <c r="B422" s="83"/>
      <c r="C422" s="84"/>
      <c r="D422" s="85"/>
      <c r="E422" s="86"/>
      <c r="F422" s="84"/>
      <c r="G422" s="8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s="20" customFormat="1" x14ac:dyDescent="0.25">
      <c r="A423" s="2"/>
      <c r="B423" s="83"/>
      <c r="C423" s="84"/>
      <c r="D423" s="85"/>
      <c r="E423" s="86"/>
      <c r="F423" s="84"/>
      <c r="G423" s="8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s="20" customFormat="1" x14ac:dyDescent="0.25">
      <c r="A424" s="2"/>
      <c r="B424" s="83"/>
      <c r="C424" s="84"/>
      <c r="D424" s="85"/>
      <c r="E424" s="86"/>
      <c r="F424" s="84"/>
      <c r="G424" s="8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s="20" customFormat="1" x14ac:dyDescent="0.25">
      <c r="A425" s="2"/>
      <c r="B425" s="83"/>
      <c r="C425" s="84"/>
      <c r="D425" s="85"/>
      <c r="E425" s="86"/>
      <c r="F425" s="84"/>
      <c r="G425" s="8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s="20" customFormat="1" x14ac:dyDescent="0.25">
      <c r="A426" s="2"/>
      <c r="B426" s="83"/>
      <c r="C426" s="84"/>
      <c r="D426" s="85"/>
      <c r="E426" s="86"/>
      <c r="F426" s="84"/>
      <c r="G426" s="8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s="20" customFormat="1" x14ac:dyDescent="0.25">
      <c r="A427" s="2"/>
      <c r="B427" s="83"/>
      <c r="C427" s="84"/>
      <c r="D427" s="85"/>
      <c r="E427" s="86"/>
      <c r="F427" s="84"/>
      <c r="G427" s="8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s="20" customFormat="1" x14ac:dyDescent="0.25">
      <c r="A428" s="2"/>
      <c r="B428" s="83"/>
      <c r="C428" s="84"/>
      <c r="D428" s="85"/>
      <c r="E428" s="86"/>
      <c r="F428" s="84"/>
      <c r="G428" s="8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s="20" customFormat="1" x14ac:dyDescent="0.25">
      <c r="A429" s="2"/>
      <c r="B429" s="83"/>
      <c r="C429" s="84"/>
      <c r="D429" s="85"/>
      <c r="E429" s="86"/>
      <c r="F429" s="84"/>
      <c r="G429" s="8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s="20" customFormat="1" x14ac:dyDescent="0.25">
      <c r="A430" s="2"/>
      <c r="B430" s="83"/>
      <c r="C430" s="84"/>
      <c r="D430" s="85"/>
      <c r="E430" s="86"/>
      <c r="F430" s="84"/>
      <c r="G430" s="8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s="20" customFormat="1" x14ac:dyDescent="0.25">
      <c r="A431" s="2"/>
      <c r="B431" s="83"/>
      <c r="C431" s="84"/>
      <c r="D431" s="85"/>
      <c r="E431" s="86"/>
      <c r="F431" s="84"/>
      <c r="G431" s="8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s="20" customFormat="1" x14ac:dyDescent="0.25">
      <c r="A432" s="2"/>
      <c r="B432" s="83"/>
      <c r="C432" s="84"/>
      <c r="D432" s="85"/>
      <c r="E432" s="86"/>
      <c r="F432" s="84"/>
      <c r="G432" s="8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s="20" customFormat="1" x14ac:dyDescent="0.25">
      <c r="A433" s="2"/>
      <c r="B433" s="83"/>
      <c r="C433" s="84"/>
      <c r="D433" s="85"/>
      <c r="E433" s="86"/>
      <c r="F433" s="84"/>
      <c r="G433" s="8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s="20" customFormat="1" x14ac:dyDescent="0.25">
      <c r="A434" s="2"/>
      <c r="B434" s="83"/>
      <c r="C434" s="84"/>
      <c r="D434" s="85"/>
      <c r="E434" s="86"/>
      <c r="F434" s="84"/>
      <c r="G434" s="8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s="20" customFormat="1" x14ac:dyDescent="0.25">
      <c r="A435" s="2"/>
      <c r="B435" s="83"/>
      <c r="C435" s="84"/>
      <c r="D435" s="85"/>
      <c r="E435" s="86"/>
      <c r="F435" s="84"/>
      <c r="G435" s="8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s="20" customFormat="1" x14ac:dyDescent="0.25">
      <c r="A436" s="2"/>
      <c r="B436" s="83"/>
      <c r="C436" s="84"/>
      <c r="D436" s="85"/>
      <c r="E436" s="86"/>
      <c r="F436" s="84"/>
      <c r="G436" s="8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s="20" customFormat="1" x14ac:dyDescent="0.25">
      <c r="A437" s="2"/>
      <c r="B437" s="83"/>
      <c r="C437" s="84"/>
      <c r="D437" s="85"/>
      <c r="E437" s="86"/>
      <c r="F437" s="84"/>
      <c r="G437" s="8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s="20" customFormat="1" x14ac:dyDescent="0.25">
      <c r="A438" s="2"/>
      <c r="B438" s="83"/>
      <c r="C438" s="84"/>
      <c r="D438" s="85"/>
      <c r="E438" s="86"/>
      <c r="F438" s="84"/>
      <c r="G438" s="8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s="20" customFormat="1" x14ac:dyDescent="0.25">
      <c r="A439" s="2"/>
      <c r="B439" s="83"/>
      <c r="C439" s="84"/>
      <c r="D439" s="85"/>
      <c r="E439" s="86"/>
      <c r="F439" s="84"/>
      <c r="G439" s="8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s="20" customFormat="1" x14ac:dyDescent="0.25">
      <c r="A440" s="2"/>
      <c r="B440" s="83"/>
      <c r="C440" s="84"/>
      <c r="D440" s="85"/>
      <c r="E440" s="86"/>
      <c r="F440" s="84"/>
      <c r="G440" s="8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s="20" customFormat="1" x14ac:dyDescent="0.25">
      <c r="A441" s="2"/>
      <c r="B441" s="83"/>
      <c r="C441" s="84"/>
      <c r="D441" s="85"/>
      <c r="E441" s="86"/>
      <c r="F441" s="84"/>
      <c r="G441" s="8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s="20" customFormat="1" x14ac:dyDescent="0.25">
      <c r="A442" s="2"/>
      <c r="B442" s="83"/>
      <c r="C442" s="84"/>
      <c r="D442" s="85"/>
      <c r="E442" s="86"/>
      <c r="F442" s="84"/>
      <c r="G442" s="8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s="20" customFormat="1" x14ac:dyDescent="0.25">
      <c r="A443" s="2"/>
      <c r="B443" s="83"/>
      <c r="C443" s="84"/>
      <c r="D443" s="85"/>
      <c r="E443" s="86"/>
      <c r="F443" s="84"/>
      <c r="G443" s="8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s="20" customFormat="1" x14ac:dyDescent="0.25">
      <c r="A444" s="2"/>
      <c r="B444" s="83"/>
      <c r="C444" s="84"/>
      <c r="D444" s="85"/>
      <c r="E444" s="86"/>
      <c r="F444" s="84"/>
      <c r="G444" s="8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s="20" customFormat="1" x14ac:dyDescent="0.25">
      <c r="A445" s="2"/>
      <c r="B445" s="83"/>
      <c r="C445" s="84"/>
      <c r="D445" s="85"/>
      <c r="E445" s="86"/>
      <c r="F445" s="84"/>
      <c r="G445" s="8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s="20" customFormat="1" x14ac:dyDescent="0.25">
      <c r="A446" s="2"/>
      <c r="B446" s="83"/>
      <c r="C446" s="84"/>
      <c r="D446" s="85"/>
      <c r="E446" s="86"/>
      <c r="F446" s="84"/>
      <c r="G446" s="8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s="20" customFormat="1" x14ac:dyDescent="0.25">
      <c r="A447" s="2"/>
      <c r="B447" s="83"/>
      <c r="C447" s="84"/>
      <c r="D447" s="85"/>
      <c r="E447" s="86"/>
      <c r="F447" s="84"/>
      <c r="G447" s="8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s="20" customFormat="1" x14ac:dyDescent="0.25">
      <c r="A448" s="2"/>
      <c r="B448" s="83"/>
      <c r="C448" s="84"/>
      <c r="D448" s="85"/>
      <c r="E448" s="86"/>
      <c r="F448" s="84"/>
      <c r="G448" s="8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s="20" customFormat="1" x14ac:dyDescent="0.25">
      <c r="A449" s="2"/>
      <c r="B449" s="83"/>
      <c r="C449" s="84"/>
      <c r="D449" s="85"/>
      <c r="E449" s="86"/>
      <c r="F449" s="84"/>
      <c r="G449" s="8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s="20" customFormat="1" x14ac:dyDescent="0.25">
      <c r="A450" s="2"/>
      <c r="B450" s="83"/>
      <c r="C450" s="84"/>
      <c r="D450" s="85"/>
      <c r="E450" s="86"/>
      <c r="F450" s="84"/>
      <c r="G450" s="8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s="20" customFormat="1" x14ac:dyDescent="0.25">
      <c r="A451" s="2"/>
      <c r="B451" s="83"/>
      <c r="C451" s="84"/>
      <c r="D451" s="85"/>
      <c r="E451" s="86"/>
      <c r="F451" s="84"/>
      <c r="G451" s="8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s="20" customFormat="1" x14ac:dyDescent="0.25">
      <c r="A452" s="2"/>
      <c r="B452" s="83"/>
      <c r="C452" s="84"/>
      <c r="D452" s="85"/>
      <c r="E452" s="86"/>
      <c r="F452" s="84"/>
      <c r="G452" s="8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s="20" customFormat="1" x14ac:dyDescent="0.25">
      <c r="A453" s="2"/>
      <c r="B453" s="83"/>
      <c r="C453" s="84"/>
      <c r="D453" s="85"/>
      <c r="E453" s="86"/>
      <c r="F453" s="84"/>
      <c r="G453" s="8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spans="1:50" s="20" customFormat="1" x14ac:dyDescent="0.25">
      <c r="A454" s="2"/>
      <c r="B454" s="83"/>
      <c r="C454" s="84"/>
      <c r="D454" s="85"/>
      <c r="E454" s="86"/>
      <c r="F454" s="84"/>
      <c r="G454" s="8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50" s="20" customFormat="1" x14ac:dyDescent="0.25">
      <c r="A455" s="2"/>
      <c r="B455" s="83"/>
      <c r="C455" s="84"/>
      <c r="D455" s="85"/>
      <c r="E455" s="86"/>
      <c r="F455" s="84"/>
      <c r="G455" s="8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spans="1:50" s="20" customFormat="1" x14ac:dyDescent="0.25">
      <c r="A456" s="2"/>
      <c r="B456" s="83"/>
      <c r="C456" s="84"/>
      <c r="D456" s="85"/>
      <c r="E456" s="86"/>
      <c r="F456" s="84"/>
      <c r="G456" s="8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spans="1:50" s="30" customFormat="1" x14ac:dyDescent="0.25">
      <c r="A457" s="2"/>
      <c r="B457" s="83"/>
      <c r="C457" s="84"/>
      <c r="D457" s="85"/>
      <c r="E457" s="86"/>
      <c r="F457" s="84"/>
      <c r="G457" s="8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50" s="20" customFormat="1" x14ac:dyDescent="0.25">
      <c r="A458" s="2"/>
      <c r="B458" s="83"/>
      <c r="C458" s="84"/>
      <c r="D458" s="85"/>
      <c r="E458" s="86"/>
      <c r="F458" s="84"/>
      <c r="G458" s="8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spans="1:50" s="20" customFormat="1" x14ac:dyDescent="0.25">
      <c r="A459" s="2"/>
      <c r="B459" s="83"/>
      <c r="C459" s="84"/>
      <c r="D459" s="85"/>
      <c r="E459" s="86"/>
      <c r="F459" s="84"/>
      <c r="G459" s="8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spans="1:50" s="20" customFormat="1" x14ac:dyDescent="0.25">
      <c r="A460" s="2"/>
      <c r="B460" s="83"/>
      <c r="C460" s="84"/>
      <c r="D460" s="85"/>
      <c r="E460" s="86"/>
      <c r="F460" s="84"/>
      <c r="G460" s="8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spans="1:50" s="20" customFormat="1" x14ac:dyDescent="0.25">
      <c r="A461" s="2"/>
      <c r="B461" s="83"/>
      <c r="C461" s="84"/>
      <c r="D461" s="85"/>
      <c r="E461" s="86"/>
      <c r="F461" s="84"/>
      <c r="G461" s="8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spans="1:50" s="20" customFormat="1" x14ac:dyDescent="0.25">
      <c r="A462" s="2"/>
      <c r="B462" s="83"/>
      <c r="C462" s="84"/>
      <c r="D462" s="85"/>
      <c r="E462" s="86"/>
      <c r="F462" s="84"/>
      <c r="G462" s="8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50" s="20" customFormat="1" x14ac:dyDescent="0.25">
      <c r="A463" s="2"/>
      <c r="B463" s="83"/>
      <c r="C463" s="84"/>
      <c r="D463" s="85"/>
      <c r="E463" s="86"/>
      <c r="F463" s="84"/>
      <c r="G463" s="8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spans="1:50" s="20" customFormat="1" x14ac:dyDescent="0.25">
      <c r="A464" s="2"/>
      <c r="B464" s="83"/>
      <c r="C464" s="84"/>
      <c r="D464" s="85"/>
      <c r="E464" s="86"/>
      <c r="F464" s="84"/>
      <c r="G464" s="8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1:50" s="20" customFormat="1" ht="33" customHeight="1" x14ac:dyDescent="0.25">
      <c r="A465" s="2"/>
      <c r="B465" s="83"/>
      <c r="C465" s="84"/>
      <c r="D465" s="85"/>
      <c r="E465" s="86"/>
      <c r="F465" s="84"/>
      <c r="G465" s="8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50" s="89" customFormat="1" x14ac:dyDescent="0.25">
      <c r="A466" s="2"/>
      <c r="B466" s="83"/>
      <c r="C466" s="84"/>
      <c r="D466" s="85"/>
      <c r="E466" s="86"/>
      <c r="F466" s="84"/>
      <c r="G466" s="8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1:50" s="89" customFormat="1" x14ac:dyDescent="0.25">
      <c r="A467" s="2"/>
      <c r="B467" s="83"/>
      <c r="C467" s="84"/>
      <c r="D467" s="85"/>
      <c r="E467" s="86"/>
      <c r="F467" s="84"/>
      <c r="G467" s="8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spans="1:50" s="89" customFormat="1" x14ac:dyDescent="0.25">
      <c r="A468" s="2"/>
      <c r="B468" s="83"/>
      <c r="C468" s="84"/>
      <c r="D468" s="85"/>
      <c r="E468" s="86"/>
      <c r="F468" s="84"/>
      <c r="G468" s="8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spans="1:50" s="89" customFormat="1" x14ac:dyDescent="0.25">
      <c r="A469" s="2"/>
      <c r="B469" s="83"/>
      <c r="C469" s="84"/>
      <c r="D469" s="85"/>
      <c r="E469" s="86"/>
      <c r="F469" s="84"/>
      <c r="G469" s="8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spans="1:50" s="89" customFormat="1" x14ac:dyDescent="0.25">
      <c r="A470" s="2"/>
      <c r="B470" s="83"/>
      <c r="C470" s="84"/>
      <c r="D470" s="85"/>
      <c r="E470" s="86"/>
      <c r="F470" s="84"/>
      <c r="G470" s="8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1" spans="1:50" s="89" customFormat="1" x14ac:dyDescent="0.25">
      <c r="A471" s="2"/>
      <c r="B471" s="83"/>
      <c r="C471" s="84"/>
      <c r="D471" s="85"/>
      <c r="E471" s="86"/>
      <c r="F471" s="84"/>
      <c r="G471" s="8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</row>
    <row r="476" spans="1:50" s="90" customFormat="1" x14ac:dyDescent="0.25">
      <c r="A476" s="2"/>
      <c r="B476" s="83"/>
      <c r="C476" s="84"/>
      <c r="D476" s="85"/>
      <c r="E476" s="86"/>
      <c r="F476" s="84"/>
      <c r="G476" s="8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</row>
  </sheetData>
  <mergeCells count="8">
    <mergeCell ref="C377:G377"/>
    <mergeCell ref="A1:G1"/>
    <mergeCell ref="A4:G4"/>
    <mergeCell ref="A5:G5"/>
    <mergeCell ref="A6:G6"/>
    <mergeCell ref="A7:G7"/>
    <mergeCell ref="A2:G2"/>
    <mergeCell ref="A3:G3"/>
  </mergeCells>
  <pageMargins left="0.25" right="0.25" top="0.75" bottom="0.75" header="0.3" footer="0.3"/>
  <pageSetup paperSize="9" scale="8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78"/>
  <sheetViews>
    <sheetView showGridLines="0" zoomScale="120" zoomScaleNormal="120" zoomScaleSheetLayoutView="75" workbookViewId="0">
      <selection activeCell="C379" sqref="C379:G379"/>
    </sheetView>
  </sheetViews>
  <sheetFormatPr defaultColWidth="12.85546875" defaultRowHeight="15.75" x14ac:dyDescent="0.25"/>
  <cols>
    <col min="1" max="1" width="9.28515625" style="2" customWidth="1"/>
    <col min="2" max="2" width="55.28515625" style="83" customWidth="1"/>
    <col min="3" max="3" width="9.7109375" style="84" customWidth="1"/>
    <col min="4" max="4" width="14.7109375" style="85" customWidth="1"/>
    <col min="5" max="5" width="14.7109375" style="86" customWidth="1"/>
    <col min="6" max="6" width="11.28515625" style="84" customWidth="1"/>
    <col min="7" max="7" width="19.7109375" style="87" customWidth="1"/>
    <col min="8" max="251" width="8.85546875" style="1" customWidth="1"/>
    <col min="252" max="252" width="10.42578125" style="1" customWidth="1"/>
    <col min="253" max="253" width="48.42578125" style="1" customWidth="1"/>
    <col min="254" max="254" width="11.5703125" style="1" customWidth="1"/>
    <col min="255" max="16384" width="12.85546875" style="1"/>
  </cols>
  <sheetData>
    <row r="1" spans="1:11" x14ac:dyDescent="0.25">
      <c r="A1" s="351" t="s">
        <v>0</v>
      </c>
      <c r="B1" s="351"/>
      <c r="C1" s="351"/>
      <c r="D1" s="351"/>
      <c r="E1" s="351"/>
      <c r="F1" s="351"/>
      <c r="G1" s="351"/>
    </row>
    <row r="2" spans="1:11" x14ac:dyDescent="0.25">
      <c r="A2" s="369" t="s">
        <v>785</v>
      </c>
      <c r="B2" s="370"/>
      <c r="C2" s="370"/>
      <c r="D2" s="370"/>
      <c r="E2" s="370"/>
      <c r="F2" s="370"/>
      <c r="G2" s="370"/>
    </row>
    <row r="3" spans="1:11" x14ac:dyDescent="0.25">
      <c r="A3" s="368" t="s">
        <v>784</v>
      </c>
      <c r="B3" s="368"/>
      <c r="C3" s="368"/>
      <c r="D3" s="368"/>
      <c r="E3" s="368"/>
      <c r="F3" s="368"/>
      <c r="G3" s="368"/>
    </row>
    <row r="4" spans="1:11" x14ac:dyDescent="0.25">
      <c r="A4" s="352" t="s">
        <v>1</v>
      </c>
      <c r="B4" s="352"/>
      <c r="C4" s="352"/>
      <c r="D4" s="352"/>
      <c r="E4" s="352"/>
      <c r="F4" s="352"/>
      <c r="G4" s="352"/>
    </row>
    <row r="5" spans="1:11" x14ac:dyDescent="0.25">
      <c r="A5" s="352" t="s">
        <v>2</v>
      </c>
      <c r="B5" s="352"/>
      <c r="C5" s="352"/>
      <c r="D5" s="352"/>
      <c r="E5" s="352"/>
      <c r="F5" s="352"/>
      <c r="G5" s="352"/>
    </row>
    <row r="6" spans="1:11" x14ac:dyDescent="0.25">
      <c r="A6" s="353"/>
      <c r="B6" s="353"/>
      <c r="C6" s="353"/>
      <c r="D6" s="353"/>
      <c r="E6" s="353"/>
      <c r="F6" s="353"/>
      <c r="G6" s="353"/>
    </row>
    <row r="7" spans="1:11" x14ac:dyDescent="0.25">
      <c r="A7" s="367" t="s">
        <v>783</v>
      </c>
      <c r="B7" s="367"/>
      <c r="C7" s="367"/>
      <c r="D7" s="367"/>
      <c r="E7" s="367"/>
      <c r="F7" s="367"/>
      <c r="G7" s="367"/>
    </row>
    <row r="9" spans="1:11" ht="76.5" x14ac:dyDescent="0.25">
      <c r="A9" s="3" t="s">
        <v>3</v>
      </c>
      <c r="B9" s="4" t="s">
        <v>4</v>
      </c>
      <c r="C9" s="4" t="s">
        <v>5</v>
      </c>
      <c r="D9" s="5" t="s">
        <v>6</v>
      </c>
      <c r="E9" s="6" t="s">
        <v>7</v>
      </c>
      <c r="F9" s="7" t="s">
        <v>8</v>
      </c>
      <c r="G9" s="6" t="s">
        <v>786</v>
      </c>
      <c r="H9" s="8"/>
      <c r="I9" s="8"/>
      <c r="J9" s="8"/>
      <c r="K9" s="8"/>
    </row>
    <row r="10" spans="1:11" s="13" customFormat="1" ht="12.75" x14ac:dyDescent="0.25">
      <c r="A10" s="9">
        <v>1</v>
      </c>
      <c r="B10" s="10">
        <v>2</v>
      </c>
      <c r="C10" s="10">
        <v>3</v>
      </c>
      <c r="D10" s="10">
        <v>5</v>
      </c>
      <c r="E10" s="10">
        <v>4</v>
      </c>
      <c r="F10" s="11">
        <v>6</v>
      </c>
      <c r="G10" s="10">
        <v>7</v>
      </c>
      <c r="H10" s="12"/>
      <c r="I10" s="12"/>
      <c r="J10" s="12"/>
      <c r="K10" s="12"/>
    </row>
    <row r="11" spans="1:11" s="20" customFormat="1" x14ac:dyDescent="0.25">
      <c r="A11" s="14" t="s">
        <v>10</v>
      </c>
      <c r="B11" s="15" t="s">
        <v>11</v>
      </c>
      <c r="C11" s="16"/>
      <c r="D11" s="41"/>
      <c r="E11" s="18"/>
      <c r="F11" s="16"/>
      <c r="G11" s="18"/>
      <c r="H11" s="19"/>
      <c r="I11" s="19"/>
      <c r="J11" s="19"/>
      <c r="K11" s="19"/>
    </row>
    <row r="12" spans="1:11" s="20" customFormat="1" ht="25.5" x14ac:dyDescent="0.25">
      <c r="A12" s="21" t="s">
        <v>12</v>
      </c>
      <c r="B12" s="15" t="s">
        <v>13</v>
      </c>
      <c r="C12" s="16" t="s">
        <v>14</v>
      </c>
      <c r="D12" s="52">
        <v>5.2</v>
      </c>
      <c r="E12" s="18"/>
      <c r="F12" s="16">
        <v>7</v>
      </c>
      <c r="G12" s="23"/>
      <c r="H12" s="19"/>
      <c r="I12" s="19"/>
      <c r="J12" s="19"/>
      <c r="K12" s="19"/>
    </row>
    <row r="13" spans="1:11" s="20" customFormat="1" ht="25.5" x14ac:dyDescent="0.25">
      <c r="B13" s="15" t="s">
        <v>13</v>
      </c>
      <c r="C13" s="16" t="s">
        <v>14</v>
      </c>
      <c r="D13" s="52">
        <v>11.38</v>
      </c>
      <c r="E13" s="18"/>
      <c r="F13" s="16">
        <v>5</v>
      </c>
      <c r="G13" s="23"/>
      <c r="H13" s="19"/>
      <c r="I13" s="19"/>
      <c r="J13" s="19"/>
      <c r="K13" s="19"/>
    </row>
    <row r="14" spans="1:11" s="20" customFormat="1" ht="25.5" x14ac:dyDescent="0.25">
      <c r="A14" s="21"/>
      <c r="B14" s="15" t="s">
        <v>15</v>
      </c>
      <c r="C14" s="16" t="s">
        <v>16</v>
      </c>
      <c r="D14" s="52">
        <v>1.41</v>
      </c>
      <c r="E14" s="18"/>
      <c r="F14" s="16">
        <v>4</v>
      </c>
      <c r="G14" s="23"/>
      <c r="H14" s="19"/>
      <c r="I14" s="19"/>
      <c r="J14" s="19"/>
      <c r="K14" s="19"/>
    </row>
    <row r="15" spans="1:11" s="20" customFormat="1" ht="25.5" x14ac:dyDescent="0.25">
      <c r="A15" s="14"/>
      <c r="B15" s="15" t="s">
        <v>15</v>
      </c>
      <c r="C15" s="16" t="s">
        <v>16</v>
      </c>
      <c r="D15" s="52">
        <v>11.04</v>
      </c>
      <c r="E15" s="18"/>
      <c r="F15" s="73">
        <v>3</v>
      </c>
      <c r="G15" s="23"/>
      <c r="H15" s="19"/>
      <c r="I15" s="19"/>
      <c r="J15" s="19"/>
      <c r="K15" s="19"/>
    </row>
    <row r="16" spans="1:11" s="20" customFormat="1" ht="25.5" x14ac:dyDescent="0.25">
      <c r="A16" s="14"/>
      <c r="B16" s="24" t="s">
        <v>17</v>
      </c>
      <c r="C16" s="16" t="s">
        <v>16</v>
      </c>
      <c r="D16" s="52">
        <v>1.5</v>
      </c>
      <c r="E16" s="18"/>
      <c r="F16" s="16">
        <v>4</v>
      </c>
      <c r="G16" s="23"/>
      <c r="H16" s="19"/>
      <c r="I16" s="19"/>
      <c r="J16" s="19"/>
      <c r="K16" s="19"/>
    </row>
    <row r="17" spans="1:11" s="20" customFormat="1" ht="25.5" x14ac:dyDescent="0.25">
      <c r="A17" s="21" t="s">
        <v>18</v>
      </c>
      <c r="B17" s="15" t="s">
        <v>19</v>
      </c>
      <c r="C17" s="16" t="s">
        <v>16</v>
      </c>
      <c r="D17" s="52"/>
      <c r="E17" s="18"/>
      <c r="F17" s="25">
        <v>4</v>
      </c>
      <c r="G17" s="23"/>
      <c r="H17" s="19"/>
      <c r="I17" s="19"/>
      <c r="J17" s="19"/>
      <c r="K17" s="19"/>
    </row>
    <row r="18" spans="1:11" s="20" customFormat="1" ht="29.25" customHeight="1" x14ac:dyDescent="0.25">
      <c r="A18" s="21"/>
      <c r="B18" s="24" t="s">
        <v>20</v>
      </c>
      <c r="C18" s="16" t="s">
        <v>16</v>
      </c>
      <c r="D18" s="52">
        <v>19.55</v>
      </c>
      <c r="E18" s="18"/>
      <c r="F18" s="16">
        <v>3</v>
      </c>
      <c r="G18" s="23"/>
      <c r="H18" s="19"/>
      <c r="I18" s="19"/>
      <c r="J18" s="19"/>
      <c r="K18" s="19"/>
    </row>
    <row r="19" spans="1:11" s="20" customFormat="1" x14ac:dyDescent="0.25">
      <c r="A19" s="21" t="s">
        <v>21</v>
      </c>
      <c r="B19" s="24" t="s">
        <v>22</v>
      </c>
      <c r="C19" s="16" t="s">
        <v>16</v>
      </c>
      <c r="D19" s="52">
        <v>2.68</v>
      </c>
      <c r="E19" s="18"/>
      <c r="F19" s="16">
        <v>3</v>
      </c>
      <c r="G19" s="23"/>
      <c r="H19" s="19"/>
      <c r="I19" s="19"/>
      <c r="J19" s="19"/>
      <c r="K19" s="19"/>
    </row>
    <row r="20" spans="1:11" s="20" customFormat="1" hidden="1" x14ac:dyDescent="0.25">
      <c r="A20" s="14"/>
      <c r="B20" s="24" t="s">
        <v>22</v>
      </c>
      <c r="C20" s="16" t="s">
        <v>16</v>
      </c>
      <c r="D20" s="52"/>
      <c r="E20" s="18"/>
      <c r="F20" s="16">
        <v>2</v>
      </c>
      <c r="G20" s="23"/>
      <c r="H20" s="19"/>
      <c r="I20" s="19"/>
      <c r="J20" s="19"/>
      <c r="K20" s="19"/>
    </row>
    <row r="21" spans="1:11" s="20" customFormat="1" x14ac:dyDescent="0.25">
      <c r="A21" s="14" t="s">
        <v>23</v>
      </c>
      <c r="B21" s="24" t="s">
        <v>24</v>
      </c>
      <c r="C21" s="16" t="s">
        <v>25</v>
      </c>
      <c r="D21" s="52">
        <v>1</v>
      </c>
      <c r="E21" s="18"/>
      <c r="F21" s="16">
        <v>1</v>
      </c>
      <c r="G21" s="23"/>
      <c r="H21" s="19"/>
      <c r="I21" s="19"/>
      <c r="J21" s="19"/>
      <c r="K21" s="19"/>
    </row>
    <row r="22" spans="1:11" s="20" customFormat="1" ht="25.5" hidden="1" x14ac:dyDescent="0.25">
      <c r="A22" s="14" t="s">
        <v>26</v>
      </c>
      <c r="B22" s="24" t="s">
        <v>27</v>
      </c>
      <c r="C22" s="16"/>
      <c r="D22" s="52"/>
      <c r="E22" s="18"/>
      <c r="F22" s="16"/>
      <c r="G22" s="23"/>
      <c r="H22" s="19"/>
      <c r="I22" s="19"/>
      <c r="J22" s="19"/>
      <c r="K22" s="19"/>
    </row>
    <row r="23" spans="1:11" s="20" customFormat="1" hidden="1" x14ac:dyDescent="0.25">
      <c r="A23" s="21" t="s">
        <v>28</v>
      </c>
      <c r="B23" s="24" t="s">
        <v>29</v>
      </c>
      <c r="C23" s="16" t="s">
        <v>25</v>
      </c>
      <c r="D23" s="52"/>
      <c r="E23" s="18"/>
      <c r="F23" s="16">
        <v>1</v>
      </c>
      <c r="G23" s="23"/>
      <c r="H23" s="19"/>
      <c r="I23" s="19"/>
      <c r="J23" s="19"/>
      <c r="K23" s="19"/>
    </row>
    <row r="24" spans="1:11" s="20" customFormat="1" x14ac:dyDescent="0.25">
      <c r="A24" s="14" t="s">
        <v>30</v>
      </c>
      <c r="B24" s="15" t="s">
        <v>31</v>
      </c>
      <c r="C24" s="16"/>
      <c r="D24" s="52"/>
      <c r="E24" s="27"/>
      <c r="F24" s="16"/>
      <c r="G24" s="23"/>
      <c r="H24" s="19"/>
      <c r="I24" s="19"/>
      <c r="J24" s="19"/>
      <c r="K24" s="19"/>
    </row>
    <row r="25" spans="1:11" s="30" customFormat="1" x14ac:dyDescent="0.25">
      <c r="A25" s="14" t="s">
        <v>32</v>
      </c>
      <c r="B25" s="31" t="s">
        <v>33</v>
      </c>
      <c r="C25" s="7"/>
      <c r="D25" s="52"/>
      <c r="E25" s="18"/>
      <c r="F25" s="16"/>
      <c r="G25" s="23"/>
      <c r="H25" s="29"/>
      <c r="I25" s="29"/>
      <c r="J25" s="29"/>
      <c r="K25" s="29"/>
    </row>
    <row r="26" spans="1:11" s="20" customFormat="1" x14ac:dyDescent="0.25">
      <c r="A26" s="21" t="s">
        <v>34</v>
      </c>
      <c r="B26" s="31" t="s">
        <v>35</v>
      </c>
      <c r="C26" s="16" t="s">
        <v>16</v>
      </c>
      <c r="D26" s="52">
        <v>48.44</v>
      </c>
      <c r="E26" s="18"/>
      <c r="F26" s="16">
        <v>1</v>
      </c>
      <c r="G26" s="23"/>
      <c r="H26" s="19"/>
      <c r="I26" s="19"/>
      <c r="J26" s="19"/>
      <c r="K26" s="19"/>
    </row>
    <row r="27" spans="1:11" s="20" customFormat="1" hidden="1" x14ac:dyDescent="0.25">
      <c r="A27" s="21" t="s">
        <v>36</v>
      </c>
      <c r="B27" s="31" t="s">
        <v>37</v>
      </c>
      <c r="C27" s="16" t="s">
        <v>16</v>
      </c>
      <c r="D27" s="52"/>
      <c r="E27" s="18"/>
      <c r="F27" s="16">
        <v>1</v>
      </c>
      <c r="G27" s="23"/>
      <c r="H27" s="19"/>
      <c r="I27" s="19"/>
      <c r="J27" s="19"/>
      <c r="K27" s="19"/>
    </row>
    <row r="28" spans="1:11" s="20" customFormat="1" ht="25.5" hidden="1" x14ac:dyDescent="0.25">
      <c r="A28" s="14" t="s">
        <v>38</v>
      </c>
      <c r="B28" s="15" t="s">
        <v>39</v>
      </c>
      <c r="C28" s="16"/>
      <c r="D28" s="41"/>
      <c r="E28" s="27"/>
      <c r="F28" s="16"/>
      <c r="G28" s="23"/>
      <c r="H28" s="19"/>
      <c r="I28" s="19"/>
      <c r="J28" s="19"/>
      <c r="K28" s="19"/>
    </row>
    <row r="29" spans="1:11" s="30" customFormat="1" hidden="1" x14ac:dyDescent="0.25">
      <c r="A29" s="14" t="s">
        <v>40</v>
      </c>
      <c r="B29" s="24" t="s">
        <v>41</v>
      </c>
      <c r="C29" s="7"/>
      <c r="D29" s="41"/>
      <c r="E29" s="18"/>
      <c r="F29" s="16"/>
      <c r="G29" s="23"/>
      <c r="H29" s="29"/>
      <c r="I29" s="29"/>
      <c r="J29" s="29"/>
      <c r="K29" s="29"/>
    </row>
    <row r="30" spans="1:11" s="20" customFormat="1" hidden="1" x14ac:dyDescent="0.25">
      <c r="A30" s="21"/>
      <c r="B30" s="33" t="s">
        <v>42</v>
      </c>
      <c r="C30" s="16" t="s">
        <v>25</v>
      </c>
      <c r="D30" s="52"/>
      <c r="E30" s="18"/>
      <c r="F30" s="16">
        <v>1</v>
      </c>
      <c r="G30" s="23"/>
      <c r="H30" s="19"/>
      <c r="I30" s="19"/>
      <c r="J30" s="19"/>
      <c r="K30" s="19"/>
    </row>
    <row r="31" spans="1:11" s="20" customFormat="1" hidden="1" x14ac:dyDescent="0.25">
      <c r="A31" s="21"/>
      <c r="B31" s="33" t="s">
        <v>43</v>
      </c>
      <c r="C31" s="16" t="s">
        <v>25</v>
      </c>
      <c r="D31" s="52"/>
      <c r="E31" s="18"/>
      <c r="F31" s="16">
        <v>1</v>
      </c>
      <c r="G31" s="23"/>
      <c r="H31" s="19"/>
      <c r="I31" s="19"/>
      <c r="J31" s="19"/>
      <c r="K31" s="19"/>
    </row>
    <row r="32" spans="1:11" s="20" customFormat="1" hidden="1" x14ac:dyDescent="0.25">
      <c r="A32" s="21"/>
      <c r="B32" s="33" t="s">
        <v>35</v>
      </c>
      <c r="C32" s="16" t="s">
        <v>25</v>
      </c>
      <c r="D32" s="52"/>
      <c r="E32" s="18"/>
      <c r="F32" s="16">
        <v>1</v>
      </c>
      <c r="G32" s="23"/>
      <c r="H32" s="19"/>
      <c r="I32" s="19"/>
      <c r="J32" s="19"/>
      <c r="K32" s="19"/>
    </row>
    <row r="33" spans="1:11" s="30" customFormat="1" hidden="1" x14ac:dyDescent="0.25">
      <c r="A33" s="14" t="s">
        <v>44</v>
      </c>
      <c r="B33" s="24" t="s">
        <v>45</v>
      </c>
      <c r="C33" s="7"/>
      <c r="D33" s="52"/>
      <c r="E33" s="18"/>
      <c r="F33" s="16"/>
      <c r="G33" s="23"/>
      <c r="H33" s="29"/>
      <c r="I33" s="29"/>
      <c r="J33" s="29"/>
      <c r="K33" s="29"/>
    </row>
    <row r="34" spans="1:11" s="20" customFormat="1" hidden="1" x14ac:dyDescent="0.25">
      <c r="A34" s="21"/>
      <c r="B34" s="33" t="s">
        <v>42</v>
      </c>
      <c r="C34" s="16" t="s">
        <v>25</v>
      </c>
      <c r="D34" s="52"/>
      <c r="E34" s="18"/>
      <c r="F34" s="16">
        <v>1</v>
      </c>
      <c r="G34" s="23"/>
      <c r="H34" s="19"/>
      <c r="I34" s="19"/>
      <c r="J34" s="19"/>
      <c r="K34" s="19"/>
    </row>
    <row r="35" spans="1:11" s="20" customFormat="1" hidden="1" x14ac:dyDescent="0.25">
      <c r="A35" s="21"/>
      <c r="B35" s="33" t="s">
        <v>43</v>
      </c>
      <c r="C35" s="16" t="s">
        <v>25</v>
      </c>
      <c r="D35" s="52"/>
      <c r="E35" s="18"/>
      <c r="F35" s="16">
        <v>1</v>
      </c>
      <c r="G35" s="23"/>
      <c r="H35" s="19"/>
      <c r="I35" s="19"/>
      <c r="J35" s="19"/>
      <c r="K35" s="19"/>
    </row>
    <row r="36" spans="1:11" s="20" customFormat="1" hidden="1" x14ac:dyDescent="0.25">
      <c r="A36" s="21"/>
      <c r="B36" s="33" t="s">
        <v>35</v>
      </c>
      <c r="C36" s="16" t="s">
        <v>25</v>
      </c>
      <c r="D36" s="52"/>
      <c r="E36" s="18"/>
      <c r="F36" s="16"/>
      <c r="G36" s="23"/>
      <c r="H36" s="19"/>
      <c r="I36" s="19"/>
      <c r="J36" s="19"/>
      <c r="K36" s="19"/>
    </row>
    <row r="37" spans="1:11" s="30" customFormat="1" ht="25.5" hidden="1" x14ac:dyDescent="0.25">
      <c r="A37" s="14" t="s">
        <v>46</v>
      </c>
      <c r="B37" s="24" t="s">
        <v>47</v>
      </c>
      <c r="C37" s="16" t="s">
        <v>25</v>
      </c>
      <c r="D37" s="52"/>
      <c r="E37" s="18"/>
      <c r="F37" s="16">
        <v>8</v>
      </c>
      <c r="G37" s="23"/>
      <c r="H37" s="29"/>
      <c r="I37" s="29"/>
      <c r="J37" s="29"/>
      <c r="K37" s="29"/>
    </row>
    <row r="38" spans="1:11" s="20" customFormat="1" hidden="1" x14ac:dyDescent="0.25">
      <c r="A38" s="21" t="s">
        <v>48</v>
      </c>
      <c r="B38" s="24" t="s">
        <v>49</v>
      </c>
      <c r="C38" s="16" t="s">
        <v>50</v>
      </c>
      <c r="D38" s="52"/>
      <c r="E38" s="18"/>
      <c r="F38" s="16">
        <v>1</v>
      </c>
      <c r="G38" s="23"/>
      <c r="H38" s="19"/>
      <c r="I38" s="19"/>
      <c r="J38" s="19"/>
      <c r="K38" s="19"/>
    </row>
    <row r="39" spans="1:11" s="20" customFormat="1" ht="28.5" hidden="1" customHeight="1" x14ac:dyDescent="0.25">
      <c r="A39" s="21" t="s">
        <v>51</v>
      </c>
      <c r="B39" s="24" t="s">
        <v>52</v>
      </c>
      <c r="C39" s="16" t="s">
        <v>53</v>
      </c>
      <c r="D39" s="52"/>
      <c r="E39" s="18"/>
      <c r="F39" s="16">
        <v>1</v>
      </c>
      <c r="G39" s="23"/>
      <c r="H39" s="19"/>
      <c r="I39" s="19"/>
      <c r="J39" s="19"/>
      <c r="K39" s="19"/>
    </row>
    <row r="40" spans="1:11" s="20" customFormat="1" hidden="1" x14ac:dyDescent="0.25">
      <c r="A40" s="21" t="s">
        <v>54</v>
      </c>
      <c r="B40" s="24" t="s">
        <v>55</v>
      </c>
      <c r="C40" s="16" t="s">
        <v>53</v>
      </c>
      <c r="D40" s="52"/>
      <c r="E40" s="18"/>
      <c r="F40" s="16">
        <v>1</v>
      </c>
      <c r="G40" s="23"/>
      <c r="H40" s="19"/>
      <c r="I40" s="19"/>
      <c r="J40" s="19"/>
      <c r="K40" s="19"/>
    </row>
    <row r="41" spans="1:11" s="20" customFormat="1" hidden="1" x14ac:dyDescent="0.25">
      <c r="A41" s="21" t="s">
        <v>56</v>
      </c>
      <c r="B41" s="24" t="s">
        <v>57</v>
      </c>
      <c r="C41" s="16" t="s">
        <v>53</v>
      </c>
      <c r="D41" s="52"/>
      <c r="E41" s="18"/>
      <c r="F41" s="16">
        <v>8</v>
      </c>
      <c r="G41" s="23"/>
      <c r="H41" s="19"/>
      <c r="I41" s="19"/>
      <c r="J41" s="19"/>
      <c r="K41" s="19"/>
    </row>
    <row r="42" spans="1:11" s="20" customFormat="1" hidden="1" x14ac:dyDescent="0.25">
      <c r="A42" s="21" t="s">
        <v>58</v>
      </c>
      <c r="B42" s="24" t="s">
        <v>59</v>
      </c>
      <c r="C42" s="16" t="s">
        <v>53</v>
      </c>
      <c r="D42" s="52"/>
      <c r="E42" s="18"/>
      <c r="F42" s="16">
        <v>1</v>
      </c>
      <c r="G42" s="23"/>
      <c r="H42" s="19"/>
      <c r="I42" s="19"/>
      <c r="J42" s="19"/>
      <c r="K42" s="19"/>
    </row>
    <row r="43" spans="1:11" s="20" customFormat="1" ht="30" hidden="1" customHeight="1" x14ac:dyDescent="0.25">
      <c r="A43" s="14" t="s">
        <v>60</v>
      </c>
      <c r="B43" s="34" t="s">
        <v>61</v>
      </c>
      <c r="C43" s="16"/>
      <c r="D43" s="52"/>
      <c r="E43" s="18"/>
      <c r="F43" s="16"/>
      <c r="G43" s="23"/>
      <c r="H43" s="19"/>
      <c r="I43" s="19"/>
      <c r="J43" s="19"/>
      <c r="K43" s="19"/>
    </row>
    <row r="44" spans="1:11" s="20" customFormat="1" ht="25.5" hidden="1" x14ac:dyDescent="0.25">
      <c r="A44" s="21" t="s">
        <v>62</v>
      </c>
      <c r="B44" s="35" t="s">
        <v>63</v>
      </c>
      <c r="C44" s="16" t="s">
        <v>53</v>
      </c>
      <c r="D44" s="52"/>
      <c r="E44" s="18"/>
      <c r="F44" s="16">
        <v>1</v>
      </c>
      <c r="G44" s="23"/>
      <c r="H44" s="19"/>
      <c r="I44" s="19"/>
      <c r="J44" s="19"/>
      <c r="K44" s="19"/>
    </row>
    <row r="45" spans="1:11" s="20" customFormat="1" hidden="1" x14ac:dyDescent="0.25">
      <c r="A45" s="21" t="s">
        <v>64</v>
      </c>
      <c r="B45" s="35" t="s">
        <v>65</v>
      </c>
      <c r="C45" s="16" t="s">
        <v>53</v>
      </c>
      <c r="D45" s="52"/>
      <c r="E45" s="18"/>
      <c r="F45" s="16">
        <v>1</v>
      </c>
      <c r="G45" s="23"/>
      <c r="H45" s="19"/>
      <c r="I45" s="19"/>
      <c r="J45" s="19"/>
      <c r="K45" s="19"/>
    </row>
    <row r="46" spans="1:11" s="20" customFormat="1" ht="25.5" hidden="1" x14ac:dyDescent="0.25">
      <c r="A46" s="21" t="s">
        <v>66</v>
      </c>
      <c r="B46" s="35" t="s">
        <v>67</v>
      </c>
      <c r="C46" s="16" t="s">
        <v>53</v>
      </c>
      <c r="D46" s="52"/>
      <c r="E46" s="18"/>
      <c r="F46" s="16">
        <v>1</v>
      </c>
      <c r="G46" s="23"/>
      <c r="H46" s="19"/>
      <c r="I46" s="19"/>
      <c r="J46" s="19"/>
      <c r="K46" s="19"/>
    </row>
    <row r="47" spans="1:11" s="20" customFormat="1" ht="25.5" hidden="1" x14ac:dyDescent="0.25">
      <c r="A47" s="21" t="s">
        <v>68</v>
      </c>
      <c r="B47" s="35" t="s">
        <v>69</v>
      </c>
      <c r="C47" s="16" t="s">
        <v>53</v>
      </c>
      <c r="D47" s="52"/>
      <c r="E47" s="18"/>
      <c r="F47" s="16">
        <v>1</v>
      </c>
      <c r="G47" s="23"/>
      <c r="H47" s="19"/>
      <c r="I47" s="19"/>
      <c r="J47" s="19"/>
      <c r="K47" s="19"/>
    </row>
    <row r="48" spans="1:11" s="20" customFormat="1" hidden="1" x14ac:dyDescent="0.25">
      <c r="A48" s="21" t="s">
        <v>70</v>
      </c>
      <c r="B48" s="35" t="s">
        <v>71</v>
      </c>
      <c r="C48" s="16" t="s">
        <v>53</v>
      </c>
      <c r="D48" s="52"/>
      <c r="E48" s="18"/>
      <c r="F48" s="16">
        <v>1</v>
      </c>
      <c r="G48" s="23"/>
      <c r="H48" s="19"/>
      <c r="I48" s="19"/>
      <c r="J48" s="19"/>
      <c r="K48" s="19"/>
    </row>
    <row r="49" spans="1:11" s="20" customFormat="1" hidden="1" x14ac:dyDescent="0.25">
      <c r="A49" s="21" t="s">
        <v>72</v>
      </c>
      <c r="B49" s="35" t="s">
        <v>73</v>
      </c>
      <c r="C49" s="16" t="s">
        <v>53</v>
      </c>
      <c r="D49" s="52"/>
      <c r="E49" s="18"/>
      <c r="F49" s="16">
        <v>1</v>
      </c>
      <c r="G49" s="23"/>
      <c r="H49" s="19"/>
      <c r="I49" s="19"/>
      <c r="J49" s="19"/>
      <c r="K49" s="19"/>
    </row>
    <row r="50" spans="1:11" s="20" customFormat="1" hidden="1" x14ac:dyDescent="0.25">
      <c r="A50" s="21" t="s">
        <v>74</v>
      </c>
      <c r="B50" s="35" t="s">
        <v>75</v>
      </c>
      <c r="C50" s="16" t="s">
        <v>53</v>
      </c>
      <c r="D50" s="52"/>
      <c r="E50" s="18"/>
      <c r="F50" s="16">
        <v>1</v>
      </c>
      <c r="G50" s="23"/>
      <c r="H50" s="19"/>
      <c r="I50" s="19"/>
      <c r="J50" s="19"/>
      <c r="K50" s="19"/>
    </row>
    <row r="51" spans="1:11" s="20" customFormat="1" ht="25.5" hidden="1" x14ac:dyDescent="0.25">
      <c r="A51" s="21" t="s">
        <v>76</v>
      </c>
      <c r="B51" s="35" t="s">
        <v>77</v>
      </c>
      <c r="C51" s="16" t="s">
        <v>53</v>
      </c>
      <c r="D51" s="52"/>
      <c r="E51" s="18"/>
      <c r="F51" s="16">
        <v>1</v>
      </c>
      <c r="G51" s="23"/>
      <c r="H51" s="19"/>
      <c r="I51" s="19"/>
      <c r="J51" s="19"/>
      <c r="K51" s="19"/>
    </row>
    <row r="52" spans="1:11" s="20" customFormat="1" hidden="1" x14ac:dyDescent="0.25">
      <c r="A52" s="14" t="s">
        <v>78</v>
      </c>
      <c r="B52" s="15" t="s">
        <v>79</v>
      </c>
      <c r="C52" s="16"/>
      <c r="D52" s="52"/>
      <c r="E52" s="27"/>
      <c r="F52" s="16"/>
      <c r="G52" s="23"/>
      <c r="H52" s="19"/>
      <c r="I52" s="19"/>
      <c r="J52" s="19"/>
      <c r="K52" s="19"/>
    </row>
    <row r="53" spans="1:11" s="20" customFormat="1" ht="25.5" hidden="1" x14ac:dyDescent="0.25">
      <c r="A53" s="21" t="s">
        <v>80</v>
      </c>
      <c r="B53" s="24" t="s">
        <v>81</v>
      </c>
      <c r="C53" s="16" t="s">
        <v>25</v>
      </c>
      <c r="D53" s="52"/>
      <c r="E53" s="18"/>
      <c r="F53" s="16">
        <v>8</v>
      </c>
      <c r="G53" s="23"/>
      <c r="H53" s="19"/>
      <c r="I53" s="19"/>
      <c r="J53" s="19"/>
      <c r="K53" s="19"/>
    </row>
    <row r="54" spans="1:11" s="20" customFormat="1" ht="25.5" hidden="1" x14ac:dyDescent="0.25">
      <c r="A54" s="21" t="s">
        <v>82</v>
      </c>
      <c r="B54" s="24" t="s">
        <v>83</v>
      </c>
      <c r="C54" s="16" t="s">
        <v>53</v>
      </c>
      <c r="D54" s="52"/>
      <c r="E54" s="18"/>
      <c r="F54" s="16">
        <v>1</v>
      </c>
      <c r="G54" s="23"/>
      <c r="H54" s="19"/>
      <c r="I54" s="19"/>
      <c r="J54" s="19"/>
      <c r="K54" s="19"/>
    </row>
    <row r="55" spans="1:11" s="20" customFormat="1" hidden="1" x14ac:dyDescent="0.25">
      <c r="A55" s="14" t="s">
        <v>84</v>
      </c>
      <c r="B55" s="15" t="s">
        <v>85</v>
      </c>
      <c r="C55" s="16"/>
      <c r="D55" s="52"/>
      <c r="E55" s="27"/>
      <c r="F55" s="16"/>
      <c r="G55" s="23"/>
      <c r="H55" s="19"/>
      <c r="I55" s="19"/>
      <c r="J55" s="19"/>
      <c r="K55" s="19"/>
    </row>
    <row r="56" spans="1:11" s="20" customFormat="1" ht="25.5" hidden="1" x14ac:dyDescent="0.25">
      <c r="A56" s="21" t="s">
        <v>86</v>
      </c>
      <c r="B56" s="24" t="s">
        <v>87</v>
      </c>
      <c r="C56" s="16" t="s">
        <v>25</v>
      </c>
      <c r="D56" s="52"/>
      <c r="E56" s="18"/>
      <c r="F56" s="16">
        <v>8</v>
      </c>
      <c r="G56" s="23"/>
      <c r="H56" s="19"/>
      <c r="I56" s="19"/>
      <c r="J56" s="19"/>
      <c r="K56" s="19"/>
    </row>
    <row r="57" spans="1:11" s="20" customFormat="1" ht="25.5" hidden="1" x14ac:dyDescent="0.25">
      <c r="A57" s="21" t="s">
        <v>88</v>
      </c>
      <c r="B57" s="24" t="s">
        <v>89</v>
      </c>
      <c r="C57" s="16" t="s">
        <v>53</v>
      </c>
      <c r="D57" s="52"/>
      <c r="E57" s="18"/>
      <c r="F57" s="16">
        <v>1</v>
      </c>
      <c r="G57" s="23"/>
      <c r="H57" s="19"/>
      <c r="I57" s="19"/>
      <c r="J57" s="19"/>
      <c r="K57" s="19"/>
    </row>
    <row r="58" spans="1:11" s="20" customFormat="1" x14ac:dyDescent="0.25">
      <c r="A58" s="36" t="s">
        <v>90</v>
      </c>
      <c r="B58" s="15" t="s">
        <v>777</v>
      </c>
      <c r="C58" s="16"/>
      <c r="D58" s="41"/>
      <c r="E58" s="27"/>
      <c r="F58" s="16"/>
      <c r="G58" s="23"/>
      <c r="H58" s="19"/>
      <c r="I58" s="19"/>
      <c r="J58" s="19"/>
      <c r="K58" s="19"/>
    </row>
    <row r="59" spans="1:11" s="20" customFormat="1" x14ac:dyDescent="0.25">
      <c r="A59" s="14" t="s">
        <v>91</v>
      </c>
      <c r="B59" s="24" t="s">
        <v>92</v>
      </c>
      <c r="C59" s="16"/>
      <c r="D59" s="41"/>
      <c r="E59" s="18"/>
      <c r="F59" s="16"/>
      <c r="G59" s="23"/>
      <c r="H59" s="19"/>
      <c r="I59" s="19"/>
      <c r="J59" s="19"/>
      <c r="K59" s="19"/>
    </row>
    <row r="60" spans="1:11" s="20" customFormat="1" ht="25.5" x14ac:dyDescent="0.25">
      <c r="A60" s="21" t="s">
        <v>93</v>
      </c>
      <c r="B60" s="24" t="s">
        <v>94</v>
      </c>
      <c r="C60" s="16" t="s">
        <v>25</v>
      </c>
      <c r="D60" s="52">
        <v>20</v>
      </c>
      <c r="E60" s="18"/>
      <c r="F60" s="16">
        <v>1</v>
      </c>
      <c r="G60" s="23"/>
      <c r="H60" s="19"/>
      <c r="I60" s="19"/>
      <c r="J60" s="19"/>
      <c r="K60" s="19"/>
    </row>
    <row r="61" spans="1:11" s="20" customFormat="1" x14ac:dyDescent="0.25">
      <c r="A61" s="21" t="s">
        <v>95</v>
      </c>
      <c r="B61" s="24" t="s">
        <v>96</v>
      </c>
      <c r="C61" s="16" t="s">
        <v>25</v>
      </c>
      <c r="D61" s="52">
        <v>374.2</v>
      </c>
      <c r="E61" s="18"/>
      <c r="F61" s="16">
        <v>2</v>
      </c>
      <c r="G61" s="23"/>
      <c r="H61" s="19"/>
      <c r="I61" s="19"/>
      <c r="J61" s="19"/>
      <c r="K61" s="19"/>
    </row>
    <row r="62" spans="1:11" s="20" customFormat="1" ht="25.5" customHeight="1" x14ac:dyDescent="0.25">
      <c r="A62" s="21" t="s">
        <v>97</v>
      </c>
      <c r="B62" s="24" t="s">
        <v>98</v>
      </c>
      <c r="C62" s="16" t="s">
        <v>99</v>
      </c>
      <c r="D62" s="52">
        <v>26967</v>
      </c>
      <c r="E62" s="18"/>
      <c r="F62" s="16">
        <v>1</v>
      </c>
      <c r="G62" s="23"/>
      <c r="H62" s="19"/>
      <c r="I62" s="19"/>
      <c r="J62" s="19"/>
      <c r="K62" s="19"/>
    </row>
    <row r="63" spans="1:11" s="20" customFormat="1" x14ac:dyDescent="0.25">
      <c r="A63" s="21" t="s">
        <v>100</v>
      </c>
      <c r="B63" s="24" t="s">
        <v>101</v>
      </c>
      <c r="C63" s="16" t="s">
        <v>99</v>
      </c>
      <c r="D63" s="52">
        <v>10</v>
      </c>
      <c r="E63" s="18"/>
      <c r="F63" s="16">
        <v>1</v>
      </c>
      <c r="G63" s="23"/>
      <c r="H63" s="19"/>
      <c r="I63" s="19"/>
      <c r="J63" s="19"/>
      <c r="K63" s="19"/>
    </row>
    <row r="64" spans="1:11" s="20" customFormat="1" x14ac:dyDescent="0.25">
      <c r="A64" s="21" t="s">
        <v>102</v>
      </c>
      <c r="B64" s="24" t="s">
        <v>103</v>
      </c>
      <c r="C64" s="16" t="s">
        <v>25</v>
      </c>
      <c r="D64" s="52">
        <v>5</v>
      </c>
      <c r="E64" s="18"/>
      <c r="F64" s="16">
        <v>1</v>
      </c>
      <c r="G64" s="23"/>
      <c r="H64" s="19"/>
      <c r="I64" s="19"/>
      <c r="J64" s="19"/>
      <c r="K64" s="19"/>
    </row>
    <row r="65" spans="1:11" s="20" customFormat="1" x14ac:dyDescent="0.25">
      <c r="A65" s="14" t="s">
        <v>104</v>
      </c>
      <c r="B65" s="31" t="s">
        <v>776</v>
      </c>
      <c r="C65" s="16"/>
      <c r="D65" s="52"/>
      <c r="E65" s="18"/>
      <c r="F65" s="16"/>
      <c r="G65" s="23"/>
      <c r="H65" s="19"/>
      <c r="I65" s="19"/>
      <c r="J65" s="19"/>
      <c r="K65" s="19"/>
    </row>
    <row r="66" spans="1:11" s="20" customFormat="1" x14ac:dyDescent="0.25">
      <c r="A66" s="21" t="s">
        <v>105</v>
      </c>
      <c r="B66" s="24" t="s">
        <v>96</v>
      </c>
      <c r="C66" s="16" t="s">
        <v>25</v>
      </c>
      <c r="D66" s="52">
        <v>31.3</v>
      </c>
      <c r="E66" s="18"/>
      <c r="F66" s="16">
        <v>2</v>
      </c>
      <c r="G66" s="23"/>
      <c r="H66" s="19"/>
      <c r="I66" s="19"/>
      <c r="J66" s="19"/>
      <c r="K66" s="19"/>
    </row>
    <row r="67" spans="1:11" s="20" customFormat="1" ht="26.25" hidden="1" customHeight="1" x14ac:dyDescent="0.25">
      <c r="A67" s="21" t="s">
        <v>106</v>
      </c>
      <c r="B67" s="24" t="s">
        <v>98</v>
      </c>
      <c r="C67" s="16" t="s">
        <v>99</v>
      </c>
      <c r="D67" s="52"/>
      <c r="E67" s="18"/>
      <c r="F67" s="16">
        <v>1</v>
      </c>
      <c r="G67" s="23"/>
      <c r="H67" s="19"/>
      <c r="I67" s="19"/>
      <c r="J67" s="19"/>
      <c r="K67" s="19"/>
    </row>
    <row r="68" spans="1:11" s="20" customFormat="1" hidden="1" x14ac:dyDescent="0.25">
      <c r="A68" s="21" t="s">
        <v>107</v>
      </c>
      <c r="B68" s="24" t="s">
        <v>101</v>
      </c>
      <c r="C68" s="16" t="s">
        <v>99</v>
      </c>
      <c r="D68" s="52"/>
      <c r="E68" s="18"/>
      <c r="F68" s="16">
        <v>1</v>
      </c>
      <c r="G68" s="23"/>
      <c r="H68" s="19"/>
      <c r="I68" s="19"/>
      <c r="J68" s="19"/>
      <c r="K68" s="19"/>
    </row>
    <row r="69" spans="1:11" s="20" customFormat="1" hidden="1" x14ac:dyDescent="0.25">
      <c r="A69" s="21" t="s">
        <v>108</v>
      </c>
      <c r="B69" s="24" t="s">
        <v>109</v>
      </c>
      <c r="C69" s="16" t="s">
        <v>25</v>
      </c>
      <c r="D69" s="52"/>
      <c r="E69" s="18"/>
      <c r="F69" s="16">
        <v>1</v>
      </c>
      <c r="G69" s="23"/>
      <c r="H69" s="19"/>
      <c r="I69" s="19"/>
      <c r="J69" s="19"/>
      <c r="K69" s="19"/>
    </row>
    <row r="70" spans="1:11" s="20" customFormat="1" ht="22.5" customHeight="1" x14ac:dyDescent="0.25">
      <c r="A70" s="14" t="s">
        <v>110</v>
      </c>
      <c r="B70" s="24" t="s">
        <v>111</v>
      </c>
      <c r="C70" s="16"/>
      <c r="D70" s="41"/>
      <c r="E70" s="18"/>
      <c r="F70" s="16"/>
      <c r="G70" s="23"/>
      <c r="H70" s="19"/>
      <c r="I70" s="19"/>
      <c r="J70" s="19"/>
      <c r="K70" s="19"/>
    </row>
    <row r="71" spans="1:11" s="20" customFormat="1" ht="30" customHeight="1" x14ac:dyDescent="0.25">
      <c r="A71" s="21" t="s">
        <v>112</v>
      </c>
      <c r="B71" s="24" t="s">
        <v>98</v>
      </c>
      <c r="C71" s="16" t="s">
        <v>113</v>
      </c>
      <c r="D71" s="52">
        <v>41.9</v>
      </c>
      <c r="E71" s="18"/>
      <c r="F71" s="16">
        <v>1</v>
      </c>
      <c r="G71" s="23"/>
      <c r="H71" s="19"/>
      <c r="I71" s="19"/>
      <c r="J71" s="19"/>
      <c r="K71" s="19"/>
    </row>
    <row r="72" spans="1:11" s="20" customFormat="1" x14ac:dyDescent="0.25">
      <c r="A72" s="21" t="s">
        <v>114</v>
      </c>
      <c r="B72" s="24" t="s">
        <v>101</v>
      </c>
      <c r="C72" s="16" t="s">
        <v>113</v>
      </c>
      <c r="D72" s="52">
        <v>10</v>
      </c>
      <c r="E72" s="18"/>
      <c r="F72" s="16">
        <v>1</v>
      </c>
      <c r="G72" s="23"/>
      <c r="H72" s="19"/>
      <c r="I72" s="19"/>
      <c r="J72" s="19"/>
      <c r="K72" s="19"/>
    </row>
    <row r="73" spans="1:11" s="20" customFormat="1" x14ac:dyDescent="0.25">
      <c r="A73" s="21" t="s">
        <v>115</v>
      </c>
      <c r="B73" s="24" t="s">
        <v>109</v>
      </c>
      <c r="C73" s="16" t="s">
        <v>25</v>
      </c>
      <c r="D73" s="52">
        <v>20</v>
      </c>
      <c r="E73" s="18"/>
      <c r="F73" s="16">
        <v>1</v>
      </c>
      <c r="G73" s="23"/>
      <c r="H73" s="19"/>
      <c r="I73" s="19"/>
      <c r="J73" s="19"/>
      <c r="K73" s="19"/>
    </row>
    <row r="74" spans="1:11" s="20" customFormat="1" x14ac:dyDescent="0.25">
      <c r="A74" s="14" t="s">
        <v>116</v>
      </c>
      <c r="B74" s="31" t="s">
        <v>117</v>
      </c>
      <c r="C74" s="16"/>
      <c r="D74" s="41"/>
      <c r="E74" s="18"/>
      <c r="F74" s="16"/>
      <c r="G74" s="23"/>
      <c r="H74" s="19"/>
      <c r="I74" s="19"/>
      <c r="J74" s="19"/>
      <c r="K74" s="19"/>
    </row>
    <row r="75" spans="1:11" s="20" customFormat="1" x14ac:dyDescent="0.25">
      <c r="A75" s="21" t="s">
        <v>118</v>
      </c>
      <c r="B75" s="24" t="s">
        <v>96</v>
      </c>
      <c r="C75" s="16" t="s">
        <v>25</v>
      </c>
      <c r="D75" s="52">
        <v>27.6</v>
      </c>
      <c r="E75" s="18"/>
      <c r="F75" s="16">
        <v>2</v>
      </c>
      <c r="G75" s="23"/>
      <c r="H75" s="19"/>
      <c r="I75" s="19"/>
      <c r="J75" s="19"/>
      <c r="K75" s="19"/>
    </row>
    <row r="76" spans="1:11" s="20" customFormat="1" ht="28.5" hidden="1" customHeight="1" x14ac:dyDescent="0.25">
      <c r="A76" s="21" t="s">
        <v>119</v>
      </c>
      <c r="B76" s="24" t="s">
        <v>98</v>
      </c>
      <c r="C76" s="16" t="s">
        <v>99</v>
      </c>
      <c r="D76" s="52"/>
      <c r="E76" s="18"/>
      <c r="F76" s="16">
        <v>1</v>
      </c>
      <c r="G76" s="23"/>
      <c r="H76" s="19"/>
      <c r="I76" s="19"/>
      <c r="J76" s="19"/>
      <c r="K76" s="19"/>
    </row>
    <row r="77" spans="1:11" s="20" customFormat="1" hidden="1" x14ac:dyDescent="0.25">
      <c r="A77" s="21" t="s">
        <v>120</v>
      </c>
      <c r="B77" s="24" t="s">
        <v>101</v>
      </c>
      <c r="C77" s="16" t="s">
        <v>99</v>
      </c>
      <c r="D77" s="52"/>
      <c r="E77" s="18"/>
      <c r="F77" s="16">
        <v>1</v>
      </c>
      <c r="G77" s="23"/>
      <c r="H77" s="19"/>
      <c r="I77" s="19"/>
      <c r="J77" s="19"/>
      <c r="K77" s="19"/>
    </row>
    <row r="78" spans="1:11" s="20" customFormat="1" hidden="1" x14ac:dyDescent="0.25">
      <c r="A78" s="21" t="s">
        <v>121</v>
      </c>
      <c r="B78" s="24" t="s">
        <v>122</v>
      </c>
      <c r="C78" s="16" t="s">
        <v>25</v>
      </c>
      <c r="D78" s="52"/>
      <c r="E78" s="18"/>
      <c r="F78" s="16">
        <v>1</v>
      </c>
      <c r="G78" s="23"/>
      <c r="H78" s="19"/>
      <c r="I78" s="19"/>
      <c r="J78" s="19"/>
      <c r="K78" s="19"/>
    </row>
    <row r="79" spans="1:11" s="20" customFormat="1" ht="25.5" hidden="1" x14ac:dyDescent="0.25">
      <c r="A79" s="21" t="s">
        <v>123</v>
      </c>
      <c r="B79" s="37" t="s">
        <v>124</v>
      </c>
      <c r="C79" s="16" t="s">
        <v>125</v>
      </c>
      <c r="D79" s="52"/>
      <c r="E79" s="18"/>
      <c r="F79" s="16">
        <v>1</v>
      </c>
      <c r="G79" s="23"/>
      <c r="H79" s="19"/>
      <c r="I79" s="19"/>
      <c r="J79" s="19"/>
      <c r="K79" s="19"/>
    </row>
    <row r="80" spans="1:11" s="20" customFormat="1" hidden="1" x14ac:dyDescent="0.25">
      <c r="A80" s="14" t="s">
        <v>126</v>
      </c>
      <c r="B80" s="15" t="s">
        <v>127</v>
      </c>
      <c r="C80" s="16"/>
      <c r="D80" s="52"/>
      <c r="E80" s="18"/>
      <c r="F80" s="16"/>
      <c r="G80" s="23"/>
      <c r="H80" s="19"/>
      <c r="I80" s="19"/>
      <c r="J80" s="19"/>
      <c r="K80" s="19"/>
    </row>
    <row r="81" spans="1:11" s="20" customFormat="1" hidden="1" x14ac:dyDescent="0.25">
      <c r="A81" s="21" t="s">
        <v>128</v>
      </c>
      <c r="B81" s="24" t="s">
        <v>96</v>
      </c>
      <c r="C81" s="16"/>
      <c r="D81" s="52"/>
      <c r="E81" s="18"/>
      <c r="F81" s="16">
        <v>2</v>
      </c>
      <c r="G81" s="23"/>
      <c r="H81" s="19"/>
      <c r="I81" s="19"/>
      <c r="J81" s="19"/>
      <c r="K81" s="19"/>
    </row>
    <row r="82" spans="1:11" s="30" customFormat="1" hidden="1" x14ac:dyDescent="0.25">
      <c r="A82" s="14" t="s">
        <v>129</v>
      </c>
      <c r="B82" s="26" t="s">
        <v>130</v>
      </c>
      <c r="C82" s="7"/>
      <c r="D82" s="52"/>
      <c r="E82" s="18"/>
      <c r="F82" s="16"/>
      <c r="G82" s="23"/>
      <c r="H82" s="29"/>
      <c r="I82" s="29"/>
      <c r="J82" s="29"/>
      <c r="K82" s="29"/>
    </row>
    <row r="83" spans="1:11" s="20" customFormat="1" hidden="1" x14ac:dyDescent="0.25">
      <c r="A83" s="21" t="s">
        <v>131</v>
      </c>
      <c r="B83" s="24" t="s">
        <v>96</v>
      </c>
      <c r="C83" s="16" t="s">
        <v>25</v>
      </c>
      <c r="E83" s="97"/>
      <c r="F83" s="16">
        <v>2</v>
      </c>
      <c r="G83" s="23"/>
      <c r="H83" s="19"/>
      <c r="I83" s="19"/>
      <c r="J83" s="19"/>
      <c r="K83" s="19"/>
    </row>
    <row r="84" spans="1:11" s="30" customFormat="1" hidden="1" x14ac:dyDescent="0.25">
      <c r="A84" s="14" t="s">
        <v>132</v>
      </c>
      <c r="B84" s="49" t="s">
        <v>133</v>
      </c>
      <c r="C84" s="7"/>
      <c r="D84" s="52"/>
      <c r="E84" s="18"/>
      <c r="F84" s="16"/>
      <c r="G84" s="23"/>
      <c r="H84" s="29"/>
      <c r="I84" s="29"/>
      <c r="J84" s="29"/>
      <c r="K84" s="29"/>
    </row>
    <row r="85" spans="1:11" s="20" customFormat="1" ht="25.5" hidden="1" x14ac:dyDescent="0.25">
      <c r="A85" s="21" t="s">
        <v>134</v>
      </c>
      <c r="B85" s="37" t="s">
        <v>135</v>
      </c>
      <c r="C85" s="16" t="s">
        <v>125</v>
      </c>
      <c r="D85" s="52"/>
      <c r="E85" s="18"/>
      <c r="F85" s="16">
        <v>2</v>
      </c>
      <c r="G85" s="23"/>
      <c r="H85" s="19"/>
      <c r="I85" s="19"/>
      <c r="J85" s="19"/>
      <c r="K85" s="19"/>
    </row>
    <row r="86" spans="1:11" s="20" customFormat="1" hidden="1" x14ac:dyDescent="0.25">
      <c r="A86" s="21" t="s">
        <v>136</v>
      </c>
      <c r="B86" s="37" t="s">
        <v>137</v>
      </c>
      <c r="C86" s="16" t="s">
        <v>25</v>
      </c>
      <c r="D86" s="52"/>
      <c r="E86" s="18"/>
      <c r="F86" s="16">
        <v>1</v>
      </c>
      <c r="G86" s="23"/>
      <c r="H86" s="19"/>
      <c r="I86" s="19"/>
      <c r="J86" s="19"/>
      <c r="K86" s="19"/>
    </row>
    <row r="87" spans="1:11" s="20" customFormat="1" ht="25.5" x14ac:dyDescent="0.25">
      <c r="A87" s="38" t="s">
        <v>138</v>
      </c>
      <c r="B87" s="15" t="s">
        <v>139</v>
      </c>
      <c r="C87" s="25" t="s">
        <v>25</v>
      </c>
      <c r="D87" s="64">
        <v>359.3</v>
      </c>
      <c r="E87" s="173"/>
      <c r="F87" s="25">
        <v>8</v>
      </c>
      <c r="G87" s="23"/>
      <c r="H87" s="19"/>
      <c r="I87" s="19"/>
      <c r="J87" s="19"/>
      <c r="K87" s="19"/>
    </row>
    <row r="88" spans="1:11" s="20" customFormat="1" ht="33" customHeight="1" x14ac:dyDescent="0.25">
      <c r="A88" s="38" t="s">
        <v>140</v>
      </c>
      <c r="B88" s="15" t="s">
        <v>141</v>
      </c>
      <c r="C88" s="25" t="s">
        <v>25</v>
      </c>
      <c r="D88" s="64">
        <v>45.5</v>
      </c>
      <c r="E88" s="173"/>
      <c r="F88" s="25">
        <v>4</v>
      </c>
      <c r="G88" s="23"/>
      <c r="H88" s="19"/>
      <c r="I88" s="19"/>
      <c r="J88" s="19"/>
      <c r="K88" s="19"/>
    </row>
    <row r="89" spans="1:11" s="20" customFormat="1" ht="25.5" x14ac:dyDescent="0.25">
      <c r="A89" s="38" t="s">
        <v>142</v>
      </c>
      <c r="B89" s="15" t="s">
        <v>143</v>
      </c>
      <c r="C89" s="16"/>
      <c r="D89" s="41"/>
      <c r="E89" s="27"/>
      <c r="F89" s="16"/>
      <c r="G89" s="23"/>
      <c r="H89" s="19"/>
      <c r="I89" s="19"/>
      <c r="J89" s="19"/>
      <c r="K89" s="19"/>
    </row>
    <row r="90" spans="1:11" s="20" customFormat="1" x14ac:dyDescent="0.25">
      <c r="A90" s="39"/>
      <c r="B90" s="33" t="s">
        <v>144</v>
      </c>
      <c r="C90" s="16" t="s">
        <v>53</v>
      </c>
      <c r="D90" s="52">
        <v>40</v>
      </c>
      <c r="E90" s="18"/>
      <c r="F90" s="16">
        <v>1</v>
      </c>
      <c r="G90" s="23"/>
      <c r="H90" s="19"/>
      <c r="I90" s="19"/>
      <c r="J90" s="19"/>
      <c r="K90" s="19"/>
    </row>
    <row r="91" spans="1:11" s="20" customFormat="1" x14ac:dyDescent="0.25">
      <c r="A91" s="39"/>
      <c r="B91" s="33" t="s">
        <v>145</v>
      </c>
      <c r="C91" s="16" t="s">
        <v>50</v>
      </c>
      <c r="D91" s="52">
        <v>42</v>
      </c>
      <c r="E91" s="18"/>
      <c r="F91" s="16">
        <v>1</v>
      </c>
      <c r="G91" s="23"/>
      <c r="H91" s="19"/>
      <c r="I91" s="19"/>
      <c r="J91" s="19"/>
      <c r="K91" s="19"/>
    </row>
    <row r="92" spans="1:11" s="20" customFormat="1" x14ac:dyDescent="0.25">
      <c r="A92" s="39"/>
      <c r="B92" s="33" t="s">
        <v>146</v>
      </c>
      <c r="C92" s="16" t="s">
        <v>99</v>
      </c>
      <c r="D92" s="52">
        <v>50</v>
      </c>
      <c r="E92" s="18"/>
      <c r="F92" s="16">
        <v>1</v>
      </c>
      <c r="G92" s="23"/>
      <c r="H92" s="19"/>
      <c r="I92" s="19"/>
      <c r="J92" s="19"/>
      <c r="K92" s="19"/>
    </row>
    <row r="93" spans="1:11" s="20" customFormat="1" x14ac:dyDescent="0.25">
      <c r="A93" s="39"/>
      <c r="B93" s="33" t="s">
        <v>147</v>
      </c>
      <c r="C93" s="16" t="s">
        <v>50</v>
      </c>
      <c r="D93" s="52">
        <v>5</v>
      </c>
      <c r="E93" s="18"/>
      <c r="F93" s="16">
        <v>1</v>
      </c>
      <c r="G93" s="23"/>
      <c r="H93" s="19"/>
      <c r="I93" s="19"/>
      <c r="J93" s="19"/>
      <c r="K93" s="19"/>
    </row>
    <row r="94" spans="1:11" s="20" customFormat="1" ht="38.25" x14ac:dyDescent="0.25">
      <c r="A94" s="38" t="s">
        <v>148</v>
      </c>
      <c r="B94" s="40" t="s">
        <v>149</v>
      </c>
      <c r="C94" s="16"/>
      <c r="D94" s="41"/>
      <c r="E94" s="27"/>
      <c r="F94" s="16"/>
      <c r="G94" s="23"/>
      <c r="H94" s="19"/>
      <c r="I94" s="19"/>
      <c r="J94" s="19"/>
      <c r="K94" s="19"/>
    </row>
    <row r="95" spans="1:11" s="20" customFormat="1" x14ac:dyDescent="0.25">
      <c r="A95" s="38" t="s">
        <v>150</v>
      </c>
      <c r="B95" s="33" t="s">
        <v>151</v>
      </c>
      <c r="C95" s="16" t="s">
        <v>53</v>
      </c>
      <c r="D95" s="52">
        <v>40</v>
      </c>
      <c r="E95" s="18"/>
      <c r="F95" s="16">
        <v>2</v>
      </c>
      <c r="G95" s="23"/>
      <c r="H95" s="19"/>
      <c r="I95" s="19"/>
      <c r="J95" s="19"/>
      <c r="K95" s="19"/>
    </row>
    <row r="96" spans="1:11" s="20" customFormat="1" x14ac:dyDescent="0.25">
      <c r="A96" s="38" t="s">
        <v>152</v>
      </c>
      <c r="B96" s="33" t="s">
        <v>153</v>
      </c>
      <c r="C96" s="16" t="s">
        <v>50</v>
      </c>
      <c r="D96" s="52">
        <v>42</v>
      </c>
      <c r="E96" s="18"/>
      <c r="F96" s="16">
        <v>2</v>
      </c>
      <c r="G96" s="23"/>
      <c r="H96" s="19"/>
      <c r="I96" s="19"/>
      <c r="J96" s="19"/>
      <c r="K96" s="19"/>
    </row>
    <row r="97" spans="1:11" s="20" customFormat="1" x14ac:dyDescent="0.25">
      <c r="A97" s="38" t="s">
        <v>154</v>
      </c>
      <c r="B97" s="33" t="s">
        <v>155</v>
      </c>
      <c r="C97" s="16" t="s">
        <v>99</v>
      </c>
      <c r="D97" s="52">
        <v>50</v>
      </c>
      <c r="E97" s="18"/>
      <c r="F97" s="16">
        <v>2</v>
      </c>
      <c r="G97" s="23"/>
      <c r="H97" s="19"/>
      <c r="I97" s="19"/>
      <c r="J97" s="19"/>
      <c r="K97" s="19"/>
    </row>
    <row r="98" spans="1:11" s="20" customFormat="1" x14ac:dyDescent="0.25">
      <c r="A98" s="38" t="s">
        <v>156</v>
      </c>
      <c r="B98" s="33" t="s">
        <v>157</v>
      </c>
      <c r="C98" s="16" t="s">
        <v>50</v>
      </c>
      <c r="D98" s="52">
        <v>5</v>
      </c>
      <c r="E98" s="18"/>
      <c r="F98" s="16">
        <v>2</v>
      </c>
      <c r="G98" s="23"/>
      <c r="H98" s="19"/>
      <c r="I98" s="19"/>
      <c r="J98" s="19"/>
      <c r="K98" s="19"/>
    </row>
    <row r="99" spans="1:11" s="30" customFormat="1" ht="25.5" x14ac:dyDescent="0.25">
      <c r="A99" s="14" t="s">
        <v>158</v>
      </c>
      <c r="B99" s="15" t="s">
        <v>159</v>
      </c>
      <c r="C99" s="7"/>
      <c r="D99" s="41"/>
      <c r="E99" s="27"/>
      <c r="F99" s="16"/>
      <c r="G99" s="23"/>
      <c r="H99" s="19"/>
      <c r="I99" s="29"/>
      <c r="J99" s="29"/>
      <c r="K99" s="29"/>
    </row>
    <row r="100" spans="1:11" s="30" customFormat="1" x14ac:dyDescent="0.25">
      <c r="A100" s="14" t="s">
        <v>160</v>
      </c>
      <c r="B100" s="31" t="s">
        <v>161</v>
      </c>
      <c r="C100" s="7"/>
      <c r="D100" s="41"/>
      <c r="E100" s="18"/>
      <c r="F100" s="16"/>
      <c r="G100" s="23"/>
      <c r="H100" s="29"/>
      <c r="I100" s="29"/>
      <c r="J100" s="29"/>
      <c r="K100" s="29"/>
    </row>
    <row r="101" spans="1:11" s="20" customFormat="1" ht="25.5" x14ac:dyDescent="0.25">
      <c r="A101" s="21" t="s">
        <v>162</v>
      </c>
      <c r="B101" s="31" t="s">
        <v>163</v>
      </c>
      <c r="C101" s="16"/>
      <c r="D101" s="41"/>
      <c r="E101" s="18"/>
      <c r="F101" s="16"/>
      <c r="G101" s="23"/>
      <c r="H101" s="19"/>
      <c r="I101" s="19"/>
      <c r="J101" s="19"/>
      <c r="K101" s="19"/>
    </row>
    <row r="102" spans="1:11" s="20" customFormat="1" x14ac:dyDescent="0.25">
      <c r="A102" s="42"/>
      <c r="B102" s="31" t="s">
        <v>164</v>
      </c>
      <c r="C102" s="16" t="s">
        <v>53</v>
      </c>
      <c r="D102" s="52">
        <v>20</v>
      </c>
      <c r="E102" s="18"/>
      <c r="F102" s="16">
        <v>1</v>
      </c>
      <c r="G102" s="23"/>
      <c r="H102" s="19"/>
      <c r="I102" s="19"/>
      <c r="J102" s="19"/>
      <c r="K102" s="19"/>
    </row>
    <row r="103" spans="1:11" s="20" customFormat="1" x14ac:dyDescent="0.25">
      <c r="A103" s="42"/>
      <c r="B103" s="31" t="s">
        <v>165</v>
      </c>
      <c r="C103" s="16" t="s">
        <v>53</v>
      </c>
      <c r="D103" s="52">
        <v>20</v>
      </c>
      <c r="E103" s="18"/>
      <c r="F103" s="16">
        <v>1</v>
      </c>
      <c r="G103" s="23"/>
      <c r="H103" s="19"/>
      <c r="I103" s="19"/>
      <c r="J103" s="19"/>
      <c r="K103" s="19"/>
    </row>
    <row r="104" spans="1:11" s="20" customFormat="1" x14ac:dyDescent="0.25">
      <c r="A104" s="42"/>
      <c r="B104" s="31" t="s">
        <v>166</v>
      </c>
      <c r="C104" s="16" t="s">
        <v>53</v>
      </c>
      <c r="D104" s="52">
        <v>20</v>
      </c>
      <c r="E104" s="18"/>
      <c r="F104" s="16">
        <v>1</v>
      </c>
      <c r="G104" s="23"/>
      <c r="H104" s="19"/>
      <c r="I104" s="19"/>
      <c r="J104" s="19"/>
      <c r="K104" s="19"/>
    </row>
    <row r="105" spans="1:11" s="20" customFormat="1" x14ac:dyDescent="0.25">
      <c r="A105" s="42"/>
      <c r="B105" s="31" t="s">
        <v>167</v>
      </c>
      <c r="C105" s="16" t="s">
        <v>53</v>
      </c>
      <c r="D105" s="52">
        <v>20</v>
      </c>
      <c r="E105" s="18"/>
      <c r="F105" s="16">
        <v>1</v>
      </c>
      <c r="G105" s="23"/>
      <c r="H105" s="19"/>
      <c r="I105" s="19"/>
      <c r="J105" s="19"/>
      <c r="K105" s="19"/>
    </row>
    <row r="106" spans="1:11" s="20" customFormat="1" x14ac:dyDescent="0.25">
      <c r="A106" s="42"/>
      <c r="B106" s="31" t="s">
        <v>168</v>
      </c>
      <c r="C106" s="16" t="s">
        <v>53</v>
      </c>
      <c r="D106" s="52">
        <v>20</v>
      </c>
      <c r="E106" s="18"/>
      <c r="F106" s="16">
        <v>1</v>
      </c>
      <c r="G106" s="23"/>
      <c r="H106" s="19"/>
      <c r="I106" s="19"/>
      <c r="J106" s="19"/>
      <c r="K106" s="19"/>
    </row>
    <row r="107" spans="1:11" s="20" customFormat="1" ht="25.5" x14ac:dyDescent="0.25">
      <c r="A107" s="21" t="s">
        <v>169</v>
      </c>
      <c r="B107" s="31" t="s">
        <v>170</v>
      </c>
      <c r="C107" s="16"/>
      <c r="D107" s="41"/>
      <c r="E107" s="18"/>
      <c r="F107" s="16"/>
      <c r="G107" s="23"/>
      <c r="H107" s="19"/>
      <c r="I107" s="19"/>
      <c r="J107" s="19"/>
      <c r="K107" s="19"/>
    </row>
    <row r="108" spans="1:11" s="20" customFormat="1" x14ac:dyDescent="0.25">
      <c r="A108" s="42"/>
      <c r="B108" s="31" t="s">
        <v>164</v>
      </c>
      <c r="C108" s="16" t="s">
        <v>53</v>
      </c>
      <c r="D108" s="52">
        <v>5</v>
      </c>
      <c r="E108" s="73"/>
      <c r="F108" s="16">
        <v>1</v>
      </c>
      <c r="G108" s="23"/>
      <c r="H108" s="19"/>
      <c r="I108" s="19"/>
      <c r="J108" s="19"/>
      <c r="K108" s="19"/>
    </row>
    <row r="109" spans="1:11" s="20" customFormat="1" x14ac:dyDescent="0.25">
      <c r="A109" s="42"/>
      <c r="B109" s="31" t="s">
        <v>165</v>
      </c>
      <c r="C109" s="16" t="s">
        <v>53</v>
      </c>
      <c r="D109" s="52">
        <v>5</v>
      </c>
      <c r="E109" s="18"/>
      <c r="F109" s="16">
        <v>1</v>
      </c>
      <c r="G109" s="23"/>
      <c r="H109" s="19"/>
      <c r="I109" s="19"/>
      <c r="J109" s="19"/>
      <c r="K109" s="19"/>
    </row>
    <row r="110" spans="1:11" s="20" customFormat="1" x14ac:dyDescent="0.25">
      <c r="A110" s="42"/>
      <c r="B110" s="31" t="s">
        <v>166</v>
      </c>
      <c r="C110" s="16" t="s">
        <v>53</v>
      </c>
      <c r="D110" s="52">
        <v>5</v>
      </c>
      <c r="E110" s="18"/>
      <c r="F110" s="16">
        <v>1</v>
      </c>
      <c r="G110" s="23"/>
      <c r="H110" s="19"/>
      <c r="I110" s="19"/>
      <c r="J110" s="19"/>
      <c r="K110" s="19"/>
    </row>
    <row r="111" spans="1:11" s="20" customFormat="1" x14ac:dyDescent="0.25">
      <c r="A111" s="42"/>
      <c r="B111" s="31" t="s">
        <v>167</v>
      </c>
      <c r="C111" s="16" t="s">
        <v>53</v>
      </c>
      <c r="D111" s="52">
        <v>5</v>
      </c>
      <c r="E111" s="18"/>
      <c r="F111" s="16">
        <v>1</v>
      </c>
      <c r="G111" s="23"/>
      <c r="H111" s="19"/>
      <c r="I111" s="19"/>
      <c r="J111" s="19"/>
      <c r="K111" s="19"/>
    </row>
    <row r="112" spans="1:11" s="20" customFormat="1" x14ac:dyDescent="0.25">
      <c r="A112" s="43"/>
      <c r="B112" s="31" t="s">
        <v>168</v>
      </c>
      <c r="C112" s="16" t="s">
        <v>53</v>
      </c>
      <c r="D112" s="52">
        <v>5</v>
      </c>
      <c r="E112" s="18"/>
      <c r="F112" s="16">
        <v>1</v>
      </c>
      <c r="G112" s="23"/>
      <c r="H112" s="19"/>
      <c r="I112" s="19"/>
      <c r="J112" s="19"/>
      <c r="K112" s="19"/>
    </row>
    <row r="113" spans="1:11" s="30" customFormat="1" ht="25.5" hidden="1" x14ac:dyDescent="0.25">
      <c r="A113" s="14" t="s">
        <v>171</v>
      </c>
      <c r="B113" s="15" t="s">
        <v>172</v>
      </c>
      <c r="C113" s="7"/>
      <c r="D113" s="52"/>
      <c r="E113" s="18"/>
      <c r="F113" s="16"/>
      <c r="G113" s="23"/>
      <c r="H113" s="29"/>
      <c r="I113" s="29"/>
      <c r="J113" s="29"/>
      <c r="K113" s="29"/>
    </row>
    <row r="114" spans="1:11" s="20" customFormat="1" hidden="1" x14ac:dyDescent="0.25">
      <c r="A114" s="43"/>
      <c r="B114" s="31" t="s">
        <v>164</v>
      </c>
      <c r="C114" s="16" t="s">
        <v>53</v>
      </c>
      <c r="D114" s="52"/>
      <c r="E114" s="18"/>
      <c r="F114" s="16">
        <v>1</v>
      </c>
      <c r="G114" s="23"/>
      <c r="H114" s="19"/>
      <c r="I114" s="19"/>
      <c r="J114" s="19"/>
      <c r="K114" s="19"/>
    </row>
    <row r="115" spans="1:11" s="20" customFormat="1" hidden="1" x14ac:dyDescent="0.25">
      <c r="A115" s="43"/>
      <c r="B115" s="31" t="s">
        <v>165</v>
      </c>
      <c r="C115" s="16" t="s">
        <v>53</v>
      </c>
      <c r="D115" s="52"/>
      <c r="E115" s="18"/>
      <c r="F115" s="16">
        <v>1</v>
      </c>
      <c r="G115" s="23"/>
      <c r="H115" s="19"/>
      <c r="I115" s="19"/>
      <c r="J115" s="19"/>
      <c r="K115" s="19"/>
    </row>
    <row r="116" spans="1:11" s="20" customFormat="1" hidden="1" x14ac:dyDescent="0.25">
      <c r="A116" s="42"/>
      <c r="B116" s="31" t="s">
        <v>166</v>
      </c>
      <c r="C116" s="16" t="s">
        <v>53</v>
      </c>
      <c r="D116" s="52"/>
      <c r="E116" s="18"/>
      <c r="F116" s="16">
        <v>1</v>
      </c>
      <c r="G116" s="23"/>
      <c r="H116" s="19"/>
      <c r="I116" s="19"/>
      <c r="J116" s="19"/>
      <c r="K116" s="19"/>
    </row>
    <row r="117" spans="1:11" s="20" customFormat="1" hidden="1" x14ac:dyDescent="0.25">
      <c r="A117" s="42"/>
      <c r="B117" s="31" t="s">
        <v>167</v>
      </c>
      <c r="C117" s="16" t="s">
        <v>53</v>
      </c>
      <c r="D117" s="52"/>
      <c r="E117" s="18"/>
      <c r="F117" s="16">
        <v>1</v>
      </c>
      <c r="G117" s="23"/>
      <c r="H117" s="19"/>
      <c r="I117" s="19"/>
      <c r="J117" s="19"/>
      <c r="K117" s="19"/>
    </row>
    <row r="118" spans="1:11" s="20" customFormat="1" hidden="1" x14ac:dyDescent="0.25">
      <c r="A118" s="42"/>
      <c r="B118" s="31" t="s">
        <v>173</v>
      </c>
      <c r="C118" s="16" t="s">
        <v>53</v>
      </c>
      <c r="D118" s="52"/>
      <c r="E118" s="18"/>
      <c r="F118" s="16">
        <v>1</v>
      </c>
      <c r="G118" s="23"/>
      <c r="H118" s="19"/>
      <c r="I118" s="19"/>
      <c r="J118" s="19"/>
      <c r="K118" s="19"/>
    </row>
    <row r="119" spans="1:11" s="20" customFormat="1" ht="42.75" hidden="1" customHeight="1" x14ac:dyDescent="0.25">
      <c r="A119" s="14" t="s">
        <v>174</v>
      </c>
      <c r="B119" s="15" t="s">
        <v>175</v>
      </c>
      <c r="C119" s="7"/>
      <c r="D119" s="52"/>
      <c r="E119" s="18"/>
      <c r="F119" s="16"/>
      <c r="G119" s="23"/>
      <c r="H119" s="19"/>
      <c r="I119" s="19"/>
      <c r="J119" s="19"/>
      <c r="K119" s="19"/>
    </row>
    <row r="120" spans="1:11" s="20" customFormat="1" hidden="1" x14ac:dyDescent="0.25">
      <c r="A120" s="43"/>
      <c r="B120" s="31" t="s">
        <v>164</v>
      </c>
      <c r="C120" s="16" t="s">
        <v>53</v>
      </c>
      <c r="D120" s="52"/>
      <c r="E120" s="18"/>
      <c r="F120" s="16">
        <v>1</v>
      </c>
      <c r="G120" s="23"/>
      <c r="H120" s="19"/>
      <c r="I120" s="19"/>
      <c r="J120" s="19"/>
      <c r="K120" s="19"/>
    </row>
    <row r="121" spans="1:11" s="20" customFormat="1" hidden="1" x14ac:dyDescent="0.25">
      <c r="A121" s="43"/>
      <c r="B121" s="31" t="s">
        <v>165</v>
      </c>
      <c r="C121" s="16" t="s">
        <v>53</v>
      </c>
      <c r="D121" s="52"/>
      <c r="E121" s="18"/>
      <c r="F121" s="16">
        <v>1</v>
      </c>
      <c r="G121" s="23"/>
      <c r="H121" s="19"/>
      <c r="I121" s="19"/>
      <c r="J121" s="19"/>
      <c r="K121" s="19"/>
    </row>
    <row r="122" spans="1:11" s="20" customFormat="1" hidden="1" x14ac:dyDescent="0.25">
      <c r="A122" s="42"/>
      <c r="B122" s="31" t="s">
        <v>166</v>
      </c>
      <c r="C122" s="16" t="s">
        <v>53</v>
      </c>
      <c r="D122" s="52"/>
      <c r="E122" s="18"/>
      <c r="F122" s="16">
        <v>1</v>
      </c>
      <c r="G122" s="23"/>
      <c r="H122" s="19"/>
      <c r="I122" s="19"/>
      <c r="J122" s="19"/>
      <c r="K122" s="19"/>
    </row>
    <row r="123" spans="1:11" s="20" customFormat="1" hidden="1" x14ac:dyDescent="0.25">
      <c r="A123" s="42"/>
      <c r="B123" s="31" t="s">
        <v>167</v>
      </c>
      <c r="C123" s="16" t="s">
        <v>53</v>
      </c>
      <c r="D123" s="52"/>
      <c r="E123" s="18"/>
      <c r="F123" s="16">
        <v>1</v>
      </c>
      <c r="G123" s="23"/>
      <c r="H123" s="19"/>
      <c r="I123" s="19"/>
      <c r="J123" s="19"/>
      <c r="K123" s="19"/>
    </row>
    <row r="124" spans="1:11" s="20" customFormat="1" hidden="1" x14ac:dyDescent="0.25">
      <c r="A124" s="42"/>
      <c r="B124" s="31" t="s">
        <v>173</v>
      </c>
      <c r="C124" s="16" t="s">
        <v>53</v>
      </c>
      <c r="D124" s="52"/>
      <c r="E124" s="18"/>
      <c r="F124" s="16">
        <v>1</v>
      </c>
      <c r="G124" s="23"/>
      <c r="H124" s="19"/>
      <c r="I124" s="19"/>
      <c r="J124" s="19"/>
      <c r="K124" s="19"/>
    </row>
    <row r="125" spans="1:11" s="20" customFormat="1" ht="25.5" hidden="1" x14ac:dyDescent="0.25">
      <c r="A125" s="14" t="s">
        <v>176</v>
      </c>
      <c r="B125" s="15" t="s">
        <v>177</v>
      </c>
      <c r="C125" s="7"/>
      <c r="D125" s="52"/>
      <c r="E125" s="18"/>
      <c r="F125" s="16"/>
      <c r="G125" s="23"/>
      <c r="H125" s="19"/>
      <c r="I125" s="19"/>
      <c r="J125" s="19"/>
      <c r="K125" s="19"/>
    </row>
    <row r="126" spans="1:11" s="20" customFormat="1" hidden="1" x14ac:dyDescent="0.25">
      <c r="A126" s="43"/>
      <c r="B126" s="31" t="s">
        <v>164</v>
      </c>
      <c r="C126" s="16" t="s">
        <v>53</v>
      </c>
      <c r="D126" s="52"/>
      <c r="E126" s="18"/>
      <c r="F126" s="16">
        <v>1</v>
      </c>
      <c r="G126" s="23"/>
      <c r="H126" s="19"/>
      <c r="I126" s="19"/>
      <c r="J126" s="19"/>
      <c r="K126" s="19"/>
    </row>
    <row r="127" spans="1:11" s="20" customFormat="1" hidden="1" x14ac:dyDescent="0.25">
      <c r="A127" s="43"/>
      <c r="B127" s="31" t="s">
        <v>165</v>
      </c>
      <c r="C127" s="16" t="s">
        <v>53</v>
      </c>
      <c r="D127" s="52"/>
      <c r="E127" s="18"/>
      <c r="F127" s="16">
        <v>1</v>
      </c>
      <c r="G127" s="23"/>
      <c r="H127" s="19"/>
      <c r="I127" s="19"/>
      <c r="J127" s="19"/>
      <c r="K127" s="19"/>
    </row>
    <row r="128" spans="1:11" s="20" customFormat="1" hidden="1" x14ac:dyDescent="0.25">
      <c r="A128" s="42"/>
      <c r="B128" s="31" t="s">
        <v>166</v>
      </c>
      <c r="C128" s="16" t="s">
        <v>53</v>
      </c>
      <c r="D128" s="52"/>
      <c r="E128" s="18"/>
      <c r="F128" s="16">
        <v>1</v>
      </c>
      <c r="G128" s="23"/>
      <c r="H128" s="19"/>
      <c r="I128" s="19"/>
      <c r="J128" s="19"/>
      <c r="K128" s="19"/>
    </row>
    <row r="129" spans="1:11" s="20" customFormat="1" hidden="1" x14ac:dyDescent="0.25">
      <c r="A129" s="42"/>
      <c r="B129" s="31" t="s">
        <v>167</v>
      </c>
      <c r="C129" s="16" t="s">
        <v>53</v>
      </c>
      <c r="D129" s="52"/>
      <c r="E129" s="18"/>
      <c r="F129" s="16">
        <v>1</v>
      </c>
      <c r="G129" s="23"/>
      <c r="H129" s="19"/>
      <c r="I129" s="19"/>
      <c r="J129" s="19"/>
      <c r="K129" s="19"/>
    </row>
    <row r="130" spans="1:11" s="20" customFormat="1" hidden="1" x14ac:dyDescent="0.25">
      <c r="A130" s="42"/>
      <c r="B130" s="31" t="s">
        <v>173</v>
      </c>
      <c r="C130" s="16" t="s">
        <v>53</v>
      </c>
      <c r="D130" s="52"/>
      <c r="E130" s="18"/>
      <c r="F130" s="16">
        <v>1</v>
      </c>
      <c r="G130" s="23"/>
      <c r="H130" s="19"/>
      <c r="I130" s="19"/>
      <c r="J130" s="19"/>
      <c r="K130" s="19"/>
    </row>
    <row r="131" spans="1:11" s="20" customFormat="1" ht="42.75" customHeight="1" x14ac:dyDescent="0.25">
      <c r="A131" s="21" t="s">
        <v>178</v>
      </c>
      <c r="B131" s="31" t="s">
        <v>179</v>
      </c>
      <c r="C131" s="7"/>
      <c r="D131" s="52"/>
      <c r="E131" s="18"/>
      <c r="F131" s="16"/>
      <c r="G131" s="23"/>
      <c r="H131" s="19"/>
      <c r="I131" s="19"/>
      <c r="J131" s="19"/>
      <c r="K131" s="19"/>
    </row>
    <row r="132" spans="1:11" s="20" customFormat="1" ht="25.5" x14ac:dyDescent="0.25">
      <c r="A132" s="21" t="s">
        <v>180</v>
      </c>
      <c r="B132" s="31" t="s">
        <v>181</v>
      </c>
      <c r="C132" s="16" t="s">
        <v>53</v>
      </c>
      <c r="D132" s="52">
        <v>10</v>
      </c>
      <c r="E132" s="18"/>
      <c r="F132" s="16">
        <v>1</v>
      </c>
      <c r="G132" s="23"/>
      <c r="H132" s="19"/>
      <c r="I132" s="19"/>
      <c r="J132" s="19"/>
      <c r="K132" s="19"/>
    </row>
    <row r="133" spans="1:11" s="20" customFormat="1" ht="25.5" x14ac:dyDescent="0.25">
      <c r="A133" s="21" t="s">
        <v>182</v>
      </c>
      <c r="B133" s="31" t="s">
        <v>183</v>
      </c>
      <c r="C133" s="16" t="s">
        <v>53</v>
      </c>
      <c r="D133" s="52">
        <v>50</v>
      </c>
      <c r="E133" s="18"/>
      <c r="F133" s="16">
        <v>1</v>
      </c>
      <c r="G133" s="23"/>
      <c r="H133" s="19"/>
      <c r="I133" s="19"/>
      <c r="J133" s="19"/>
      <c r="K133" s="19"/>
    </row>
    <row r="134" spans="1:11" s="20" customFormat="1" ht="25.5" x14ac:dyDescent="0.25">
      <c r="A134" s="21" t="s">
        <v>184</v>
      </c>
      <c r="B134" s="31" t="s">
        <v>185</v>
      </c>
      <c r="C134" s="16" t="s">
        <v>53</v>
      </c>
      <c r="D134" s="52">
        <v>10</v>
      </c>
      <c r="E134" s="18"/>
      <c r="F134" s="16">
        <v>1</v>
      </c>
      <c r="G134" s="23"/>
      <c r="H134" s="19"/>
      <c r="I134" s="19"/>
      <c r="J134" s="19"/>
      <c r="K134" s="19"/>
    </row>
    <row r="135" spans="1:11" s="20" customFormat="1" ht="25.5" hidden="1" x14ac:dyDescent="0.25">
      <c r="A135" s="21" t="s">
        <v>186</v>
      </c>
      <c r="B135" s="31" t="s">
        <v>187</v>
      </c>
      <c r="C135" s="16"/>
      <c r="D135" s="52"/>
      <c r="E135" s="18"/>
      <c r="F135" s="16"/>
      <c r="G135" s="23"/>
      <c r="H135" s="19"/>
      <c r="I135" s="19"/>
      <c r="J135" s="19"/>
      <c r="K135" s="19"/>
    </row>
    <row r="136" spans="1:11" s="20" customFormat="1" hidden="1" x14ac:dyDescent="0.25">
      <c r="A136" s="39" t="s">
        <v>188</v>
      </c>
      <c r="B136" s="44" t="s">
        <v>189</v>
      </c>
      <c r="C136" s="45" t="s">
        <v>53</v>
      </c>
      <c r="D136" s="52"/>
      <c r="E136" s="18"/>
      <c r="F136" s="16">
        <v>1</v>
      </c>
      <c r="G136" s="23"/>
      <c r="H136" s="19"/>
      <c r="I136" s="19"/>
      <c r="J136" s="19"/>
      <c r="K136" s="19"/>
    </row>
    <row r="137" spans="1:11" s="20" customFormat="1" ht="18" hidden="1" customHeight="1" x14ac:dyDescent="0.25">
      <c r="A137" s="21" t="s">
        <v>190</v>
      </c>
      <c r="B137" s="31" t="s">
        <v>191</v>
      </c>
      <c r="C137" s="16" t="s">
        <v>53</v>
      </c>
      <c r="D137" s="52"/>
      <c r="E137" s="18"/>
      <c r="F137" s="16">
        <v>1</v>
      </c>
      <c r="G137" s="23"/>
      <c r="H137" s="19"/>
      <c r="I137" s="19"/>
      <c r="J137" s="19"/>
      <c r="K137" s="19"/>
    </row>
    <row r="138" spans="1:11" s="20" customFormat="1" x14ac:dyDescent="0.25">
      <c r="A138" s="21" t="s">
        <v>192</v>
      </c>
      <c r="B138" s="31" t="s">
        <v>193</v>
      </c>
      <c r="C138" s="16" t="s">
        <v>53</v>
      </c>
      <c r="D138" s="52">
        <v>388</v>
      </c>
      <c r="E138" s="18"/>
      <c r="F138" s="16">
        <v>2</v>
      </c>
      <c r="G138" s="23"/>
      <c r="H138" s="19"/>
      <c r="I138" s="19"/>
      <c r="J138" s="19"/>
      <c r="K138" s="19"/>
    </row>
    <row r="139" spans="1:11" s="20" customFormat="1" x14ac:dyDescent="0.25">
      <c r="A139" s="21" t="s">
        <v>194</v>
      </c>
      <c r="B139" s="31" t="s">
        <v>195</v>
      </c>
      <c r="C139" s="16" t="s">
        <v>53</v>
      </c>
      <c r="D139" s="52">
        <v>800</v>
      </c>
      <c r="E139" s="18"/>
      <c r="F139" s="16">
        <v>1</v>
      </c>
      <c r="G139" s="23"/>
      <c r="H139" s="19"/>
      <c r="I139" s="19"/>
      <c r="J139" s="19"/>
      <c r="K139" s="19"/>
    </row>
    <row r="140" spans="1:11" s="20" customFormat="1" x14ac:dyDescent="0.25">
      <c r="A140" s="21" t="s">
        <v>196</v>
      </c>
      <c r="B140" s="31" t="s">
        <v>197</v>
      </c>
      <c r="C140" s="16" t="s">
        <v>53</v>
      </c>
      <c r="D140" s="52">
        <v>6</v>
      </c>
      <c r="E140" s="18"/>
      <c r="F140" s="16">
        <v>1</v>
      </c>
      <c r="G140" s="23"/>
      <c r="H140" s="19"/>
      <c r="I140" s="19"/>
      <c r="J140" s="19"/>
      <c r="K140" s="19"/>
    </row>
    <row r="141" spans="1:11" s="20" customFormat="1" hidden="1" x14ac:dyDescent="0.25">
      <c r="A141" s="21" t="s">
        <v>198</v>
      </c>
      <c r="B141" s="31" t="s">
        <v>199</v>
      </c>
      <c r="C141" s="16" t="s">
        <v>53</v>
      </c>
      <c r="D141" s="52"/>
      <c r="E141" s="18"/>
      <c r="F141" s="16">
        <v>1</v>
      </c>
      <c r="G141" s="23"/>
      <c r="H141" s="19"/>
      <c r="I141" s="19"/>
      <c r="J141" s="19"/>
      <c r="K141" s="19"/>
    </row>
    <row r="142" spans="1:11" s="20" customFormat="1" hidden="1" x14ac:dyDescent="0.25">
      <c r="A142" s="21" t="s">
        <v>200</v>
      </c>
      <c r="B142" s="46" t="s">
        <v>201</v>
      </c>
      <c r="C142" s="16" t="s">
        <v>53</v>
      </c>
      <c r="D142" s="52"/>
      <c r="E142" s="18"/>
      <c r="F142" s="16">
        <v>1</v>
      </c>
      <c r="G142" s="23"/>
      <c r="H142" s="19"/>
      <c r="I142" s="19"/>
      <c r="J142" s="19"/>
      <c r="K142" s="19"/>
    </row>
    <row r="143" spans="1:11" s="20" customFormat="1" x14ac:dyDescent="0.25">
      <c r="A143" s="21" t="s">
        <v>202</v>
      </c>
      <c r="B143" s="46" t="s">
        <v>203</v>
      </c>
      <c r="C143" s="16" t="s">
        <v>204</v>
      </c>
      <c r="D143" s="52">
        <v>10</v>
      </c>
      <c r="E143" s="18"/>
      <c r="F143" s="16">
        <v>1</v>
      </c>
      <c r="G143" s="23"/>
      <c r="H143" s="19"/>
      <c r="I143" s="19"/>
      <c r="J143" s="19"/>
      <c r="K143" s="19"/>
    </row>
    <row r="144" spans="1:11" s="20" customFormat="1" ht="25.5" x14ac:dyDescent="0.25">
      <c r="A144" s="21" t="s">
        <v>205</v>
      </c>
      <c r="B144" s="31" t="s">
        <v>206</v>
      </c>
      <c r="C144" s="16" t="s">
        <v>50</v>
      </c>
      <c r="D144" s="52">
        <v>50</v>
      </c>
      <c r="E144" s="18"/>
      <c r="F144" s="16">
        <v>1</v>
      </c>
      <c r="G144" s="23"/>
      <c r="H144" s="19"/>
      <c r="I144" s="19"/>
      <c r="J144" s="19"/>
      <c r="K144" s="19"/>
    </row>
    <row r="145" spans="1:11" s="30" customFormat="1" hidden="1" x14ac:dyDescent="0.25">
      <c r="A145" s="21" t="s">
        <v>200</v>
      </c>
      <c r="B145" s="31" t="s">
        <v>207</v>
      </c>
      <c r="C145" s="7"/>
      <c r="D145" s="41"/>
      <c r="E145" s="18"/>
      <c r="F145" s="16"/>
      <c r="G145" s="23"/>
      <c r="H145" s="29"/>
      <c r="I145" s="29"/>
      <c r="J145" s="29"/>
      <c r="K145" s="29"/>
    </row>
    <row r="146" spans="1:11" s="20" customFormat="1" ht="25.5" x14ac:dyDescent="0.25">
      <c r="A146" s="14" t="s">
        <v>208</v>
      </c>
      <c r="B146" s="31" t="s">
        <v>209</v>
      </c>
      <c r="C146" s="16"/>
      <c r="D146" s="52"/>
      <c r="E146" s="18"/>
      <c r="F146" s="16"/>
      <c r="G146" s="23"/>
      <c r="H146" s="19"/>
      <c r="I146" s="19"/>
      <c r="J146" s="19"/>
      <c r="K146" s="19"/>
    </row>
    <row r="147" spans="1:11" s="20" customFormat="1" x14ac:dyDescent="0.25">
      <c r="A147" s="21" t="s">
        <v>210</v>
      </c>
      <c r="B147" s="31" t="s">
        <v>211</v>
      </c>
      <c r="C147" s="16" t="s">
        <v>212</v>
      </c>
      <c r="D147" s="52">
        <v>185.5</v>
      </c>
      <c r="E147" s="18"/>
      <c r="F147" s="16">
        <v>2</v>
      </c>
      <c r="G147" s="23"/>
      <c r="H147" s="19"/>
      <c r="I147" s="19"/>
      <c r="J147" s="19"/>
      <c r="K147" s="19"/>
    </row>
    <row r="148" spans="1:11" s="20" customFormat="1" x14ac:dyDescent="0.25">
      <c r="A148" s="21" t="s">
        <v>213</v>
      </c>
      <c r="B148" s="31" t="s">
        <v>214</v>
      </c>
      <c r="C148" s="16" t="s">
        <v>215</v>
      </c>
      <c r="D148" s="52">
        <v>10</v>
      </c>
      <c r="E148" s="18"/>
      <c r="F148" s="16">
        <v>1</v>
      </c>
      <c r="G148" s="23"/>
      <c r="H148" s="19"/>
      <c r="I148" s="19"/>
      <c r="J148" s="19"/>
      <c r="K148" s="19"/>
    </row>
    <row r="149" spans="1:11" s="20" customFormat="1" x14ac:dyDescent="0.25">
      <c r="A149" s="21" t="s">
        <v>216</v>
      </c>
      <c r="B149" s="31" t="s">
        <v>217</v>
      </c>
      <c r="C149" s="16" t="s">
        <v>50</v>
      </c>
      <c r="D149" s="52">
        <v>10</v>
      </c>
      <c r="E149" s="18"/>
      <c r="F149" s="16">
        <v>1</v>
      </c>
      <c r="G149" s="23"/>
      <c r="H149" s="19"/>
      <c r="I149" s="19"/>
      <c r="J149" s="19"/>
      <c r="K149" s="19"/>
    </row>
    <row r="150" spans="1:11" s="20" customFormat="1" x14ac:dyDescent="0.25">
      <c r="A150" s="21" t="s">
        <v>218</v>
      </c>
      <c r="B150" s="31" t="s">
        <v>219</v>
      </c>
      <c r="C150" s="16"/>
      <c r="D150" s="52"/>
      <c r="E150" s="18"/>
      <c r="F150" s="16"/>
      <c r="G150" s="23"/>
      <c r="H150" s="19"/>
      <c r="I150" s="19"/>
      <c r="J150" s="19"/>
      <c r="K150" s="19"/>
    </row>
    <row r="151" spans="1:11" s="20" customFormat="1" x14ac:dyDescent="0.25">
      <c r="A151" s="21" t="s">
        <v>220</v>
      </c>
      <c r="B151" s="31" t="s">
        <v>221</v>
      </c>
      <c r="C151" s="16" t="s">
        <v>215</v>
      </c>
      <c r="D151" s="52">
        <v>2916</v>
      </c>
      <c r="E151" s="18"/>
      <c r="F151" s="16">
        <v>2</v>
      </c>
      <c r="G151" s="23"/>
      <c r="H151" s="19"/>
      <c r="I151" s="19"/>
      <c r="J151" s="19"/>
      <c r="K151" s="19"/>
    </row>
    <row r="152" spans="1:11" s="20" customFormat="1" x14ac:dyDescent="0.25">
      <c r="A152" s="21" t="s">
        <v>222</v>
      </c>
      <c r="B152" s="31" t="s">
        <v>223</v>
      </c>
      <c r="C152" s="16" t="s">
        <v>25</v>
      </c>
      <c r="D152" s="52">
        <v>8.83</v>
      </c>
      <c r="E152" s="18"/>
      <c r="F152" s="16">
        <v>2</v>
      </c>
      <c r="G152" s="23"/>
      <c r="H152" s="19"/>
      <c r="I152" s="19"/>
      <c r="J152" s="19"/>
      <c r="K152" s="19"/>
    </row>
    <row r="153" spans="1:11" s="20" customFormat="1" ht="25.5" hidden="1" x14ac:dyDescent="0.25">
      <c r="A153" s="21" t="s">
        <v>224</v>
      </c>
      <c r="B153" s="15" t="s">
        <v>225</v>
      </c>
      <c r="C153" s="16" t="s">
        <v>25</v>
      </c>
      <c r="D153" s="52"/>
      <c r="E153" s="18"/>
      <c r="F153" s="16"/>
      <c r="G153" s="23"/>
      <c r="H153" s="19"/>
      <c r="I153" s="19"/>
      <c r="J153" s="19"/>
      <c r="K153" s="19"/>
    </row>
    <row r="154" spans="1:11" s="20" customFormat="1" hidden="1" x14ac:dyDescent="0.25">
      <c r="A154" s="21" t="s">
        <v>224</v>
      </c>
      <c r="B154" s="31" t="s">
        <v>226</v>
      </c>
      <c r="C154" s="16" t="s">
        <v>25</v>
      </c>
      <c r="D154" s="52"/>
      <c r="E154" s="18"/>
      <c r="F154" s="16">
        <v>2</v>
      </c>
      <c r="G154" s="23"/>
      <c r="H154" s="19"/>
      <c r="I154" s="19"/>
      <c r="J154" s="19"/>
      <c r="K154" s="19"/>
    </row>
    <row r="155" spans="1:11" s="20" customFormat="1" hidden="1" x14ac:dyDescent="0.25">
      <c r="A155" s="21" t="s">
        <v>224</v>
      </c>
      <c r="B155" s="31" t="s">
        <v>227</v>
      </c>
      <c r="C155" s="16" t="s">
        <v>25</v>
      </c>
      <c r="D155" s="52"/>
      <c r="E155" s="18"/>
      <c r="F155" s="16">
        <v>2</v>
      </c>
      <c r="G155" s="23"/>
      <c r="H155" s="19"/>
      <c r="I155" s="19"/>
      <c r="J155" s="19"/>
      <c r="K155" s="19"/>
    </row>
    <row r="156" spans="1:11" s="20" customFormat="1" hidden="1" x14ac:dyDescent="0.25">
      <c r="A156" s="21"/>
      <c r="B156" s="15"/>
      <c r="C156" s="16"/>
      <c r="D156" s="52"/>
      <c r="E156" s="18"/>
      <c r="F156" s="16"/>
      <c r="G156" s="23"/>
      <c r="H156" s="19"/>
      <c r="I156" s="19"/>
      <c r="J156" s="19"/>
      <c r="K156" s="19"/>
    </row>
    <row r="157" spans="1:11" s="20" customFormat="1" ht="25.5" x14ac:dyDescent="0.25">
      <c r="A157" s="14" t="s">
        <v>228</v>
      </c>
      <c r="B157" s="15" t="s">
        <v>229</v>
      </c>
      <c r="C157" s="25"/>
      <c r="D157" s="117"/>
      <c r="E157" s="18"/>
      <c r="F157" s="25"/>
      <c r="G157" s="23"/>
      <c r="H157" s="19"/>
      <c r="I157" s="19"/>
      <c r="J157" s="19"/>
      <c r="K157" s="19"/>
    </row>
    <row r="158" spans="1:11" s="20" customFormat="1" x14ac:dyDescent="0.25">
      <c r="A158" s="14" t="s">
        <v>230</v>
      </c>
      <c r="B158" s="24" t="s">
        <v>231</v>
      </c>
      <c r="C158" s="25" t="s">
        <v>16</v>
      </c>
      <c r="D158" s="64">
        <v>64.680000000000007</v>
      </c>
      <c r="E158" s="18"/>
      <c r="F158" s="25">
        <v>12</v>
      </c>
      <c r="G158" s="23"/>
      <c r="H158" s="19"/>
      <c r="I158" s="19"/>
      <c r="J158" s="19"/>
      <c r="K158" s="19"/>
    </row>
    <row r="159" spans="1:11" s="20" customFormat="1" x14ac:dyDescent="0.25">
      <c r="A159" s="14" t="s">
        <v>232</v>
      </c>
      <c r="B159" s="44" t="s">
        <v>233</v>
      </c>
      <c r="C159" s="25" t="s">
        <v>16</v>
      </c>
      <c r="D159" s="64">
        <v>1.5</v>
      </c>
      <c r="E159" s="18"/>
      <c r="F159" s="25">
        <v>12</v>
      </c>
      <c r="G159" s="23"/>
      <c r="H159" s="19"/>
      <c r="I159" s="19"/>
      <c r="J159" s="19"/>
      <c r="K159" s="19"/>
    </row>
    <row r="160" spans="1:11" s="30" customFormat="1" ht="25.5" x14ac:dyDescent="0.25">
      <c r="A160" s="14" t="s">
        <v>234</v>
      </c>
      <c r="B160" s="26" t="s">
        <v>235</v>
      </c>
      <c r="C160" s="47"/>
      <c r="D160" s="117"/>
      <c r="E160" s="18"/>
      <c r="F160" s="25"/>
      <c r="G160" s="23"/>
      <c r="H160" s="19"/>
      <c r="I160" s="29"/>
      <c r="J160" s="29"/>
      <c r="K160" s="29"/>
    </row>
    <row r="161" spans="1:11" s="30" customFormat="1" hidden="1" x14ac:dyDescent="0.25">
      <c r="A161" s="21" t="s">
        <v>236</v>
      </c>
      <c r="B161" s="31" t="s">
        <v>237</v>
      </c>
      <c r="C161" s="16" t="s">
        <v>113</v>
      </c>
      <c r="D161" s="41"/>
      <c r="E161" s="18"/>
      <c r="F161" s="25">
        <v>1</v>
      </c>
      <c r="G161" s="23"/>
      <c r="H161" s="19"/>
      <c r="I161" s="29"/>
      <c r="J161" s="29"/>
      <c r="K161" s="29"/>
    </row>
    <row r="162" spans="1:11" s="30" customFormat="1" hidden="1" x14ac:dyDescent="0.25">
      <c r="A162" s="21" t="s">
        <v>238</v>
      </c>
      <c r="B162" s="31" t="s">
        <v>239</v>
      </c>
      <c r="C162" s="16" t="s">
        <v>113</v>
      </c>
      <c r="D162" s="41"/>
      <c r="E162" s="18"/>
      <c r="F162" s="25">
        <v>1</v>
      </c>
      <c r="G162" s="23"/>
      <c r="H162" s="19"/>
      <c r="I162" s="29"/>
      <c r="J162" s="29"/>
      <c r="K162" s="29"/>
    </row>
    <row r="163" spans="1:11" s="30" customFormat="1" hidden="1" x14ac:dyDescent="0.25">
      <c r="A163" s="21" t="s">
        <v>240</v>
      </c>
      <c r="B163" s="31" t="s">
        <v>241</v>
      </c>
      <c r="C163" s="16" t="s">
        <v>25</v>
      </c>
      <c r="D163" s="41"/>
      <c r="E163" s="18"/>
      <c r="F163" s="25">
        <v>1</v>
      </c>
      <c r="G163" s="23"/>
      <c r="H163" s="19"/>
      <c r="I163" s="29"/>
      <c r="J163" s="29"/>
      <c r="K163" s="29"/>
    </row>
    <row r="164" spans="1:11" s="30" customFormat="1" hidden="1" x14ac:dyDescent="0.25">
      <c r="A164" s="21" t="s">
        <v>242</v>
      </c>
      <c r="B164" s="31" t="s">
        <v>243</v>
      </c>
      <c r="C164" s="16" t="s">
        <v>50</v>
      </c>
      <c r="D164" s="41"/>
      <c r="E164" s="18"/>
      <c r="F164" s="25">
        <v>1</v>
      </c>
      <c r="G164" s="23"/>
      <c r="H164" s="19"/>
      <c r="I164" s="29"/>
      <c r="J164" s="29"/>
      <c r="K164" s="29"/>
    </row>
    <row r="165" spans="1:11" s="30" customFormat="1" hidden="1" x14ac:dyDescent="0.25">
      <c r="A165" s="21" t="s">
        <v>244</v>
      </c>
      <c r="B165" s="31" t="s">
        <v>245</v>
      </c>
      <c r="C165" s="16" t="s">
        <v>113</v>
      </c>
      <c r="D165" s="41"/>
      <c r="E165" s="18"/>
      <c r="F165" s="25">
        <v>1</v>
      </c>
      <c r="G165" s="23"/>
      <c r="H165" s="19"/>
      <c r="I165" s="29"/>
      <c r="J165" s="29"/>
      <c r="K165" s="29"/>
    </row>
    <row r="166" spans="1:11" s="30" customFormat="1" hidden="1" x14ac:dyDescent="0.25">
      <c r="A166" s="21" t="s">
        <v>246</v>
      </c>
      <c r="B166" s="31" t="s">
        <v>247</v>
      </c>
      <c r="C166" s="16" t="s">
        <v>113</v>
      </c>
      <c r="D166" s="41"/>
      <c r="E166" s="18"/>
      <c r="F166" s="25">
        <v>1</v>
      </c>
      <c r="G166" s="23"/>
      <c r="H166" s="19"/>
      <c r="I166" s="29"/>
      <c r="J166" s="29"/>
      <c r="K166" s="29"/>
    </row>
    <row r="167" spans="1:11" s="30" customFormat="1" x14ac:dyDescent="0.25">
      <c r="A167" s="21" t="s">
        <v>248</v>
      </c>
      <c r="B167" s="31" t="s">
        <v>249</v>
      </c>
      <c r="C167" s="16" t="s">
        <v>16</v>
      </c>
      <c r="D167" s="41">
        <v>0.1</v>
      </c>
      <c r="E167" s="18"/>
      <c r="F167" s="25">
        <v>2</v>
      </c>
      <c r="G167" s="23"/>
      <c r="H167" s="19"/>
      <c r="I167" s="29"/>
      <c r="J167" s="29"/>
      <c r="K167" s="29"/>
    </row>
    <row r="168" spans="1:11" s="30" customFormat="1" ht="25.5" hidden="1" x14ac:dyDescent="0.2">
      <c r="A168" s="21" t="s">
        <v>250</v>
      </c>
      <c r="B168" s="48" t="s">
        <v>251</v>
      </c>
      <c r="C168" s="16" t="s">
        <v>16</v>
      </c>
      <c r="D168" s="41"/>
      <c r="E168" s="18"/>
      <c r="F168" s="25">
        <v>1</v>
      </c>
      <c r="G168" s="23"/>
      <c r="H168" s="19"/>
      <c r="I168" s="29"/>
      <c r="J168" s="29"/>
      <c r="K168" s="29"/>
    </row>
    <row r="169" spans="1:11" s="30" customFormat="1" ht="24.75" hidden="1" customHeight="1" x14ac:dyDescent="0.25">
      <c r="A169" s="21" t="s">
        <v>252</v>
      </c>
      <c r="B169" s="31" t="s">
        <v>253</v>
      </c>
      <c r="C169" s="16" t="s">
        <v>254</v>
      </c>
      <c r="D169" s="41"/>
      <c r="E169" s="18"/>
      <c r="F169" s="25">
        <v>1</v>
      </c>
      <c r="G169" s="23"/>
      <c r="H169" s="19"/>
      <c r="I169" s="29"/>
      <c r="J169" s="29"/>
      <c r="K169" s="29"/>
    </row>
    <row r="170" spans="1:11" s="30" customFormat="1" hidden="1" x14ac:dyDescent="0.25">
      <c r="A170" s="21" t="s">
        <v>255</v>
      </c>
      <c r="B170" s="31" t="s">
        <v>256</v>
      </c>
      <c r="C170" s="16" t="s">
        <v>53</v>
      </c>
      <c r="D170" s="41"/>
      <c r="E170" s="18"/>
      <c r="F170" s="25">
        <v>1</v>
      </c>
      <c r="G170" s="23"/>
      <c r="H170" s="19"/>
      <c r="I170" s="29"/>
      <c r="J170" s="29"/>
      <c r="K170" s="29"/>
    </row>
    <row r="171" spans="1:11" s="20" customFormat="1" hidden="1" x14ac:dyDescent="0.25">
      <c r="A171" s="21" t="s">
        <v>257</v>
      </c>
      <c r="B171" s="24" t="s">
        <v>258</v>
      </c>
      <c r="C171" s="25"/>
      <c r="D171" s="117"/>
      <c r="E171" s="18"/>
      <c r="F171" s="25"/>
      <c r="G171" s="23"/>
      <c r="H171" s="19"/>
      <c r="I171" s="19"/>
      <c r="J171" s="19"/>
      <c r="K171" s="19"/>
    </row>
    <row r="172" spans="1:11" s="20" customFormat="1" ht="28.5" hidden="1" customHeight="1" x14ac:dyDescent="0.25">
      <c r="A172" s="21" t="s">
        <v>259</v>
      </c>
      <c r="B172" s="24" t="s">
        <v>260</v>
      </c>
      <c r="C172" s="25" t="s">
        <v>16</v>
      </c>
      <c r="D172" s="64"/>
      <c r="E172" s="18"/>
      <c r="F172" s="25"/>
      <c r="G172" s="23"/>
      <c r="H172" s="19"/>
      <c r="I172" s="19"/>
      <c r="J172" s="19"/>
      <c r="K172" s="19"/>
    </row>
    <row r="173" spans="1:11" s="20" customFormat="1" ht="25.5" hidden="1" x14ac:dyDescent="0.25">
      <c r="A173" s="21" t="s">
        <v>261</v>
      </c>
      <c r="B173" s="24" t="s">
        <v>262</v>
      </c>
      <c r="C173" s="25" t="s">
        <v>16</v>
      </c>
      <c r="D173" s="64"/>
      <c r="E173" s="18"/>
      <c r="F173" s="25"/>
      <c r="G173" s="23"/>
      <c r="H173" s="19"/>
      <c r="I173" s="19"/>
      <c r="J173" s="19"/>
      <c r="K173" s="19"/>
    </row>
    <row r="174" spans="1:11" s="20" customFormat="1" hidden="1" x14ac:dyDescent="0.25">
      <c r="A174" s="21" t="s">
        <v>263</v>
      </c>
      <c r="B174" s="24" t="s">
        <v>264</v>
      </c>
      <c r="C174" s="25" t="s">
        <v>16</v>
      </c>
      <c r="D174" s="64"/>
      <c r="E174" s="18"/>
      <c r="F174" s="25"/>
      <c r="G174" s="23"/>
      <c r="H174" s="19"/>
      <c r="I174" s="19"/>
      <c r="J174" s="19"/>
      <c r="K174" s="19"/>
    </row>
    <row r="175" spans="1:11" s="20" customFormat="1" ht="25.5" hidden="1" x14ac:dyDescent="0.25">
      <c r="A175" s="21" t="s">
        <v>265</v>
      </c>
      <c r="B175" s="24" t="s">
        <v>266</v>
      </c>
      <c r="C175" s="25" t="s">
        <v>16</v>
      </c>
      <c r="D175" s="64"/>
      <c r="E175" s="18"/>
      <c r="F175" s="25"/>
      <c r="G175" s="23"/>
      <c r="H175" s="19"/>
      <c r="I175" s="19"/>
      <c r="J175" s="19"/>
      <c r="K175" s="19"/>
    </row>
    <row r="176" spans="1:11" s="20" customFormat="1" ht="26.25" customHeight="1" x14ac:dyDescent="0.25">
      <c r="A176" s="38" t="s">
        <v>267</v>
      </c>
      <c r="B176" s="15" t="s">
        <v>268</v>
      </c>
      <c r="C176" s="15"/>
      <c r="D176" s="31"/>
      <c r="E176" s="16"/>
      <c r="F176" s="31"/>
      <c r="G176" s="23"/>
      <c r="H176" s="19"/>
      <c r="I176" s="19"/>
      <c r="J176" s="19"/>
      <c r="K176" s="19"/>
    </row>
    <row r="177" spans="1:11" s="30" customFormat="1" x14ac:dyDescent="0.25">
      <c r="A177" s="38" t="s">
        <v>269</v>
      </c>
      <c r="B177" s="15" t="s">
        <v>270</v>
      </c>
      <c r="C177" s="47"/>
      <c r="D177" s="64"/>
      <c r="E177" s="18"/>
      <c r="F177" s="25"/>
      <c r="G177" s="23"/>
      <c r="H177" s="29"/>
      <c r="I177" s="29"/>
      <c r="J177" s="29"/>
      <c r="K177" s="29"/>
    </row>
    <row r="178" spans="1:11" s="30" customFormat="1" x14ac:dyDescent="0.25">
      <c r="A178" s="39" t="s">
        <v>271</v>
      </c>
      <c r="B178" s="31" t="s">
        <v>272</v>
      </c>
      <c r="C178" s="47"/>
      <c r="D178" s="64"/>
      <c r="E178" s="18"/>
      <c r="F178" s="25"/>
      <c r="G178" s="23"/>
      <c r="H178" s="29"/>
      <c r="I178" s="29"/>
      <c r="J178" s="29"/>
      <c r="K178" s="29"/>
    </row>
    <row r="179" spans="1:11" s="20" customFormat="1" x14ac:dyDescent="0.25">
      <c r="A179" s="39"/>
      <c r="B179" s="31" t="s">
        <v>273</v>
      </c>
      <c r="C179" s="25" t="s">
        <v>53</v>
      </c>
      <c r="D179" s="118">
        <v>50</v>
      </c>
      <c r="E179" s="18"/>
      <c r="F179" s="25">
        <v>1</v>
      </c>
      <c r="G179" s="23"/>
      <c r="H179" s="19"/>
      <c r="I179" s="19"/>
      <c r="J179" s="19"/>
      <c r="K179" s="19"/>
    </row>
    <row r="180" spans="1:11" s="20" customFormat="1" x14ac:dyDescent="0.25">
      <c r="A180" s="39"/>
      <c r="B180" s="33" t="s">
        <v>274</v>
      </c>
      <c r="C180" s="16" t="s">
        <v>53</v>
      </c>
      <c r="D180" s="119">
        <v>230</v>
      </c>
      <c r="E180" s="18"/>
      <c r="F180" s="16">
        <v>1</v>
      </c>
      <c r="G180" s="23"/>
      <c r="H180" s="19"/>
      <c r="I180" s="19"/>
      <c r="J180" s="19"/>
      <c r="K180" s="19"/>
    </row>
    <row r="181" spans="1:11" s="30" customFormat="1" x14ac:dyDescent="0.25">
      <c r="A181" s="39" t="s">
        <v>275</v>
      </c>
      <c r="B181" s="31" t="s">
        <v>276</v>
      </c>
      <c r="C181" s="7"/>
      <c r="D181" s="52"/>
      <c r="E181" s="18"/>
      <c r="F181" s="16"/>
      <c r="G181" s="23"/>
      <c r="H181" s="29"/>
      <c r="I181" s="29"/>
      <c r="J181" s="29"/>
      <c r="K181" s="29"/>
    </row>
    <row r="182" spans="1:11" s="20" customFormat="1" x14ac:dyDescent="0.25">
      <c r="A182" s="39"/>
      <c r="B182" s="33" t="s">
        <v>277</v>
      </c>
      <c r="C182" s="16"/>
      <c r="D182" s="52"/>
      <c r="E182" s="18"/>
      <c r="F182" s="16"/>
      <c r="G182" s="23"/>
      <c r="H182" s="19"/>
      <c r="I182" s="19"/>
      <c r="J182" s="19"/>
      <c r="K182" s="19"/>
    </row>
    <row r="183" spans="1:11" s="20" customFormat="1" x14ac:dyDescent="0.25">
      <c r="A183" s="39"/>
      <c r="B183" s="33" t="s">
        <v>278</v>
      </c>
      <c r="C183" s="16" t="s">
        <v>53</v>
      </c>
      <c r="D183" s="52">
        <v>20</v>
      </c>
      <c r="E183" s="18"/>
      <c r="F183" s="16">
        <v>1</v>
      </c>
      <c r="G183" s="23"/>
      <c r="H183" s="19"/>
      <c r="I183" s="19"/>
      <c r="J183" s="19"/>
      <c r="K183" s="19"/>
    </row>
    <row r="184" spans="1:11" s="20" customFormat="1" x14ac:dyDescent="0.25">
      <c r="A184" s="39"/>
      <c r="B184" s="33" t="s">
        <v>279</v>
      </c>
      <c r="C184" s="16" t="s">
        <v>53</v>
      </c>
      <c r="D184" s="52">
        <v>5</v>
      </c>
      <c r="E184" s="18"/>
      <c r="F184" s="16">
        <v>1</v>
      </c>
      <c r="G184" s="23"/>
      <c r="H184" s="19"/>
      <c r="I184" s="19"/>
      <c r="J184" s="19"/>
      <c r="K184" s="19"/>
    </row>
    <row r="185" spans="1:11" s="20" customFormat="1" x14ac:dyDescent="0.25">
      <c r="A185" s="39"/>
      <c r="B185" s="31" t="s">
        <v>280</v>
      </c>
      <c r="C185" s="16" t="s">
        <v>53</v>
      </c>
      <c r="D185" s="52">
        <v>10</v>
      </c>
      <c r="E185" s="18"/>
      <c r="F185" s="16">
        <v>1</v>
      </c>
      <c r="G185" s="23"/>
      <c r="H185" s="19"/>
      <c r="I185" s="19"/>
      <c r="J185" s="19"/>
      <c r="K185" s="19"/>
    </row>
    <row r="186" spans="1:11" s="20" customFormat="1" x14ac:dyDescent="0.25">
      <c r="A186" s="21" t="s">
        <v>281</v>
      </c>
      <c r="B186" s="31" t="s">
        <v>282</v>
      </c>
      <c r="C186" s="16" t="s">
        <v>53</v>
      </c>
      <c r="D186" s="52">
        <v>40</v>
      </c>
      <c r="E186" s="18"/>
      <c r="F186" s="16">
        <v>1</v>
      </c>
      <c r="G186" s="23"/>
      <c r="H186" s="19"/>
      <c r="I186" s="19"/>
      <c r="J186" s="19"/>
      <c r="K186" s="19"/>
    </row>
    <row r="187" spans="1:11" s="20" customFormat="1" x14ac:dyDescent="0.25">
      <c r="A187" s="21" t="s">
        <v>283</v>
      </c>
      <c r="B187" s="31" t="s">
        <v>284</v>
      </c>
      <c r="C187" s="16" t="s">
        <v>53</v>
      </c>
      <c r="D187" s="52">
        <v>20</v>
      </c>
      <c r="E187" s="18"/>
      <c r="F187" s="16">
        <v>1</v>
      </c>
      <c r="G187" s="23"/>
      <c r="H187" s="19"/>
      <c r="I187" s="19"/>
      <c r="J187" s="19"/>
      <c r="K187" s="19"/>
    </row>
    <row r="188" spans="1:11" s="20" customFormat="1" x14ac:dyDescent="0.25">
      <c r="A188" s="21" t="s">
        <v>285</v>
      </c>
      <c r="B188" s="31" t="s">
        <v>286</v>
      </c>
      <c r="C188" s="16" t="s">
        <v>53</v>
      </c>
      <c r="D188" s="52">
        <v>10</v>
      </c>
      <c r="E188" s="18"/>
      <c r="F188" s="16">
        <v>1</v>
      </c>
      <c r="G188" s="23"/>
      <c r="H188" s="19"/>
      <c r="I188" s="19"/>
      <c r="J188" s="19"/>
      <c r="K188" s="19"/>
    </row>
    <row r="189" spans="1:11" s="20" customFormat="1" x14ac:dyDescent="0.25">
      <c r="A189" s="21" t="s">
        <v>287</v>
      </c>
      <c r="B189" s="31" t="s">
        <v>288</v>
      </c>
      <c r="C189" s="16" t="s">
        <v>53</v>
      </c>
      <c r="D189" s="52">
        <v>10</v>
      </c>
      <c r="E189" s="18"/>
      <c r="F189" s="16">
        <v>1</v>
      </c>
      <c r="G189" s="23"/>
      <c r="H189" s="19"/>
      <c r="I189" s="19"/>
      <c r="J189" s="19"/>
      <c r="K189" s="19"/>
    </row>
    <row r="190" spans="1:11" s="30" customFormat="1" x14ac:dyDescent="0.25">
      <c r="A190" s="21" t="s">
        <v>289</v>
      </c>
      <c r="B190" s="31" t="s">
        <v>290</v>
      </c>
      <c r="C190" s="7"/>
      <c r="D190" s="52"/>
      <c r="E190" s="18"/>
      <c r="F190" s="16"/>
      <c r="G190" s="23"/>
      <c r="H190" s="29"/>
      <c r="I190" s="29"/>
      <c r="J190" s="29"/>
      <c r="K190" s="29"/>
    </row>
    <row r="191" spans="1:11" s="20" customFormat="1" x14ac:dyDescent="0.25">
      <c r="A191" s="21"/>
      <c r="B191" s="31" t="s">
        <v>291</v>
      </c>
      <c r="C191" s="16"/>
      <c r="D191" s="52"/>
      <c r="E191" s="18"/>
      <c r="F191" s="16"/>
      <c r="G191" s="23"/>
      <c r="H191" s="19"/>
      <c r="I191" s="19"/>
      <c r="J191" s="19"/>
      <c r="K191" s="19"/>
    </row>
    <row r="192" spans="1:11" s="20" customFormat="1" x14ac:dyDescent="0.25">
      <c r="A192" s="21"/>
      <c r="B192" s="31" t="s">
        <v>292</v>
      </c>
      <c r="C192" s="16" t="s">
        <v>53</v>
      </c>
      <c r="D192" s="52">
        <v>5</v>
      </c>
      <c r="E192" s="18"/>
      <c r="F192" s="16">
        <v>1</v>
      </c>
      <c r="G192" s="23"/>
      <c r="H192" s="19"/>
      <c r="I192" s="19"/>
      <c r="J192" s="19"/>
      <c r="K192" s="19"/>
    </row>
    <row r="193" spans="1:11" s="20" customFormat="1" x14ac:dyDescent="0.25">
      <c r="A193" s="21"/>
      <c r="B193" s="33" t="s">
        <v>293</v>
      </c>
      <c r="C193" s="16" t="s">
        <v>53</v>
      </c>
      <c r="D193" s="52">
        <v>5</v>
      </c>
      <c r="E193" s="18"/>
      <c r="F193" s="16">
        <v>1</v>
      </c>
      <c r="G193" s="23"/>
      <c r="H193" s="19"/>
      <c r="I193" s="19"/>
      <c r="J193" s="19"/>
      <c r="K193" s="19"/>
    </row>
    <row r="194" spans="1:11" s="20" customFormat="1" hidden="1" x14ac:dyDescent="0.25">
      <c r="A194" s="21"/>
      <c r="B194" s="31" t="s">
        <v>294</v>
      </c>
      <c r="C194" s="16"/>
      <c r="D194" s="52"/>
      <c r="E194" s="18"/>
      <c r="F194" s="16"/>
      <c r="G194" s="23"/>
      <c r="H194" s="19"/>
      <c r="I194" s="19"/>
      <c r="J194" s="19"/>
      <c r="K194" s="19"/>
    </row>
    <row r="195" spans="1:11" s="20" customFormat="1" hidden="1" x14ac:dyDescent="0.25">
      <c r="A195" s="21"/>
      <c r="B195" s="31" t="s">
        <v>292</v>
      </c>
      <c r="C195" s="16" t="s">
        <v>53</v>
      </c>
      <c r="D195" s="52"/>
      <c r="E195" s="18"/>
      <c r="F195" s="16">
        <v>1</v>
      </c>
      <c r="G195" s="23"/>
      <c r="H195" s="19"/>
      <c r="I195" s="19"/>
      <c r="J195" s="19"/>
      <c r="K195" s="19"/>
    </row>
    <row r="196" spans="1:11" s="20" customFormat="1" hidden="1" x14ac:dyDescent="0.25">
      <c r="A196" s="21"/>
      <c r="B196" s="33" t="s">
        <v>293</v>
      </c>
      <c r="C196" s="16" t="s">
        <v>53</v>
      </c>
      <c r="D196" s="52"/>
      <c r="E196" s="18"/>
      <c r="F196" s="16">
        <v>1</v>
      </c>
      <c r="G196" s="23"/>
      <c r="H196" s="19"/>
      <c r="I196" s="19"/>
      <c r="J196" s="19"/>
      <c r="K196" s="19"/>
    </row>
    <row r="197" spans="1:11" s="20" customFormat="1" hidden="1" x14ac:dyDescent="0.25">
      <c r="A197" s="21"/>
      <c r="B197" s="31" t="s">
        <v>295</v>
      </c>
      <c r="C197" s="16"/>
      <c r="D197" s="52"/>
      <c r="E197" s="18"/>
      <c r="F197" s="16"/>
      <c r="G197" s="23"/>
      <c r="H197" s="19"/>
      <c r="I197" s="19"/>
      <c r="J197" s="19"/>
      <c r="K197" s="19"/>
    </row>
    <row r="198" spans="1:11" s="20" customFormat="1" hidden="1" x14ac:dyDescent="0.25">
      <c r="A198" s="21"/>
      <c r="B198" s="31" t="s">
        <v>292</v>
      </c>
      <c r="C198" s="16" t="s">
        <v>53</v>
      </c>
      <c r="D198" s="52"/>
      <c r="E198" s="18"/>
      <c r="F198" s="16">
        <v>1</v>
      </c>
      <c r="G198" s="23"/>
      <c r="H198" s="19"/>
      <c r="I198" s="19"/>
      <c r="J198" s="19"/>
      <c r="K198" s="19"/>
    </row>
    <row r="199" spans="1:11" s="20" customFormat="1" hidden="1" x14ac:dyDescent="0.25">
      <c r="A199" s="21"/>
      <c r="B199" s="33" t="s">
        <v>293</v>
      </c>
      <c r="C199" s="16" t="s">
        <v>53</v>
      </c>
      <c r="D199" s="52"/>
      <c r="E199" s="18"/>
      <c r="F199" s="16">
        <v>1</v>
      </c>
      <c r="G199" s="23"/>
      <c r="H199" s="19"/>
      <c r="I199" s="19"/>
      <c r="J199" s="19"/>
      <c r="K199" s="19"/>
    </row>
    <row r="200" spans="1:11" s="30" customFormat="1" x14ac:dyDescent="0.25">
      <c r="A200" s="21" t="s">
        <v>296</v>
      </c>
      <c r="B200" s="44" t="s">
        <v>297</v>
      </c>
      <c r="C200" s="7"/>
      <c r="D200" s="52"/>
      <c r="E200" s="18"/>
      <c r="F200" s="16"/>
      <c r="G200" s="23"/>
      <c r="H200" s="29"/>
      <c r="I200" s="29"/>
      <c r="J200" s="29"/>
      <c r="K200" s="29"/>
    </row>
    <row r="201" spans="1:11" s="20" customFormat="1" x14ac:dyDescent="0.25">
      <c r="A201" s="21"/>
      <c r="B201" s="44" t="s">
        <v>298</v>
      </c>
      <c r="C201" s="16"/>
      <c r="D201" s="41"/>
      <c r="E201" s="18"/>
      <c r="F201" s="16"/>
      <c r="G201" s="23"/>
      <c r="H201" s="19"/>
      <c r="I201" s="19"/>
      <c r="J201" s="19"/>
      <c r="K201" s="19"/>
    </row>
    <row r="202" spans="1:11" s="20" customFormat="1" x14ac:dyDescent="0.25">
      <c r="A202" s="21"/>
      <c r="B202" s="31" t="s">
        <v>292</v>
      </c>
      <c r="C202" s="16" t="s">
        <v>53</v>
      </c>
      <c r="D202" s="52">
        <v>5</v>
      </c>
      <c r="E202" s="18"/>
      <c r="F202" s="16">
        <v>1</v>
      </c>
      <c r="G202" s="23"/>
      <c r="H202" s="19"/>
      <c r="I202" s="19"/>
      <c r="J202" s="19"/>
      <c r="K202" s="19"/>
    </row>
    <row r="203" spans="1:11" s="20" customFormat="1" hidden="1" x14ac:dyDescent="0.25">
      <c r="A203" s="21" t="s">
        <v>299</v>
      </c>
      <c r="B203" s="44" t="s">
        <v>300</v>
      </c>
      <c r="C203" s="44"/>
      <c r="D203" s="44"/>
      <c r="E203" s="25"/>
      <c r="F203" s="44"/>
      <c r="G203" s="23"/>
      <c r="H203" s="19"/>
      <c r="I203" s="19"/>
      <c r="J203" s="19"/>
      <c r="K203" s="19"/>
    </row>
    <row r="204" spans="1:11" s="20" customFormat="1" hidden="1" x14ac:dyDescent="0.25">
      <c r="A204" s="21"/>
      <c r="B204" s="33" t="s">
        <v>301</v>
      </c>
      <c r="C204" s="16" t="s">
        <v>53</v>
      </c>
      <c r="D204" s="52"/>
      <c r="E204" s="18"/>
      <c r="F204" s="16">
        <v>1</v>
      </c>
      <c r="G204" s="23"/>
      <c r="H204" s="19"/>
      <c r="I204" s="19"/>
      <c r="J204" s="19"/>
      <c r="K204" s="19"/>
    </row>
    <row r="205" spans="1:11" s="20" customFormat="1" hidden="1" x14ac:dyDescent="0.25">
      <c r="A205" s="21"/>
      <c r="B205" s="33" t="s">
        <v>302</v>
      </c>
      <c r="C205" s="16" t="s">
        <v>53</v>
      </c>
      <c r="D205" s="52"/>
      <c r="E205" s="18"/>
      <c r="F205" s="16">
        <v>1</v>
      </c>
      <c r="G205" s="23"/>
      <c r="H205" s="19"/>
      <c r="I205" s="19"/>
      <c r="J205" s="19"/>
      <c r="K205" s="19"/>
    </row>
    <row r="206" spans="1:11" s="30" customFormat="1" ht="25.5" hidden="1" x14ac:dyDescent="0.25">
      <c r="A206" s="21" t="s">
        <v>303</v>
      </c>
      <c r="B206" s="37" t="s">
        <v>304</v>
      </c>
      <c r="C206" s="50"/>
      <c r="D206" s="37"/>
      <c r="E206" s="16"/>
      <c r="F206" s="37"/>
      <c r="G206" s="23"/>
      <c r="H206" s="29"/>
      <c r="I206" s="29"/>
      <c r="J206" s="29"/>
      <c r="K206" s="29"/>
    </row>
    <row r="207" spans="1:11" s="20" customFormat="1" hidden="1" x14ac:dyDescent="0.25">
      <c r="A207" s="21"/>
      <c r="B207" s="51" t="s">
        <v>305</v>
      </c>
      <c r="C207" s="16" t="s">
        <v>125</v>
      </c>
      <c r="D207" s="52"/>
      <c r="E207" s="18"/>
      <c r="F207" s="16">
        <v>1</v>
      </c>
      <c r="G207" s="23"/>
      <c r="H207" s="19"/>
      <c r="I207" s="19"/>
      <c r="J207" s="19"/>
      <c r="K207" s="19"/>
    </row>
    <row r="208" spans="1:11" s="20" customFormat="1" hidden="1" x14ac:dyDescent="0.25">
      <c r="A208" s="21"/>
      <c r="B208" s="51" t="s">
        <v>306</v>
      </c>
      <c r="C208" s="16" t="s">
        <v>125</v>
      </c>
      <c r="D208" s="52"/>
      <c r="E208" s="18"/>
      <c r="F208" s="16">
        <v>1</v>
      </c>
      <c r="G208" s="23"/>
      <c r="H208" s="19"/>
      <c r="I208" s="19"/>
      <c r="J208" s="19"/>
      <c r="K208" s="19"/>
    </row>
    <row r="209" spans="1:11" s="20" customFormat="1" hidden="1" x14ac:dyDescent="0.25">
      <c r="A209" s="21" t="s">
        <v>307</v>
      </c>
      <c r="B209" s="37" t="s">
        <v>308</v>
      </c>
      <c r="C209" s="16" t="s">
        <v>53</v>
      </c>
      <c r="D209" s="52"/>
      <c r="E209" s="18"/>
      <c r="F209" s="16">
        <v>1</v>
      </c>
      <c r="G209" s="23"/>
      <c r="H209" s="19"/>
      <c r="I209" s="19"/>
      <c r="J209" s="19"/>
      <c r="K209" s="19"/>
    </row>
    <row r="210" spans="1:11" s="20" customFormat="1" hidden="1" x14ac:dyDescent="0.25">
      <c r="A210" s="21" t="s">
        <v>309</v>
      </c>
      <c r="B210" s="37" t="s">
        <v>310</v>
      </c>
      <c r="C210" s="16" t="s">
        <v>53</v>
      </c>
      <c r="D210" s="52"/>
      <c r="E210" s="18"/>
      <c r="F210" s="16">
        <v>1</v>
      </c>
      <c r="G210" s="23"/>
      <c r="H210" s="19"/>
      <c r="I210" s="19"/>
      <c r="J210" s="19"/>
      <c r="K210" s="19"/>
    </row>
    <row r="211" spans="1:11" s="20" customFormat="1" ht="25.5" hidden="1" customHeight="1" x14ac:dyDescent="0.25">
      <c r="A211" s="21" t="s">
        <v>311</v>
      </c>
      <c r="B211" s="37" t="s">
        <v>312</v>
      </c>
      <c r="C211" s="16" t="s">
        <v>53</v>
      </c>
      <c r="D211" s="52"/>
      <c r="E211" s="18"/>
      <c r="F211" s="16">
        <v>1</v>
      </c>
      <c r="G211" s="23"/>
      <c r="H211" s="19"/>
      <c r="I211" s="19"/>
      <c r="J211" s="19"/>
      <c r="K211" s="19"/>
    </row>
    <row r="212" spans="1:11" s="30" customFormat="1" x14ac:dyDescent="0.25">
      <c r="A212" s="14" t="s">
        <v>313</v>
      </c>
      <c r="B212" s="15" t="s">
        <v>314</v>
      </c>
      <c r="C212" s="7"/>
      <c r="D212" s="52"/>
      <c r="E212" s="18"/>
      <c r="F212" s="16"/>
      <c r="G212" s="23"/>
      <c r="H212" s="29"/>
      <c r="I212" s="29"/>
      <c r="J212" s="29"/>
      <c r="K212" s="29"/>
    </row>
    <row r="213" spans="1:11" s="30" customFormat="1" hidden="1" x14ac:dyDescent="0.25">
      <c r="A213" s="21" t="s">
        <v>315</v>
      </c>
      <c r="B213" s="31" t="s">
        <v>316</v>
      </c>
      <c r="C213" s="16" t="s">
        <v>53</v>
      </c>
      <c r="D213" s="52"/>
      <c r="E213" s="18"/>
      <c r="F213" s="16">
        <v>1</v>
      </c>
      <c r="G213" s="23"/>
      <c r="H213" s="29"/>
      <c r="I213" s="29"/>
      <c r="J213" s="29"/>
      <c r="K213" s="29"/>
    </row>
    <row r="214" spans="1:11" s="30" customFormat="1" hidden="1" x14ac:dyDescent="0.25">
      <c r="A214" s="21" t="s">
        <v>317</v>
      </c>
      <c r="B214" s="31" t="s">
        <v>318</v>
      </c>
      <c r="C214" s="16" t="s">
        <v>53</v>
      </c>
      <c r="D214" s="52"/>
      <c r="E214" s="18"/>
      <c r="F214" s="16">
        <v>1</v>
      </c>
      <c r="G214" s="23"/>
      <c r="H214" s="29"/>
      <c r="I214" s="29"/>
      <c r="J214" s="29"/>
      <c r="K214" s="29"/>
    </row>
    <row r="215" spans="1:11" s="20" customFormat="1" x14ac:dyDescent="0.25">
      <c r="A215" s="21" t="s">
        <v>317</v>
      </c>
      <c r="B215" s="24" t="s">
        <v>319</v>
      </c>
      <c r="C215" s="16"/>
      <c r="D215" s="52"/>
      <c r="E215" s="18"/>
      <c r="F215" s="16"/>
      <c r="G215" s="23"/>
      <c r="H215" s="19"/>
      <c r="I215" s="19"/>
      <c r="J215" s="19"/>
      <c r="K215" s="19"/>
    </row>
    <row r="216" spans="1:11" s="20" customFormat="1" x14ac:dyDescent="0.25">
      <c r="A216" s="21" t="s">
        <v>320</v>
      </c>
      <c r="B216" s="24" t="s">
        <v>321</v>
      </c>
      <c r="C216" s="16" t="s">
        <v>99</v>
      </c>
      <c r="D216" s="52">
        <v>88</v>
      </c>
      <c r="E216" s="18"/>
      <c r="F216" s="16">
        <v>1</v>
      </c>
      <c r="G216" s="23"/>
      <c r="H216" s="19"/>
      <c r="I216" s="19"/>
      <c r="J216" s="19"/>
      <c r="K216" s="19"/>
    </row>
    <row r="217" spans="1:11" s="20" customFormat="1" x14ac:dyDescent="0.25">
      <c r="A217" s="21" t="s">
        <v>322</v>
      </c>
      <c r="B217" s="53" t="s">
        <v>323</v>
      </c>
      <c r="C217" s="16" t="s">
        <v>99</v>
      </c>
      <c r="D217" s="52">
        <v>88</v>
      </c>
      <c r="E217" s="18"/>
      <c r="F217" s="16">
        <v>1</v>
      </c>
      <c r="G217" s="23"/>
      <c r="H217" s="19"/>
      <c r="I217" s="19"/>
      <c r="J217" s="19"/>
      <c r="K217" s="19"/>
    </row>
    <row r="218" spans="1:11" s="20" customFormat="1" ht="27.75" hidden="1" customHeight="1" x14ac:dyDescent="0.25">
      <c r="A218" s="21" t="s">
        <v>324</v>
      </c>
      <c r="B218" s="53" t="s">
        <v>325</v>
      </c>
      <c r="C218" s="16" t="s">
        <v>113</v>
      </c>
      <c r="D218" s="52"/>
      <c r="E218" s="18"/>
      <c r="F218" s="16">
        <v>1</v>
      </c>
      <c r="G218" s="23"/>
      <c r="H218" s="19"/>
      <c r="I218" s="19"/>
      <c r="J218" s="19"/>
      <c r="K218" s="19"/>
    </row>
    <row r="219" spans="1:11" s="20" customFormat="1" ht="25.5" hidden="1" customHeight="1" x14ac:dyDescent="0.25">
      <c r="A219" s="21" t="s">
        <v>326</v>
      </c>
      <c r="B219" s="53" t="s">
        <v>327</v>
      </c>
      <c r="C219" s="16" t="s">
        <v>113</v>
      </c>
      <c r="D219" s="52"/>
      <c r="E219" s="18"/>
      <c r="F219" s="16">
        <v>1</v>
      </c>
      <c r="G219" s="23"/>
      <c r="H219" s="19"/>
      <c r="I219" s="19"/>
      <c r="J219" s="19"/>
      <c r="K219" s="19"/>
    </row>
    <row r="220" spans="1:11" s="20" customFormat="1" ht="51" x14ac:dyDescent="0.25">
      <c r="A220" s="21" t="s">
        <v>328</v>
      </c>
      <c r="B220" s="24" t="s">
        <v>329</v>
      </c>
      <c r="C220" s="62" t="s">
        <v>330</v>
      </c>
      <c r="D220" s="52">
        <v>1</v>
      </c>
      <c r="E220" s="18"/>
      <c r="F220" s="16">
        <v>2</v>
      </c>
      <c r="G220" s="23"/>
      <c r="H220" s="19"/>
      <c r="I220" s="19"/>
      <c r="J220" s="19"/>
      <c r="K220" s="19"/>
    </row>
    <row r="221" spans="1:11" s="20" customFormat="1" hidden="1" x14ac:dyDescent="0.25">
      <c r="A221" s="21" t="s">
        <v>331</v>
      </c>
      <c r="B221" s="24" t="s">
        <v>332</v>
      </c>
      <c r="C221" s="16"/>
      <c r="D221" s="52"/>
      <c r="E221" s="18"/>
      <c r="F221" s="16"/>
      <c r="G221" s="23"/>
      <c r="H221" s="19"/>
      <c r="I221" s="19"/>
      <c r="J221" s="19"/>
      <c r="K221" s="19"/>
    </row>
    <row r="222" spans="1:11" s="20" customFormat="1" ht="51" hidden="1" x14ac:dyDescent="0.25">
      <c r="A222" s="21" t="s">
        <v>333</v>
      </c>
      <c r="B222" s="53" t="s">
        <v>334</v>
      </c>
      <c r="C222" s="54" t="s">
        <v>335</v>
      </c>
      <c r="D222" s="52"/>
      <c r="E222" s="18"/>
      <c r="F222" s="16">
        <v>2</v>
      </c>
      <c r="G222" s="23"/>
      <c r="H222" s="19"/>
      <c r="I222" s="19"/>
      <c r="J222" s="19"/>
      <c r="K222" s="19"/>
    </row>
    <row r="223" spans="1:11" s="20" customFormat="1" hidden="1" x14ac:dyDescent="0.25">
      <c r="A223" s="21" t="s">
        <v>336</v>
      </c>
      <c r="B223" s="53" t="s">
        <v>337</v>
      </c>
      <c r="C223" s="25" t="s">
        <v>53</v>
      </c>
      <c r="D223" s="52"/>
      <c r="E223" s="18"/>
      <c r="F223" s="16">
        <v>1</v>
      </c>
      <c r="G223" s="23"/>
      <c r="H223" s="19"/>
      <c r="I223" s="19"/>
      <c r="J223" s="19"/>
      <c r="K223" s="19"/>
    </row>
    <row r="224" spans="1:11" s="20" customFormat="1" hidden="1" x14ac:dyDescent="0.25">
      <c r="A224" s="21" t="s">
        <v>338</v>
      </c>
      <c r="B224" s="35" t="s">
        <v>339</v>
      </c>
      <c r="C224" s="25" t="s">
        <v>53</v>
      </c>
      <c r="D224" s="52"/>
      <c r="E224" s="18"/>
      <c r="F224" s="16">
        <v>1</v>
      </c>
      <c r="G224" s="23"/>
      <c r="H224" s="19"/>
      <c r="I224" s="19"/>
      <c r="J224" s="19"/>
      <c r="K224" s="19"/>
    </row>
    <row r="225" spans="1:11" s="20" customFormat="1" hidden="1" x14ac:dyDescent="0.25">
      <c r="A225" s="21" t="s">
        <v>340</v>
      </c>
      <c r="B225" s="35" t="s">
        <v>341</v>
      </c>
      <c r="C225" s="25" t="s">
        <v>53</v>
      </c>
      <c r="D225" s="52"/>
      <c r="E225" s="18"/>
      <c r="F225" s="16">
        <v>1</v>
      </c>
      <c r="G225" s="23"/>
      <c r="H225" s="19"/>
      <c r="I225" s="19"/>
      <c r="J225" s="19"/>
      <c r="K225" s="19"/>
    </row>
    <row r="226" spans="1:11" s="20" customFormat="1" hidden="1" x14ac:dyDescent="0.25">
      <c r="A226" s="21" t="s">
        <v>342</v>
      </c>
      <c r="B226" s="55" t="s">
        <v>343</v>
      </c>
      <c r="C226" s="16"/>
      <c r="D226" s="52"/>
      <c r="E226" s="18"/>
      <c r="F226" s="16"/>
      <c r="G226" s="23"/>
      <c r="H226" s="19"/>
      <c r="I226" s="19"/>
      <c r="J226" s="19"/>
      <c r="K226" s="19"/>
    </row>
    <row r="227" spans="1:11" s="20" customFormat="1" x14ac:dyDescent="0.25">
      <c r="A227" s="21" t="s">
        <v>344</v>
      </c>
      <c r="B227" s="55" t="s">
        <v>345</v>
      </c>
      <c r="C227" s="16" t="s">
        <v>50</v>
      </c>
      <c r="D227" s="52">
        <v>2</v>
      </c>
      <c r="E227" s="18"/>
      <c r="F227" s="16">
        <v>1</v>
      </c>
      <c r="G227" s="23"/>
      <c r="H227" s="19"/>
      <c r="I227" s="19"/>
      <c r="J227" s="19"/>
      <c r="K227" s="19"/>
    </row>
    <row r="228" spans="1:11" s="20" customFormat="1" hidden="1" x14ac:dyDescent="0.25">
      <c r="A228" s="21" t="s">
        <v>346</v>
      </c>
      <c r="B228" s="55" t="s">
        <v>347</v>
      </c>
      <c r="C228" s="16" t="s">
        <v>50</v>
      </c>
      <c r="D228" s="52"/>
      <c r="E228" s="18"/>
      <c r="F228" s="16">
        <v>1</v>
      </c>
      <c r="G228" s="23"/>
      <c r="H228" s="19"/>
      <c r="I228" s="19"/>
      <c r="J228" s="19"/>
      <c r="K228" s="19"/>
    </row>
    <row r="229" spans="1:11" s="20" customFormat="1" ht="25.5" hidden="1" x14ac:dyDescent="0.25">
      <c r="A229" s="21" t="s">
        <v>348</v>
      </c>
      <c r="B229" s="56" t="s">
        <v>349</v>
      </c>
      <c r="C229" s="16" t="s">
        <v>113</v>
      </c>
      <c r="D229" s="52"/>
      <c r="E229" s="18"/>
      <c r="F229" s="16">
        <v>1</v>
      </c>
      <c r="G229" s="23"/>
      <c r="H229" s="19"/>
      <c r="I229" s="19"/>
      <c r="J229" s="19"/>
      <c r="K229" s="19"/>
    </row>
    <row r="230" spans="1:11" s="20" customFormat="1" ht="25.5" hidden="1" x14ac:dyDescent="0.25">
      <c r="A230" s="21" t="s">
        <v>350</v>
      </c>
      <c r="B230" s="57" t="s">
        <v>351</v>
      </c>
      <c r="C230" s="16" t="s">
        <v>113</v>
      </c>
      <c r="D230" s="52"/>
      <c r="E230" s="18"/>
      <c r="F230" s="16">
        <v>1</v>
      </c>
      <c r="G230" s="23"/>
      <c r="H230" s="19"/>
      <c r="I230" s="19"/>
      <c r="J230" s="19"/>
      <c r="K230" s="19"/>
    </row>
    <row r="231" spans="1:11" s="20" customFormat="1" hidden="1" x14ac:dyDescent="0.25">
      <c r="A231" s="21" t="s">
        <v>352</v>
      </c>
      <c r="B231" s="24" t="s">
        <v>353</v>
      </c>
      <c r="C231" s="16"/>
      <c r="D231" s="52"/>
      <c r="E231" s="18"/>
      <c r="F231" s="16"/>
      <c r="G231" s="23"/>
      <c r="H231" s="19"/>
      <c r="I231" s="19"/>
      <c r="J231" s="19"/>
      <c r="K231" s="19"/>
    </row>
    <row r="232" spans="1:11" s="20" customFormat="1" hidden="1" x14ac:dyDescent="0.25">
      <c r="A232" s="21" t="s">
        <v>354</v>
      </c>
      <c r="B232" s="24" t="s">
        <v>355</v>
      </c>
      <c r="C232" s="16" t="s">
        <v>53</v>
      </c>
      <c r="D232" s="52"/>
      <c r="E232" s="18"/>
      <c r="F232" s="16">
        <v>12</v>
      </c>
      <c r="G232" s="23"/>
      <c r="H232" s="19"/>
      <c r="I232" s="19"/>
      <c r="J232" s="19"/>
      <c r="K232" s="19"/>
    </row>
    <row r="233" spans="1:11" s="20" customFormat="1" hidden="1" x14ac:dyDescent="0.25">
      <c r="A233" s="21" t="s">
        <v>356</v>
      </c>
      <c r="B233" s="24" t="s">
        <v>357</v>
      </c>
      <c r="C233" s="16" t="s">
        <v>53</v>
      </c>
      <c r="D233" s="52"/>
      <c r="E233" s="18"/>
      <c r="F233" s="16">
        <v>4</v>
      </c>
      <c r="G233" s="23"/>
      <c r="H233" s="19"/>
      <c r="I233" s="19"/>
      <c r="J233" s="19"/>
      <c r="K233" s="19"/>
    </row>
    <row r="234" spans="1:11" s="20" customFormat="1" hidden="1" x14ac:dyDescent="0.25">
      <c r="A234" s="21" t="s">
        <v>358</v>
      </c>
      <c r="B234" s="24" t="s">
        <v>359</v>
      </c>
      <c r="C234" s="24"/>
      <c r="D234" s="52"/>
      <c r="E234" s="18"/>
      <c r="F234" s="16"/>
      <c r="G234" s="23"/>
      <c r="H234" s="19"/>
      <c r="I234" s="19"/>
      <c r="J234" s="19"/>
      <c r="K234" s="19"/>
    </row>
    <row r="235" spans="1:11" s="20" customFormat="1" ht="31.5" hidden="1" x14ac:dyDescent="0.25">
      <c r="A235" s="21" t="s">
        <v>360</v>
      </c>
      <c r="B235" s="24" t="s">
        <v>361</v>
      </c>
      <c r="C235" s="58" t="s">
        <v>362</v>
      </c>
      <c r="D235" s="59"/>
      <c r="E235" s="191"/>
      <c r="F235" s="61">
        <v>2</v>
      </c>
      <c r="G235" s="23"/>
      <c r="H235" s="19"/>
      <c r="I235" s="19"/>
      <c r="J235" s="19"/>
      <c r="K235" s="19"/>
    </row>
    <row r="236" spans="1:11" s="30" customFormat="1" x14ac:dyDescent="0.25">
      <c r="A236" s="14" t="s">
        <v>363</v>
      </c>
      <c r="B236" s="26" t="s">
        <v>364</v>
      </c>
      <c r="C236" s="7"/>
      <c r="D236" s="52"/>
      <c r="E236" s="27"/>
      <c r="F236" s="16"/>
      <c r="G236" s="23"/>
      <c r="H236" s="19"/>
      <c r="I236" s="29"/>
      <c r="J236" s="29"/>
      <c r="K236" s="29"/>
    </row>
    <row r="237" spans="1:11" s="20" customFormat="1" ht="40.5" customHeight="1" x14ac:dyDescent="0.25">
      <c r="A237" s="21" t="s">
        <v>365</v>
      </c>
      <c r="B237" s="24" t="s">
        <v>366</v>
      </c>
      <c r="C237" s="62" t="s">
        <v>335</v>
      </c>
      <c r="D237" s="52">
        <v>1</v>
      </c>
      <c r="E237" s="18"/>
      <c r="F237" s="16">
        <v>12</v>
      </c>
      <c r="G237" s="23"/>
      <c r="H237" s="19"/>
      <c r="I237" s="19"/>
      <c r="J237" s="19"/>
      <c r="K237" s="19"/>
    </row>
    <row r="238" spans="1:11" s="20" customFormat="1" ht="25.5" x14ac:dyDescent="0.25">
      <c r="A238" s="21" t="s">
        <v>367</v>
      </c>
      <c r="B238" s="24" t="s">
        <v>368</v>
      </c>
      <c r="C238" s="62" t="s">
        <v>335</v>
      </c>
      <c r="D238" s="52">
        <v>1</v>
      </c>
      <c r="E238" s="18"/>
      <c r="F238" s="16">
        <v>0.5</v>
      </c>
      <c r="G238" s="23"/>
      <c r="H238" s="19"/>
      <c r="I238" s="19"/>
      <c r="J238" s="19"/>
      <c r="K238" s="19"/>
    </row>
    <row r="239" spans="1:11" s="20" customFormat="1" x14ac:dyDescent="0.25">
      <c r="A239" s="21" t="s">
        <v>369</v>
      </c>
      <c r="B239" s="24" t="s">
        <v>370</v>
      </c>
      <c r="C239" s="16" t="s">
        <v>50</v>
      </c>
      <c r="D239" s="52">
        <v>62</v>
      </c>
      <c r="E239" s="18"/>
      <c r="F239" s="16">
        <v>2</v>
      </c>
      <c r="G239" s="23"/>
      <c r="H239" s="19"/>
      <c r="I239" s="19"/>
      <c r="J239" s="19"/>
      <c r="K239" s="19"/>
    </row>
    <row r="240" spans="1:11" s="20" customFormat="1" x14ac:dyDescent="0.25">
      <c r="A240" s="21" t="s">
        <v>371</v>
      </c>
      <c r="B240" s="24" t="s">
        <v>372</v>
      </c>
      <c r="C240" s="16" t="s">
        <v>50</v>
      </c>
      <c r="D240" s="52">
        <v>300</v>
      </c>
      <c r="E240" s="18"/>
      <c r="F240" s="16">
        <v>1</v>
      </c>
      <c r="G240" s="23"/>
      <c r="H240" s="19"/>
      <c r="I240" s="19"/>
      <c r="J240" s="19"/>
      <c r="K240" s="19"/>
    </row>
    <row r="241" spans="1:11" s="20" customFormat="1" x14ac:dyDescent="0.25">
      <c r="A241" s="21" t="s">
        <v>373</v>
      </c>
      <c r="B241" s="24" t="s">
        <v>374</v>
      </c>
      <c r="C241" s="16" t="s">
        <v>50</v>
      </c>
      <c r="D241" s="52">
        <v>200</v>
      </c>
      <c r="E241" s="18"/>
      <c r="F241" s="16">
        <v>1</v>
      </c>
      <c r="G241" s="23"/>
      <c r="H241" s="19"/>
      <c r="I241" s="19"/>
      <c r="J241" s="19"/>
      <c r="K241" s="19"/>
    </row>
    <row r="242" spans="1:11" s="30" customFormat="1" hidden="1" x14ac:dyDescent="0.25">
      <c r="A242" s="14" t="s">
        <v>375</v>
      </c>
      <c r="B242" s="26" t="s">
        <v>376</v>
      </c>
      <c r="C242" s="26"/>
      <c r="D242" s="24"/>
      <c r="E242" s="231"/>
      <c r="F242" s="24"/>
      <c r="G242" s="23"/>
      <c r="H242" s="19"/>
      <c r="I242" s="29"/>
      <c r="J242" s="29"/>
      <c r="K242" s="29"/>
    </row>
    <row r="243" spans="1:11" s="30" customFormat="1" hidden="1" x14ac:dyDescent="0.25">
      <c r="A243" s="38" t="s">
        <v>377</v>
      </c>
      <c r="B243" s="15" t="s">
        <v>378</v>
      </c>
      <c r="C243" s="47"/>
      <c r="D243" s="64"/>
      <c r="E243" s="27"/>
      <c r="F243" s="25"/>
      <c r="G243" s="23"/>
      <c r="H243" s="29"/>
      <c r="I243" s="29"/>
      <c r="J243" s="29"/>
      <c r="K243" s="29"/>
    </row>
    <row r="244" spans="1:11" s="30" customFormat="1" ht="25.5" hidden="1" x14ac:dyDescent="0.25">
      <c r="A244" s="39"/>
      <c r="B244" s="33" t="s">
        <v>379</v>
      </c>
      <c r="C244" s="25" t="s">
        <v>16</v>
      </c>
      <c r="D244" s="117"/>
      <c r="E244" s="18"/>
      <c r="F244" s="25"/>
      <c r="G244" s="23"/>
      <c r="H244" s="19"/>
      <c r="I244" s="29"/>
      <c r="J244" s="29"/>
      <c r="K244" s="29"/>
    </row>
    <row r="245" spans="1:11" s="30" customFormat="1" hidden="1" x14ac:dyDescent="0.25">
      <c r="A245" s="21"/>
      <c r="B245" s="53" t="s">
        <v>380</v>
      </c>
      <c r="C245" s="16" t="s">
        <v>16</v>
      </c>
      <c r="D245" s="41"/>
      <c r="E245" s="18"/>
      <c r="F245" s="16"/>
      <c r="G245" s="23"/>
      <c r="H245" s="19"/>
      <c r="I245" s="29"/>
      <c r="J245" s="29"/>
      <c r="K245" s="29"/>
    </row>
    <row r="246" spans="1:11" s="30" customFormat="1" ht="25.5" hidden="1" x14ac:dyDescent="0.25">
      <c r="A246" s="21"/>
      <c r="B246" s="24" t="s">
        <v>381</v>
      </c>
      <c r="C246" s="16" t="s">
        <v>16</v>
      </c>
      <c r="D246" s="52"/>
      <c r="E246" s="18"/>
      <c r="F246" s="16"/>
      <c r="G246" s="23"/>
      <c r="H246" s="19"/>
      <c r="I246" s="29"/>
      <c r="J246" s="29"/>
      <c r="K246" s="29"/>
    </row>
    <row r="247" spans="1:11" s="30" customFormat="1" hidden="1" x14ac:dyDescent="0.25">
      <c r="A247" s="39"/>
      <c r="B247" s="33" t="s">
        <v>382</v>
      </c>
      <c r="C247" s="25"/>
      <c r="D247" s="64"/>
      <c r="E247" s="18"/>
      <c r="F247" s="25"/>
      <c r="G247" s="23"/>
      <c r="H247" s="19"/>
      <c r="I247" s="29"/>
      <c r="J247" s="29"/>
      <c r="K247" s="29"/>
    </row>
    <row r="248" spans="1:11" s="30" customFormat="1" ht="25.5" hidden="1" x14ac:dyDescent="0.25">
      <c r="A248" s="39"/>
      <c r="B248" s="33" t="s">
        <v>383</v>
      </c>
      <c r="C248" s="16" t="s">
        <v>50</v>
      </c>
      <c r="D248" s="52"/>
      <c r="E248" s="18"/>
      <c r="F248" s="16"/>
      <c r="G248" s="23"/>
      <c r="H248" s="19"/>
      <c r="I248" s="29"/>
      <c r="J248" s="29"/>
      <c r="K248" s="29"/>
    </row>
    <row r="249" spans="1:11" s="30" customFormat="1" ht="25.5" hidden="1" x14ac:dyDescent="0.25">
      <c r="A249" s="39"/>
      <c r="B249" s="33" t="s">
        <v>384</v>
      </c>
      <c r="C249" s="16" t="s">
        <v>50</v>
      </c>
      <c r="D249" s="52"/>
      <c r="E249" s="18"/>
      <c r="F249" s="16"/>
      <c r="G249" s="23"/>
      <c r="H249" s="19"/>
      <c r="I249" s="29"/>
      <c r="J249" s="29"/>
      <c r="K249" s="29"/>
    </row>
    <row r="250" spans="1:11" s="30" customFormat="1" ht="38.25" hidden="1" x14ac:dyDescent="0.25">
      <c r="A250" s="39"/>
      <c r="B250" s="33" t="s">
        <v>385</v>
      </c>
      <c r="C250" s="16" t="s">
        <v>50</v>
      </c>
      <c r="D250" s="52"/>
      <c r="E250" s="18"/>
      <c r="F250" s="16"/>
      <c r="G250" s="23"/>
      <c r="H250" s="19"/>
      <c r="I250" s="29"/>
      <c r="J250" s="29"/>
      <c r="K250" s="29"/>
    </row>
    <row r="251" spans="1:11" s="30" customFormat="1" hidden="1" x14ac:dyDescent="0.25">
      <c r="A251" s="39"/>
      <c r="B251" s="53" t="s">
        <v>386</v>
      </c>
      <c r="C251" s="16" t="s">
        <v>50</v>
      </c>
      <c r="D251" s="52"/>
      <c r="E251" s="18"/>
      <c r="F251" s="16"/>
      <c r="G251" s="23"/>
      <c r="H251" s="19"/>
      <c r="I251" s="29"/>
      <c r="J251" s="29"/>
      <c r="K251" s="29"/>
    </row>
    <row r="252" spans="1:11" s="30" customFormat="1" ht="51" hidden="1" x14ac:dyDescent="0.25">
      <c r="A252" s="39"/>
      <c r="B252" s="24" t="s">
        <v>387</v>
      </c>
      <c r="C252" s="16" t="s">
        <v>25</v>
      </c>
      <c r="D252" s="52"/>
      <c r="E252" s="18"/>
      <c r="F252" s="16"/>
      <c r="G252" s="23"/>
      <c r="H252" s="19"/>
      <c r="I252" s="29"/>
      <c r="J252" s="29"/>
      <c r="K252" s="29"/>
    </row>
    <row r="253" spans="1:11" s="30" customFormat="1" ht="25.5" hidden="1" x14ac:dyDescent="0.25">
      <c r="A253" s="39"/>
      <c r="B253" s="24" t="s">
        <v>388</v>
      </c>
      <c r="C253" s="16" t="s">
        <v>25</v>
      </c>
      <c r="D253" s="52"/>
      <c r="E253" s="18"/>
      <c r="F253" s="16"/>
      <c r="G253" s="23"/>
      <c r="H253" s="19"/>
      <c r="I253" s="29"/>
      <c r="J253" s="29"/>
      <c r="K253" s="29"/>
    </row>
    <row r="254" spans="1:11" s="30" customFormat="1" hidden="1" x14ac:dyDescent="0.25">
      <c r="A254" s="39"/>
      <c r="B254" s="24" t="s">
        <v>389</v>
      </c>
      <c r="C254" s="16"/>
      <c r="D254" s="52"/>
      <c r="E254" s="18"/>
      <c r="F254" s="16"/>
      <c r="G254" s="23"/>
      <c r="H254" s="19"/>
      <c r="I254" s="29"/>
      <c r="J254" s="29"/>
      <c r="K254" s="29"/>
    </row>
    <row r="255" spans="1:11" s="30" customFormat="1" hidden="1" x14ac:dyDescent="0.25">
      <c r="A255" s="39"/>
      <c r="B255" s="24" t="s">
        <v>390</v>
      </c>
      <c r="C255" s="16" t="s">
        <v>113</v>
      </c>
      <c r="D255" s="52"/>
      <c r="E255" s="18"/>
      <c r="F255" s="16"/>
      <c r="G255" s="23"/>
      <c r="H255" s="19"/>
      <c r="I255" s="29"/>
      <c r="J255" s="29"/>
      <c r="K255" s="29"/>
    </row>
    <row r="256" spans="1:11" s="30" customFormat="1" hidden="1" x14ac:dyDescent="0.25">
      <c r="A256" s="39"/>
      <c r="B256" s="24" t="s">
        <v>391</v>
      </c>
      <c r="C256" s="16" t="s">
        <v>113</v>
      </c>
      <c r="D256" s="52"/>
      <c r="E256" s="18"/>
      <c r="F256" s="16"/>
      <c r="G256" s="23"/>
      <c r="H256" s="19"/>
      <c r="I256" s="29"/>
      <c r="J256" s="29"/>
      <c r="K256" s="29"/>
    </row>
    <row r="257" spans="1:11" s="30" customFormat="1" hidden="1" x14ac:dyDescent="0.25">
      <c r="A257" s="39"/>
      <c r="B257" s="31" t="s">
        <v>392</v>
      </c>
      <c r="C257" s="25" t="s">
        <v>53</v>
      </c>
      <c r="D257" s="64"/>
      <c r="E257" s="18"/>
      <c r="F257" s="25"/>
      <c r="G257" s="23"/>
      <c r="H257" s="19"/>
      <c r="I257" s="29"/>
      <c r="J257" s="29"/>
      <c r="K257" s="29"/>
    </row>
    <row r="258" spans="1:11" s="30" customFormat="1" hidden="1" x14ac:dyDescent="0.25">
      <c r="A258" s="39"/>
      <c r="B258" s="31" t="s">
        <v>393</v>
      </c>
      <c r="C258" s="25" t="s">
        <v>113</v>
      </c>
      <c r="D258" s="64"/>
      <c r="E258" s="18"/>
      <c r="F258" s="25"/>
      <c r="G258" s="23"/>
      <c r="H258" s="19"/>
      <c r="I258" s="29"/>
      <c r="J258" s="29"/>
      <c r="K258" s="29"/>
    </row>
    <row r="259" spans="1:11" s="30" customFormat="1" ht="25.5" hidden="1" x14ac:dyDescent="0.25">
      <c r="A259" s="39"/>
      <c r="B259" s="24" t="s">
        <v>394</v>
      </c>
      <c r="C259" s="16" t="s">
        <v>53</v>
      </c>
      <c r="D259" s="52"/>
      <c r="E259" s="18"/>
      <c r="F259" s="16"/>
      <c r="G259" s="23"/>
      <c r="H259" s="19"/>
      <c r="I259" s="29"/>
      <c r="J259" s="29"/>
      <c r="K259" s="29"/>
    </row>
    <row r="260" spans="1:11" s="30" customFormat="1" hidden="1" x14ac:dyDescent="0.25">
      <c r="A260" s="39"/>
      <c r="B260" s="31" t="s">
        <v>395</v>
      </c>
      <c r="C260" s="25" t="s">
        <v>25</v>
      </c>
      <c r="D260" s="64"/>
      <c r="E260" s="18"/>
      <c r="F260" s="25"/>
      <c r="G260" s="23"/>
      <c r="H260" s="19"/>
      <c r="I260" s="29"/>
      <c r="J260" s="29"/>
      <c r="K260" s="29"/>
    </row>
    <row r="261" spans="1:11" s="30" customFormat="1" hidden="1" x14ac:dyDescent="0.25">
      <c r="A261" s="39"/>
      <c r="B261" s="31" t="s">
        <v>396</v>
      </c>
      <c r="C261" s="25" t="s">
        <v>50</v>
      </c>
      <c r="D261" s="64"/>
      <c r="E261" s="18"/>
      <c r="F261" s="25"/>
      <c r="G261" s="23"/>
      <c r="H261" s="19"/>
      <c r="I261" s="29"/>
      <c r="J261" s="29"/>
      <c r="K261" s="29"/>
    </row>
    <row r="262" spans="1:11" s="30" customFormat="1" hidden="1" x14ac:dyDescent="0.25">
      <c r="A262" s="39"/>
      <c r="B262" s="31" t="s">
        <v>397</v>
      </c>
      <c r="C262" s="25" t="s">
        <v>50</v>
      </c>
      <c r="D262" s="64"/>
      <c r="E262" s="18"/>
      <c r="F262" s="25"/>
      <c r="G262" s="23"/>
      <c r="H262" s="19"/>
      <c r="I262" s="29"/>
      <c r="J262" s="29"/>
      <c r="K262" s="29"/>
    </row>
    <row r="263" spans="1:11" s="30" customFormat="1" hidden="1" x14ac:dyDescent="0.25">
      <c r="A263" s="39"/>
      <c r="B263" s="31" t="s">
        <v>398</v>
      </c>
      <c r="C263" s="25" t="s">
        <v>50</v>
      </c>
      <c r="D263" s="64"/>
      <c r="E263" s="18"/>
      <c r="F263" s="25"/>
      <c r="G263" s="23"/>
      <c r="H263" s="19"/>
      <c r="I263" s="29"/>
      <c r="J263" s="29"/>
      <c r="K263" s="29"/>
    </row>
    <row r="264" spans="1:11" s="30" customFormat="1" hidden="1" x14ac:dyDescent="0.25">
      <c r="A264" s="39"/>
      <c r="B264" s="31" t="s">
        <v>399</v>
      </c>
      <c r="C264" s="25" t="s">
        <v>25</v>
      </c>
      <c r="D264" s="64"/>
      <c r="E264" s="18"/>
      <c r="F264" s="25"/>
      <c r="G264" s="23"/>
      <c r="H264" s="19"/>
      <c r="I264" s="29"/>
      <c r="J264" s="29"/>
      <c r="K264" s="29"/>
    </row>
    <row r="265" spans="1:11" s="30" customFormat="1" ht="25.5" hidden="1" x14ac:dyDescent="0.25">
      <c r="A265" s="21"/>
      <c r="B265" s="24" t="s">
        <v>400</v>
      </c>
      <c r="C265" s="16"/>
      <c r="D265" s="52"/>
      <c r="E265" s="18"/>
      <c r="F265" s="16"/>
      <c r="G265" s="23"/>
      <c r="H265" s="19"/>
      <c r="I265" s="29"/>
      <c r="J265" s="29"/>
      <c r="K265" s="29"/>
    </row>
    <row r="266" spans="1:11" s="30" customFormat="1" hidden="1" x14ac:dyDescent="0.25">
      <c r="A266" s="21"/>
      <c r="B266" s="24" t="s">
        <v>401</v>
      </c>
      <c r="C266" s="16" t="s">
        <v>53</v>
      </c>
      <c r="D266" s="52"/>
      <c r="E266" s="18"/>
      <c r="F266" s="16"/>
      <c r="G266" s="23"/>
      <c r="H266" s="19"/>
      <c r="I266" s="29"/>
      <c r="J266" s="29"/>
      <c r="K266" s="29"/>
    </row>
    <row r="267" spans="1:11" s="30" customFormat="1" hidden="1" x14ac:dyDescent="0.25">
      <c r="A267" s="21"/>
      <c r="B267" s="24" t="s">
        <v>402</v>
      </c>
      <c r="C267" s="16" t="s">
        <v>53</v>
      </c>
      <c r="D267" s="52"/>
      <c r="E267" s="18"/>
      <c r="F267" s="16"/>
      <c r="G267" s="23"/>
      <c r="H267" s="19"/>
      <c r="I267" s="29"/>
      <c r="J267" s="29"/>
      <c r="K267" s="29"/>
    </row>
    <row r="268" spans="1:11" s="30" customFormat="1" hidden="1" x14ac:dyDescent="0.25">
      <c r="A268" s="21"/>
      <c r="B268" s="24" t="s">
        <v>403</v>
      </c>
      <c r="C268" s="16" t="s">
        <v>53</v>
      </c>
      <c r="D268" s="52"/>
      <c r="E268" s="18"/>
      <c r="F268" s="16"/>
      <c r="G268" s="23"/>
      <c r="H268" s="19"/>
      <c r="I268" s="29"/>
      <c r="J268" s="29"/>
      <c r="K268" s="29"/>
    </row>
    <row r="269" spans="1:11" s="30" customFormat="1" hidden="1" x14ac:dyDescent="0.25">
      <c r="A269" s="38" t="s">
        <v>404</v>
      </c>
      <c r="B269" s="15" t="s">
        <v>405</v>
      </c>
      <c r="C269" s="47"/>
      <c r="D269" s="64"/>
      <c r="E269" s="18"/>
      <c r="F269" s="25"/>
      <c r="G269" s="23"/>
      <c r="H269" s="29"/>
      <c r="I269" s="29"/>
      <c r="J269" s="29"/>
      <c r="K269" s="29"/>
    </row>
    <row r="270" spans="1:11" s="30" customFormat="1" ht="25.5" hidden="1" x14ac:dyDescent="0.25">
      <c r="A270" s="39"/>
      <c r="B270" s="33" t="s">
        <v>379</v>
      </c>
      <c r="C270" s="25" t="s">
        <v>16</v>
      </c>
      <c r="D270" s="117"/>
      <c r="E270" s="18"/>
      <c r="F270" s="25"/>
      <c r="G270" s="23"/>
      <c r="H270" s="19"/>
      <c r="I270" s="29"/>
      <c r="J270" s="29"/>
      <c r="K270" s="29"/>
    </row>
    <row r="271" spans="1:11" s="30" customFormat="1" hidden="1" x14ac:dyDescent="0.25">
      <c r="A271" s="39"/>
      <c r="B271" s="53" t="s">
        <v>380</v>
      </c>
      <c r="C271" s="16" t="s">
        <v>16</v>
      </c>
      <c r="D271" s="52"/>
      <c r="E271" s="18"/>
      <c r="F271" s="16"/>
      <c r="G271" s="23"/>
      <c r="H271" s="19"/>
      <c r="I271" s="29"/>
      <c r="J271" s="29"/>
      <c r="K271" s="29"/>
    </row>
    <row r="272" spans="1:11" s="30" customFormat="1" hidden="1" x14ac:dyDescent="0.25">
      <c r="A272" s="39"/>
      <c r="B272" s="33" t="s">
        <v>382</v>
      </c>
      <c r="C272" s="25"/>
      <c r="D272" s="64"/>
      <c r="E272" s="18"/>
      <c r="F272" s="25"/>
      <c r="G272" s="23"/>
      <c r="H272" s="19"/>
      <c r="I272" s="29"/>
      <c r="J272" s="29"/>
      <c r="K272" s="29"/>
    </row>
    <row r="273" spans="1:11" s="30" customFormat="1" ht="25.5" hidden="1" x14ac:dyDescent="0.25">
      <c r="A273" s="21"/>
      <c r="B273" s="33" t="s">
        <v>383</v>
      </c>
      <c r="C273" s="16" t="s">
        <v>50</v>
      </c>
      <c r="D273" s="52"/>
      <c r="E273" s="18"/>
      <c r="F273" s="16"/>
      <c r="G273" s="23"/>
      <c r="H273" s="19"/>
      <c r="I273" s="29"/>
      <c r="J273" s="29"/>
      <c r="K273" s="29"/>
    </row>
    <row r="274" spans="1:11" s="30" customFormat="1" ht="38.25" hidden="1" x14ac:dyDescent="0.25">
      <c r="A274" s="21"/>
      <c r="B274" s="53" t="s">
        <v>406</v>
      </c>
      <c r="C274" s="16" t="s">
        <v>50</v>
      </c>
      <c r="D274" s="52"/>
      <c r="E274" s="18"/>
      <c r="F274" s="16"/>
      <c r="G274" s="23"/>
      <c r="H274" s="19"/>
      <c r="I274" s="29"/>
      <c r="J274" s="29"/>
      <c r="K274" s="29"/>
    </row>
    <row r="275" spans="1:11" s="30" customFormat="1" hidden="1" x14ac:dyDescent="0.25">
      <c r="A275" s="21"/>
      <c r="B275" s="53" t="s">
        <v>386</v>
      </c>
      <c r="C275" s="16" t="s">
        <v>50</v>
      </c>
      <c r="D275" s="52"/>
      <c r="E275" s="18"/>
      <c r="F275" s="16"/>
      <c r="G275" s="23"/>
      <c r="H275" s="19"/>
      <c r="I275" s="29"/>
      <c r="J275" s="29"/>
      <c r="K275" s="29"/>
    </row>
    <row r="276" spans="1:11" s="30" customFormat="1" ht="51" hidden="1" x14ac:dyDescent="0.25">
      <c r="A276" s="39"/>
      <c r="B276" s="53" t="s">
        <v>387</v>
      </c>
      <c r="C276" s="16" t="s">
        <v>25</v>
      </c>
      <c r="D276" s="52"/>
      <c r="E276" s="18"/>
      <c r="F276" s="16"/>
      <c r="G276" s="23"/>
      <c r="H276" s="19"/>
      <c r="I276" s="29"/>
      <c r="J276" s="29"/>
      <c r="K276" s="29"/>
    </row>
    <row r="277" spans="1:11" s="30" customFormat="1" hidden="1" x14ac:dyDescent="0.25">
      <c r="A277" s="39"/>
      <c r="B277" s="33" t="s">
        <v>392</v>
      </c>
      <c r="C277" s="25" t="s">
        <v>53</v>
      </c>
      <c r="D277" s="64"/>
      <c r="E277" s="18"/>
      <c r="F277" s="25"/>
      <c r="G277" s="23"/>
      <c r="H277" s="19"/>
      <c r="I277" s="29"/>
      <c r="J277" s="29"/>
      <c r="K277" s="29"/>
    </row>
    <row r="278" spans="1:11" s="30" customFormat="1" hidden="1" x14ac:dyDescent="0.25">
      <c r="A278" s="39"/>
      <c r="B278" s="33" t="s">
        <v>393</v>
      </c>
      <c r="C278" s="25" t="s">
        <v>113</v>
      </c>
      <c r="D278" s="64"/>
      <c r="E278" s="18"/>
      <c r="F278" s="25"/>
      <c r="G278" s="23"/>
      <c r="H278" s="19"/>
      <c r="I278" s="29"/>
      <c r="J278" s="29"/>
      <c r="K278" s="29"/>
    </row>
    <row r="279" spans="1:11" s="30" customFormat="1" ht="22.5" hidden="1" customHeight="1" x14ac:dyDescent="0.25">
      <c r="A279" s="39"/>
      <c r="B279" s="33" t="s">
        <v>395</v>
      </c>
      <c r="C279" s="25" t="s">
        <v>25</v>
      </c>
      <c r="D279" s="64"/>
      <c r="E279" s="18"/>
      <c r="F279" s="25"/>
      <c r="G279" s="23"/>
      <c r="H279" s="19"/>
      <c r="I279" s="29"/>
      <c r="J279" s="29"/>
      <c r="K279" s="29"/>
    </row>
    <row r="280" spans="1:11" s="30" customFormat="1" hidden="1" x14ac:dyDescent="0.25">
      <c r="A280" s="39"/>
      <c r="B280" s="33" t="s">
        <v>407</v>
      </c>
      <c r="C280" s="25" t="s">
        <v>50</v>
      </c>
      <c r="D280" s="64"/>
      <c r="E280" s="18"/>
      <c r="F280" s="25"/>
      <c r="G280" s="23"/>
      <c r="H280" s="19"/>
      <c r="I280" s="29"/>
      <c r="J280" s="29"/>
      <c r="K280" s="29"/>
    </row>
    <row r="281" spans="1:11" s="30" customFormat="1" hidden="1" x14ac:dyDescent="0.25">
      <c r="A281" s="39"/>
      <c r="B281" s="33" t="s">
        <v>408</v>
      </c>
      <c r="C281" s="25" t="s">
        <v>50</v>
      </c>
      <c r="D281" s="64"/>
      <c r="E281" s="18"/>
      <c r="F281" s="25"/>
      <c r="G281" s="23"/>
      <c r="H281" s="19"/>
      <c r="I281" s="29"/>
      <c r="J281" s="29"/>
      <c r="K281" s="29"/>
    </row>
    <row r="282" spans="1:11" s="30" customFormat="1" hidden="1" x14ac:dyDescent="0.25">
      <c r="A282" s="39"/>
      <c r="B282" s="33" t="s">
        <v>399</v>
      </c>
      <c r="C282" s="25" t="s">
        <v>25</v>
      </c>
      <c r="D282" s="64"/>
      <c r="E282" s="18"/>
      <c r="F282" s="25"/>
      <c r="G282" s="23"/>
      <c r="H282" s="19"/>
      <c r="I282" s="29"/>
      <c r="J282" s="29"/>
      <c r="K282" s="29"/>
    </row>
    <row r="283" spans="1:11" s="30" customFormat="1" ht="25.5" hidden="1" x14ac:dyDescent="0.25">
      <c r="A283" s="39"/>
      <c r="B283" s="24" t="s">
        <v>400</v>
      </c>
      <c r="C283" s="25"/>
      <c r="D283" s="64"/>
      <c r="E283" s="18"/>
      <c r="F283" s="25"/>
      <c r="G283" s="23"/>
      <c r="H283" s="19"/>
      <c r="I283" s="29"/>
      <c r="J283" s="29"/>
      <c r="K283" s="29"/>
    </row>
    <row r="284" spans="1:11" s="30" customFormat="1" hidden="1" x14ac:dyDescent="0.25">
      <c r="A284" s="39"/>
      <c r="B284" s="53" t="s">
        <v>409</v>
      </c>
      <c r="C284" s="16" t="s">
        <v>53</v>
      </c>
      <c r="D284" s="52"/>
      <c r="E284" s="18"/>
      <c r="F284" s="16"/>
      <c r="G284" s="23"/>
      <c r="H284" s="19"/>
      <c r="I284" s="29"/>
      <c r="J284" s="29"/>
      <c r="K284" s="29"/>
    </row>
    <row r="285" spans="1:11" s="30" customFormat="1" hidden="1" x14ac:dyDescent="0.25">
      <c r="A285" s="38" t="s">
        <v>410</v>
      </c>
      <c r="B285" s="26" t="s">
        <v>779</v>
      </c>
      <c r="C285" s="7"/>
      <c r="D285" s="41"/>
      <c r="E285" s="27"/>
      <c r="F285" s="16"/>
      <c r="G285" s="23"/>
      <c r="H285" s="29"/>
      <c r="I285" s="29"/>
      <c r="J285" s="29"/>
      <c r="K285" s="29"/>
    </row>
    <row r="286" spans="1:11" s="30" customFormat="1" ht="25.5" hidden="1" x14ac:dyDescent="0.25">
      <c r="A286" s="39"/>
      <c r="B286" s="33" t="s">
        <v>379</v>
      </c>
      <c r="C286" s="25" t="s">
        <v>16</v>
      </c>
      <c r="D286" s="64"/>
      <c r="E286" s="18"/>
      <c r="F286" s="25"/>
      <c r="G286" s="23"/>
      <c r="H286" s="19"/>
      <c r="I286" s="29"/>
      <c r="J286" s="29"/>
      <c r="K286" s="29"/>
    </row>
    <row r="287" spans="1:11" s="30" customFormat="1" hidden="1" x14ac:dyDescent="0.25">
      <c r="A287" s="39"/>
      <c r="B287" s="53" t="s">
        <v>380</v>
      </c>
      <c r="C287" s="16" t="s">
        <v>16</v>
      </c>
      <c r="D287" s="52"/>
      <c r="E287" s="18"/>
      <c r="F287" s="16"/>
      <c r="G287" s="23"/>
      <c r="H287" s="19"/>
      <c r="I287" s="29"/>
      <c r="J287" s="29"/>
      <c r="K287" s="29"/>
    </row>
    <row r="288" spans="1:11" s="30" customFormat="1" hidden="1" x14ac:dyDescent="0.25">
      <c r="A288" s="39"/>
      <c r="B288" s="33" t="s">
        <v>382</v>
      </c>
      <c r="C288" s="65"/>
      <c r="D288" s="52"/>
      <c r="E288" s="18"/>
      <c r="F288" s="16"/>
      <c r="G288" s="23"/>
      <c r="H288" s="19"/>
      <c r="I288" s="29"/>
      <c r="J288" s="29"/>
      <c r="K288" s="29"/>
    </row>
    <row r="289" spans="1:11" s="30" customFormat="1" ht="25.5" hidden="1" x14ac:dyDescent="0.25">
      <c r="A289" s="39"/>
      <c r="B289" s="33" t="s">
        <v>383</v>
      </c>
      <c r="C289" s="25" t="s">
        <v>50</v>
      </c>
      <c r="D289" s="52"/>
      <c r="E289" s="18"/>
      <c r="F289" s="16"/>
      <c r="G289" s="23"/>
      <c r="H289" s="19"/>
      <c r="I289" s="29"/>
      <c r="J289" s="29"/>
      <c r="K289" s="29"/>
    </row>
    <row r="290" spans="1:11" s="30" customFormat="1" ht="38.25" hidden="1" x14ac:dyDescent="0.25">
      <c r="A290" s="39"/>
      <c r="B290" s="33" t="s">
        <v>411</v>
      </c>
      <c r="C290" s="25" t="s">
        <v>50</v>
      </c>
      <c r="D290" s="52"/>
      <c r="E290" s="18"/>
      <c r="F290" s="16"/>
      <c r="G290" s="23"/>
      <c r="H290" s="19"/>
      <c r="I290" s="29"/>
      <c r="J290" s="29"/>
      <c r="K290" s="29"/>
    </row>
    <row r="291" spans="1:11" s="30" customFormat="1" hidden="1" x14ac:dyDescent="0.25">
      <c r="A291" s="39"/>
      <c r="B291" s="53" t="s">
        <v>386</v>
      </c>
      <c r="C291" s="25" t="s">
        <v>50</v>
      </c>
      <c r="D291" s="52"/>
      <c r="E291" s="18"/>
      <c r="F291" s="16"/>
      <c r="G291" s="23"/>
      <c r="H291" s="19"/>
      <c r="I291" s="29"/>
      <c r="J291" s="29"/>
      <c r="K291" s="29"/>
    </row>
    <row r="292" spans="1:11" s="30" customFormat="1" hidden="1" x14ac:dyDescent="0.25">
      <c r="A292" s="39"/>
      <c r="B292" s="24" t="s">
        <v>412</v>
      </c>
      <c r="C292" s="16" t="s">
        <v>25</v>
      </c>
      <c r="D292" s="52"/>
      <c r="E292" s="18"/>
      <c r="F292" s="16"/>
      <c r="G292" s="23"/>
      <c r="H292" s="19"/>
      <c r="I292" s="29"/>
      <c r="J292" s="29"/>
      <c r="K292" s="29"/>
    </row>
    <row r="293" spans="1:11" s="30" customFormat="1" ht="25.5" hidden="1" x14ac:dyDescent="0.25">
      <c r="A293" s="39"/>
      <c r="B293" s="31" t="s">
        <v>413</v>
      </c>
      <c r="C293" s="16" t="s">
        <v>25</v>
      </c>
      <c r="D293" s="52"/>
      <c r="E293" s="18"/>
      <c r="F293" s="16"/>
      <c r="G293" s="23"/>
      <c r="H293" s="19"/>
      <c r="I293" s="29"/>
      <c r="J293" s="29"/>
      <c r="K293" s="29"/>
    </row>
    <row r="294" spans="1:11" s="30" customFormat="1" hidden="1" x14ac:dyDescent="0.25">
      <c r="A294" s="39"/>
      <c r="B294" s="31" t="s">
        <v>414</v>
      </c>
      <c r="C294" s="16" t="s">
        <v>113</v>
      </c>
      <c r="D294" s="52"/>
      <c r="E294" s="18"/>
      <c r="F294" s="16"/>
      <c r="G294" s="23"/>
      <c r="H294" s="19"/>
      <c r="I294" s="29"/>
      <c r="J294" s="29"/>
      <c r="K294" s="29"/>
    </row>
    <row r="295" spans="1:11" s="30" customFormat="1" hidden="1" x14ac:dyDescent="0.25">
      <c r="A295" s="39"/>
      <c r="B295" s="31" t="s">
        <v>392</v>
      </c>
      <c r="C295" s="25" t="s">
        <v>53</v>
      </c>
      <c r="D295" s="64"/>
      <c r="E295" s="18"/>
      <c r="F295" s="25"/>
      <c r="G295" s="23"/>
      <c r="H295" s="19"/>
      <c r="I295" s="29"/>
      <c r="J295" s="29"/>
      <c r="K295" s="29"/>
    </row>
    <row r="296" spans="1:11" s="30" customFormat="1" hidden="1" x14ac:dyDescent="0.25">
      <c r="A296" s="39"/>
      <c r="B296" s="31" t="s">
        <v>393</v>
      </c>
      <c r="C296" s="25" t="s">
        <v>113</v>
      </c>
      <c r="D296" s="64"/>
      <c r="E296" s="18"/>
      <c r="F296" s="25"/>
      <c r="G296" s="23"/>
      <c r="H296" s="19"/>
      <c r="I296" s="29"/>
      <c r="J296" s="29"/>
      <c r="K296" s="29"/>
    </row>
    <row r="297" spans="1:11" s="30" customFormat="1" hidden="1" x14ac:dyDescent="0.25">
      <c r="A297" s="39"/>
      <c r="B297" s="31" t="s">
        <v>395</v>
      </c>
      <c r="C297" s="25" t="s">
        <v>25</v>
      </c>
      <c r="D297" s="64"/>
      <c r="E297" s="18"/>
      <c r="F297" s="25"/>
      <c r="G297" s="23"/>
      <c r="H297" s="19"/>
      <c r="I297" s="29"/>
      <c r="J297" s="29"/>
      <c r="K297" s="29"/>
    </row>
    <row r="298" spans="1:11" s="30" customFormat="1" hidden="1" x14ac:dyDescent="0.25">
      <c r="A298" s="39"/>
      <c r="B298" s="31" t="s">
        <v>415</v>
      </c>
      <c r="C298" s="25" t="s">
        <v>50</v>
      </c>
      <c r="D298" s="64"/>
      <c r="E298" s="18"/>
      <c r="F298" s="25"/>
      <c r="G298" s="23"/>
      <c r="H298" s="19"/>
      <c r="I298" s="29"/>
      <c r="J298" s="29"/>
      <c r="K298" s="29"/>
    </row>
    <row r="299" spans="1:11" s="30" customFormat="1" hidden="1" x14ac:dyDescent="0.25">
      <c r="A299" s="39"/>
      <c r="B299" s="31" t="s">
        <v>399</v>
      </c>
      <c r="C299" s="25" t="s">
        <v>25</v>
      </c>
      <c r="D299" s="64"/>
      <c r="E299" s="18"/>
      <c r="F299" s="25"/>
      <c r="G299" s="23"/>
      <c r="H299" s="19"/>
      <c r="I299" s="29"/>
      <c r="J299" s="29"/>
      <c r="K299" s="29"/>
    </row>
    <row r="300" spans="1:11" s="30" customFormat="1" ht="25.5" hidden="1" x14ac:dyDescent="0.25">
      <c r="A300" s="21"/>
      <c r="B300" s="24" t="s">
        <v>400</v>
      </c>
      <c r="C300" s="16"/>
      <c r="D300" s="52"/>
      <c r="E300" s="18"/>
      <c r="F300" s="16"/>
      <c r="G300" s="23"/>
      <c r="H300" s="19"/>
      <c r="I300" s="29"/>
      <c r="J300" s="29"/>
      <c r="K300" s="29"/>
    </row>
    <row r="301" spans="1:11" s="30" customFormat="1" hidden="1" x14ac:dyDescent="0.25">
      <c r="A301" s="21"/>
      <c r="B301" s="53" t="s">
        <v>402</v>
      </c>
      <c r="C301" s="16" t="s">
        <v>53</v>
      </c>
      <c r="D301" s="52"/>
      <c r="E301" s="18"/>
      <c r="F301" s="16"/>
      <c r="G301" s="23"/>
      <c r="H301" s="19"/>
      <c r="I301" s="29"/>
      <c r="J301" s="29"/>
      <c r="K301" s="29"/>
    </row>
    <row r="302" spans="1:11" s="30" customFormat="1" hidden="1" x14ac:dyDescent="0.25">
      <c r="A302" s="21"/>
      <c r="B302" s="33" t="s">
        <v>416</v>
      </c>
      <c r="C302" s="16" t="s">
        <v>53</v>
      </c>
      <c r="D302" s="52"/>
      <c r="E302" s="18"/>
      <c r="F302" s="16"/>
      <c r="G302" s="23"/>
      <c r="H302" s="19"/>
      <c r="I302" s="29"/>
      <c r="J302" s="29"/>
      <c r="K302" s="29"/>
    </row>
    <row r="303" spans="1:11" s="30" customFormat="1" hidden="1" x14ac:dyDescent="0.25">
      <c r="A303" s="38" t="s">
        <v>417</v>
      </c>
      <c r="B303" s="15" t="s">
        <v>780</v>
      </c>
      <c r="C303" s="7"/>
      <c r="D303" s="41"/>
      <c r="E303" s="27"/>
      <c r="F303" s="16"/>
      <c r="G303" s="23"/>
      <c r="H303" s="29"/>
      <c r="I303" s="29"/>
      <c r="J303" s="29"/>
      <c r="K303" s="29"/>
    </row>
    <row r="304" spans="1:11" s="30" customFormat="1" ht="25.5" hidden="1" x14ac:dyDescent="0.25">
      <c r="A304" s="39"/>
      <c r="B304" s="33" t="s">
        <v>379</v>
      </c>
      <c r="C304" s="25" t="s">
        <v>16</v>
      </c>
      <c r="D304" s="117"/>
      <c r="E304" s="18"/>
      <c r="F304" s="25"/>
      <c r="G304" s="23"/>
      <c r="H304" s="19"/>
      <c r="I304" s="29"/>
      <c r="J304" s="29"/>
      <c r="K304" s="29"/>
    </row>
    <row r="305" spans="1:11" s="30" customFormat="1" hidden="1" x14ac:dyDescent="0.25">
      <c r="A305" s="39"/>
      <c r="B305" s="53" t="s">
        <v>380</v>
      </c>
      <c r="C305" s="16" t="s">
        <v>16</v>
      </c>
      <c r="D305" s="52"/>
      <c r="E305" s="18"/>
      <c r="F305" s="16"/>
      <c r="G305" s="23"/>
      <c r="H305" s="19"/>
      <c r="I305" s="29"/>
      <c r="J305" s="29"/>
      <c r="K305" s="29"/>
    </row>
    <row r="306" spans="1:11" s="30" customFormat="1" hidden="1" x14ac:dyDescent="0.25">
      <c r="A306" s="39"/>
      <c r="B306" s="31" t="s">
        <v>418</v>
      </c>
      <c r="C306" s="16"/>
      <c r="D306" s="52"/>
      <c r="E306" s="18"/>
      <c r="F306" s="16"/>
      <c r="G306" s="23"/>
      <c r="H306" s="19"/>
      <c r="I306" s="29"/>
      <c r="J306" s="29"/>
      <c r="K306" s="29"/>
    </row>
    <row r="307" spans="1:11" s="30" customFormat="1" hidden="1" x14ac:dyDescent="0.25">
      <c r="A307" s="39"/>
      <c r="B307" s="33" t="s">
        <v>419</v>
      </c>
      <c r="C307" s="16" t="s">
        <v>50</v>
      </c>
      <c r="D307" s="52"/>
      <c r="E307" s="18"/>
      <c r="F307" s="16"/>
      <c r="G307" s="23"/>
      <c r="H307" s="19"/>
      <c r="I307" s="29"/>
      <c r="J307" s="29"/>
      <c r="K307" s="29"/>
    </row>
    <row r="308" spans="1:11" s="30" customFormat="1" hidden="1" x14ac:dyDescent="0.25">
      <c r="A308" s="39"/>
      <c r="B308" s="33" t="s">
        <v>420</v>
      </c>
      <c r="C308" s="16" t="s">
        <v>50</v>
      </c>
      <c r="D308" s="52"/>
      <c r="E308" s="18"/>
      <c r="F308" s="16"/>
      <c r="G308" s="23"/>
      <c r="H308" s="19"/>
      <c r="I308" s="29"/>
      <c r="J308" s="29"/>
      <c r="K308" s="29"/>
    </row>
    <row r="309" spans="1:11" s="30" customFormat="1" ht="51" hidden="1" x14ac:dyDescent="0.25">
      <c r="A309" s="39"/>
      <c r="B309" s="24" t="s">
        <v>387</v>
      </c>
      <c r="C309" s="16" t="s">
        <v>25</v>
      </c>
      <c r="D309" s="52"/>
      <c r="E309" s="18"/>
      <c r="F309" s="16"/>
      <c r="G309" s="23"/>
      <c r="H309" s="19"/>
      <c r="I309" s="29"/>
      <c r="J309" s="29"/>
      <c r="K309" s="29"/>
    </row>
    <row r="310" spans="1:11" s="30" customFormat="1" ht="27.75" hidden="1" customHeight="1" x14ac:dyDescent="0.25">
      <c r="A310" s="39"/>
      <c r="B310" s="24" t="s">
        <v>388</v>
      </c>
      <c r="C310" s="16" t="s">
        <v>25</v>
      </c>
      <c r="D310" s="52"/>
      <c r="E310" s="18"/>
      <c r="F310" s="16"/>
      <c r="G310" s="23"/>
      <c r="H310" s="19"/>
      <c r="I310" s="29"/>
      <c r="J310" s="29"/>
      <c r="K310" s="29"/>
    </row>
    <row r="311" spans="1:11" s="30" customFormat="1" hidden="1" x14ac:dyDescent="0.25">
      <c r="A311" s="39"/>
      <c r="B311" s="31" t="s">
        <v>421</v>
      </c>
      <c r="C311" s="16" t="s">
        <v>113</v>
      </c>
      <c r="D311" s="52"/>
      <c r="E311" s="18"/>
      <c r="F311" s="16"/>
      <c r="G311" s="23"/>
      <c r="H311" s="19"/>
      <c r="I311" s="29"/>
      <c r="J311" s="29"/>
      <c r="K311" s="29"/>
    </row>
    <row r="312" spans="1:11" s="30" customFormat="1" hidden="1" x14ac:dyDescent="0.25">
      <c r="A312" s="39"/>
      <c r="B312" s="31" t="s">
        <v>392</v>
      </c>
      <c r="C312" s="25" t="s">
        <v>53</v>
      </c>
      <c r="D312" s="64"/>
      <c r="E312" s="18"/>
      <c r="F312" s="25"/>
      <c r="G312" s="23"/>
      <c r="H312" s="19"/>
      <c r="I312" s="29"/>
      <c r="J312" s="29"/>
      <c r="K312" s="29"/>
    </row>
    <row r="313" spans="1:11" s="30" customFormat="1" hidden="1" x14ac:dyDescent="0.25">
      <c r="A313" s="39"/>
      <c r="B313" s="31" t="s">
        <v>393</v>
      </c>
      <c r="C313" s="25" t="s">
        <v>113</v>
      </c>
      <c r="D313" s="64"/>
      <c r="E313" s="18"/>
      <c r="F313" s="25"/>
      <c r="G313" s="23"/>
      <c r="H313" s="19"/>
      <c r="I313" s="29"/>
      <c r="J313" s="29"/>
      <c r="K313" s="29"/>
    </row>
    <row r="314" spans="1:11" s="30" customFormat="1" hidden="1" x14ac:dyDescent="0.25">
      <c r="A314" s="39"/>
      <c r="B314" s="31" t="s">
        <v>422</v>
      </c>
      <c r="C314" s="16" t="s">
        <v>53</v>
      </c>
      <c r="D314" s="52"/>
      <c r="E314" s="18"/>
      <c r="F314" s="16"/>
      <c r="G314" s="23"/>
      <c r="H314" s="19"/>
      <c r="I314" s="29"/>
      <c r="J314" s="29"/>
      <c r="K314" s="29"/>
    </row>
    <row r="315" spans="1:11" s="30" customFormat="1" hidden="1" x14ac:dyDescent="0.25">
      <c r="A315" s="39"/>
      <c r="B315" s="31" t="s">
        <v>395</v>
      </c>
      <c r="C315" s="25" t="s">
        <v>25</v>
      </c>
      <c r="D315" s="64"/>
      <c r="E315" s="18"/>
      <c r="F315" s="25"/>
      <c r="G315" s="23"/>
      <c r="H315" s="19"/>
      <c r="I315" s="29"/>
      <c r="J315" s="29"/>
      <c r="K315" s="29"/>
    </row>
    <row r="316" spans="1:11" s="30" customFormat="1" hidden="1" x14ac:dyDescent="0.25">
      <c r="A316" s="39"/>
      <c r="B316" s="31" t="s">
        <v>423</v>
      </c>
      <c r="C316" s="25" t="s">
        <v>50</v>
      </c>
      <c r="D316" s="64"/>
      <c r="E316" s="18"/>
      <c r="F316" s="25"/>
      <c r="G316" s="23"/>
      <c r="H316" s="19"/>
      <c r="I316" s="29"/>
      <c r="J316" s="29"/>
      <c r="K316" s="29"/>
    </row>
    <row r="317" spans="1:11" s="30" customFormat="1" hidden="1" x14ac:dyDescent="0.25">
      <c r="A317" s="39"/>
      <c r="B317" s="31" t="s">
        <v>399</v>
      </c>
      <c r="C317" s="25" t="s">
        <v>25</v>
      </c>
      <c r="D317" s="64"/>
      <c r="E317" s="18"/>
      <c r="F317" s="25"/>
      <c r="G317" s="23"/>
      <c r="H317" s="19"/>
      <c r="I317" s="29"/>
      <c r="J317" s="29"/>
      <c r="K317" s="29"/>
    </row>
    <row r="318" spans="1:11" s="30" customFormat="1" ht="25.5" hidden="1" x14ac:dyDescent="0.25">
      <c r="A318" s="21"/>
      <c r="B318" s="24" t="s">
        <v>400</v>
      </c>
      <c r="C318" s="16"/>
      <c r="D318" s="52"/>
      <c r="E318" s="18"/>
      <c r="F318" s="16"/>
      <c r="G318" s="23"/>
      <c r="H318" s="19"/>
      <c r="I318" s="29"/>
      <c r="J318" s="29"/>
      <c r="K318" s="29"/>
    </row>
    <row r="319" spans="1:11" s="30" customFormat="1" hidden="1" x14ac:dyDescent="0.25">
      <c r="A319" s="21"/>
      <c r="B319" s="24" t="s">
        <v>402</v>
      </c>
      <c r="C319" s="16" t="s">
        <v>53</v>
      </c>
      <c r="D319" s="52"/>
      <c r="E319" s="18"/>
      <c r="F319" s="16"/>
      <c r="G319" s="23"/>
      <c r="H319" s="19"/>
      <c r="I319" s="29"/>
      <c r="J319" s="29"/>
      <c r="K319" s="29"/>
    </row>
    <row r="320" spans="1:11" s="30" customFormat="1" hidden="1" x14ac:dyDescent="0.25">
      <c r="A320" s="21"/>
      <c r="B320" s="31" t="s">
        <v>424</v>
      </c>
      <c r="C320" s="16" t="s">
        <v>53</v>
      </c>
      <c r="D320" s="52"/>
      <c r="E320" s="18"/>
      <c r="F320" s="16"/>
      <c r="G320" s="23"/>
      <c r="H320" s="19"/>
      <c r="I320" s="29"/>
      <c r="J320" s="29"/>
      <c r="K320" s="29"/>
    </row>
    <row r="321" spans="1:11" s="30" customFormat="1" ht="25.5" hidden="1" x14ac:dyDescent="0.25">
      <c r="A321" s="39"/>
      <c r="B321" s="31" t="s">
        <v>425</v>
      </c>
      <c r="C321" s="16" t="s">
        <v>426</v>
      </c>
      <c r="D321" s="52"/>
      <c r="E321" s="18"/>
      <c r="F321" s="16"/>
      <c r="G321" s="23"/>
      <c r="H321" s="19"/>
      <c r="I321" s="29"/>
      <c r="J321" s="29"/>
      <c r="K321" s="29"/>
    </row>
    <row r="322" spans="1:11" s="30" customFormat="1" hidden="1" x14ac:dyDescent="0.25">
      <c r="A322" s="38" t="s">
        <v>427</v>
      </c>
      <c r="B322" s="15" t="s">
        <v>428</v>
      </c>
      <c r="C322" s="66"/>
      <c r="D322" s="68"/>
      <c r="E322" s="192"/>
      <c r="F322" s="65"/>
      <c r="G322" s="23"/>
      <c r="H322" s="29"/>
      <c r="I322" s="29"/>
      <c r="J322" s="29"/>
      <c r="K322" s="29"/>
    </row>
    <row r="323" spans="1:11" s="20" customFormat="1" ht="25.5" hidden="1" x14ac:dyDescent="0.25">
      <c r="A323" s="39"/>
      <c r="B323" s="33" t="s">
        <v>379</v>
      </c>
      <c r="C323" s="25" t="s">
        <v>16</v>
      </c>
      <c r="D323" s="64"/>
      <c r="E323" s="18"/>
      <c r="F323" s="25"/>
      <c r="G323" s="23"/>
      <c r="H323" s="19"/>
      <c r="I323" s="19"/>
      <c r="J323" s="19"/>
      <c r="K323" s="19"/>
    </row>
    <row r="324" spans="1:11" s="20" customFormat="1" hidden="1" x14ac:dyDescent="0.25">
      <c r="A324" s="39"/>
      <c r="B324" s="33" t="s">
        <v>382</v>
      </c>
      <c r="C324" s="65"/>
      <c r="D324" s="68"/>
      <c r="E324" s="18"/>
      <c r="F324" s="65"/>
      <c r="G324" s="23"/>
      <c r="H324" s="19"/>
      <c r="I324" s="19"/>
      <c r="J324" s="19"/>
      <c r="K324" s="19"/>
    </row>
    <row r="325" spans="1:11" s="20" customFormat="1" ht="25.5" hidden="1" x14ac:dyDescent="0.25">
      <c r="A325" s="39"/>
      <c r="B325" s="33" t="s">
        <v>383</v>
      </c>
      <c r="C325" s="25" t="s">
        <v>50</v>
      </c>
      <c r="D325" s="64"/>
      <c r="E325" s="18"/>
      <c r="F325" s="25"/>
      <c r="G325" s="23"/>
      <c r="H325" s="19"/>
      <c r="I325" s="19"/>
      <c r="J325" s="19"/>
      <c r="K325" s="19"/>
    </row>
    <row r="326" spans="1:11" s="20" customFormat="1" ht="38.25" hidden="1" x14ac:dyDescent="0.25">
      <c r="A326" s="39"/>
      <c r="B326" s="33" t="s">
        <v>429</v>
      </c>
      <c r="C326" s="25" t="s">
        <v>50</v>
      </c>
      <c r="D326" s="64"/>
      <c r="E326" s="18"/>
      <c r="F326" s="25"/>
      <c r="G326" s="23"/>
      <c r="H326" s="19"/>
      <c r="I326" s="19"/>
      <c r="J326" s="19"/>
      <c r="K326" s="19"/>
    </row>
    <row r="327" spans="1:11" s="20" customFormat="1" hidden="1" x14ac:dyDescent="0.25">
      <c r="A327" s="39"/>
      <c r="B327" s="53" t="s">
        <v>386</v>
      </c>
      <c r="C327" s="25" t="s">
        <v>50</v>
      </c>
      <c r="D327" s="64"/>
      <c r="E327" s="18"/>
      <c r="F327" s="25"/>
      <c r="G327" s="23"/>
      <c r="H327" s="19"/>
      <c r="I327" s="19"/>
      <c r="J327" s="19"/>
      <c r="K327" s="19"/>
    </row>
    <row r="328" spans="1:11" s="20" customFormat="1" ht="25.5" hidden="1" x14ac:dyDescent="0.25">
      <c r="A328" s="39"/>
      <c r="B328" s="31" t="s">
        <v>430</v>
      </c>
      <c r="C328" s="16" t="s">
        <v>25</v>
      </c>
      <c r="D328" s="52"/>
      <c r="E328" s="18"/>
      <c r="F328" s="16"/>
      <c r="G328" s="23"/>
      <c r="H328" s="19"/>
      <c r="I328" s="19"/>
      <c r="J328" s="19"/>
      <c r="K328" s="19"/>
    </row>
    <row r="329" spans="1:11" s="20" customFormat="1" hidden="1" x14ac:dyDescent="0.25">
      <c r="A329" s="39"/>
      <c r="B329" s="31" t="s">
        <v>421</v>
      </c>
      <c r="C329" s="16" t="s">
        <v>113</v>
      </c>
      <c r="D329" s="52"/>
      <c r="E329" s="18"/>
      <c r="F329" s="16"/>
      <c r="G329" s="23"/>
      <c r="H329" s="19"/>
      <c r="I329" s="19"/>
      <c r="J329" s="19"/>
      <c r="K329" s="19"/>
    </row>
    <row r="330" spans="1:11" s="20" customFormat="1" hidden="1" x14ac:dyDescent="0.25">
      <c r="A330" s="39"/>
      <c r="B330" s="31" t="s">
        <v>392</v>
      </c>
      <c r="C330" s="25" t="s">
        <v>53</v>
      </c>
      <c r="D330" s="64"/>
      <c r="E330" s="18"/>
      <c r="F330" s="25"/>
      <c r="G330" s="23"/>
      <c r="H330" s="19"/>
      <c r="I330" s="19"/>
      <c r="J330" s="19"/>
      <c r="K330" s="19"/>
    </row>
    <row r="331" spans="1:11" s="20" customFormat="1" hidden="1" x14ac:dyDescent="0.25">
      <c r="A331" s="39"/>
      <c r="B331" s="31" t="s">
        <v>393</v>
      </c>
      <c r="C331" s="25" t="s">
        <v>113</v>
      </c>
      <c r="D331" s="64"/>
      <c r="E331" s="18"/>
      <c r="F331" s="25"/>
      <c r="G331" s="23"/>
      <c r="H331" s="19"/>
      <c r="I331" s="19"/>
      <c r="J331" s="19"/>
      <c r="K331" s="19"/>
    </row>
    <row r="332" spans="1:11" s="20" customFormat="1" hidden="1" x14ac:dyDescent="0.25">
      <c r="A332" s="39"/>
      <c r="B332" s="31" t="s">
        <v>431</v>
      </c>
      <c r="C332" s="25" t="s">
        <v>53</v>
      </c>
      <c r="D332" s="64"/>
      <c r="E332" s="18"/>
      <c r="F332" s="25"/>
      <c r="G332" s="23"/>
      <c r="H332" s="19"/>
      <c r="I332" s="19"/>
      <c r="J332" s="19"/>
      <c r="K332" s="19"/>
    </row>
    <row r="333" spans="1:11" s="20" customFormat="1" ht="22.5" hidden="1" customHeight="1" x14ac:dyDescent="0.25">
      <c r="A333" s="39"/>
      <c r="B333" s="31" t="s">
        <v>395</v>
      </c>
      <c r="C333" s="25" t="s">
        <v>25</v>
      </c>
      <c r="D333" s="64"/>
      <c r="E333" s="18"/>
      <c r="F333" s="25"/>
      <c r="G333" s="23"/>
      <c r="H333" s="19"/>
      <c r="I333" s="19"/>
      <c r="J333" s="19"/>
      <c r="K333" s="19"/>
    </row>
    <row r="334" spans="1:11" s="20" customFormat="1" hidden="1" x14ac:dyDescent="0.25">
      <c r="A334" s="39"/>
      <c r="B334" s="31" t="s">
        <v>407</v>
      </c>
      <c r="C334" s="25" t="s">
        <v>50</v>
      </c>
      <c r="D334" s="64"/>
      <c r="E334" s="18"/>
      <c r="F334" s="25"/>
      <c r="G334" s="23"/>
      <c r="H334" s="19"/>
      <c r="I334" s="19"/>
      <c r="J334" s="19"/>
      <c r="K334" s="19"/>
    </row>
    <row r="335" spans="1:11" s="20" customFormat="1" hidden="1" x14ac:dyDescent="0.25">
      <c r="A335" s="39"/>
      <c r="B335" s="31" t="s">
        <v>432</v>
      </c>
      <c r="C335" s="25" t="s">
        <v>50</v>
      </c>
      <c r="D335" s="64"/>
      <c r="E335" s="18"/>
      <c r="F335" s="25"/>
      <c r="G335" s="23"/>
      <c r="H335" s="19"/>
      <c r="I335" s="19"/>
      <c r="J335" s="19"/>
      <c r="K335" s="19"/>
    </row>
    <row r="336" spans="1:11" s="20" customFormat="1" hidden="1" x14ac:dyDescent="0.25">
      <c r="A336" s="39"/>
      <c r="B336" s="31" t="s">
        <v>399</v>
      </c>
      <c r="C336" s="25" t="s">
        <v>25</v>
      </c>
      <c r="D336" s="64"/>
      <c r="E336" s="18"/>
      <c r="F336" s="25"/>
      <c r="G336" s="23"/>
      <c r="H336" s="19"/>
      <c r="I336" s="19"/>
      <c r="J336" s="19"/>
      <c r="K336" s="19"/>
    </row>
    <row r="337" spans="1:11" s="20" customFormat="1" hidden="1" x14ac:dyDescent="0.25">
      <c r="A337" s="39" t="s">
        <v>433</v>
      </c>
      <c r="B337" s="31" t="s">
        <v>434</v>
      </c>
      <c r="C337" s="25" t="s">
        <v>16</v>
      </c>
      <c r="D337" s="64"/>
      <c r="E337" s="27"/>
      <c r="F337" s="25"/>
      <c r="G337" s="23"/>
      <c r="H337" s="19"/>
      <c r="I337" s="19"/>
      <c r="J337" s="19"/>
      <c r="K337" s="19"/>
    </row>
    <row r="338" spans="1:11" s="20" customFormat="1" ht="25.5" hidden="1" x14ac:dyDescent="0.25">
      <c r="A338" s="14" t="s">
        <v>435</v>
      </c>
      <c r="B338" s="15" t="s">
        <v>436</v>
      </c>
      <c r="C338" s="15"/>
      <c r="D338" s="31"/>
      <c r="E338" s="16"/>
      <c r="F338" s="31"/>
      <c r="G338" s="23"/>
      <c r="H338" s="19"/>
      <c r="I338" s="19"/>
      <c r="J338" s="19"/>
      <c r="K338" s="19"/>
    </row>
    <row r="339" spans="1:11" s="20" customFormat="1" ht="25.5" hidden="1" x14ac:dyDescent="0.25">
      <c r="A339" s="39" t="s">
        <v>437</v>
      </c>
      <c r="B339" s="31" t="s">
        <v>379</v>
      </c>
      <c r="C339" s="25" t="s">
        <v>16</v>
      </c>
      <c r="D339" s="117"/>
      <c r="E339" s="18"/>
      <c r="F339" s="25"/>
      <c r="G339" s="23"/>
      <c r="H339" s="19"/>
      <c r="I339" s="19"/>
      <c r="J339" s="19"/>
      <c r="K339" s="19"/>
    </row>
    <row r="340" spans="1:11" s="20" customFormat="1" hidden="1" x14ac:dyDescent="0.25">
      <c r="A340" s="21" t="s">
        <v>438</v>
      </c>
      <c r="B340" s="31" t="s">
        <v>439</v>
      </c>
      <c r="C340" s="16"/>
      <c r="D340" s="41"/>
      <c r="E340" s="18"/>
      <c r="F340" s="16"/>
      <c r="G340" s="23"/>
      <c r="H340" s="19"/>
      <c r="I340" s="19"/>
      <c r="J340" s="19"/>
      <c r="K340" s="19"/>
    </row>
    <row r="341" spans="1:11" s="20" customFormat="1" hidden="1" x14ac:dyDescent="0.25">
      <c r="A341" s="21"/>
      <c r="B341" s="33" t="s">
        <v>440</v>
      </c>
      <c r="C341" s="16" t="s">
        <v>16</v>
      </c>
      <c r="D341" s="52"/>
      <c r="E341" s="18"/>
      <c r="F341" s="16"/>
      <c r="G341" s="23"/>
      <c r="H341" s="19"/>
      <c r="I341" s="19"/>
      <c r="J341" s="19"/>
      <c r="K341" s="19"/>
    </row>
    <row r="342" spans="1:11" s="20" customFormat="1" hidden="1" x14ac:dyDescent="0.25">
      <c r="A342" s="21"/>
      <c r="B342" s="33" t="s">
        <v>441</v>
      </c>
      <c r="C342" s="16" t="s">
        <v>16</v>
      </c>
      <c r="D342" s="52"/>
      <c r="E342" s="18"/>
      <c r="F342" s="16"/>
      <c r="G342" s="23"/>
      <c r="H342" s="19"/>
      <c r="I342" s="19"/>
      <c r="J342" s="19"/>
      <c r="K342" s="19"/>
    </row>
    <row r="343" spans="1:11" s="30" customFormat="1" hidden="1" x14ac:dyDescent="0.25">
      <c r="A343" s="14" t="s">
        <v>442</v>
      </c>
      <c r="B343" s="15" t="s">
        <v>443</v>
      </c>
      <c r="C343" s="7"/>
      <c r="D343" s="52"/>
      <c r="E343" s="18"/>
      <c r="F343" s="16"/>
      <c r="G343" s="23"/>
      <c r="H343" s="29"/>
      <c r="I343" s="29"/>
      <c r="J343" s="29"/>
      <c r="K343" s="29"/>
    </row>
    <row r="344" spans="1:11" s="20" customFormat="1" ht="25.5" hidden="1" x14ac:dyDescent="0.25">
      <c r="A344" s="21"/>
      <c r="B344" s="33" t="s">
        <v>444</v>
      </c>
      <c r="C344" s="16" t="s">
        <v>25</v>
      </c>
      <c r="D344" s="52"/>
      <c r="E344" s="18"/>
      <c r="F344" s="16"/>
      <c r="G344" s="23"/>
      <c r="H344" s="19"/>
      <c r="I344" s="19"/>
      <c r="J344" s="19"/>
      <c r="K344" s="19"/>
    </row>
    <row r="345" spans="1:11" s="20" customFormat="1" hidden="1" x14ac:dyDescent="0.25">
      <c r="A345" s="21"/>
      <c r="B345" s="33" t="s">
        <v>445</v>
      </c>
      <c r="C345" s="16" t="s">
        <v>53</v>
      </c>
      <c r="D345" s="52"/>
      <c r="E345" s="18"/>
      <c r="F345" s="16"/>
      <c r="G345" s="23"/>
      <c r="H345" s="19"/>
      <c r="I345" s="19"/>
      <c r="J345" s="19"/>
      <c r="K345" s="19"/>
    </row>
    <row r="346" spans="1:11" s="30" customFormat="1" ht="25.5" hidden="1" x14ac:dyDescent="0.25">
      <c r="A346" s="14" t="s">
        <v>446</v>
      </c>
      <c r="B346" s="15" t="s">
        <v>447</v>
      </c>
      <c r="C346" s="47"/>
      <c r="D346" s="64"/>
      <c r="E346" s="18"/>
      <c r="F346" s="25"/>
      <c r="G346" s="23"/>
      <c r="H346" s="29"/>
      <c r="I346" s="29"/>
      <c r="J346" s="29"/>
      <c r="K346" s="29"/>
    </row>
    <row r="347" spans="1:11" s="20" customFormat="1" ht="25.5" hidden="1" x14ac:dyDescent="0.25">
      <c r="A347" s="21"/>
      <c r="B347" s="33" t="s">
        <v>448</v>
      </c>
      <c r="C347" s="16" t="s">
        <v>25</v>
      </c>
      <c r="D347" s="52"/>
      <c r="E347" s="18"/>
      <c r="F347" s="16"/>
      <c r="G347" s="23"/>
      <c r="H347" s="19"/>
      <c r="I347" s="19"/>
      <c r="J347" s="19"/>
      <c r="K347" s="19"/>
    </row>
    <row r="348" spans="1:11" s="20" customFormat="1" hidden="1" x14ac:dyDescent="0.25">
      <c r="A348" s="21"/>
      <c r="B348" s="33" t="s">
        <v>449</v>
      </c>
      <c r="C348" s="16" t="s">
        <v>53</v>
      </c>
      <c r="D348" s="52"/>
      <c r="E348" s="18"/>
      <c r="F348" s="16"/>
      <c r="G348" s="23"/>
      <c r="H348" s="19"/>
      <c r="I348" s="19"/>
      <c r="J348" s="19"/>
      <c r="K348" s="19"/>
    </row>
    <row r="349" spans="1:11" s="30" customFormat="1" ht="25.5" hidden="1" x14ac:dyDescent="0.25">
      <c r="A349" s="14" t="s">
        <v>450</v>
      </c>
      <c r="B349" s="15" t="s">
        <v>451</v>
      </c>
      <c r="C349" s="7"/>
      <c r="D349" s="52"/>
      <c r="E349" s="18"/>
      <c r="F349" s="16"/>
      <c r="G349" s="23"/>
      <c r="H349" s="29"/>
      <c r="I349" s="29"/>
      <c r="J349" s="29"/>
      <c r="K349" s="29"/>
    </row>
    <row r="350" spans="1:11" s="20" customFormat="1" hidden="1" x14ac:dyDescent="0.25">
      <c r="A350" s="39"/>
      <c r="B350" s="33" t="s">
        <v>452</v>
      </c>
      <c r="C350" s="25" t="s">
        <v>50</v>
      </c>
      <c r="D350" s="64"/>
      <c r="E350" s="18"/>
      <c r="F350" s="25"/>
      <c r="G350" s="23"/>
      <c r="H350" s="19"/>
      <c r="I350" s="19"/>
      <c r="J350" s="19"/>
      <c r="K350" s="19"/>
    </row>
    <row r="351" spans="1:11" s="20" customFormat="1" hidden="1" x14ac:dyDescent="0.25">
      <c r="A351" s="39"/>
      <c r="B351" s="33" t="s">
        <v>453</v>
      </c>
      <c r="C351" s="25" t="s">
        <v>50</v>
      </c>
      <c r="D351" s="64"/>
      <c r="E351" s="18"/>
      <c r="F351" s="25"/>
      <c r="G351" s="23"/>
      <c r="H351" s="19"/>
      <c r="I351" s="19"/>
      <c r="J351" s="19"/>
      <c r="K351" s="19"/>
    </row>
    <row r="352" spans="1:11" s="20" customFormat="1" hidden="1" x14ac:dyDescent="0.25">
      <c r="A352" s="39"/>
      <c r="B352" s="33" t="s">
        <v>454</v>
      </c>
      <c r="C352" s="25" t="s">
        <v>50</v>
      </c>
      <c r="D352" s="64"/>
      <c r="E352" s="18"/>
      <c r="F352" s="25"/>
      <c r="G352" s="23"/>
      <c r="H352" s="19"/>
      <c r="I352" s="19"/>
      <c r="J352" s="19"/>
      <c r="K352" s="19"/>
    </row>
    <row r="353" spans="1:11" s="20" customFormat="1" hidden="1" x14ac:dyDescent="0.25">
      <c r="A353" s="39"/>
      <c r="B353" s="33" t="s">
        <v>455</v>
      </c>
      <c r="C353" s="25" t="s">
        <v>50</v>
      </c>
      <c r="D353" s="64"/>
      <c r="E353" s="18"/>
      <c r="F353" s="25"/>
      <c r="G353" s="23"/>
      <c r="H353" s="19"/>
      <c r="I353" s="19"/>
      <c r="J353" s="19"/>
      <c r="K353" s="19"/>
    </row>
    <row r="354" spans="1:11" s="20" customFormat="1" hidden="1" x14ac:dyDescent="0.25">
      <c r="A354" s="39"/>
      <c r="B354" s="33" t="s">
        <v>456</v>
      </c>
      <c r="C354" s="25" t="s">
        <v>25</v>
      </c>
      <c r="D354" s="64"/>
      <c r="E354" s="18"/>
      <c r="F354" s="25"/>
      <c r="G354" s="23"/>
      <c r="H354" s="19"/>
      <c r="I354" s="19"/>
      <c r="J354" s="19"/>
      <c r="K354" s="19"/>
    </row>
    <row r="355" spans="1:11" s="20" customFormat="1" hidden="1" x14ac:dyDescent="0.25">
      <c r="A355" s="14"/>
      <c r="B355" s="31" t="s">
        <v>457</v>
      </c>
      <c r="C355" s="16"/>
      <c r="D355" s="52"/>
      <c r="E355" s="18"/>
      <c r="F355" s="16"/>
      <c r="G355" s="23"/>
      <c r="H355" s="19"/>
      <c r="I355" s="19"/>
      <c r="J355" s="19"/>
      <c r="K355" s="19"/>
    </row>
    <row r="356" spans="1:11" s="20" customFormat="1" hidden="1" x14ac:dyDescent="0.25">
      <c r="A356" s="14"/>
      <c r="B356" s="31" t="s">
        <v>458</v>
      </c>
      <c r="C356" s="16" t="s">
        <v>53</v>
      </c>
      <c r="D356" s="52"/>
      <c r="E356" s="18"/>
      <c r="F356" s="16"/>
      <c r="G356" s="23"/>
      <c r="H356" s="19"/>
      <c r="I356" s="19"/>
      <c r="J356" s="19"/>
      <c r="K356" s="19"/>
    </row>
    <row r="357" spans="1:11" s="20" customFormat="1" hidden="1" x14ac:dyDescent="0.25">
      <c r="A357" s="14"/>
      <c r="B357" s="31" t="s">
        <v>459</v>
      </c>
      <c r="C357" s="16" t="s">
        <v>53</v>
      </c>
      <c r="D357" s="52"/>
      <c r="E357" s="18"/>
      <c r="F357" s="16"/>
      <c r="G357" s="23"/>
      <c r="H357" s="19"/>
      <c r="I357" s="19"/>
      <c r="J357" s="19"/>
      <c r="K357" s="19"/>
    </row>
    <row r="358" spans="1:11" s="30" customFormat="1" hidden="1" x14ac:dyDescent="0.25">
      <c r="A358" s="14" t="s">
        <v>460</v>
      </c>
      <c r="B358" s="15" t="s">
        <v>461</v>
      </c>
      <c r="C358" s="7"/>
      <c r="D358" s="52"/>
      <c r="E358" s="18"/>
      <c r="F358" s="16"/>
      <c r="G358" s="23"/>
      <c r="H358" s="29"/>
      <c r="I358" s="29"/>
      <c r="J358" s="29"/>
      <c r="K358" s="29"/>
    </row>
    <row r="359" spans="1:11" s="20" customFormat="1" ht="25.5" hidden="1" x14ac:dyDescent="0.25">
      <c r="A359" s="21"/>
      <c r="B359" s="24" t="s">
        <v>462</v>
      </c>
      <c r="C359" s="16" t="s">
        <v>53</v>
      </c>
      <c r="D359" s="52"/>
      <c r="E359" s="18"/>
      <c r="F359" s="16"/>
      <c r="G359" s="23"/>
      <c r="H359" s="19"/>
      <c r="I359" s="19"/>
      <c r="J359" s="19"/>
      <c r="K359" s="19"/>
    </row>
    <row r="360" spans="1:11" s="20" customFormat="1" ht="25.5" hidden="1" x14ac:dyDescent="0.25">
      <c r="A360" s="21"/>
      <c r="B360" s="24" t="s">
        <v>463</v>
      </c>
      <c r="C360" s="16" t="s">
        <v>53</v>
      </c>
      <c r="D360" s="52"/>
      <c r="E360" s="18"/>
      <c r="F360" s="16"/>
      <c r="G360" s="23"/>
      <c r="H360" s="19"/>
      <c r="I360" s="19"/>
      <c r="J360" s="19"/>
      <c r="K360" s="19"/>
    </row>
    <row r="361" spans="1:11" s="20" customFormat="1" hidden="1" x14ac:dyDescent="0.25">
      <c r="A361" s="21"/>
      <c r="B361" s="24" t="s">
        <v>464</v>
      </c>
      <c r="C361" s="16" t="s">
        <v>53</v>
      </c>
      <c r="D361" s="52"/>
      <c r="E361" s="18"/>
      <c r="F361" s="16"/>
      <c r="G361" s="23"/>
      <c r="H361" s="19"/>
      <c r="I361" s="19"/>
      <c r="J361" s="19"/>
      <c r="K361" s="19"/>
    </row>
    <row r="362" spans="1:11" s="30" customFormat="1" hidden="1" x14ac:dyDescent="0.25">
      <c r="A362" s="14" t="s">
        <v>465</v>
      </c>
      <c r="B362" s="26" t="s">
        <v>466</v>
      </c>
      <c r="C362" s="7"/>
      <c r="D362" s="52"/>
      <c r="E362" s="18"/>
      <c r="F362" s="16"/>
      <c r="G362" s="23"/>
      <c r="H362" s="29"/>
      <c r="I362" s="29"/>
      <c r="J362" s="29"/>
      <c r="K362" s="29"/>
    </row>
    <row r="363" spans="1:11" s="20" customFormat="1" ht="25.5" hidden="1" x14ac:dyDescent="0.25">
      <c r="A363" s="21"/>
      <c r="B363" s="31" t="s">
        <v>467</v>
      </c>
      <c r="C363" s="16" t="s">
        <v>53</v>
      </c>
      <c r="D363" s="52"/>
      <c r="E363" s="18"/>
      <c r="F363" s="16"/>
      <c r="G363" s="23"/>
      <c r="H363" s="19"/>
      <c r="I363" s="19"/>
      <c r="J363" s="19"/>
      <c r="K363" s="19"/>
    </row>
    <row r="364" spans="1:11" s="20" customFormat="1" hidden="1" x14ac:dyDescent="0.25">
      <c r="A364" s="21"/>
      <c r="B364" s="31" t="s">
        <v>468</v>
      </c>
      <c r="C364" s="16" t="s">
        <v>53</v>
      </c>
      <c r="D364" s="52"/>
      <c r="E364" s="18"/>
      <c r="F364" s="16"/>
      <c r="G364" s="23"/>
      <c r="H364" s="19"/>
      <c r="I364" s="19"/>
      <c r="J364" s="19"/>
      <c r="K364" s="19"/>
    </row>
    <row r="365" spans="1:11" s="30" customFormat="1" ht="25.5" hidden="1" x14ac:dyDescent="0.25">
      <c r="A365" s="14" t="s">
        <v>469</v>
      </c>
      <c r="B365" s="15" t="s">
        <v>470</v>
      </c>
      <c r="C365" s="7"/>
      <c r="D365" s="52"/>
      <c r="E365" s="18"/>
      <c r="F365" s="16"/>
      <c r="G365" s="23"/>
      <c r="H365" s="29"/>
      <c r="I365" s="29"/>
      <c r="J365" s="29"/>
      <c r="K365" s="29"/>
    </row>
    <row r="366" spans="1:11" s="20" customFormat="1" ht="51" hidden="1" x14ac:dyDescent="0.25">
      <c r="A366" s="21"/>
      <c r="B366" s="24" t="s">
        <v>387</v>
      </c>
      <c r="C366" s="16" t="s">
        <v>25</v>
      </c>
      <c r="D366" s="52"/>
      <c r="E366" s="18"/>
      <c r="F366" s="16"/>
      <c r="G366" s="23"/>
      <c r="H366" s="19"/>
      <c r="I366" s="19"/>
      <c r="J366" s="19"/>
      <c r="K366" s="19"/>
    </row>
    <row r="367" spans="1:11" s="20" customFormat="1" ht="25.5" hidden="1" x14ac:dyDescent="0.25">
      <c r="A367" s="21"/>
      <c r="B367" s="24" t="s">
        <v>388</v>
      </c>
      <c r="C367" s="16" t="s">
        <v>25</v>
      </c>
      <c r="D367" s="52"/>
      <c r="E367" s="18"/>
      <c r="F367" s="16"/>
      <c r="G367" s="23"/>
      <c r="H367" s="19"/>
      <c r="I367" s="19"/>
      <c r="J367" s="19"/>
      <c r="K367" s="19"/>
    </row>
    <row r="368" spans="1:11" s="20" customFormat="1" ht="38.25" hidden="1" x14ac:dyDescent="0.25">
      <c r="A368" s="21"/>
      <c r="B368" s="31" t="s">
        <v>471</v>
      </c>
      <c r="C368" s="16" t="s">
        <v>25</v>
      </c>
      <c r="D368" s="52"/>
      <c r="E368" s="18"/>
      <c r="F368" s="16"/>
      <c r="G368" s="23"/>
      <c r="H368" s="19"/>
      <c r="I368" s="19"/>
      <c r="J368" s="19"/>
      <c r="K368" s="19"/>
    </row>
    <row r="369" spans="1:50" s="20" customFormat="1" hidden="1" x14ac:dyDescent="0.25">
      <c r="A369" s="21"/>
      <c r="B369" s="33" t="s">
        <v>472</v>
      </c>
      <c r="C369" s="16"/>
      <c r="D369" s="52"/>
      <c r="E369" s="18"/>
      <c r="F369" s="16"/>
      <c r="G369" s="23"/>
      <c r="H369" s="19"/>
      <c r="I369" s="19"/>
      <c r="J369" s="19"/>
      <c r="K369" s="19"/>
    </row>
    <row r="370" spans="1:50" s="20" customFormat="1" hidden="1" x14ac:dyDescent="0.25">
      <c r="A370" s="21"/>
      <c r="B370" s="33" t="s">
        <v>473</v>
      </c>
      <c r="C370" s="16"/>
      <c r="D370" s="52"/>
      <c r="E370" s="18"/>
      <c r="F370" s="16"/>
      <c r="G370" s="23"/>
      <c r="H370" s="19"/>
      <c r="I370" s="19"/>
      <c r="J370" s="19"/>
      <c r="K370" s="19"/>
    </row>
    <row r="371" spans="1:50" s="20" customFormat="1" hidden="1" x14ac:dyDescent="0.25">
      <c r="A371" s="21"/>
      <c r="B371" s="31" t="s">
        <v>474</v>
      </c>
      <c r="C371" s="16" t="s">
        <v>25</v>
      </c>
      <c r="D371" s="52"/>
      <c r="E371" s="18"/>
      <c r="F371" s="16"/>
      <c r="G371" s="23"/>
      <c r="H371" s="19"/>
      <c r="I371" s="19"/>
      <c r="J371" s="19"/>
      <c r="K371" s="19"/>
    </row>
    <row r="372" spans="1:50" s="20" customFormat="1" ht="25.5" hidden="1" x14ac:dyDescent="0.25">
      <c r="A372" s="14" t="s">
        <v>475</v>
      </c>
      <c r="B372" s="26" t="s">
        <v>476</v>
      </c>
      <c r="C372" s="16"/>
      <c r="D372" s="52"/>
      <c r="E372" s="18"/>
      <c r="F372" s="16"/>
      <c r="G372" s="23"/>
      <c r="H372" s="19"/>
      <c r="I372" s="19"/>
      <c r="J372" s="19"/>
      <c r="K372" s="19"/>
    </row>
    <row r="373" spans="1:50" s="20" customFormat="1" hidden="1" x14ac:dyDescent="0.25">
      <c r="A373" s="21"/>
      <c r="B373" s="24" t="s">
        <v>402</v>
      </c>
      <c r="C373" s="16" t="s">
        <v>53</v>
      </c>
      <c r="D373" s="52"/>
      <c r="E373" s="18"/>
      <c r="F373" s="16"/>
      <c r="G373" s="23"/>
      <c r="H373" s="19"/>
      <c r="I373" s="19"/>
      <c r="J373" s="19"/>
      <c r="K373" s="19"/>
    </row>
    <row r="374" spans="1:50" s="20" customFormat="1" hidden="1" x14ac:dyDescent="0.25">
      <c r="A374" s="21"/>
      <c r="B374" s="31" t="s">
        <v>403</v>
      </c>
      <c r="C374" s="16" t="s">
        <v>53</v>
      </c>
      <c r="D374" s="52"/>
      <c r="E374" s="18"/>
      <c r="F374" s="16"/>
      <c r="G374" s="23"/>
      <c r="H374" s="19"/>
      <c r="I374" s="19"/>
      <c r="J374" s="19"/>
      <c r="K374" s="19"/>
    </row>
    <row r="375" spans="1:50" s="20" customFormat="1" ht="25.5" hidden="1" x14ac:dyDescent="0.25">
      <c r="A375" s="14" t="s">
        <v>477</v>
      </c>
      <c r="B375" s="15" t="s">
        <v>478</v>
      </c>
      <c r="C375" s="16" t="s">
        <v>16</v>
      </c>
      <c r="D375" s="52"/>
      <c r="E375" s="18"/>
      <c r="F375" s="16"/>
      <c r="G375" s="23"/>
      <c r="H375" s="19"/>
      <c r="I375" s="19"/>
      <c r="J375" s="19"/>
      <c r="K375" s="19"/>
    </row>
    <row r="376" spans="1:50" s="20" customFormat="1" x14ac:dyDescent="0.25">
      <c r="A376" s="38" t="s">
        <v>479</v>
      </c>
      <c r="B376" s="15" t="s">
        <v>480</v>
      </c>
      <c r="C376" s="28"/>
      <c r="D376" s="186"/>
      <c r="E376" s="18"/>
      <c r="F376" s="18"/>
      <c r="G376" s="172"/>
      <c r="H376" s="19"/>
      <c r="I376" s="19"/>
      <c r="J376" s="19"/>
      <c r="K376" s="19"/>
    </row>
    <row r="377" spans="1:50" s="20" customFormat="1" x14ac:dyDescent="0.25">
      <c r="A377" s="70"/>
      <c r="B377" s="15" t="s">
        <v>481</v>
      </c>
      <c r="C377" s="28"/>
      <c r="D377" s="186"/>
      <c r="E377" s="18"/>
      <c r="F377" s="18"/>
      <c r="G377" s="23"/>
      <c r="H377" s="19"/>
      <c r="I377" s="19"/>
      <c r="J377" s="19"/>
      <c r="K377" s="19"/>
    </row>
    <row r="378" spans="1:50" s="20" customFormat="1" x14ac:dyDescent="0.25">
      <c r="A378" s="38"/>
      <c r="B378" s="15" t="s">
        <v>482</v>
      </c>
      <c r="C378" s="28"/>
      <c r="D378" s="186"/>
      <c r="E378" s="18"/>
      <c r="F378" s="18"/>
      <c r="G378" s="23"/>
      <c r="H378" s="19"/>
      <c r="I378" s="19"/>
      <c r="J378" s="19"/>
      <c r="K378" s="19"/>
    </row>
    <row r="379" spans="1:50" s="20" customFormat="1" x14ac:dyDescent="0.25">
      <c r="A379" s="70"/>
      <c r="B379" s="40" t="s">
        <v>483</v>
      </c>
      <c r="C379" s="360"/>
      <c r="D379" s="360"/>
      <c r="E379" s="360"/>
      <c r="F379" s="360"/>
      <c r="G379" s="360"/>
      <c r="H379" s="19"/>
      <c r="I379" s="19"/>
      <c r="J379" s="19"/>
      <c r="K379" s="19"/>
    </row>
    <row r="380" spans="1:50" s="20" customFormat="1" x14ac:dyDescent="0.25">
      <c r="A380" s="71"/>
      <c r="B380" s="72"/>
      <c r="C380" s="73"/>
      <c r="D380" s="74"/>
      <c r="E380" s="75"/>
      <c r="F380" s="73"/>
      <c r="G380" s="76"/>
      <c r="H380" s="19"/>
      <c r="I380" s="19"/>
      <c r="J380" s="19"/>
      <c r="K380" s="19"/>
    </row>
    <row r="381" spans="1:50" s="20" customFormat="1" x14ac:dyDescent="0.25">
      <c r="A381" s="71"/>
      <c r="B381" s="77"/>
      <c r="C381" s="78"/>
      <c r="D381" s="79"/>
      <c r="E381" s="80"/>
      <c r="F381" s="78"/>
      <c r="G381" s="81"/>
      <c r="H381" s="8"/>
      <c r="I381" s="8"/>
      <c r="J381" s="8"/>
      <c r="K381" s="8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 spans="1:50" s="20" customFormat="1" x14ac:dyDescent="0.25">
      <c r="A382" s="71"/>
      <c r="B382" s="77"/>
      <c r="C382" s="78"/>
      <c r="D382" s="79"/>
      <c r="E382" s="80"/>
      <c r="F382" s="78"/>
      <c r="G382" s="81"/>
      <c r="H382" s="8"/>
      <c r="I382" s="8"/>
      <c r="J382" s="8"/>
      <c r="K382" s="8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 spans="1:50" s="20" customFormat="1" ht="33.75" customHeight="1" x14ac:dyDescent="0.25">
      <c r="A383" s="82"/>
      <c r="B383" s="83"/>
      <c r="C383" s="84"/>
      <c r="D383" s="85"/>
      <c r="E383" s="86"/>
      <c r="F383" s="84"/>
      <c r="G383" s="8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spans="1:50" s="20" customFormat="1" x14ac:dyDescent="0.25">
      <c r="A384" s="82"/>
      <c r="B384" s="83"/>
      <c r="C384" s="84"/>
      <c r="D384" s="85"/>
      <c r="E384" s="86"/>
      <c r="F384" s="84"/>
      <c r="G384" s="8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</row>
    <row r="385" spans="1:50" s="20" customFormat="1" x14ac:dyDescent="0.25">
      <c r="A385" s="2"/>
      <c r="B385" s="83"/>
      <c r="C385" s="84"/>
      <c r="D385" s="85"/>
      <c r="E385" s="86"/>
      <c r="F385" s="84"/>
      <c r="G385" s="8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:50" s="20" customFormat="1" x14ac:dyDescent="0.25">
      <c r="A386" s="2"/>
      <c r="B386" s="83"/>
      <c r="C386" s="84"/>
      <c r="D386" s="85"/>
      <c r="E386" s="86"/>
      <c r="F386" s="84"/>
      <c r="G386" s="8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:50" s="88" customFormat="1" x14ac:dyDescent="0.25">
      <c r="A387" s="2"/>
      <c r="B387" s="83"/>
      <c r="C387" s="84"/>
      <c r="D387" s="85"/>
      <c r="E387" s="86"/>
      <c r="F387" s="84"/>
      <c r="G387" s="8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s="20" customFormat="1" x14ac:dyDescent="0.25">
      <c r="A388" s="2"/>
      <c r="B388" s="83"/>
      <c r="C388" s="84"/>
      <c r="D388" s="85"/>
      <c r="E388" s="86"/>
      <c r="F388" s="84"/>
      <c r="G388" s="8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s="20" customFormat="1" x14ac:dyDescent="0.25">
      <c r="A389" s="2"/>
      <c r="B389" s="83"/>
      <c r="C389" s="84"/>
      <c r="D389" s="85"/>
      <c r="E389" s="86"/>
      <c r="F389" s="84"/>
      <c r="G389" s="8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s="20" customFormat="1" x14ac:dyDescent="0.25">
      <c r="A390" s="2"/>
      <c r="B390" s="83"/>
      <c r="C390" s="84"/>
      <c r="D390" s="85"/>
      <c r="E390" s="86"/>
      <c r="F390" s="84"/>
      <c r="G390" s="8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s="20" customFormat="1" x14ac:dyDescent="0.25">
      <c r="A391" s="2"/>
      <c r="B391" s="83"/>
      <c r="C391" s="84"/>
      <c r="D391" s="85"/>
      <c r="E391" s="86"/>
      <c r="F391" s="84"/>
      <c r="G391" s="8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s="20" customFormat="1" x14ac:dyDescent="0.25">
      <c r="A392" s="2"/>
      <c r="B392" s="83"/>
      <c r="C392" s="84"/>
      <c r="D392" s="85"/>
      <c r="E392" s="86"/>
      <c r="F392" s="84"/>
      <c r="G392" s="8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s="20" customFormat="1" x14ac:dyDescent="0.25">
      <c r="A393" s="2"/>
      <c r="B393" s="83"/>
      <c r="C393" s="84"/>
      <c r="D393" s="85"/>
      <c r="E393" s="86"/>
      <c r="F393" s="84"/>
      <c r="G393" s="8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s="20" customFormat="1" x14ac:dyDescent="0.25">
      <c r="A394" s="2"/>
      <c r="B394" s="83"/>
      <c r="C394" s="84"/>
      <c r="D394" s="85"/>
      <c r="E394" s="86"/>
      <c r="F394" s="84"/>
      <c r="G394" s="8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s="20" customFormat="1" x14ac:dyDescent="0.25">
      <c r="A395" s="2"/>
      <c r="B395" s="83"/>
      <c r="C395" s="84"/>
      <c r="D395" s="85"/>
      <c r="E395" s="86"/>
      <c r="F395" s="84"/>
      <c r="G395" s="8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s="20" customFormat="1" x14ac:dyDescent="0.25">
      <c r="A396" s="2"/>
      <c r="B396" s="83"/>
      <c r="C396" s="84"/>
      <c r="D396" s="85"/>
      <c r="E396" s="86"/>
      <c r="F396" s="84"/>
      <c r="G396" s="8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s="20" customFormat="1" x14ac:dyDescent="0.25">
      <c r="A397" s="2"/>
      <c r="B397" s="83"/>
      <c r="C397" s="84"/>
      <c r="D397" s="85"/>
      <c r="E397" s="86"/>
      <c r="F397" s="84"/>
      <c r="G397" s="8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s="20" customFormat="1" x14ac:dyDescent="0.25">
      <c r="A398" s="2"/>
      <c r="B398" s="83"/>
      <c r="C398" s="84"/>
      <c r="D398" s="85"/>
      <c r="E398" s="86"/>
      <c r="F398" s="84"/>
      <c r="G398" s="8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s="20" customFormat="1" x14ac:dyDescent="0.25">
      <c r="A399" s="2"/>
      <c r="B399" s="83"/>
      <c r="C399" s="84"/>
      <c r="D399" s="85"/>
      <c r="E399" s="86"/>
      <c r="F399" s="84"/>
      <c r="G399" s="8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s="20" customFormat="1" x14ac:dyDescent="0.25">
      <c r="A400" s="2"/>
      <c r="B400" s="83"/>
      <c r="C400" s="84"/>
      <c r="D400" s="85"/>
      <c r="E400" s="86"/>
      <c r="F400" s="84"/>
      <c r="G400" s="8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s="20" customFormat="1" x14ac:dyDescent="0.25">
      <c r="A401" s="2"/>
      <c r="B401" s="83"/>
      <c r="C401" s="84"/>
      <c r="D401" s="85"/>
      <c r="E401" s="86"/>
      <c r="F401" s="84"/>
      <c r="G401" s="8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s="20" customFormat="1" x14ac:dyDescent="0.25">
      <c r="A402" s="2"/>
      <c r="B402" s="83"/>
      <c r="C402" s="84"/>
      <c r="D402" s="85"/>
      <c r="E402" s="86"/>
      <c r="F402" s="84"/>
      <c r="G402" s="8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s="20" customFormat="1" x14ac:dyDescent="0.25">
      <c r="A403" s="2"/>
      <c r="B403" s="83"/>
      <c r="C403" s="84"/>
      <c r="D403" s="85"/>
      <c r="E403" s="86"/>
      <c r="F403" s="84"/>
      <c r="G403" s="8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s="20" customFormat="1" x14ac:dyDescent="0.25">
      <c r="A404" s="2"/>
      <c r="B404" s="83"/>
      <c r="C404" s="84"/>
      <c r="D404" s="85"/>
      <c r="E404" s="86"/>
      <c r="F404" s="84"/>
      <c r="G404" s="8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s="20" customFormat="1" x14ac:dyDescent="0.25">
      <c r="A405" s="2"/>
      <c r="B405" s="83"/>
      <c r="C405" s="84"/>
      <c r="D405" s="85"/>
      <c r="E405" s="86"/>
      <c r="F405" s="84"/>
      <c r="G405" s="8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s="20" customFormat="1" x14ac:dyDescent="0.25">
      <c r="A406" s="2"/>
      <c r="B406" s="83"/>
      <c r="C406" s="84"/>
      <c r="D406" s="85"/>
      <c r="E406" s="86"/>
      <c r="F406" s="84"/>
      <c r="G406" s="8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s="20" customFormat="1" x14ac:dyDescent="0.25">
      <c r="A407" s="2"/>
      <c r="B407" s="83"/>
      <c r="C407" s="84"/>
      <c r="D407" s="85"/>
      <c r="E407" s="86"/>
      <c r="F407" s="84"/>
      <c r="G407" s="8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s="20" customFormat="1" x14ac:dyDescent="0.25">
      <c r="A408" s="2"/>
      <c r="B408" s="83"/>
      <c r="C408" s="84"/>
      <c r="D408" s="85"/>
      <c r="E408" s="86"/>
      <c r="F408" s="84"/>
      <c r="G408" s="8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s="20" customFormat="1" x14ac:dyDescent="0.25">
      <c r="A409" s="2"/>
      <c r="B409" s="83"/>
      <c r="C409" s="84"/>
      <c r="D409" s="85"/>
      <c r="E409" s="86"/>
      <c r="F409" s="84"/>
      <c r="G409" s="8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s="20" customFormat="1" x14ac:dyDescent="0.25">
      <c r="A410" s="2"/>
      <c r="B410" s="83"/>
      <c r="C410" s="84"/>
      <c r="D410" s="85"/>
      <c r="E410" s="86"/>
      <c r="F410" s="84"/>
      <c r="G410" s="8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s="20" customFormat="1" x14ac:dyDescent="0.25">
      <c r="A411" s="2"/>
      <c r="B411" s="83"/>
      <c r="C411" s="84"/>
      <c r="D411" s="85"/>
      <c r="E411" s="86"/>
      <c r="F411" s="84"/>
      <c r="G411" s="8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s="20" customFormat="1" x14ac:dyDescent="0.25">
      <c r="A412" s="2"/>
      <c r="B412" s="83"/>
      <c r="C412" s="84"/>
      <c r="D412" s="85"/>
      <c r="E412" s="86"/>
      <c r="F412" s="84"/>
      <c r="G412" s="8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s="20" customFormat="1" x14ac:dyDescent="0.25">
      <c r="A413" s="2"/>
      <c r="B413" s="83"/>
      <c r="C413" s="84"/>
      <c r="D413" s="85"/>
      <c r="E413" s="86"/>
      <c r="F413" s="84"/>
      <c r="G413" s="8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s="20" customFormat="1" x14ac:dyDescent="0.25">
      <c r="A414" s="2"/>
      <c r="B414" s="83"/>
      <c r="C414" s="84"/>
      <c r="D414" s="85"/>
      <c r="E414" s="86"/>
      <c r="F414" s="84"/>
      <c r="G414" s="8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s="20" customFormat="1" x14ac:dyDescent="0.25">
      <c r="A415" s="2"/>
      <c r="B415" s="83"/>
      <c r="C415" s="84"/>
      <c r="D415" s="85"/>
      <c r="E415" s="86"/>
      <c r="F415" s="84"/>
      <c r="G415" s="8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s="20" customFormat="1" x14ac:dyDescent="0.25">
      <c r="A416" s="2"/>
      <c r="B416" s="83"/>
      <c r="C416" s="84"/>
      <c r="D416" s="85"/>
      <c r="E416" s="86"/>
      <c r="F416" s="84"/>
      <c r="G416" s="8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s="20" customFormat="1" x14ac:dyDescent="0.25">
      <c r="A417" s="2"/>
      <c r="B417" s="83"/>
      <c r="C417" s="84"/>
      <c r="D417" s="85"/>
      <c r="E417" s="86"/>
      <c r="F417" s="84"/>
      <c r="G417" s="8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s="20" customFormat="1" x14ac:dyDescent="0.25">
      <c r="A418" s="2"/>
      <c r="B418" s="83"/>
      <c r="C418" s="84"/>
      <c r="D418" s="85"/>
      <c r="E418" s="86"/>
      <c r="F418" s="84"/>
      <c r="G418" s="8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s="30" customFormat="1" x14ac:dyDescent="0.25">
      <c r="A419" s="2"/>
      <c r="B419" s="83"/>
      <c r="C419" s="84"/>
      <c r="D419" s="85"/>
      <c r="E419" s="86"/>
      <c r="F419" s="84"/>
      <c r="G419" s="8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s="20" customFormat="1" x14ac:dyDescent="0.25">
      <c r="A420" s="2"/>
      <c r="B420" s="83"/>
      <c r="C420" s="84"/>
      <c r="D420" s="85"/>
      <c r="E420" s="86"/>
      <c r="F420" s="84"/>
      <c r="G420" s="8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s="20" customFormat="1" x14ac:dyDescent="0.25">
      <c r="A421" s="2"/>
      <c r="B421" s="83"/>
      <c r="C421" s="84"/>
      <c r="D421" s="85"/>
      <c r="E421" s="86"/>
      <c r="F421" s="84"/>
      <c r="G421" s="8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s="20" customFormat="1" x14ac:dyDescent="0.25">
      <c r="A422" s="2"/>
      <c r="B422" s="83"/>
      <c r="C422" s="84"/>
      <c r="D422" s="85"/>
      <c r="E422" s="86"/>
      <c r="F422" s="84"/>
      <c r="G422" s="8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s="20" customFormat="1" x14ac:dyDescent="0.25">
      <c r="A423" s="2"/>
      <c r="B423" s="83"/>
      <c r="C423" s="84"/>
      <c r="D423" s="85"/>
      <c r="E423" s="86"/>
      <c r="F423" s="84"/>
      <c r="G423" s="8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s="20" customFormat="1" x14ac:dyDescent="0.25">
      <c r="A424" s="2"/>
      <c r="B424" s="83"/>
      <c r="C424" s="84"/>
      <c r="D424" s="85"/>
      <c r="E424" s="86"/>
      <c r="F424" s="84"/>
      <c r="G424" s="8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s="20" customFormat="1" x14ac:dyDescent="0.25">
      <c r="A425" s="2"/>
      <c r="B425" s="83"/>
      <c r="C425" s="84"/>
      <c r="D425" s="85"/>
      <c r="E425" s="86"/>
      <c r="F425" s="84"/>
      <c r="G425" s="8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s="20" customFormat="1" x14ac:dyDescent="0.25">
      <c r="A426" s="2"/>
      <c r="B426" s="83"/>
      <c r="C426" s="84"/>
      <c r="D426" s="85"/>
      <c r="E426" s="86"/>
      <c r="F426" s="84"/>
      <c r="G426" s="8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s="20" customFormat="1" x14ac:dyDescent="0.25">
      <c r="A427" s="2"/>
      <c r="B427" s="83"/>
      <c r="C427" s="84"/>
      <c r="D427" s="85"/>
      <c r="E427" s="86"/>
      <c r="F427" s="84"/>
      <c r="G427" s="8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s="20" customFormat="1" x14ac:dyDescent="0.25">
      <c r="A428" s="2"/>
      <c r="B428" s="83"/>
      <c r="C428" s="84"/>
      <c r="D428" s="85"/>
      <c r="E428" s="86"/>
      <c r="F428" s="84"/>
      <c r="G428" s="8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s="20" customFormat="1" x14ac:dyDescent="0.25">
      <c r="A429" s="2"/>
      <c r="B429" s="83"/>
      <c r="C429" s="84"/>
      <c r="D429" s="85"/>
      <c r="E429" s="86"/>
      <c r="F429" s="84"/>
      <c r="G429" s="8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s="20" customFormat="1" x14ac:dyDescent="0.25">
      <c r="A430" s="2"/>
      <c r="B430" s="83"/>
      <c r="C430" s="84"/>
      <c r="D430" s="85"/>
      <c r="E430" s="86"/>
      <c r="F430" s="84"/>
      <c r="G430" s="8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s="20" customFormat="1" x14ac:dyDescent="0.25">
      <c r="A431" s="2"/>
      <c r="B431" s="83"/>
      <c r="C431" s="84"/>
      <c r="D431" s="85"/>
      <c r="E431" s="86"/>
      <c r="F431" s="84"/>
      <c r="G431" s="8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s="20" customFormat="1" x14ac:dyDescent="0.25">
      <c r="A432" s="2"/>
      <c r="B432" s="83"/>
      <c r="C432" s="84"/>
      <c r="D432" s="85"/>
      <c r="E432" s="86"/>
      <c r="F432" s="84"/>
      <c r="G432" s="8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s="20" customFormat="1" x14ac:dyDescent="0.25">
      <c r="A433" s="2"/>
      <c r="B433" s="83"/>
      <c r="C433" s="84"/>
      <c r="D433" s="85"/>
      <c r="E433" s="86"/>
      <c r="F433" s="84"/>
      <c r="G433" s="8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s="20" customFormat="1" x14ac:dyDescent="0.25">
      <c r="A434" s="2"/>
      <c r="B434" s="83"/>
      <c r="C434" s="84"/>
      <c r="D434" s="85"/>
      <c r="E434" s="86"/>
      <c r="F434" s="84"/>
      <c r="G434" s="8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s="20" customFormat="1" x14ac:dyDescent="0.25">
      <c r="A435" s="2"/>
      <c r="B435" s="83"/>
      <c r="C435" s="84"/>
      <c r="D435" s="85"/>
      <c r="E435" s="86"/>
      <c r="F435" s="84"/>
      <c r="G435" s="8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s="20" customFormat="1" x14ac:dyDescent="0.25">
      <c r="A436" s="2"/>
      <c r="B436" s="83"/>
      <c r="C436" s="84"/>
      <c r="D436" s="85"/>
      <c r="E436" s="86"/>
      <c r="F436" s="84"/>
      <c r="G436" s="8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s="20" customFormat="1" x14ac:dyDescent="0.25">
      <c r="A437" s="2"/>
      <c r="B437" s="83"/>
      <c r="C437" s="84"/>
      <c r="D437" s="85"/>
      <c r="E437" s="86"/>
      <c r="F437" s="84"/>
      <c r="G437" s="8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s="20" customFormat="1" x14ac:dyDescent="0.25">
      <c r="A438" s="2"/>
      <c r="B438" s="83"/>
      <c r="C438" s="84"/>
      <c r="D438" s="85"/>
      <c r="E438" s="86"/>
      <c r="F438" s="84"/>
      <c r="G438" s="8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s="20" customFormat="1" x14ac:dyDescent="0.25">
      <c r="A439" s="2"/>
      <c r="B439" s="83"/>
      <c r="C439" s="84"/>
      <c r="D439" s="85"/>
      <c r="E439" s="86"/>
      <c r="F439" s="84"/>
      <c r="G439" s="8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s="20" customFormat="1" x14ac:dyDescent="0.25">
      <c r="A440" s="2"/>
      <c r="B440" s="83"/>
      <c r="C440" s="84"/>
      <c r="D440" s="85"/>
      <c r="E440" s="86"/>
      <c r="F440" s="84"/>
      <c r="G440" s="8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s="20" customFormat="1" x14ac:dyDescent="0.25">
      <c r="A441" s="2"/>
      <c r="B441" s="83"/>
      <c r="C441" s="84"/>
      <c r="D441" s="85"/>
      <c r="E441" s="86"/>
      <c r="F441" s="84"/>
      <c r="G441" s="8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s="20" customFormat="1" x14ac:dyDescent="0.25">
      <c r="A442" s="2"/>
      <c r="B442" s="83"/>
      <c r="C442" s="84"/>
      <c r="D442" s="85"/>
      <c r="E442" s="86"/>
      <c r="F442" s="84"/>
      <c r="G442" s="8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s="20" customFormat="1" x14ac:dyDescent="0.25">
      <c r="A443" s="2"/>
      <c r="B443" s="83"/>
      <c r="C443" s="84"/>
      <c r="D443" s="85"/>
      <c r="E443" s="86"/>
      <c r="F443" s="84"/>
      <c r="G443" s="8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s="20" customFormat="1" x14ac:dyDescent="0.25">
      <c r="A444" s="2"/>
      <c r="B444" s="83"/>
      <c r="C444" s="84"/>
      <c r="D444" s="85"/>
      <c r="E444" s="86"/>
      <c r="F444" s="84"/>
      <c r="G444" s="8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s="20" customFormat="1" x14ac:dyDescent="0.25">
      <c r="A445" s="2"/>
      <c r="B445" s="83"/>
      <c r="C445" s="84"/>
      <c r="D445" s="85"/>
      <c r="E445" s="86"/>
      <c r="F445" s="84"/>
      <c r="G445" s="8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s="20" customFormat="1" x14ac:dyDescent="0.25">
      <c r="A446" s="2"/>
      <c r="B446" s="83"/>
      <c r="C446" s="84"/>
      <c r="D446" s="85"/>
      <c r="E446" s="86"/>
      <c r="F446" s="84"/>
      <c r="G446" s="8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s="20" customFormat="1" x14ac:dyDescent="0.25">
      <c r="A447" s="2"/>
      <c r="B447" s="83"/>
      <c r="C447" s="84"/>
      <c r="D447" s="85"/>
      <c r="E447" s="86"/>
      <c r="F447" s="84"/>
      <c r="G447" s="8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s="20" customFormat="1" x14ac:dyDescent="0.25">
      <c r="A448" s="2"/>
      <c r="B448" s="83"/>
      <c r="C448" s="84"/>
      <c r="D448" s="85"/>
      <c r="E448" s="86"/>
      <c r="F448" s="84"/>
      <c r="G448" s="8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s="20" customFormat="1" x14ac:dyDescent="0.25">
      <c r="A449" s="2"/>
      <c r="B449" s="83"/>
      <c r="C449" s="84"/>
      <c r="D449" s="85"/>
      <c r="E449" s="86"/>
      <c r="F449" s="84"/>
      <c r="G449" s="8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s="20" customFormat="1" x14ac:dyDescent="0.25">
      <c r="A450" s="2"/>
      <c r="B450" s="83"/>
      <c r="C450" s="84"/>
      <c r="D450" s="85"/>
      <c r="E450" s="86"/>
      <c r="F450" s="84"/>
      <c r="G450" s="8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s="20" customFormat="1" x14ac:dyDescent="0.25">
      <c r="A451" s="2"/>
      <c r="B451" s="83"/>
      <c r="C451" s="84"/>
      <c r="D451" s="85"/>
      <c r="E451" s="86"/>
      <c r="F451" s="84"/>
      <c r="G451" s="8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s="20" customFormat="1" x14ac:dyDescent="0.25">
      <c r="A452" s="2"/>
      <c r="B452" s="83"/>
      <c r="C452" s="84"/>
      <c r="D452" s="85"/>
      <c r="E452" s="86"/>
      <c r="F452" s="84"/>
      <c r="G452" s="8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s="20" customFormat="1" x14ac:dyDescent="0.25">
      <c r="A453" s="2"/>
      <c r="B453" s="83"/>
      <c r="C453" s="84"/>
      <c r="D453" s="85"/>
      <c r="E453" s="86"/>
      <c r="F453" s="84"/>
      <c r="G453" s="8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spans="1:50" s="20" customFormat="1" x14ac:dyDescent="0.25">
      <c r="A454" s="2"/>
      <c r="B454" s="83"/>
      <c r="C454" s="84"/>
      <c r="D454" s="85"/>
      <c r="E454" s="86"/>
      <c r="F454" s="84"/>
      <c r="G454" s="8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50" s="20" customFormat="1" x14ac:dyDescent="0.25">
      <c r="A455" s="2"/>
      <c r="B455" s="83"/>
      <c r="C455" s="84"/>
      <c r="D455" s="85"/>
      <c r="E455" s="86"/>
      <c r="F455" s="84"/>
      <c r="G455" s="8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spans="1:50" s="20" customFormat="1" x14ac:dyDescent="0.25">
      <c r="A456" s="2"/>
      <c r="B456" s="83"/>
      <c r="C456" s="84"/>
      <c r="D456" s="85"/>
      <c r="E456" s="86"/>
      <c r="F456" s="84"/>
      <c r="G456" s="8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spans="1:50" s="20" customFormat="1" x14ac:dyDescent="0.25">
      <c r="A457" s="2"/>
      <c r="B457" s="83"/>
      <c r="C457" s="84"/>
      <c r="D457" s="85"/>
      <c r="E457" s="86"/>
      <c r="F457" s="84"/>
      <c r="G457" s="8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50" s="20" customFormat="1" x14ac:dyDescent="0.25">
      <c r="A458" s="2"/>
      <c r="B458" s="83"/>
      <c r="C458" s="84"/>
      <c r="D458" s="85"/>
      <c r="E458" s="86"/>
      <c r="F458" s="84"/>
      <c r="G458" s="8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spans="1:50" s="30" customFormat="1" x14ac:dyDescent="0.25">
      <c r="A459" s="2"/>
      <c r="B459" s="83"/>
      <c r="C459" s="84"/>
      <c r="D459" s="85"/>
      <c r="E459" s="86"/>
      <c r="F459" s="84"/>
      <c r="G459" s="8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spans="1:50" s="20" customFormat="1" x14ac:dyDescent="0.25">
      <c r="A460" s="2"/>
      <c r="B460" s="83"/>
      <c r="C460" s="84"/>
      <c r="D460" s="85"/>
      <c r="E460" s="86"/>
      <c r="F460" s="84"/>
      <c r="G460" s="8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spans="1:50" s="20" customFormat="1" x14ac:dyDescent="0.25">
      <c r="A461" s="2"/>
      <c r="B461" s="83"/>
      <c r="C461" s="84"/>
      <c r="D461" s="85"/>
      <c r="E461" s="86"/>
      <c r="F461" s="84"/>
      <c r="G461" s="8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spans="1:50" s="20" customFormat="1" x14ac:dyDescent="0.25">
      <c r="A462" s="2"/>
      <c r="B462" s="83"/>
      <c r="C462" s="84"/>
      <c r="D462" s="85"/>
      <c r="E462" s="86"/>
      <c r="F462" s="84"/>
      <c r="G462" s="8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50" s="20" customFormat="1" x14ac:dyDescent="0.25">
      <c r="A463" s="2"/>
      <c r="B463" s="83"/>
      <c r="C463" s="84"/>
      <c r="D463" s="85"/>
      <c r="E463" s="86"/>
      <c r="F463" s="84"/>
      <c r="G463" s="8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spans="1:50" s="20" customFormat="1" x14ac:dyDescent="0.25">
      <c r="A464" s="2"/>
      <c r="B464" s="83"/>
      <c r="C464" s="84"/>
      <c r="D464" s="85"/>
      <c r="E464" s="86"/>
      <c r="F464" s="84"/>
      <c r="G464" s="8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1:50" s="20" customFormat="1" x14ac:dyDescent="0.25">
      <c r="A465" s="2"/>
      <c r="B465" s="83"/>
      <c r="C465" s="84"/>
      <c r="D465" s="85"/>
      <c r="E465" s="86"/>
      <c r="F465" s="84"/>
      <c r="G465" s="8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50" s="20" customFormat="1" x14ac:dyDescent="0.25">
      <c r="A466" s="2"/>
      <c r="B466" s="83"/>
      <c r="C466" s="84"/>
      <c r="D466" s="85"/>
      <c r="E466" s="86"/>
      <c r="F466" s="84"/>
      <c r="G466" s="8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1:50" s="20" customFormat="1" ht="33" customHeight="1" x14ac:dyDescent="0.25">
      <c r="A467" s="2"/>
      <c r="B467" s="83"/>
      <c r="C467" s="84"/>
      <c r="D467" s="85"/>
      <c r="E467" s="86"/>
      <c r="F467" s="84"/>
      <c r="G467" s="8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spans="1:50" s="89" customFormat="1" x14ac:dyDescent="0.25">
      <c r="A468" s="2"/>
      <c r="B468" s="83"/>
      <c r="C468" s="84"/>
      <c r="D468" s="85"/>
      <c r="E468" s="86"/>
      <c r="F468" s="84"/>
      <c r="G468" s="8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spans="1:50" s="89" customFormat="1" x14ac:dyDescent="0.25">
      <c r="A469" s="2"/>
      <c r="B469" s="83"/>
      <c r="C469" s="84"/>
      <c r="D469" s="85"/>
      <c r="E469" s="86"/>
      <c r="F469" s="84"/>
      <c r="G469" s="8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spans="1:50" s="89" customFormat="1" x14ac:dyDescent="0.25">
      <c r="A470" s="2"/>
      <c r="B470" s="83"/>
      <c r="C470" s="84"/>
      <c r="D470" s="85"/>
      <c r="E470" s="86"/>
      <c r="F470" s="84"/>
      <c r="G470" s="8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1" spans="1:50" s="89" customFormat="1" x14ac:dyDescent="0.25">
      <c r="A471" s="2"/>
      <c r="B471" s="83"/>
      <c r="C471" s="84"/>
      <c r="D471" s="85"/>
      <c r="E471" s="86"/>
      <c r="F471" s="84"/>
      <c r="G471" s="8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</row>
    <row r="472" spans="1:50" s="89" customFormat="1" x14ac:dyDescent="0.25">
      <c r="A472" s="2"/>
      <c r="B472" s="83"/>
      <c r="C472" s="84"/>
      <c r="D472" s="85"/>
      <c r="E472" s="86"/>
      <c r="F472" s="84"/>
      <c r="G472" s="8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</row>
    <row r="473" spans="1:50" s="89" customFormat="1" x14ac:dyDescent="0.25">
      <c r="A473" s="2"/>
      <c r="B473" s="83"/>
      <c r="C473" s="84"/>
      <c r="D473" s="85"/>
      <c r="E473" s="86"/>
      <c r="F473" s="84"/>
      <c r="G473" s="8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</row>
    <row r="478" spans="1:50" s="90" customFormat="1" x14ac:dyDescent="0.25">
      <c r="A478" s="2"/>
      <c r="B478" s="83"/>
      <c r="C478" s="84"/>
      <c r="D478" s="85"/>
      <c r="E478" s="86"/>
      <c r="F478" s="84"/>
      <c r="G478" s="8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</row>
  </sheetData>
  <mergeCells count="8">
    <mergeCell ref="C379:G379"/>
    <mergeCell ref="A1:G1"/>
    <mergeCell ref="A4:G4"/>
    <mergeCell ref="A5:G5"/>
    <mergeCell ref="A6:G6"/>
    <mergeCell ref="A7:G7"/>
    <mergeCell ref="A3:G3"/>
    <mergeCell ref="A2:G2"/>
  </mergeCells>
  <pageMargins left="0.25" right="0.25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14</vt:i4>
      </vt:variant>
    </vt:vector>
  </HeadingPairs>
  <TitlesOfParts>
    <vt:vector size="30" baseType="lpstr">
      <vt:lpstr>Stare Miasto I parki</vt:lpstr>
      <vt:lpstr>Stare Miasto I ulice</vt:lpstr>
      <vt:lpstr>Stare Miasto II parki</vt:lpstr>
      <vt:lpstr>Stare Miasto II ulice</vt:lpstr>
      <vt:lpstr>Śródmieście I</vt:lpstr>
      <vt:lpstr>Śródmieście II</vt:lpstr>
      <vt:lpstr>Śródmieście III</vt:lpstr>
      <vt:lpstr>Krzyki I</vt:lpstr>
      <vt:lpstr>Krzyki II</vt:lpstr>
      <vt:lpstr>Krzyki III</vt:lpstr>
      <vt:lpstr>Fabryczna I</vt:lpstr>
      <vt:lpstr>Fabryczna II</vt:lpstr>
      <vt:lpstr>Fabryczna IV</vt:lpstr>
      <vt:lpstr>Fabryczna III</vt:lpstr>
      <vt:lpstr>Psie Pole</vt:lpstr>
      <vt:lpstr>Arkusz1</vt:lpstr>
      <vt:lpstr>'Fabryczna I'!Obszar_wydruku</vt:lpstr>
      <vt:lpstr>'Fabryczna II'!Obszar_wydruku</vt:lpstr>
      <vt:lpstr>'Fabryczna III'!Obszar_wydruku</vt:lpstr>
      <vt:lpstr>'Fabryczna IV'!Obszar_wydruku</vt:lpstr>
      <vt:lpstr>'Krzyki I'!Obszar_wydruku</vt:lpstr>
      <vt:lpstr>'Krzyki II'!Obszar_wydruku</vt:lpstr>
      <vt:lpstr>'Krzyki III'!Obszar_wydruku</vt:lpstr>
      <vt:lpstr>'Psie Pole'!Obszar_wydruku</vt:lpstr>
      <vt:lpstr>'Stare Miasto I parki'!Obszar_wydruku</vt:lpstr>
      <vt:lpstr>'Stare Miasto II parki'!Obszar_wydruku</vt:lpstr>
      <vt:lpstr>'Stare Miasto II ulice'!Obszar_wydruku</vt:lpstr>
      <vt:lpstr>'Śródmieście I'!Obszar_wydruku</vt:lpstr>
      <vt:lpstr>'Śródmieście II'!Obszar_wydruku</vt:lpstr>
      <vt:lpstr>'Śródmieście III'!Obszar_wydruku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Mikoda Ireneusz</dc:creator>
  <cp:lastModifiedBy>Jurgielaniec Agnieszka</cp:lastModifiedBy>
  <cp:lastPrinted>2019-02-22T11:03:48Z</cp:lastPrinted>
  <dcterms:created xsi:type="dcterms:W3CDTF">2019-02-20T07:23:12Z</dcterms:created>
  <dcterms:modified xsi:type="dcterms:W3CDTF">2019-03-07T10:14:23Z</dcterms:modified>
</cp:coreProperties>
</file>