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0" windowHeight="13170" activeTab="13"/>
  </bookViews>
  <sheets>
    <sheet name="01" sheetId="21" r:id="rId1"/>
    <sheet name="02" sheetId="1" r:id="rId2"/>
    <sheet name="03" sheetId="2" r:id="rId3"/>
    <sheet name="04" sheetId="3" r:id="rId4"/>
    <sheet name="05" sheetId="4" r:id="rId5"/>
    <sheet name="06" sheetId="5" r:id="rId6"/>
    <sheet name="07" sheetId="8" r:id="rId7"/>
    <sheet name="08" sheetId="10" r:id="rId8"/>
    <sheet name="09" sheetId="11" r:id="rId9"/>
    <sheet name="10" sheetId="12" r:id="rId10"/>
    <sheet name="11" sheetId="18" r:id="rId11"/>
    <sheet name="12" sheetId="24" r:id="rId12"/>
    <sheet name="13" sheetId="27" r:id="rId13"/>
    <sheet name="14" sheetId="29" r:id="rId14"/>
  </sheets>
  <definedNames>
    <definedName name="_xlnm.Print_Area" localSheetId="1">'02'!$A$2:$E$97</definedName>
  </definedNames>
  <calcPr calcId="125725"/>
</workbook>
</file>

<file path=xl/calcChain.xml><?xml version="1.0" encoding="utf-8"?>
<calcChain xmlns="http://schemas.openxmlformats.org/spreadsheetml/2006/main">
  <c r="E7" i="24"/>
  <c r="E10" i="29" l="1"/>
  <c r="E7" i="27"/>
  <c r="E5" i="11"/>
  <c r="E11" i="10"/>
  <c r="E24" i="5"/>
  <c r="E8" i="4"/>
  <c r="E7" i="3"/>
  <c r="E8" i="2"/>
  <c r="E28" i="1"/>
  <c r="F7" i="21"/>
  <c r="E6" i="8"/>
</calcChain>
</file>

<file path=xl/sharedStrings.xml><?xml version="1.0" encoding="utf-8"?>
<sst xmlns="http://schemas.openxmlformats.org/spreadsheetml/2006/main" count="310" uniqueCount="200">
  <si>
    <t>Płytka do zamocowania udowego przeszczepu ACL z otworami, wkonana z tytanu</t>
  </si>
  <si>
    <t>Guzik tytanowy z otworami do mocowania piszczelowgo przeszczepu ACL</t>
  </si>
  <si>
    <t>Depozyt po 8 sztuk z każdego rodzaju</t>
  </si>
  <si>
    <t>Ilość(szt.)</t>
  </si>
  <si>
    <t>Lp.</t>
  </si>
  <si>
    <t>Asortyment ( nazwa )</t>
  </si>
  <si>
    <t>3.</t>
  </si>
  <si>
    <t>Asortyment (nazwa)</t>
  </si>
  <si>
    <t>1.</t>
  </si>
  <si>
    <t>4.</t>
  </si>
  <si>
    <t>Pakiet 8</t>
  </si>
  <si>
    <t>Pakiet 14</t>
  </si>
  <si>
    <t>Pakiet 10</t>
  </si>
  <si>
    <t>Pakiet  1</t>
  </si>
  <si>
    <t>Pakiet 12</t>
  </si>
  <si>
    <t xml:space="preserve">Pakiet 3 </t>
  </si>
  <si>
    <t>Pakiet  4</t>
  </si>
  <si>
    <t>Pakiet 7</t>
  </si>
  <si>
    <t>Pakiet  9</t>
  </si>
  <si>
    <t>Pakiet 13</t>
  </si>
  <si>
    <t>Endoproteza stawu kolanowego jednopromieniowa pierwotna i rewizyjna</t>
  </si>
  <si>
    <t xml:space="preserve">2. </t>
  </si>
  <si>
    <t>Standardowa , cementowa taca piszczelowa wykonana ze stopu kobaltowo-chromowego , przynajmniej w 8 rozmiarach .</t>
  </si>
  <si>
    <t>5.</t>
  </si>
  <si>
    <t>6.</t>
  </si>
  <si>
    <t>7.</t>
  </si>
  <si>
    <t>Rzepka polietylenowa symetryczna i asymetryczna min. 3 rozmiary .</t>
  </si>
  <si>
    <t>8.</t>
  </si>
  <si>
    <t xml:space="preserve">Ostrze jednorazowe do użyczonego napędu </t>
  </si>
  <si>
    <t>9.</t>
  </si>
  <si>
    <t>komponent udowy</t>
  </si>
  <si>
    <t>komponent piszczelowy uniwersalny</t>
  </si>
  <si>
    <t>wkładka polietylenowa</t>
  </si>
  <si>
    <t>bloczek udowy dystalny</t>
  </si>
  <si>
    <t xml:space="preserve">bloczek udowy tylny </t>
  </si>
  <si>
    <t>podkładka piszczelowa boczna przyśrodkowa</t>
  </si>
  <si>
    <t>podkładka piszczelowa przyśrodkowa boczna</t>
  </si>
  <si>
    <t xml:space="preserve"> trzpień udowy bezcementowy</t>
  </si>
  <si>
    <t xml:space="preserve"> trzpień piszczelowy bezcementowy</t>
  </si>
  <si>
    <t xml:space="preserve"> trzpień cementowany</t>
  </si>
  <si>
    <t>offset mimośrodowy do uda 2,4,6,8mm</t>
  </si>
  <si>
    <t>offset mimośrodowy do piszczeli 2,4,6,8mm</t>
  </si>
  <si>
    <t>komponenty z czystego tytanu CPTI do dużych ubytków metaphysialnych piszczelowych SYMETRYCZNE I ASYMETRYCZNE i udowych</t>
  </si>
  <si>
    <t>Depozyt - 2 kpl.</t>
  </si>
  <si>
    <t>Uwaga :</t>
  </si>
  <si>
    <t>Endoproteza rewizyjna * instrumentarium typu Flying Kit ("lotne") - instrumentarium i implanty udostępnione na czas trwania zabiegu operacyjnego</t>
  </si>
  <si>
    <t>Wykonawca zapewni aktywny balanser stawu kolanowego do oceny stopnia koślawości/szpotawości i grubości wkładki .</t>
  </si>
  <si>
    <t>Wykonawca przekaże w komis 2 kpl zaoferowanego implantu i ostrzy kompatybilnych z piłą umowy .</t>
  </si>
  <si>
    <t>Wykonawca zapewni certyfikowane szkolenia z zakresu w/w asortymentu dla lekarzy i instrumentariuszek .</t>
  </si>
  <si>
    <t>Nazwa / opis parametru</t>
  </si>
  <si>
    <t>Parametr graniczny</t>
  </si>
  <si>
    <t>Parametr oferowany</t>
  </si>
  <si>
    <t>Ocena parametru</t>
  </si>
  <si>
    <t>I. Implanty</t>
  </si>
  <si>
    <t>System do alloplastyki oparty o jednoosiowość/wieloosiowość w zakresie min. 10- 100° AP</t>
  </si>
  <si>
    <t>Podać</t>
  </si>
  <si>
    <t>jednoosiowy - 100 pkt. wieloosiowy- 10 pkt.</t>
  </si>
  <si>
    <t>Element udowy pierwotny PS - ilość rozmiarów</t>
  </si>
  <si>
    <t>Najwięcej - 10pkt. pozostałe proporcjonalnie</t>
  </si>
  <si>
    <t>Element piszczelowy pierwotny - ilość rozmiarów</t>
  </si>
  <si>
    <t>Możliwość uzupełniania ubytków kostnych metalowymi augumentami tylnych i dystalnych w komponencie udowym pierwotnej PS .</t>
  </si>
  <si>
    <t>Tak - 30 pkt.                        Nie -  0 pkt.</t>
  </si>
  <si>
    <t>Podniesiona część w komponencie udowym min. 6 stopni celem zapobiegnięcia tzw. notchngowi</t>
  </si>
  <si>
    <t>tak/nie</t>
  </si>
  <si>
    <t>Tak - 30pkt , Nie - 0 pkt</t>
  </si>
  <si>
    <t>Ilość rozmiarów wkładek PS w jednym rozmiarze</t>
  </si>
  <si>
    <t>Najwięcej - 10 pkt pozostałe proporcjonalnie</t>
  </si>
  <si>
    <t>Rodzaj komponenty piszczelowej</t>
  </si>
  <si>
    <t>Opis</t>
  </si>
  <si>
    <t>0 - 30 pkt.</t>
  </si>
  <si>
    <t>Rodzaj komponenty udowej</t>
  </si>
  <si>
    <t>Rodzaj wkładek</t>
  </si>
  <si>
    <t>Wersja endoprotezy dla pacjentów uczulonych na metale</t>
  </si>
  <si>
    <t>Tak/Nie</t>
  </si>
  <si>
    <t>Tak - 10 pkt.                        Nie - 0 pkt.</t>
  </si>
  <si>
    <t>II. Instrumentarium</t>
  </si>
  <si>
    <t>Instrumentarium ( opis ),  ergonomia , ilość kontenerów ,rozwiązania techniczne dla operatora i instrumentariuszek</t>
  </si>
  <si>
    <t>0 - 100 pkt.</t>
  </si>
  <si>
    <t>możliwość zastosowania giętkiej prowadnicy w płaszczyźnie AP do kanału udowego</t>
  </si>
  <si>
    <t>Tak - 50pkt, nie - 0 pkt</t>
  </si>
  <si>
    <t>możliwość wyznaczania lini przez nadkłykciowej i lini Whitesaida na przyrządach do oznaczania parametrów komponentu udowego</t>
  </si>
  <si>
    <t>III. Rewizja</t>
  </si>
  <si>
    <t>możliwość nizależnego offsetowania za pomocą mimośrodu 2,4,6,8 mm</t>
  </si>
  <si>
    <t>możliwość wyznaczania lini stawu na przyrządach do cięć udowych</t>
  </si>
  <si>
    <t>Rewizja - implanty i instrumentarium ( opis ) - min. kompatybilność i wymienność implantów z systemem pierwotnym</t>
  </si>
  <si>
    <t>IV. Szkolenie</t>
  </si>
  <si>
    <t>Co najmniej 2 szkolenia w ośrodkach referencyjnych dla 2 lekarzy w ramach , których wymagana jest możliwość uczestnictwa w min. 2 operacjach alloplastyki stawu kolanowego . Min. 2- u tygodniowe szkolenia dla min. 2 instrumentariuszek. 1 raz dla lekarza symozjum naukowe krajowe z tematem "Endoproteza Stawu Kolanowego".</t>
  </si>
  <si>
    <t>Najkorzytnijsza - 30 pkt. Pozostałe proporcjonalnie</t>
  </si>
  <si>
    <t>Wykonawca przekaże w depozyt 2 kpl. zaoferowanego implantu i ostrzy kompatybilnych z piłą .</t>
  </si>
  <si>
    <t>Wymagana opcjonalnie endoproteza rewizyjna liniowa w pełni kompatybilna z systemem pierwotnym ( zamienność komponentów )</t>
  </si>
  <si>
    <t>W celu potwierdzenia , że oferowany system odpowiada wymaganiom określonym, przez zamawiającego oraz w celu oceny wg kryterium jakościowego .</t>
  </si>
  <si>
    <t>Wykonawca przeprowadzi prezentację oferowanego systemu tj.instrumentarium do protezy pierwotnej i rewizyjnej , implantów pierwotnych i rewizyjnych oraz proponowanych do użyczenia napędów .</t>
  </si>
  <si>
    <t>Szczegółowe terminy i kolejnośćprezentacji zostaną ustalone przez zamawiającego losowo i jawnie po otwarciu ofert . Nie przeprowadzenie prezentacji przez wykonawcę w wyznaczonym terminie zostanieuznane jako okoliczności skutkującą odrzuceniem oferty wykonawcy .</t>
  </si>
  <si>
    <t>KRYTERIA OCENY</t>
  </si>
  <si>
    <t>1. oferowana cena 40 %</t>
  </si>
  <si>
    <t>2. jakość - 60 %</t>
  </si>
  <si>
    <t xml:space="preserve"> - algorytm oceny kryterium cena :</t>
  </si>
  <si>
    <t xml:space="preserve">najniższa cena spośród wszystkich ocenianych ofert </t>
  </si>
  <si>
    <t>C = -------------------------- x 100 x 60%</t>
  </si>
  <si>
    <t>Cena oferty badanej</t>
  </si>
  <si>
    <t xml:space="preserve"> - algorytm oceny kryterium jakościowego :</t>
  </si>
  <si>
    <t>suma punktów oferty badanej</t>
  </si>
  <si>
    <t>J = ------------------------- X 100 X 40 %</t>
  </si>
  <si>
    <t>maksymalna suma punktów</t>
  </si>
  <si>
    <t>suma punktów oferty badanej - suma punktów oferty uzyskana z punktacji</t>
  </si>
  <si>
    <t>maksymalna suma punktów  - najwyższa suma punktów</t>
  </si>
  <si>
    <t>spośród złożonych ofert uzyskana z punktacji</t>
  </si>
  <si>
    <t xml:space="preserve">W celu potwierdzenia , że oferowany system odpowiada </t>
  </si>
  <si>
    <t xml:space="preserve">wymaganiom określonym  przez Zamawiającego oraz w celu </t>
  </si>
  <si>
    <t xml:space="preserve">oceny wg kryterium jakościowego , Wykonawca </t>
  </si>
  <si>
    <t>przeprowadzi prezentację oferowanego systemu .</t>
  </si>
  <si>
    <t>Szczególowe terminy i kolejność prezentacji zostaną</t>
  </si>
  <si>
    <t>ustalone przez Zamawiającego po otwarciu ofert .</t>
  </si>
  <si>
    <t xml:space="preserve">Nie przeprowadzenie prezentacji przez Wykonawcę w </t>
  </si>
  <si>
    <t xml:space="preserve">wyznaczonym terminie zostanie uznane jako okoliczności </t>
  </si>
  <si>
    <t>skutkująca odrzuceniem oferty Wykonawcy .</t>
  </si>
  <si>
    <t>Suma punktów przeznaczonych wg zasad określonych wyżej w każdym</t>
  </si>
  <si>
    <t xml:space="preserve">kryterium zostanie dodana według wzoru : </t>
  </si>
  <si>
    <t>W = C + J</t>
  </si>
  <si>
    <t>Endoproteza kłykciowa stawu kolanowego , cementowa , z zachowaniem (CR) lub bez zachowania PCL (PS). , anatomiczny (prawy,lewy) wykonany ze stopu kobaltowo-chromowego przynajmniej w 8 rozmiarach dla każdej ze stron . Możliwość założenia w pierwotnym komponencie PS metalowych podkładek dystalnych i tylnych . Umożliwia zgięcia kończyny 150⁰.</t>
  </si>
  <si>
    <t>Endoproteza kłykciowa stawu kolanowego , bezcementowa , z zachowaniem (CR) lub bez zachowania PCL (PS). Element udowy bezcementowy, anatomiczny (prawy,lewy) wykonany ze stopu kobaltowo-chromowego przynajmniej w 8 rozmiarach dla każdej ze stron .  Umożliwia zgięcia kończyny 150⁰.</t>
  </si>
  <si>
    <t>Taca piszczelowa bezcementowa z powłoką czystego tytanu pozwalającą na biologiczną fiksację / przerost kostny w jej strukturę z min. , przynajmniej w 8 rozmiarach. Bez dodatkowych śrub .</t>
  </si>
  <si>
    <t>Wkładka z wysokousieciowanego polietylenu o wysokiej odponości mechanicznej i oksydacyjnej w  o geometrii łuku rotacyjnego zapewniającej rotację +/- 20⁰ o grubościach : 9mm - 19mm</t>
  </si>
  <si>
    <t>Komponent piszczelowy typu All-Poly PS,  w min.8 rozmiarach i min. 4 grubościach .</t>
  </si>
  <si>
    <t>Wymagane bezpłatne użyczenie 2 kpl instrumentarium i napędów (piła i wiertarka) na czas trwania umowy.</t>
  </si>
  <si>
    <t>Wkręty kątowo-stabilne, samogwintujące z gwintem stożkowym nałbie, z gniazdem sześciokątnymlub gwiazdkowym - średnica 5,0 mm. Materiał stal/tytan</t>
  </si>
  <si>
    <t>Wkręty  korowe średnica 4,5 mm z gniazdem sześciokątnym lub gwiazdkowym. Materiał stal/tytan</t>
  </si>
  <si>
    <t>Śruby biowchłanialne udowe o średnicy w rozmiarach 7-11 mm</t>
  </si>
  <si>
    <t>Śruby biowchłanialne piszczelowe  o średnicy w rozmiarach 7-11 mm</t>
  </si>
  <si>
    <t>Depozyt po jednej  sztuce z każdego rozmiaru</t>
  </si>
  <si>
    <t>Trzpień bezcementowy , tytanowy z off-setem rosnącym z każdym rozmiarem trzpienia , pressfitowany , z bocznymi łukami antyrotacyjnymi , w 1/3 długości napylany porowatą okładziną tytanową w 11 rozmiarach , eurokonus 12/14</t>
  </si>
  <si>
    <t>Trzpień cementowy , chromo - kobaltowy z off - setem rosnącym z każdym rozmiarem trzpienia , z bocznymi łukami antyrotacyjnymi , w 5 rozmiarach , eurokonus 12/14</t>
  </si>
  <si>
    <t>ENDOPROTEZY STAWU BIODROWEGO W WERSJI  BEZCEMENTOWEJ I CEMENTOWANEJ</t>
  </si>
  <si>
    <t>Trzpień tytanowy przynasadowy,osadzany w szyjce , na 2/3 długości pokryty plazmą tytanową , osadzony szyjkowo w wersjach : standard 130° , coxa vara 120° i coxa valga 135° , każdy w min. 7 rozmiarach , erostożek 12/14mm .</t>
  </si>
  <si>
    <t>Trzpień przynasadowy, krótki bezcementowy ze stopu tytanowego w min. 10 rozmiarach z off-setem rosnącym z każdym rozmiarem trzpienia , bezkołnierzowy z obustronnymi łukami , na 1/3 długości pokryty plazmą tytanową ,w dwu wersjach kąta szyjkowo trzonowego , eurostożek 12/14 .</t>
  </si>
  <si>
    <t xml:space="preserve">Śruby tytanowe kotwiczące o długości 16-56 mm </t>
  </si>
  <si>
    <t>Wkład ceramiczny bilox delta, kompatybilny z panewkami press-fit i wkręcanymi do głów 28,32,36 mm</t>
  </si>
  <si>
    <t>Wkład polietylenowy o najwyższej odporności na ścieranie z witaminą E symetryczny , asymetryczny na głowę 28,32 mm</t>
  </si>
  <si>
    <t>Wkład polietylenowy o podwyższonej  odporności na ścieranie symetryczny i asymetryczny na głowę 28,32 mm , kompatybilny z panewką press-fit i wkręcaną</t>
  </si>
  <si>
    <t>Główka metalowa Ø 28 i Ø 32mm w min. 5 długościach szyjki (S, M, L, XL, XXL)</t>
  </si>
  <si>
    <t>Panewka polietylenowa cemntowana z 2 metalowymi pierścieniami do orientacji przestrzennej RTG w rozmiarze 42-64 mm zamiennie panewka głboka politylenowa cementowa z 2 metalowymi pierścieniami do orientacji przestrzennej RTG</t>
  </si>
  <si>
    <t xml:space="preserve">Nakładany centralizer krzyżakowy w rozmiarach zgodny z rozmiarem trzpienia . </t>
  </si>
  <si>
    <t xml:space="preserve">Korek kaniulowany wchłanialny , z mieszaniny żelatynowo-glicerynowo-wodnej w min.5 rozmiarach zgodny z rozmiarem trzpienia </t>
  </si>
  <si>
    <t>Jednorazowy , bakteryjny system ciśnieniowego płukania  (pulse lavage)</t>
  </si>
  <si>
    <t>Główka metalowa Ø 22,2 mm w 3 długościach szyjki (S, M, L)</t>
  </si>
  <si>
    <t>Panewka hemisferyczna tytanowa press-fit o srednicach zewnętrznych  od 40 do 44 mm, ze skokiem, co 2 mm , pokryta plazmą tytanową bezotworowa .</t>
  </si>
  <si>
    <t xml:space="preserve">Wkład politylenowy Ø 22,2 mm o podwyższonej odporności na ścieranie , symetryczny i asymetryczny . </t>
  </si>
  <si>
    <t>Brzeszczoty biodrowe sztywne o długości roboczej 50-65 mm i szerokości 20-3015 mm , kompatybilne z systemem posiadanym przez szpital lub użyczenie napędów do brzeszczotów z umowy .</t>
  </si>
  <si>
    <t>Asortyment z pozycji 1-17 wg krzywej zapotrzebowania nie mniej niż po 2 szt. z każdego rozmiaru .</t>
  </si>
  <si>
    <t>Asortyment z pozycji 18-22 tylko na czas zabiegu nie mniej niż po 1 szt. z każdego rozmiaru .</t>
  </si>
  <si>
    <t>Szkolenie dla lekarzy i pielęgniarek .</t>
  </si>
  <si>
    <r>
      <t xml:space="preserve">Wykonawca </t>
    </r>
    <r>
      <rPr>
        <u/>
        <sz val="11"/>
        <rFont val="Times New Roman"/>
        <family val="1"/>
        <charset val="238"/>
      </rPr>
      <t xml:space="preserve">użyczy nieodpłatnie </t>
    </r>
    <r>
      <rPr>
        <sz val="11"/>
        <rFont val="Times New Roman"/>
        <family val="1"/>
        <charset val="238"/>
      </rPr>
      <t>w okresie trwania umowy kompletne instrumentarium do wykonania zabiegów z wyżej wymienionymi  implantami.</t>
    </r>
  </si>
  <si>
    <t xml:space="preserve">Spacery kolanowe z gentamecyną i wankomycyną -  fabrycznie sterylne  i gotowe do użycia - min. 4 rozmiary </t>
  </si>
  <si>
    <t>trzpień</t>
  </si>
  <si>
    <t xml:space="preserve">głowa </t>
  </si>
  <si>
    <t>panewka</t>
  </si>
  <si>
    <t>głowa bipolarna</t>
  </si>
  <si>
    <t>brzeszczoty do użyczonych napędów</t>
  </si>
  <si>
    <t>Proteza  cementowa  biodra</t>
  </si>
  <si>
    <t>Parametry oceniane</t>
  </si>
  <si>
    <t>TAK</t>
  </si>
  <si>
    <t>NIE</t>
  </si>
  <si>
    <t>Wersja hypoalergiczna</t>
  </si>
  <si>
    <t>100 pkt.</t>
  </si>
  <si>
    <t>Udostępnienie  pakietu do cyfrowego planowania przedoperacyjnego</t>
  </si>
  <si>
    <t>200 pkt.</t>
  </si>
  <si>
    <t>Zamawiający wymaga w ramach oferty:</t>
  </si>
  <si>
    <t>-  użyczenia na czas umowy: instrumentarium wraz z instrumentami do przedniego i tylnego dojścia, zestawu napędów (piła oscylacyjna, napęd do rozwiertaków panewkowych)</t>
  </si>
  <si>
    <t>-  utworzenia depozytu  po 1 implancie z każdego rozmiaru.</t>
  </si>
  <si>
    <t>Zamawiający wymaga aby zaoferowana endoproteza była zastosowana u co najmniej 1.000 pacjentów. Fakt ten powinien być potwierdzony, osobno dla trzpienia i panewki, załączonym do oferty wyciągiem (kopią w właściwego fragmentu) z przynajmniej jednego                                   z następujących rejestrów endoprotezoplastyk: australijski, brytyjski, niemiecki, norweski, szwedzki.</t>
  </si>
  <si>
    <t>W  ramach oferty  2 szkolenia dla  instrumentariuszek  i  lekarzy – 1 w siedzibie Zamawiającego,  1 poza siedzibą.</t>
  </si>
  <si>
    <t xml:space="preserve"> Proteza rewizyjna biodra składająca się  z kosza do rekonstrukcji ubytków w panewce trzpienia z przedłużkami, panewki rewizyjnej, wkładki polietylenowej głowy  metalowej  i zestawu śrub koniecznych do implantacji zestawu.</t>
  </si>
  <si>
    <t xml:space="preserve">Zamawiający wymaga w ramach oferty </t>
  </si>
  <si>
    <t>- użyczenie instrumentarium niezbędne do prawidłowego przeprowadzenia zabiegów.</t>
  </si>
  <si>
    <t>- Depozyt na żądanie Zamawiającego.</t>
  </si>
  <si>
    <t>Śruby kompatybilne z panewką Biomet posiadaną przez Zamawiającego</t>
  </si>
  <si>
    <r>
      <t xml:space="preserve">Na czas obowiązywania umowy </t>
    </r>
    <r>
      <rPr>
        <u/>
        <sz val="11"/>
        <rFont val="Times New Roman"/>
        <family val="1"/>
        <charset val="238"/>
      </rPr>
      <t xml:space="preserve">bezpłatne użyczenie </t>
    </r>
    <r>
      <rPr>
        <sz val="11"/>
        <rFont val="Times New Roman"/>
        <family val="1"/>
        <charset val="238"/>
      </rPr>
      <t>instrumentarium do wykonania rekonstrukcji i wkręcenia śrub: komplet celowników, komplet wierteł,  pobieraki o przeszczepów BTB, ST i mięśnia czworogłowego uda, druty K do przeciągania przeszczepu, prowadnica do śrub, gwintowniki do śrub, śrubokręt ,nitka i miarka co 0,5 mm .</t>
    </r>
  </si>
  <si>
    <t>Pakiet 2</t>
  </si>
  <si>
    <t>Pakiet 5</t>
  </si>
  <si>
    <t>Pakiet  6</t>
  </si>
  <si>
    <t xml:space="preserve">zestawy pulsacyjne do płukania </t>
  </si>
  <si>
    <t xml:space="preserve">Endoproteza rewizyjna stawu kolanowego , cementowana , kompatybilna liniowo z pierwotną protezą jednopromieniową *.                                                                           Modularna cementowa endoprotezarewizyjna stawu kolanowego komponent udowy  anatomiczny w minimum 8 rozmirach . Komponent piszczelowy w minimum 8 rozmiarach . System dajact możliwość zastosowania podkładek pod płytę piszczelową bloczków uzupełniających ubytki kostne do elementu udowego min. 5,10,15mm oraz przedłużek do elementu piszczelowego i udowego o min. przekroju 10-25mm i minimum dwóch długościach . Trzpienie bezcementowe z systemem umożliwiającym przesunięcie osi za pomocą niezależnego mimośrodu (możliwość obrotu 360⁰) o 2,4,6,8mm. Wkładka piszczelowa o grubości min. 9-31mm dla każdego z rozmiarów komponentu piszczelowego z możliwością dodatkowej stabilizacji za pomocą trzpienia , wykonana z polietylenu wysokiej odporności mechanicznej oksydacyjnej . Możliwość zastosowania conów pressfitowych piszczelowych i udowych do ubytków przynasadowych . System złożony z elementów : </t>
  </si>
  <si>
    <t>Wymagane bezpłatne użyczenie 2 kompletów kompletnego instrumentarium i napędów (piła i wiertarka) na czas trwania umowy.</t>
  </si>
  <si>
    <t>dren pojedynczy</t>
  </si>
  <si>
    <t>dren od pompy do pacjenta</t>
  </si>
  <si>
    <t>końcówki kostne</t>
  </si>
  <si>
    <t>końcówki do tkanek miękkich</t>
  </si>
  <si>
    <t>w cenie oferty uzyczenie 5 głowic Shavera do posiadanej przez Zamawiającego konsoli firmy Arthrex lub użyczenie konsoli z kompatybilnymi do niej głowicami Shevera</t>
  </si>
  <si>
    <t>Panewka hemisferyczna tytanowa press-fit pokryta plazmą tytanową, bezotworowa lub zamiennie panewka hmisferyczna press-fit z napylaną plazmą tytanową z 3 otworami do kotwiczenia, średnica zewnętrzna panewki od 40 do 68 mm, ze skokiem, co 2 mm oraz panewka hemisferyczna tytanowa wkręcana z gwintem na całej wielkości od 48 do 68 cm lub równoważne</t>
  </si>
  <si>
    <t xml:space="preserve"> Główka ceramiczna biolox delta , w 4 rozmiarach (S, M, L,XL) Ø 32 mm,36mm oraz w 3 rozmiarach (S,M,L) Ø 28 mm lub równoważna</t>
  </si>
  <si>
    <t xml:space="preserve">Szacunkowa wielkość zamówienia  (szt) </t>
  </si>
  <si>
    <t xml:space="preserve">śruby kompatybilne z panewką bezcementową  firmy CORIN </t>
  </si>
  <si>
    <t xml:space="preserve">Spacery biodrowe z gentamecyną i wankomycyną z wewnętrznym trzpieniem nośnym , w wersjach standard, długiej, każdy w min. 3 rozmiarach ; fabrycznie sterylne  i gotowe do użycia </t>
  </si>
  <si>
    <t>wkłady polieltylenowe asymetryczne kompatybilne z posiadanym przez Zamawiającgo systemem bezcementowym firmy CORIN</t>
  </si>
  <si>
    <t>dreny do  posiadanej przez Zamawiającego pompy Arthrex lub w cenie oferty użyczenie pompy wraz z dostawą drenów</t>
  </si>
  <si>
    <t xml:space="preserve">dren jednodniowy </t>
  </si>
  <si>
    <t>Pakiet 11</t>
  </si>
  <si>
    <t>cena jednostkowa      (brutto)</t>
  </si>
  <si>
    <t>podatej VAT (w %)</t>
  </si>
  <si>
    <t>Wartość  brutto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</si>
</sst>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6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4" applyFont="1"/>
    <xf numFmtId="0" fontId="3" fillId="0" borderId="0" xfId="5" applyFont="1"/>
    <xf numFmtId="0" fontId="3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5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Alignment="1">
      <alignment horizontal="right" vertical="center"/>
    </xf>
    <xf numFmtId="0" fontId="5" fillId="0" borderId="2" xfId="0" applyFont="1" applyBorder="1"/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/>
    <xf numFmtId="0" fontId="6" fillId="0" borderId="1" xfId="0" applyFont="1" applyBorder="1"/>
    <xf numFmtId="0" fontId="5" fillId="0" borderId="5" xfId="0" applyFont="1" applyBorder="1"/>
    <xf numFmtId="0" fontId="6" fillId="0" borderId="5" xfId="0" applyFont="1" applyBorder="1"/>
    <xf numFmtId="0" fontId="5" fillId="0" borderId="7" xfId="0" applyFont="1" applyBorder="1"/>
    <xf numFmtId="0" fontId="6" fillId="0" borderId="2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8" applyFont="1"/>
    <xf numFmtId="0" fontId="6" fillId="0" borderId="0" xfId="8" applyFont="1" applyAlignment="1">
      <alignment horizontal="center" vertical="center" wrapText="1"/>
    </xf>
    <xf numFmtId="0" fontId="6" fillId="0" borderId="0" xfId="8" applyFont="1" applyBorder="1" applyAlignment="1">
      <alignment horizontal="center" vertical="center"/>
    </xf>
    <xf numFmtId="0" fontId="5" fillId="0" borderId="0" xfId="8" applyFont="1" applyBorder="1" applyAlignment="1">
      <alignment horizontal="left" wrapText="1"/>
    </xf>
    <xf numFmtId="0" fontId="6" fillId="0" borderId="0" xfId="8" applyFont="1" applyBorder="1" applyAlignment="1">
      <alignment horizontal="center" vertical="center" wrapText="1"/>
    </xf>
    <xf numFmtId="0" fontId="5" fillId="0" borderId="0" xfId="8" applyFont="1" applyBorder="1" applyAlignment="1">
      <alignment horizontal="left" vertical="center" wrapText="1"/>
    </xf>
    <xf numFmtId="0" fontId="5" fillId="0" borderId="1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/>
    </xf>
    <xf numFmtId="0" fontId="5" fillId="0" borderId="3" xfId="8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8" applyFont="1" applyBorder="1" applyAlignment="1">
      <alignment horizontal="left" vertical="center" wrapText="1" shrinkToFit="1"/>
    </xf>
    <xf numFmtId="0" fontId="5" fillId="0" borderId="4" xfId="8" applyFont="1" applyBorder="1" applyAlignment="1">
      <alignment horizontal="center" vertical="center" wrapText="1"/>
    </xf>
    <xf numFmtId="0" fontId="5" fillId="0" borderId="4" xfId="8" applyFont="1" applyBorder="1" applyAlignment="1">
      <alignment vertical="center" wrapText="1"/>
    </xf>
    <xf numFmtId="0" fontId="5" fillId="0" borderId="1" xfId="8" applyFont="1" applyBorder="1" applyAlignment="1">
      <alignment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" xfId="8" applyFont="1" applyFill="1" applyBorder="1" applyAlignment="1">
      <alignment horizontal="left" vertical="center" wrapText="1" shrinkToFit="1"/>
    </xf>
    <xf numFmtId="0" fontId="5" fillId="0" borderId="7" xfId="8" applyFont="1" applyBorder="1" applyAlignment="1">
      <alignment horizontal="center" vertical="center"/>
    </xf>
    <xf numFmtId="0" fontId="5" fillId="0" borderId="1" xfId="8" applyFont="1" applyFill="1" applyBorder="1" applyAlignment="1">
      <alignment horizontal="left" vertical="center" wrapText="1" shrinkToFit="1"/>
    </xf>
    <xf numFmtId="0" fontId="5" fillId="0" borderId="9" xfId="8" applyFont="1" applyBorder="1" applyAlignment="1">
      <alignment horizontal="center" vertical="center"/>
    </xf>
    <xf numFmtId="0" fontId="5" fillId="0" borderId="5" xfId="8" applyFont="1" applyBorder="1"/>
    <xf numFmtId="0" fontId="5" fillId="0" borderId="1" xfId="8" applyFont="1" applyFill="1" applyBorder="1" applyAlignment="1">
      <alignment horizontal="center" vertical="center" wrapText="1" shrinkToFit="1"/>
    </xf>
    <xf numFmtId="0" fontId="5" fillId="0" borderId="8" xfId="8" applyFont="1" applyBorder="1"/>
    <xf numFmtId="0" fontId="5" fillId="0" borderId="10" xfId="8" applyFont="1" applyBorder="1"/>
    <xf numFmtId="0" fontId="5" fillId="0" borderId="1" xfId="8" applyFont="1" applyBorder="1"/>
    <xf numFmtId="0" fontId="5" fillId="0" borderId="0" xfId="8" applyFont="1" applyFill="1" applyBorder="1" applyAlignment="1">
      <alignment horizontal="left" vertical="center" wrapText="1" shrinkToFit="1"/>
    </xf>
    <xf numFmtId="0" fontId="5" fillId="0" borderId="0" xfId="8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6" fillId="0" borderId="0" xfId="0" applyFont="1"/>
    <xf numFmtId="0" fontId="5" fillId="0" borderId="0" xfId="6" applyFont="1"/>
    <xf numFmtId="0" fontId="6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 wrapText="1"/>
    </xf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 wrapText="1"/>
    </xf>
    <xf numFmtId="0" fontId="5" fillId="0" borderId="0" xfId="6" applyFont="1" applyAlignment="1">
      <alignment wrapText="1"/>
    </xf>
    <xf numFmtId="0" fontId="5" fillId="0" borderId="0" xfId="7" applyFont="1"/>
    <xf numFmtId="0" fontId="6" fillId="0" borderId="0" xfId="7" applyFont="1" applyAlignment="1">
      <alignment horizontal="center" vertical="center"/>
    </xf>
    <xf numFmtId="0" fontId="5" fillId="0" borderId="7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vertical="center" wrapText="1"/>
    </xf>
    <xf numFmtId="0" fontId="5" fillId="0" borderId="0" xfId="7" applyFont="1" applyAlignment="1">
      <alignment wrapText="1"/>
    </xf>
    <xf numFmtId="0" fontId="5" fillId="0" borderId="0" xfId="9" applyFont="1" applyBorder="1" applyAlignment="1">
      <alignment horizontal="left" wrapText="1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5" fillId="0" borderId="0" xfId="3" applyFont="1"/>
    <xf numFmtId="0" fontId="6" fillId="0" borderId="0" xfId="3" applyFont="1" applyAlignment="1">
      <alignment horizontal="center" vertical="center"/>
    </xf>
    <xf numFmtId="0" fontId="5" fillId="0" borderId="0" xfId="4" applyFont="1"/>
    <xf numFmtId="0" fontId="6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left" vertical="center" wrapText="1"/>
    </xf>
    <xf numFmtId="0" fontId="6" fillId="0" borderId="0" xfId="4" applyFont="1" applyBorder="1" applyAlignment="1">
      <alignment horizontal="center" wrapText="1"/>
    </xf>
    <xf numFmtId="0" fontId="5" fillId="0" borderId="2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5" fillId="0" borderId="2" xfId="0" applyNumberFormat="1" applyFont="1" applyBorder="1"/>
    <xf numFmtId="2" fontId="5" fillId="0" borderId="1" xfId="0" applyNumberFormat="1" applyFont="1" applyBorder="1"/>
    <xf numFmtId="2" fontId="6" fillId="0" borderId="0" xfId="0" applyNumberFormat="1" applyFont="1" applyBorder="1"/>
    <xf numFmtId="0" fontId="4" fillId="0" borderId="0" xfId="0" applyFont="1"/>
    <xf numFmtId="0" fontId="6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" fontId="6" fillId="0" borderId="0" xfId="0" applyNumberFormat="1" applyFont="1"/>
    <xf numFmtId="0" fontId="6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5" fillId="0" borderId="2" xfId="6" applyFont="1" applyBorder="1" applyAlignment="1">
      <alignment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20" xfId="6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center"/>
    </xf>
    <xf numFmtId="2" fontId="6" fillId="0" borderId="16" xfId="0" applyNumberFormat="1" applyFont="1" applyBorder="1"/>
    <xf numFmtId="0" fontId="5" fillId="0" borderId="10" xfId="7" applyFont="1" applyBorder="1" applyAlignment="1">
      <alignment horizontal="center" vertical="center"/>
    </xf>
    <xf numFmtId="0" fontId="5" fillId="0" borderId="2" xfId="7" applyFont="1" applyBorder="1" applyAlignment="1">
      <alignment vertical="center" wrapText="1"/>
    </xf>
    <xf numFmtId="0" fontId="5" fillId="0" borderId="2" xfId="7" applyFont="1" applyBorder="1" applyAlignment="1">
      <alignment horizontal="center" vertical="center"/>
    </xf>
    <xf numFmtId="0" fontId="6" fillId="0" borderId="15" xfId="7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7" applyFont="1" applyBorder="1" applyAlignment="1">
      <alignment horizontal="center" vertical="center"/>
    </xf>
    <xf numFmtId="0" fontId="6" fillId="0" borderId="16" xfId="7" applyFont="1" applyBorder="1" applyAlignment="1">
      <alignment horizontal="center" vertical="center" wrapText="1"/>
    </xf>
    <xf numFmtId="0" fontId="5" fillId="0" borderId="0" xfId="9" applyFont="1"/>
    <xf numFmtId="0" fontId="6" fillId="0" borderId="0" xfId="9" applyFont="1" applyAlignment="1">
      <alignment horizontal="center" vertical="center" wrapText="1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wrapText="1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0" xfId="5" applyFont="1" applyAlignment="1">
      <alignment wrapText="1"/>
    </xf>
    <xf numFmtId="0" fontId="5" fillId="0" borderId="0" xfId="5" applyFont="1"/>
    <xf numFmtId="2" fontId="5" fillId="0" borderId="1" xfId="0" applyNumberFormat="1" applyFont="1" applyBorder="1" applyAlignment="1">
      <alignment horizontal="center"/>
    </xf>
    <xf numFmtId="2" fontId="6" fillId="0" borderId="0" xfId="0" applyNumberFormat="1" applyFont="1"/>
    <xf numFmtId="2" fontId="5" fillId="0" borderId="2" xfId="0" applyNumberFormat="1" applyFont="1" applyBorder="1" applyAlignment="1">
      <alignment horizontal="center"/>
    </xf>
    <xf numFmtId="0" fontId="6" fillId="0" borderId="17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 wrapText="1"/>
    </xf>
    <xf numFmtId="0" fontId="5" fillId="0" borderId="1" xfId="9" applyFont="1" applyBorder="1" applyAlignment="1">
      <alignment vertical="center" wrapText="1"/>
    </xf>
    <xf numFmtId="2" fontId="5" fillId="0" borderId="5" xfId="0" applyNumberFormat="1" applyFont="1" applyBorder="1"/>
    <xf numFmtId="2" fontId="5" fillId="0" borderId="3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/>
    <xf numFmtId="0" fontId="6" fillId="0" borderId="15" xfId="4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2" fontId="3" fillId="0" borderId="0" xfId="0" applyNumberFormat="1" applyFont="1" applyBorder="1"/>
    <xf numFmtId="0" fontId="5" fillId="0" borderId="0" xfId="5" applyFont="1" applyAlignment="1">
      <alignment horizontal="center" vertical="center"/>
    </xf>
    <xf numFmtId="0" fontId="5" fillId="0" borderId="1" xfId="5" applyFont="1" applyBorder="1"/>
    <xf numFmtId="0" fontId="6" fillId="0" borderId="15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</cellXfs>
  <cellStyles count="10">
    <cellStyle name="Normalny" xfId="0" builtinId="0"/>
    <cellStyle name="Normalny_09" xfId="1"/>
    <cellStyle name="Normalny_Arkusz10" xfId="2"/>
    <cellStyle name="Normalny_Arkusz11" xfId="3"/>
    <cellStyle name="Normalny_Arkusz12" xfId="4"/>
    <cellStyle name="Normalny_Arkusz14" xfId="9"/>
    <cellStyle name="Normalny_Arkusz18" xfId="5"/>
    <cellStyle name="Normalny_Arkusz19" xfId="8"/>
    <cellStyle name="Normalny_Arkusz2" xfId="6"/>
    <cellStyle name="Normalny_Arkusz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17"/>
  <sheetViews>
    <sheetView workbookViewId="0">
      <selection activeCell="F4" sqref="F4"/>
    </sheetView>
  </sheetViews>
  <sheetFormatPr defaultColWidth="9.140625" defaultRowHeight="15"/>
  <cols>
    <col min="1" max="1" width="6.42578125" style="16" customWidth="1"/>
    <col min="2" max="2" width="47.42578125" style="16" customWidth="1"/>
    <col min="3" max="3" width="15.28515625" style="16" customWidth="1"/>
    <col min="4" max="5" width="16.28515625" style="16" customWidth="1"/>
    <col min="6" max="6" width="15.140625" style="16" customWidth="1"/>
    <col min="7" max="16384" width="9.140625" style="16"/>
  </cols>
  <sheetData>
    <row r="2" spans="1:6">
      <c r="B2" s="36" t="s">
        <v>13</v>
      </c>
    </row>
    <row r="3" spans="1:6" ht="15.75" thickBot="1"/>
    <row r="4" spans="1:6" ht="89.25" customHeight="1" thickBot="1">
      <c r="A4" s="130" t="s">
        <v>4</v>
      </c>
      <c r="B4" s="131" t="s">
        <v>5</v>
      </c>
      <c r="C4" s="132" t="s">
        <v>190</v>
      </c>
      <c r="D4" s="133" t="s">
        <v>197</v>
      </c>
      <c r="E4" s="235" t="s">
        <v>198</v>
      </c>
      <c r="F4" s="134" t="s">
        <v>199</v>
      </c>
    </row>
    <row r="5" spans="1:6" ht="39" customHeight="1">
      <c r="A5" s="18">
        <v>1</v>
      </c>
      <c r="B5" s="19" t="s">
        <v>0</v>
      </c>
      <c r="C5" s="20">
        <v>50</v>
      </c>
      <c r="D5" s="135"/>
      <c r="E5" s="135"/>
      <c r="F5" s="135"/>
    </row>
    <row r="6" spans="1:6" ht="40.5" customHeight="1">
      <c r="A6" s="22">
        <v>2</v>
      </c>
      <c r="B6" s="26" t="s">
        <v>1</v>
      </c>
      <c r="C6" s="28">
        <v>50</v>
      </c>
      <c r="D6" s="136"/>
      <c r="E6" s="136"/>
      <c r="F6" s="136"/>
    </row>
    <row r="7" spans="1:6" ht="16.5" customHeight="1">
      <c r="A7" s="38"/>
      <c r="B7" s="39"/>
      <c r="C7" s="38"/>
      <c r="D7" s="40"/>
      <c r="E7" s="40"/>
      <c r="F7" s="137">
        <f>SUM(F5:F6)</f>
        <v>0</v>
      </c>
    </row>
    <row r="8" spans="1:6">
      <c r="A8" s="38"/>
      <c r="B8" s="39" t="s">
        <v>2</v>
      </c>
      <c r="C8" s="40"/>
    </row>
    <row r="9" spans="1:6">
      <c r="B9" s="30"/>
    </row>
    <row r="10" spans="1:6">
      <c r="B10" s="30"/>
    </row>
    <row r="12" spans="1:6">
      <c r="B12" s="31"/>
    </row>
    <row r="13" spans="1:6">
      <c r="B13" s="31"/>
    </row>
    <row r="14" spans="1:6">
      <c r="B14" s="31"/>
    </row>
    <row r="15" spans="1:6">
      <c r="B15" s="31"/>
    </row>
    <row r="16" spans="1:6">
      <c r="B16" s="41"/>
    </row>
    <row r="17" spans="2:2">
      <c r="B17" s="41"/>
    </row>
  </sheetData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5" sqref="F5"/>
    </sheetView>
  </sheetViews>
  <sheetFormatPr defaultColWidth="9.140625" defaultRowHeight="12.75"/>
  <cols>
    <col min="1" max="1" width="9.140625" style="2"/>
    <col min="2" max="2" width="49" style="2" customWidth="1"/>
    <col min="3" max="3" width="10.28515625" style="2" customWidth="1"/>
    <col min="4" max="4" width="18.28515625" style="2" customWidth="1"/>
    <col min="5" max="5" width="14.28515625" style="2" customWidth="1"/>
    <col min="6" max="6" width="16.5703125" style="2" customWidth="1"/>
    <col min="7" max="16384" width="9.140625" style="2"/>
  </cols>
  <sheetData>
    <row r="1" spans="1:6">
      <c r="A1" s="5"/>
      <c r="B1" s="5"/>
      <c r="C1" s="5"/>
    </row>
    <row r="2" spans="1:6" ht="15">
      <c r="A2" s="118"/>
      <c r="B2" s="119" t="s">
        <v>12</v>
      </c>
      <c r="C2" s="118"/>
      <c r="D2" s="16"/>
      <c r="E2" s="16"/>
    </row>
    <row r="3" spans="1:6" ht="15">
      <c r="A3" s="118"/>
      <c r="B3" s="120"/>
      <c r="C3" s="118"/>
      <c r="D3" s="16"/>
      <c r="E3" s="16"/>
    </row>
    <row r="4" spans="1:6" ht="15.75" thickBot="1">
      <c r="A4" s="118"/>
      <c r="B4" s="121"/>
      <c r="C4" s="118"/>
      <c r="D4" s="16"/>
      <c r="E4" s="16"/>
    </row>
    <row r="5" spans="1:6" ht="78" customHeight="1" thickBot="1">
      <c r="A5" s="207" t="s">
        <v>4</v>
      </c>
      <c r="B5" s="208" t="s">
        <v>7</v>
      </c>
      <c r="C5" s="169" t="s">
        <v>3</v>
      </c>
      <c r="D5" s="133" t="s">
        <v>197</v>
      </c>
      <c r="E5" s="235" t="s">
        <v>198</v>
      </c>
      <c r="F5" s="134" t="s">
        <v>199</v>
      </c>
    </row>
    <row r="6" spans="1:6" ht="36.75" customHeight="1">
      <c r="A6" s="122" t="s">
        <v>8</v>
      </c>
      <c r="B6" s="123" t="s">
        <v>175</v>
      </c>
      <c r="C6" s="122">
        <v>60</v>
      </c>
      <c r="D6" s="157"/>
      <c r="E6" s="165"/>
      <c r="F6" s="18"/>
    </row>
    <row r="7" spans="1:6">
      <c r="A7" s="5"/>
      <c r="B7" s="5"/>
      <c r="C7" s="5"/>
      <c r="D7" s="1"/>
      <c r="E7" s="5"/>
    </row>
    <row r="8" spans="1:6" ht="15">
      <c r="A8" s="5"/>
      <c r="B8" s="30"/>
      <c r="D8" s="1"/>
      <c r="E8" s="1"/>
    </row>
    <row r="9" spans="1:6">
      <c r="A9" s="5"/>
      <c r="B9" s="5"/>
      <c r="C9" s="5"/>
    </row>
    <row r="10" spans="1:6">
      <c r="A10" s="5"/>
      <c r="B10" s="4"/>
    </row>
    <row r="11" spans="1:6">
      <c r="A11" s="5"/>
      <c r="B11" s="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F6" sqref="F6"/>
    </sheetView>
  </sheetViews>
  <sheetFormatPr defaultColWidth="9.140625" defaultRowHeight="12.75"/>
  <cols>
    <col min="1" max="1" width="7" style="2" customWidth="1"/>
    <col min="2" max="2" width="55.28515625" style="2" customWidth="1"/>
    <col min="3" max="3" width="12.5703125" style="2" customWidth="1"/>
    <col min="4" max="4" width="17.85546875" style="2" customWidth="1"/>
    <col min="5" max="5" width="13" style="2" customWidth="1"/>
    <col min="6" max="6" width="17" style="2" customWidth="1"/>
    <col min="7" max="16384" width="9.140625" style="2"/>
  </cols>
  <sheetData>
    <row r="1" spans="1:9">
      <c r="A1" s="11"/>
      <c r="B1" s="11"/>
      <c r="C1" s="11"/>
      <c r="D1" s="1"/>
      <c r="E1" s="1"/>
      <c r="F1" s="1"/>
      <c r="G1" s="1"/>
      <c r="H1" s="1"/>
      <c r="I1" s="1"/>
    </row>
    <row r="2" spans="1:9">
      <c r="A2" s="11"/>
      <c r="B2" s="11"/>
      <c r="C2" s="11"/>
      <c r="D2" s="1"/>
      <c r="E2" s="1"/>
      <c r="F2" s="1"/>
      <c r="G2" s="1"/>
      <c r="H2" s="1"/>
      <c r="I2" s="1"/>
    </row>
    <row r="3" spans="1:9" ht="15">
      <c r="A3" s="118"/>
      <c r="B3" s="119" t="s">
        <v>196</v>
      </c>
      <c r="C3" s="118"/>
      <c r="D3" s="16"/>
      <c r="E3" s="16"/>
      <c r="F3" s="40"/>
      <c r="G3" s="40"/>
      <c r="H3" s="1"/>
      <c r="I3" s="1"/>
    </row>
    <row r="4" spans="1:9" ht="15">
      <c r="A4" s="118"/>
      <c r="B4" s="120"/>
      <c r="C4" s="118"/>
      <c r="D4" s="16"/>
      <c r="E4" s="16"/>
      <c r="F4" s="40"/>
      <c r="G4" s="40"/>
      <c r="H4" s="1"/>
      <c r="I4" s="1"/>
    </row>
    <row r="5" spans="1:9" ht="15.75" thickBot="1">
      <c r="A5" s="118"/>
      <c r="B5" s="121"/>
      <c r="C5" s="118"/>
      <c r="D5" s="16"/>
      <c r="E5" s="16"/>
      <c r="F5" s="203"/>
      <c r="G5" s="203"/>
      <c r="H5" s="9"/>
      <c r="I5" s="1"/>
    </row>
    <row r="6" spans="1:9" ht="71.25" customHeight="1" thickBot="1">
      <c r="A6" s="207" t="s">
        <v>4</v>
      </c>
      <c r="B6" s="208" t="s">
        <v>7</v>
      </c>
      <c r="C6" s="169" t="s">
        <v>3</v>
      </c>
      <c r="D6" s="133" t="s">
        <v>197</v>
      </c>
      <c r="E6" s="235" t="s">
        <v>198</v>
      </c>
      <c r="F6" s="134" t="s">
        <v>199</v>
      </c>
      <c r="G6" s="40"/>
      <c r="H6" s="1"/>
      <c r="I6" s="1"/>
    </row>
    <row r="7" spans="1:9" ht="47.25" customHeight="1">
      <c r="A7" s="122" t="s">
        <v>8</v>
      </c>
      <c r="B7" s="177" t="s">
        <v>193</v>
      </c>
      <c r="C7" s="176">
        <v>10</v>
      </c>
      <c r="D7" s="157"/>
      <c r="E7" s="165"/>
      <c r="F7" s="18"/>
      <c r="G7" s="40"/>
      <c r="H7" s="1"/>
      <c r="I7" s="1"/>
    </row>
    <row r="8" spans="1:9" ht="15.75" customHeight="1">
      <c r="A8" s="204"/>
      <c r="B8" s="205"/>
      <c r="C8" s="204"/>
      <c r="D8" s="40"/>
      <c r="E8" s="40"/>
      <c r="F8" s="40"/>
      <c r="G8" s="40"/>
      <c r="H8" s="1"/>
      <c r="I8" s="1"/>
    </row>
    <row r="9" spans="1:9" ht="15">
      <c r="A9" s="206"/>
      <c r="B9" s="30"/>
      <c r="C9" s="206"/>
      <c r="D9" s="40"/>
      <c r="E9" s="40"/>
      <c r="F9" s="40"/>
      <c r="G9" s="40"/>
      <c r="H9" s="1"/>
      <c r="I9" s="1"/>
    </row>
    <row r="10" spans="1:9" ht="15">
      <c r="A10" s="206"/>
      <c r="B10" s="216"/>
      <c r="C10" s="206"/>
      <c r="D10" s="40"/>
      <c r="E10" s="40"/>
      <c r="F10" s="40"/>
      <c r="G10" s="40"/>
      <c r="H10" s="1"/>
      <c r="I10" s="1"/>
    </row>
    <row r="11" spans="1:9" ht="15">
      <c r="A11" s="40"/>
      <c r="B11" s="40"/>
      <c r="C11" s="40"/>
      <c r="D11" s="40"/>
      <c r="E11" s="40"/>
      <c r="F11" s="40"/>
      <c r="G11" s="40"/>
      <c r="H11" s="1"/>
      <c r="I11" s="1"/>
    </row>
    <row r="12" spans="1:9" ht="15">
      <c r="A12" s="40"/>
      <c r="B12" s="40"/>
      <c r="C12" s="40"/>
      <c r="D12" s="40"/>
      <c r="E12" s="40"/>
      <c r="F12" s="40"/>
      <c r="G12" s="40"/>
      <c r="H12" s="1"/>
      <c r="I12" s="1"/>
    </row>
    <row r="13" spans="1:9" ht="15">
      <c r="A13" s="40"/>
      <c r="B13" s="206"/>
      <c r="C13" s="40"/>
      <c r="D13" s="40"/>
      <c r="E13" s="40"/>
      <c r="F13" s="40"/>
      <c r="G13" s="40"/>
      <c r="H13" s="1"/>
      <c r="I13" s="1"/>
    </row>
    <row r="14" spans="1:9" ht="15">
      <c r="A14" s="40"/>
      <c r="B14" s="206"/>
      <c r="C14" s="40"/>
      <c r="D14" s="40"/>
      <c r="E14" s="40"/>
      <c r="F14" s="40"/>
      <c r="G14" s="40"/>
      <c r="H14" s="1"/>
      <c r="I14" s="1"/>
    </row>
    <row r="15" spans="1:9" ht="15">
      <c r="A15" s="40"/>
      <c r="B15" s="40"/>
      <c r="C15" s="40"/>
      <c r="D15" s="40"/>
      <c r="E15" s="40"/>
      <c r="F15" s="40"/>
      <c r="G15" s="40"/>
      <c r="H15" s="1"/>
      <c r="I15" s="1"/>
    </row>
    <row r="16" spans="1:9" ht="15">
      <c r="A16" s="40"/>
      <c r="B16" s="141"/>
      <c r="C16" s="40"/>
      <c r="D16" s="40"/>
      <c r="E16" s="40"/>
      <c r="F16" s="40"/>
      <c r="G16" s="40"/>
      <c r="H16" s="1"/>
      <c r="I16" s="1"/>
    </row>
    <row r="17" spans="1:9" ht="15">
      <c r="A17" s="40"/>
      <c r="B17" s="141"/>
      <c r="C17" s="40"/>
      <c r="D17" s="40"/>
      <c r="E17" s="40"/>
      <c r="F17" s="40"/>
      <c r="G17" s="40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0"/>
      <c r="G20" s="1"/>
      <c r="H20" s="1"/>
      <c r="I20" s="1"/>
    </row>
    <row r="21" spans="1:9">
      <c r="A21" s="1"/>
      <c r="B21" s="1"/>
      <c r="C21" s="1"/>
      <c r="D21" s="1"/>
      <c r="E21" s="1"/>
      <c r="F21" s="10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F5" sqref="F5"/>
    </sheetView>
  </sheetViews>
  <sheetFormatPr defaultColWidth="9.140625" defaultRowHeight="15"/>
  <cols>
    <col min="1" max="1" width="6.42578125" style="16" customWidth="1"/>
    <col min="2" max="2" width="56.7109375" style="16" customWidth="1"/>
    <col min="3" max="3" width="8.140625" style="16" customWidth="1"/>
    <col min="4" max="4" width="17.85546875" style="16" customWidth="1"/>
    <col min="5" max="5" width="13.7109375" style="16" customWidth="1"/>
    <col min="6" max="6" width="16.5703125" style="2" customWidth="1"/>
    <col min="7" max="16384" width="9.140625" style="2"/>
  </cols>
  <sheetData>
    <row r="3" spans="1:6">
      <c r="A3" s="108"/>
      <c r="B3" s="109" t="s">
        <v>14</v>
      </c>
      <c r="C3" s="108"/>
    </row>
    <row r="4" spans="1:6" ht="15.75" thickBot="1">
      <c r="A4" s="108"/>
      <c r="B4" s="108"/>
      <c r="C4" s="108"/>
    </row>
    <row r="5" spans="1:6" ht="84" customHeight="1" thickBot="1">
      <c r="A5" s="215" t="s">
        <v>4</v>
      </c>
      <c r="B5" s="195" t="s">
        <v>7</v>
      </c>
      <c r="C5" s="169" t="s">
        <v>3</v>
      </c>
      <c r="D5" s="133" t="s">
        <v>197</v>
      </c>
      <c r="E5" s="235" t="s">
        <v>198</v>
      </c>
      <c r="F5" s="134" t="s">
        <v>199</v>
      </c>
    </row>
    <row r="6" spans="1:6" ht="34.5" customHeight="1">
      <c r="A6" s="193" t="s">
        <v>8</v>
      </c>
      <c r="B6" s="142" t="s">
        <v>191</v>
      </c>
      <c r="C6" s="193">
        <v>20</v>
      </c>
      <c r="D6" s="217"/>
      <c r="E6" s="218"/>
      <c r="F6" s="18"/>
    </row>
    <row r="7" spans="1:6" ht="15.75" thickBot="1">
      <c r="E7" s="219">
        <f>SUM(E6)</f>
        <v>0</v>
      </c>
    </row>
    <row r="8" spans="1:6">
      <c r="B8" s="30"/>
    </row>
    <row r="9" spans="1:6">
      <c r="B9" s="31"/>
    </row>
    <row r="10" spans="1:6">
      <c r="B10" s="3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F5" sqref="F5"/>
    </sheetView>
  </sheetViews>
  <sheetFormatPr defaultColWidth="9.140625" defaultRowHeight="12.75"/>
  <cols>
    <col min="1" max="1" width="5.85546875" style="2" customWidth="1"/>
    <col min="2" max="2" width="38.85546875" style="2" customWidth="1"/>
    <col min="3" max="3" width="11" style="2" customWidth="1"/>
    <col min="4" max="4" width="16.85546875" style="2" customWidth="1"/>
    <col min="5" max="5" width="15" style="2" customWidth="1"/>
    <col min="6" max="6" width="17.140625" style="2" customWidth="1"/>
    <col min="7" max="16384" width="9.140625" style="2"/>
  </cols>
  <sheetData>
    <row r="3" spans="1:6" ht="15">
      <c r="A3" s="180"/>
      <c r="B3" s="209" t="s">
        <v>19</v>
      </c>
      <c r="C3" s="180"/>
      <c r="D3" s="16"/>
      <c r="E3" s="16"/>
    </row>
    <row r="4" spans="1:6" ht="15.75" thickBot="1">
      <c r="A4" s="180"/>
      <c r="B4" s="180"/>
      <c r="C4" s="180"/>
      <c r="D4" s="16"/>
      <c r="E4" s="16"/>
    </row>
    <row r="5" spans="1:6" ht="90" customHeight="1" thickBot="1">
      <c r="A5" s="184" t="s">
        <v>4</v>
      </c>
      <c r="B5" s="185" t="s">
        <v>7</v>
      </c>
      <c r="C5" s="169" t="s">
        <v>3</v>
      </c>
      <c r="D5" s="133" t="s">
        <v>197</v>
      </c>
      <c r="E5" s="235" t="s">
        <v>198</v>
      </c>
      <c r="F5" s="134" t="s">
        <v>199</v>
      </c>
    </row>
    <row r="6" spans="1:6" ht="36.6" customHeight="1" thickBot="1">
      <c r="A6" s="176" t="s">
        <v>8</v>
      </c>
      <c r="B6" s="177" t="s">
        <v>180</v>
      </c>
      <c r="C6" s="176">
        <v>20</v>
      </c>
      <c r="D6" s="148"/>
      <c r="E6" s="158"/>
      <c r="F6" s="18"/>
    </row>
    <row r="7" spans="1:6" ht="15" customHeight="1" thickBot="1">
      <c r="A7" s="7"/>
      <c r="B7" s="8"/>
      <c r="C7" s="7"/>
      <c r="D7" s="1"/>
      <c r="E7" s="159">
        <f>SUM(E6)</f>
        <v>0</v>
      </c>
    </row>
    <row r="8" spans="1:6" ht="21" customHeight="1">
      <c r="A8" s="7"/>
      <c r="B8" s="8"/>
      <c r="C8" s="7"/>
      <c r="D8" s="1"/>
      <c r="E8" s="210"/>
    </row>
    <row r="9" spans="1:6" ht="15">
      <c r="A9" s="6"/>
      <c r="B9" s="30"/>
      <c r="C9" s="6"/>
      <c r="D9" s="1"/>
      <c r="E9" s="1"/>
    </row>
    <row r="10" spans="1:6">
      <c r="A10" s="6"/>
      <c r="B10" s="4"/>
    </row>
    <row r="11" spans="1:6">
      <c r="B11" s="4"/>
    </row>
    <row r="16" spans="1:6">
      <c r="B16" s="6"/>
    </row>
    <row r="17" spans="2:2">
      <c r="B17" s="6"/>
    </row>
    <row r="18" spans="2:2">
      <c r="B18" s="3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18"/>
  <sheetViews>
    <sheetView tabSelected="1" topLeftCell="A4" workbookViewId="0">
      <selection activeCell="C18" sqref="C18"/>
    </sheetView>
  </sheetViews>
  <sheetFormatPr defaultColWidth="9.140625" defaultRowHeight="12.75"/>
  <cols>
    <col min="1" max="1" width="6.28515625" style="2" customWidth="1"/>
    <col min="2" max="2" width="54.5703125" style="2" customWidth="1"/>
    <col min="3" max="3" width="13" style="129" customWidth="1"/>
    <col min="4" max="4" width="16.42578125" style="2" customWidth="1"/>
    <col min="5" max="5" width="14.140625" style="2" customWidth="1"/>
    <col min="6" max="6" width="19.28515625" style="2" customWidth="1"/>
    <col min="7" max="16384" width="9.140625" style="2"/>
  </cols>
  <sheetData>
    <row r="3" spans="1:8" ht="15">
      <c r="A3" s="180"/>
      <c r="B3" s="209" t="s">
        <v>11</v>
      </c>
      <c r="C3" s="211"/>
      <c r="D3" s="16"/>
      <c r="E3" s="16"/>
      <c r="F3" s="16"/>
      <c r="G3" s="16"/>
      <c r="H3" s="16"/>
    </row>
    <row r="4" spans="1:8" ht="15.75" thickBot="1">
      <c r="A4" s="180"/>
      <c r="B4" s="180"/>
      <c r="C4" s="211"/>
      <c r="D4" s="16"/>
      <c r="E4" s="16"/>
      <c r="F4" s="16"/>
      <c r="G4" s="16"/>
      <c r="H4" s="16"/>
    </row>
    <row r="5" spans="1:8" s="138" customFormat="1" ht="94.5" customHeight="1" thickBot="1">
      <c r="A5" s="213" t="s">
        <v>4</v>
      </c>
      <c r="B5" s="214" t="s">
        <v>7</v>
      </c>
      <c r="C5" s="169" t="s">
        <v>3</v>
      </c>
      <c r="D5" s="133" t="s">
        <v>197</v>
      </c>
      <c r="E5" s="235" t="s">
        <v>198</v>
      </c>
      <c r="F5" s="134" t="s">
        <v>199</v>
      </c>
      <c r="G5" s="87"/>
      <c r="H5" s="87"/>
    </row>
    <row r="6" spans="1:8" ht="42" customHeight="1">
      <c r="A6" s="176" t="s">
        <v>8</v>
      </c>
      <c r="B6" s="177" t="s">
        <v>194</v>
      </c>
      <c r="C6" s="176"/>
      <c r="D6" s="42"/>
      <c r="E6" s="42"/>
      <c r="F6" s="18"/>
      <c r="G6" s="16"/>
      <c r="H6" s="16"/>
    </row>
    <row r="7" spans="1:8" ht="15.75" customHeight="1">
      <c r="A7" s="175"/>
      <c r="B7" s="178" t="s">
        <v>183</v>
      </c>
      <c r="C7" s="175">
        <v>50</v>
      </c>
      <c r="D7" s="136"/>
      <c r="E7" s="136"/>
      <c r="F7" s="22"/>
      <c r="G7" s="16"/>
      <c r="H7" s="16"/>
    </row>
    <row r="8" spans="1:8" ht="15">
      <c r="A8" s="212"/>
      <c r="B8" s="212" t="s">
        <v>195</v>
      </c>
      <c r="C8" s="175">
        <v>50</v>
      </c>
      <c r="D8" s="136"/>
      <c r="E8" s="136"/>
      <c r="F8" s="22"/>
      <c r="G8" s="16"/>
      <c r="H8" s="16"/>
    </row>
    <row r="9" spans="1:8" ht="15.75" thickBot="1">
      <c r="A9" s="13"/>
      <c r="B9" s="13" t="s">
        <v>184</v>
      </c>
      <c r="C9" s="22">
        <v>200</v>
      </c>
      <c r="D9" s="136"/>
      <c r="E9" s="187"/>
      <c r="F9" s="22"/>
      <c r="G9" s="16"/>
      <c r="H9" s="16"/>
    </row>
    <row r="10" spans="1:8" ht="15.75" thickBot="1">
      <c r="A10" s="16"/>
      <c r="B10" s="30"/>
      <c r="C10" s="128"/>
      <c r="D10" s="16"/>
      <c r="E10" s="159">
        <f>SUM(E7:E9)</f>
        <v>0</v>
      </c>
      <c r="F10" s="16"/>
      <c r="G10" s="16"/>
      <c r="H10" s="16"/>
    </row>
    <row r="11" spans="1:8" ht="15">
      <c r="A11" s="16"/>
      <c r="B11" s="30"/>
      <c r="C11" s="128"/>
      <c r="D11" s="16"/>
      <c r="E11" s="16"/>
      <c r="F11" s="16"/>
      <c r="G11" s="16"/>
      <c r="H11" s="16"/>
    </row>
    <row r="12" spans="1:8" ht="15">
      <c r="A12" s="16"/>
      <c r="B12" s="16"/>
      <c r="C12" s="128"/>
      <c r="D12" s="16"/>
      <c r="E12" s="16"/>
      <c r="F12" s="16"/>
      <c r="G12" s="16"/>
      <c r="H12" s="16"/>
    </row>
    <row r="13" spans="1:8" ht="15">
      <c r="A13" s="16"/>
      <c r="B13" s="31"/>
      <c r="C13" s="128"/>
      <c r="D13" s="16"/>
      <c r="E13" s="16"/>
      <c r="F13" s="16"/>
      <c r="G13" s="16"/>
      <c r="H13" s="16"/>
    </row>
    <row r="14" spans="1:8" ht="15">
      <c r="A14" s="16"/>
      <c r="B14" s="31"/>
      <c r="C14" s="128"/>
      <c r="D14" s="16"/>
      <c r="E14" s="16"/>
      <c r="F14" s="16"/>
      <c r="G14" s="16"/>
      <c r="H14" s="16"/>
    </row>
    <row r="15" spans="1:8" ht="15">
      <c r="A15" s="16"/>
      <c r="B15" s="16"/>
      <c r="C15" s="128"/>
      <c r="D15" s="16"/>
      <c r="E15" s="16"/>
      <c r="F15" s="16"/>
      <c r="G15" s="16"/>
      <c r="H15" s="16"/>
    </row>
    <row r="16" spans="1:8" ht="15">
      <c r="A16" s="16"/>
      <c r="B16" s="16"/>
      <c r="C16" s="128"/>
      <c r="D16" s="16"/>
      <c r="E16" s="16"/>
      <c r="F16" s="16"/>
      <c r="G16" s="16"/>
      <c r="H16" s="16"/>
    </row>
    <row r="17" spans="1:8" ht="15">
      <c r="A17" s="16"/>
      <c r="B17" s="16"/>
      <c r="C17" s="128"/>
      <c r="D17" s="16"/>
      <c r="E17" s="16"/>
      <c r="F17" s="16"/>
      <c r="G17" s="16"/>
      <c r="H17" s="16"/>
    </row>
    <row r="18" spans="1:8" ht="15">
      <c r="A18" s="16"/>
      <c r="B18" s="16"/>
      <c r="C18" s="128"/>
      <c r="D18" s="16"/>
      <c r="E18" s="16"/>
      <c r="F18" s="16"/>
      <c r="G18" s="16"/>
      <c r="H18" s="1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97"/>
  <sheetViews>
    <sheetView zoomScale="87" zoomScaleNormal="87" workbookViewId="0">
      <selection activeCell="F5" sqref="F5"/>
    </sheetView>
  </sheetViews>
  <sheetFormatPr defaultColWidth="9.140625" defaultRowHeight="15"/>
  <cols>
    <col min="1" max="1" width="7.28515625" style="16" customWidth="1"/>
    <col min="2" max="2" width="85.140625" style="16" customWidth="1"/>
    <col min="3" max="3" width="13.85546875" style="16" customWidth="1"/>
    <col min="4" max="4" width="17.42578125" style="31" customWidth="1"/>
    <col min="5" max="5" width="20.28515625" style="128" customWidth="1"/>
    <col min="6" max="6" width="19.5703125" style="128" customWidth="1"/>
    <col min="7" max="16384" width="9.140625" style="2"/>
  </cols>
  <sheetData>
    <row r="1" spans="1:6">
      <c r="A1" s="40"/>
      <c r="B1" s="40"/>
      <c r="C1" s="40"/>
      <c r="D1" s="141"/>
      <c r="E1" s="38"/>
      <c r="F1" s="38"/>
    </row>
    <row r="2" spans="1:6">
      <c r="A2" s="58"/>
      <c r="B2" s="59" t="s">
        <v>177</v>
      </c>
      <c r="C2" s="58"/>
      <c r="F2" s="38"/>
    </row>
    <row r="3" spans="1:6">
      <c r="A3" s="60"/>
      <c r="B3" s="61"/>
      <c r="C3" s="62"/>
      <c r="F3" s="38"/>
    </row>
    <row r="4" spans="1:6" ht="45.75" customHeight="1" thickBot="1">
      <c r="A4" s="60"/>
      <c r="B4" s="63" t="s">
        <v>20</v>
      </c>
      <c r="C4" s="62"/>
      <c r="F4" s="38"/>
    </row>
    <row r="5" spans="1:6" s="138" customFormat="1" ht="78" customHeight="1" thickBot="1">
      <c r="A5" s="139" t="s">
        <v>4</v>
      </c>
      <c r="B5" s="140" t="s">
        <v>7</v>
      </c>
      <c r="C5" s="132" t="s">
        <v>190</v>
      </c>
      <c r="D5" s="133" t="s">
        <v>197</v>
      </c>
      <c r="E5" s="235" t="s">
        <v>198</v>
      </c>
      <c r="F5" s="134" t="s">
        <v>199</v>
      </c>
    </row>
    <row r="6" spans="1:6" ht="67.5" customHeight="1">
      <c r="A6" s="66" t="s">
        <v>8</v>
      </c>
      <c r="B6" s="67" t="s">
        <v>119</v>
      </c>
      <c r="C6" s="66">
        <v>50</v>
      </c>
      <c r="D6" s="147"/>
      <c r="E6" s="221"/>
      <c r="F6" s="156"/>
    </row>
    <row r="7" spans="1:6" ht="33.75" customHeight="1">
      <c r="A7" s="65" t="s">
        <v>21</v>
      </c>
      <c r="B7" s="69" t="s">
        <v>22</v>
      </c>
      <c r="C7" s="70">
        <v>50</v>
      </c>
      <c r="D7" s="148"/>
      <c r="E7" s="222"/>
      <c r="F7" s="157"/>
    </row>
    <row r="8" spans="1:6" ht="57" customHeight="1">
      <c r="A8" s="64" t="s">
        <v>6</v>
      </c>
      <c r="B8" s="67" t="s">
        <v>120</v>
      </c>
      <c r="C8" s="64">
        <v>10</v>
      </c>
      <c r="D8" s="148"/>
      <c r="E8" s="222"/>
      <c r="F8" s="157"/>
    </row>
    <row r="9" spans="1:6" ht="44.25" customHeight="1">
      <c r="A9" s="65" t="s">
        <v>9</v>
      </c>
      <c r="B9" s="69" t="s">
        <v>121</v>
      </c>
      <c r="C9" s="70">
        <v>10</v>
      </c>
      <c r="D9" s="147"/>
      <c r="E9" s="221"/>
      <c r="F9" s="157"/>
    </row>
    <row r="10" spans="1:6" ht="30">
      <c r="A10" s="64" t="s">
        <v>23</v>
      </c>
      <c r="B10" s="71" t="s">
        <v>122</v>
      </c>
      <c r="C10" s="64">
        <v>80</v>
      </c>
      <c r="D10" s="148"/>
      <c r="E10" s="222"/>
      <c r="F10" s="157"/>
    </row>
    <row r="11" spans="1:6" ht="24" customHeight="1">
      <c r="A11" s="65" t="s">
        <v>24</v>
      </c>
      <c r="B11" s="69" t="s">
        <v>123</v>
      </c>
      <c r="C11" s="70">
        <v>40</v>
      </c>
      <c r="D11" s="148"/>
      <c r="E11" s="222"/>
      <c r="F11" s="157"/>
    </row>
    <row r="12" spans="1:6">
      <c r="A12" s="64" t="s">
        <v>25</v>
      </c>
      <c r="B12" s="69" t="s">
        <v>26</v>
      </c>
      <c r="C12" s="64">
        <v>2</v>
      </c>
      <c r="D12" s="147"/>
      <c r="E12" s="221"/>
      <c r="F12" s="157"/>
    </row>
    <row r="13" spans="1:6">
      <c r="A13" s="65" t="s">
        <v>27</v>
      </c>
      <c r="B13" s="72" t="s">
        <v>28</v>
      </c>
      <c r="C13" s="70">
        <v>30</v>
      </c>
      <c r="D13" s="148"/>
      <c r="E13" s="222"/>
      <c r="F13" s="157"/>
    </row>
    <row r="14" spans="1:6" ht="168.75" customHeight="1">
      <c r="A14" s="64" t="s">
        <v>29</v>
      </c>
      <c r="B14" s="72" t="s">
        <v>181</v>
      </c>
      <c r="C14" s="64"/>
      <c r="D14" s="148"/>
      <c r="E14" s="222"/>
      <c r="F14" s="157"/>
    </row>
    <row r="15" spans="1:6">
      <c r="A15" s="73"/>
      <c r="B15" s="74" t="s">
        <v>30</v>
      </c>
      <c r="C15" s="73">
        <v>2</v>
      </c>
      <c r="D15" s="147"/>
      <c r="E15" s="221"/>
      <c r="F15" s="157"/>
    </row>
    <row r="16" spans="1:6">
      <c r="A16" s="75"/>
      <c r="B16" s="76" t="s">
        <v>31</v>
      </c>
      <c r="C16" s="77">
        <v>2</v>
      </c>
      <c r="D16" s="148"/>
      <c r="E16" s="222"/>
      <c r="F16" s="157"/>
    </row>
    <row r="17" spans="1:6">
      <c r="A17" s="64"/>
      <c r="B17" s="72" t="s">
        <v>32</v>
      </c>
      <c r="C17" s="64">
        <v>2</v>
      </c>
      <c r="D17" s="148"/>
      <c r="E17" s="222"/>
      <c r="F17" s="157"/>
    </row>
    <row r="18" spans="1:6">
      <c r="A18" s="75"/>
      <c r="B18" s="76" t="s">
        <v>33</v>
      </c>
      <c r="C18" s="77">
        <v>2</v>
      </c>
      <c r="D18" s="148"/>
      <c r="E18" s="222"/>
      <c r="F18" s="157"/>
    </row>
    <row r="19" spans="1:6">
      <c r="A19" s="78"/>
      <c r="B19" s="26" t="s">
        <v>34</v>
      </c>
      <c r="C19" s="79">
        <v>2</v>
      </c>
      <c r="D19" s="148"/>
      <c r="E19" s="223"/>
      <c r="F19" s="157"/>
    </row>
    <row r="20" spans="1:6">
      <c r="A20" s="80"/>
      <c r="B20" s="26" t="s">
        <v>35</v>
      </c>
      <c r="C20" s="79">
        <v>2</v>
      </c>
      <c r="D20" s="148"/>
      <c r="E20" s="223"/>
      <c r="F20" s="157"/>
    </row>
    <row r="21" spans="1:6">
      <c r="A21" s="80"/>
      <c r="B21" s="26" t="s">
        <v>36</v>
      </c>
      <c r="C21" s="79">
        <v>2</v>
      </c>
      <c r="D21" s="148"/>
      <c r="E21" s="223"/>
      <c r="F21" s="157"/>
    </row>
    <row r="22" spans="1:6">
      <c r="A22" s="45"/>
      <c r="B22" s="26" t="s">
        <v>37</v>
      </c>
      <c r="C22" s="22">
        <v>2</v>
      </c>
      <c r="D22" s="148"/>
      <c r="E22" s="223"/>
      <c r="F22" s="157"/>
    </row>
    <row r="23" spans="1:6">
      <c r="A23" s="45"/>
      <c r="B23" s="26" t="s">
        <v>38</v>
      </c>
      <c r="C23" s="22">
        <v>2</v>
      </c>
      <c r="D23" s="148"/>
      <c r="E23" s="223"/>
      <c r="F23" s="157"/>
    </row>
    <row r="24" spans="1:6">
      <c r="A24" s="45"/>
      <c r="B24" s="26" t="s">
        <v>39</v>
      </c>
      <c r="C24" s="22">
        <v>2</v>
      </c>
      <c r="D24" s="148"/>
      <c r="E24" s="223"/>
      <c r="F24" s="157"/>
    </row>
    <row r="25" spans="1:6">
      <c r="A25" s="42"/>
      <c r="B25" s="81" t="s">
        <v>40</v>
      </c>
      <c r="C25" s="22">
        <v>2</v>
      </c>
      <c r="D25" s="148"/>
      <c r="E25" s="221"/>
      <c r="F25" s="157"/>
    </row>
    <row r="26" spans="1:6">
      <c r="A26" s="13"/>
      <c r="B26" s="82" t="s">
        <v>41</v>
      </c>
      <c r="C26" s="22">
        <v>2</v>
      </c>
      <c r="D26" s="148"/>
      <c r="E26" s="223"/>
      <c r="F26" s="157"/>
    </row>
    <row r="27" spans="1:6" ht="30.75" thickBot="1">
      <c r="A27" s="13"/>
      <c r="B27" s="76" t="s">
        <v>42</v>
      </c>
      <c r="C27" s="22">
        <v>1</v>
      </c>
      <c r="D27" s="148"/>
      <c r="E27" s="224"/>
      <c r="F27" s="157"/>
    </row>
    <row r="28" spans="1:6" ht="15.75" thickBot="1">
      <c r="B28" s="83"/>
      <c r="E28" s="225">
        <f>SUM(E6:E27)</f>
        <v>0</v>
      </c>
    </row>
    <row r="29" spans="1:6">
      <c r="B29" s="83" t="s">
        <v>43</v>
      </c>
    </row>
    <row r="30" spans="1:6">
      <c r="B30" s="83"/>
    </row>
    <row r="31" spans="1:6">
      <c r="B31" s="83" t="s">
        <v>44</v>
      </c>
    </row>
    <row r="32" spans="1:6" ht="31.5" customHeight="1">
      <c r="B32" s="84" t="s">
        <v>45</v>
      </c>
    </row>
    <row r="33" spans="1:5" ht="36" customHeight="1">
      <c r="B33" s="83" t="s">
        <v>46</v>
      </c>
    </row>
    <row r="34" spans="1:5" ht="30">
      <c r="B34" s="83" t="s">
        <v>47</v>
      </c>
    </row>
    <row r="35" spans="1:5" ht="30">
      <c r="B35" s="83" t="s">
        <v>124</v>
      </c>
    </row>
    <row r="36" spans="1:5" ht="30">
      <c r="B36" s="84" t="s">
        <v>48</v>
      </c>
    </row>
    <row r="37" spans="1:5">
      <c r="B37" s="83"/>
    </row>
    <row r="38" spans="1:5">
      <c r="B38" s="58"/>
    </row>
    <row r="39" spans="1:5" ht="30">
      <c r="A39" s="22" t="s">
        <v>4</v>
      </c>
      <c r="B39" s="22" t="s">
        <v>49</v>
      </c>
      <c r="C39" s="37" t="s">
        <v>50</v>
      </c>
      <c r="D39" s="26" t="s">
        <v>51</v>
      </c>
      <c r="E39" s="12" t="s">
        <v>52</v>
      </c>
    </row>
    <row r="40" spans="1:5">
      <c r="A40" s="13"/>
      <c r="B40" s="13" t="s">
        <v>53</v>
      </c>
      <c r="C40" s="13"/>
      <c r="D40" s="143"/>
      <c r="E40" s="22"/>
    </row>
    <row r="41" spans="1:5" ht="30">
      <c r="A41" s="42"/>
      <c r="B41" s="43" t="s">
        <v>54</v>
      </c>
      <c r="C41" s="44" t="s">
        <v>55</v>
      </c>
      <c r="D41" s="144"/>
      <c r="E41" s="226" t="s">
        <v>56</v>
      </c>
    </row>
    <row r="42" spans="1:5" ht="45">
      <c r="A42" s="45"/>
      <c r="B42" s="47" t="s">
        <v>57</v>
      </c>
      <c r="C42" s="22" t="s">
        <v>55</v>
      </c>
      <c r="D42" s="143"/>
      <c r="E42" s="227" t="s">
        <v>58</v>
      </c>
    </row>
    <row r="43" spans="1:5" ht="45">
      <c r="A43" s="13"/>
      <c r="B43" s="43" t="s">
        <v>59</v>
      </c>
      <c r="C43" s="44" t="s">
        <v>55</v>
      </c>
      <c r="D43" s="144"/>
      <c r="E43" s="226" t="s">
        <v>58</v>
      </c>
    </row>
    <row r="44" spans="1:5" ht="30">
      <c r="A44" s="45"/>
      <c r="B44" s="48" t="s">
        <v>60</v>
      </c>
      <c r="C44" s="22" t="s">
        <v>55</v>
      </c>
      <c r="D44" s="143"/>
      <c r="E44" s="227" t="s">
        <v>61</v>
      </c>
    </row>
    <row r="45" spans="1:5" ht="30">
      <c r="A45" s="13"/>
      <c r="B45" s="49" t="s">
        <v>62</v>
      </c>
      <c r="C45" s="44" t="s">
        <v>63</v>
      </c>
      <c r="D45" s="21"/>
      <c r="E45" s="226" t="s">
        <v>64</v>
      </c>
    </row>
    <row r="46" spans="1:5" ht="45">
      <c r="A46" s="45"/>
      <c r="B46" s="47" t="s">
        <v>65</v>
      </c>
      <c r="C46" s="22" t="s">
        <v>55</v>
      </c>
      <c r="D46" s="26"/>
      <c r="E46" s="227" t="s">
        <v>66</v>
      </c>
    </row>
    <row r="47" spans="1:5">
      <c r="A47" s="13"/>
      <c r="B47" s="13" t="s">
        <v>67</v>
      </c>
      <c r="C47" s="22" t="s">
        <v>68</v>
      </c>
      <c r="D47" s="143"/>
      <c r="E47" s="227" t="s">
        <v>69</v>
      </c>
    </row>
    <row r="48" spans="1:5">
      <c r="A48" s="45"/>
      <c r="B48" s="50" t="s">
        <v>70</v>
      </c>
      <c r="C48" s="44" t="s">
        <v>68</v>
      </c>
      <c r="D48" s="144"/>
      <c r="E48" s="226" t="s">
        <v>69</v>
      </c>
    </row>
    <row r="49" spans="1:5">
      <c r="A49" s="13"/>
      <c r="B49" s="13" t="s">
        <v>71</v>
      </c>
      <c r="C49" s="22" t="s">
        <v>68</v>
      </c>
      <c r="D49" s="143"/>
      <c r="E49" s="227" t="s">
        <v>69</v>
      </c>
    </row>
    <row r="50" spans="1:5" ht="30">
      <c r="A50" s="45"/>
      <c r="B50" s="43" t="s">
        <v>72</v>
      </c>
      <c r="C50" s="44" t="s">
        <v>73</v>
      </c>
      <c r="D50" s="144"/>
      <c r="E50" s="226" t="s">
        <v>74</v>
      </c>
    </row>
    <row r="51" spans="1:5">
      <c r="A51" s="13"/>
      <c r="B51" s="51" t="s">
        <v>75</v>
      </c>
      <c r="C51" s="22"/>
      <c r="D51" s="143"/>
      <c r="E51" s="228"/>
    </row>
    <row r="52" spans="1:5" ht="30">
      <c r="A52" s="45"/>
      <c r="B52" s="46" t="s">
        <v>76</v>
      </c>
      <c r="C52" s="44" t="s">
        <v>68</v>
      </c>
      <c r="D52" s="144"/>
      <c r="E52" s="226" t="s">
        <v>77</v>
      </c>
    </row>
    <row r="53" spans="1:5">
      <c r="A53" s="13"/>
      <c r="B53" s="37" t="s">
        <v>78</v>
      </c>
      <c r="C53" s="22" t="s">
        <v>63</v>
      </c>
      <c r="D53" s="143"/>
      <c r="E53" s="228" t="s">
        <v>79</v>
      </c>
    </row>
    <row r="54" spans="1:5" ht="30">
      <c r="A54" s="45"/>
      <c r="B54" s="46" t="s">
        <v>80</v>
      </c>
      <c r="C54" s="29" t="s">
        <v>63</v>
      </c>
      <c r="D54" s="144"/>
      <c r="E54" s="229" t="s">
        <v>79</v>
      </c>
    </row>
    <row r="55" spans="1:5" ht="15.75" thickBot="1">
      <c r="A55" s="52"/>
      <c r="B55" s="53" t="s">
        <v>81</v>
      </c>
      <c r="C55" s="29"/>
      <c r="D55" s="145"/>
      <c r="E55" s="229"/>
    </row>
    <row r="56" spans="1:5">
      <c r="A56" s="13"/>
      <c r="B56" s="37" t="s">
        <v>82</v>
      </c>
      <c r="C56" s="22" t="s">
        <v>63</v>
      </c>
      <c r="D56" s="142"/>
      <c r="E56" s="22" t="s">
        <v>79</v>
      </c>
    </row>
    <row r="57" spans="1:5">
      <c r="A57" s="13"/>
      <c r="B57" s="37" t="s">
        <v>83</v>
      </c>
      <c r="C57" s="22" t="s">
        <v>63</v>
      </c>
      <c r="D57" s="143"/>
      <c r="E57" s="22" t="s">
        <v>79</v>
      </c>
    </row>
    <row r="58" spans="1:5" ht="30">
      <c r="A58" s="54"/>
      <c r="B58" s="37" t="s">
        <v>84</v>
      </c>
      <c r="C58" s="22" t="s">
        <v>68</v>
      </c>
      <c r="D58" s="143"/>
      <c r="E58" s="12" t="s">
        <v>77</v>
      </c>
    </row>
    <row r="59" spans="1:5">
      <c r="A59" s="13"/>
      <c r="B59" s="55" t="s">
        <v>85</v>
      </c>
      <c r="C59" s="18"/>
      <c r="D59" s="142"/>
      <c r="E59" s="230"/>
    </row>
    <row r="60" spans="1:5" ht="60">
      <c r="A60" s="13"/>
      <c r="B60" s="56" t="s">
        <v>86</v>
      </c>
      <c r="C60" s="18" t="s">
        <v>55</v>
      </c>
      <c r="D60" s="142"/>
      <c r="E60" s="57" t="s">
        <v>87</v>
      </c>
    </row>
    <row r="61" spans="1:5">
      <c r="A61" s="40"/>
      <c r="B61" s="40"/>
      <c r="C61" s="85"/>
      <c r="D61" s="38"/>
      <c r="E61" s="38"/>
    </row>
    <row r="62" spans="1:5">
      <c r="A62" s="40"/>
      <c r="B62" s="30" t="s">
        <v>88</v>
      </c>
      <c r="C62" s="40"/>
      <c r="D62" s="141"/>
      <c r="E62" s="38"/>
    </row>
    <row r="63" spans="1:5" ht="30">
      <c r="A63" s="40"/>
      <c r="B63" s="30" t="s">
        <v>182</v>
      </c>
      <c r="C63" s="40"/>
      <c r="D63" s="141"/>
      <c r="E63" s="38"/>
    </row>
    <row r="64" spans="1:5" ht="30">
      <c r="A64" s="40"/>
      <c r="B64" s="30" t="s">
        <v>89</v>
      </c>
      <c r="C64" s="85"/>
      <c r="D64" s="141"/>
      <c r="E64" s="38"/>
    </row>
    <row r="65" spans="1:5" ht="30">
      <c r="A65" s="40"/>
      <c r="B65" s="30" t="s">
        <v>90</v>
      </c>
      <c r="C65" s="85"/>
      <c r="D65" s="141"/>
      <c r="E65" s="38"/>
    </row>
    <row r="66" spans="1:5" ht="45">
      <c r="A66" s="40"/>
      <c r="B66" s="30" t="s">
        <v>91</v>
      </c>
      <c r="C66" s="85"/>
      <c r="D66" s="141"/>
      <c r="E66" s="38"/>
    </row>
    <row r="67" spans="1:5" ht="45">
      <c r="A67" s="40"/>
      <c r="B67" s="30" t="s">
        <v>92</v>
      </c>
      <c r="C67" s="30"/>
    </row>
    <row r="68" spans="1:5">
      <c r="A68" s="40"/>
      <c r="B68" s="16" t="s">
        <v>93</v>
      </c>
    </row>
    <row r="69" spans="1:5">
      <c r="A69" s="40"/>
    </row>
    <row r="70" spans="1:5">
      <c r="A70" s="40"/>
      <c r="B70" s="16" t="s">
        <v>94</v>
      </c>
    </row>
    <row r="71" spans="1:5">
      <c r="A71" s="40"/>
      <c r="B71" s="86" t="s">
        <v>95</v>
      </c>
    </row>
    <row r="72" spans="1:5">
      <c r="A72" s="40"/>
    </row>
    <row r="73" spans="1:5">
      <c r="A73" s="40"/>
      <c r="B73" s="16" t="s">
        <v>96</v>
      </c>
    </row>
    <row r="74" spans="1:5">
      <c r="A74" s="40"/>
      <c r="B74" s="16" t="s">
        <v>97</v>
      </c>
    </row>
    <row r="75" spans="1:5">
      <c r="A75" s="40"/>
      <c r="B75" s="16" t="s">
        <v>98</v>
      </c>
    </row>
    <row r="76" spans="1:5">
      <c r="A76" s="40"/>
      <c r="B76" s="16" t="s">
        <v>99</v>
      </c>
    </row>
    <row r="77" spans="1:5">
      <c r="A77" s="40"/>
      <c r="B77" s="16" t="s">
        <v>100</v>
      </c>
    </row>
    <row r="78" spans="1:5">
      <c r="A78" s="40"/>
      <c r="B78" s="16" t="s">
        <v>101</v>
      </c>
    </row>
    <row r="79" spans="1:5">
      <c r="A79" s="40"/>
      <c r="B79" s="16" t="s">
        <v>102</v>
      </c>
    </row>
    <row r="80" spans="1:5">
      <c r="A80" s="40"/>
      <c r="B80" s="16" t="s">
        <v>103</v>
      </c>
    </row>
    <row r="81" spans="1:5">
      <c r="A81" s="40"/>
      <c r="B81" s="16" t="s">
        <v>104</v>
      </c>
    </row>
    <row r="82" spans="1:5">
      <c r="A82" s="40"/>
      <c r="B82" s="16" t="s">
        <v>105</v>
      </c>
    </row>
    <row r="83" spans="1:5">
      <c r="A83" s="40"/>
      <c r="B83" s="16" t="s">
        <v>106</v>
      </c>
      <c r="D83" s="146"/>
    </row>
    <row r="84" spans="1:5">
      <c r="A84" s="40"/>
      <c r="B84" s="16" t="s">
        <v>107</v>
      </c>
      <c r="D84" s="141"/>
    </row>
    <row r="85" spans="1:5">
      <c r="A85" s="40"/>
      <c r="B85" s="16" t="s">
        <v>108</v>
      </c>
      <c r="D85" s="141"/>
    </row>
    <row r="86" spans="1:5">
      <c r="A86" s="40"/>
      <c r="B86" s="16" t="s">
        <v>109</v>
      </c>
      <c r="D86" s="141"/>
    </row>
    <row r="87" spans="1:5">
      <c r="A87" s="40"/>
      <c r="B87" s="16" t="s">
        <v>110</v>
      </c>
      <c r="D87" s="141"/>
    </row>
    <row r="88" spans="1:5">
      <c r="A88" s="40"/>
      <c r="B88" s="16" t="s">
        <v>111</v>
      </c>
      <c r="D88" s="141"/>
    </row>
    <row r="89" spans="1:5">
      <c r="A89" s="40"/>
      <c r="B89" s="16" t="s">
        <v>112</v>
      </c>
      <c r="D89" s="141"/>
    </row>
    <row r="90" spans="1:5">
      <c r="A90" s="40"/>
      <c r="B90" s="16" t="s">
        <v>113</v>
      </c>
      <c r="D90" s="141"/>
    </row>
    <row r="91" spans="1:5">
      <c r="A91" s="40"/>
      <c r="B91" s="16" t="s">
        <v>114</v>
      </c>
      <c r="D91" s="141"/>
    </row>
    <row r="92" spans="1:5">
      <c r="A92" s="40"/>
      <c r="B92" s="16" t="s">
        <v>115</v>
      </c>
      <c r="D92" s="141"/>
    </row>
    <row r="93" spans="1:5">
      <c r="A93" s="40"/>
      <c r="B93" s="16" t="s">
        <v>116</v>
      </c>
      <c r="D93" s="141"/>
    </row>
    <row r="94" spans="1:5">
      <c r="A94" s="40"/>
      <c r="B94" s="16" t="s">
        <v>117</v>
      </c>
      <c r="E94" s="231"/>
    </row>
    <row r="95" spans="1:5">
      <c r="A95" s="40"/>
      <c r="B95" s="87" t="s">
        <v>118</v>
      </c>
      <c r="E95" s="38"/>
    </row>
    <row r="96" spans="1:5">
      <c r="A96" s="40"/>
      <c r="E96" s="38"/>
    </row>
    <row r="97" spans="1:5">
      <c r="A97" s="40"/>
      <c r="B97" s="30"/>
      <c r="E97" s="3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30" orientation="portrait" copies="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7"/>
  <sheetViews>
    <sheetView workbookViewId="0">
      <selection activeCell="F5" sqref="F5"/>
    </sheetView>
  </sheetViews>
  <sheetFormatPr defaultColWidth="9.140625" defaultRowHeight="15"/>
  <cols>
    <col min="1" max="1" width="6.140625" style="16" customWidth="1"/>
    <col min="2" max="2" width="55.7109375" style="16" customWidth="1"/>
    <col min="3" max="3" width="15" style="16" customWidth="1"/>
    <col min="4" max="4" width="20.5703125" style="16" customWidth="1"/>
    <col min="5" max="5" width="16.85546875" style="16" customWidth="1"/>
    <col min="6" max="6" width="16.5703125" style="16" customWidth="1"/>
    <col min="7" max="16384" width="9.140625" style="16"/>
  </cols>
  <sheetData>
    <row r="1" spans="1:6" ht="10.5" customHeight="1">
      <c r="A1" s="88"/>
      <c r="B1" s="88"/>
      <c r="C1" s="88"/>
    </row>
    <row r="2" spans="1:6" ht="11.25" customHeight="1">
      <c r="A2" s="88"/>
      <c r="B2" s="88"/>
      <c r="C2" s="88"/>
    </row>
    <row r="3" spans="1:6">
      <c r="A3" s="88"/>
      <c r="B3" s="89" t="s">
        <v>15</v>
      </c>
      <c r="C3" s="88"/>
    </row>
    <row r="4" spans="1:6" ht="15.75" thickBot="1">
      <c r="A4" s="88"/>
      <c r="B4" s="88"/>
      <c r="C4" s="88"/>
    </row>
    <row r="5" spans="1:6" ht="63" customHeight="1" thickBot="1">
      <c r="A5" s="154" t="s">
        <v>4</v>
      </c>
      <c r="B5" s="155" t="s">
        <v>5</v>
      </c>
      <c r="C5" s="132" t="s">
        <v>190</v>
      </c>
      <c r="D5" s="133" t="s">
        <v>197</v>
      </c>
      <c r="E5" s="235" t="s">
        <v>198</v>
      </c>
      <c r="F5" s="134" t="s">
        <v>199</v>
      </c>
    </row>
    <row r="6" spans="1:6" ht="53.25" customHeight="1">
      <c r="A6" s="152">
        <v>1</v>
      </c>
      <c r="B6" s="153" t="s">
        <v>125</v>
      </c>
      <c r="C6" s="152">
        <v>100</v>
      </c>
      <c r="D6" s="156"/>
      <c r="E6" s="147"/>
      <c r="F6" s="42"/>
    </row>
    <row r="7" spans="1:6" ht="36.75" customHeight="1" thickBot="1">
      <c r="A7" s="91"/>
      <c r="B7" s="92" t="s">
        <v>126</v>
      </c>
      <c r="C7" s="91">
        <v>100</v>
      </c>
      <c r="D7" s="157"/>
      <c r="E7" s="158"/>
      <c r="F7" s="13"/>
    </row>
    <row r="8" spans="1:6" ht="13.9" customHeight="1" thickBot="1">
      <c r="A8" s="93"/>
      <c r="B8" s="94"/>
      <c r="C8" s="93"/>
      <c r="D8" s="40"/>
      <c r="E8" s="159">
        <f>SUM(E6:E7)</f>
        <v>0</v>
      </c>
    </row>
    <row r="9" spans="1:6" ht="48.75" customHeight="1">
      <c r="A9" s="93"/>
      <c r="B9" s="30"/>
      <c r="C9" s="93"/>
      <c r="D9" s="40"/>
      <c r="E9" s="40"/>
    </row>
    <row r="10" spans="1:6" ht="14.45" customHeight="1">
      <c r="A10" s="93"/>
      <c r="B10" s="88"/>
      <c r="C10" s="93"/>
      <c r="D10" s="40"/>
      <c r="E10" s="40"/>
    </row>
    <row r="11" spans="1:6" ht="13.9" customHeight="1">
      <c r="A11" s="93"/>
      <c r="B11" s="88"/>
      <c r="C11" s="93"/>
      <c r="D11" s="40"/>
      <c r="E11" s="40"/>
    </row>
    <row r="12" spans="1:6" ht="14.25" customHeight="1">
      <c r="A12" s="95"/>
      <c r="B12" s="96"/>
      <c r="C12" s="95"/>
    </row>
    <row r="13" spans="1:6" ht="25.5" customHeight="1">
      <c r="A13" s="88"/>
      <c r="B13" s="97"/>
      <c r="C13" s="88"/>
    </row>
    <row r="14" spans="1:6">
      <c r="A14" s="88"/>
      <c r="B14" s="31"/>
    </row>
    <row r="15" spans="1:6">
      <c r="A15" s="88"/>
      <c r="B15" s="31"/>
    </row>
    <row r="16" spans="1:6">
      <c r="A16" s="88"/>
      <c r="B16" s="88"/>
      <c r="C16" s="88"/>
    </row>
    <row r="17" spans="1:3">
      <c r="A17" s="88"/>
      <c r="B17" s="88"/>
      <c r="C17" s="8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workbookViewId="0">
      <selection activeCell="F4" sqref="F4"/>
    </sheetView>
  </sheetViews>
  <sheetFormatPr defaultColWidth="9.140625" defaultRowHeight="15"/>
  <cols>
    <col min="1" max="1" width="6.140625" style="16" customWidth="1"/>
    <col min="2" max="2" width="46.85546875" style="16" customWidth="1"/>
    <col min="3" max="3" width="11.140625" style="16" customWidth="1"/>
    <col min="4" max="4" width="20.7109375" style="16" customWidth="1"/>
    <col min="5" max="5" width="13.5703125" style="16" customWidth="1"/>
    <col min="6" max="6" width="18.140625" style="16" customWidth="1"/>
    <col min="7" max="16384" width="9.140625" style="16"/>
  </cols>
  <sheetData>
    <row r="1" spans="1:6">
      <c r="A1" s="98"/>
      <c r="B1" s="98"/>
      <c r="C1" s="98"/>
    </row>
    <row r="2" spans="1:6">
      <c r="A2" s="98"/>
      <c r="B2" s="99" t="s">
        <v>16</v>
      </c>
      <c r="C2" s="98"/>
    </row>
    <row r="3" spans="1:6" ht="15.75" thickBot="1">
      <c r="A3" s="98"/>
      <c r="B3" s="98"/>
      <c r="C3" s="98"/>
    </row>
    <row r="4" spans="1:6" ht="72.75" customHeight="1" thickBot="1">
      <c r="A4" s="163" t="s">
        <v>4</v>
      </c>
      <c r="B4" s="168" t="s">
        <v>5</v>
      </c>
      <c r="C4" s="169" t="s">
        <v>3</v>
      </c>
      <c r="D4" s="133" t="s">
        <v>197</v>
      </c>
      <c r="E4" s="235" t="s">
        <v>198</v>
      </c>
      <c r="F4" s="134" t="s">
        <v>199</v>
      </c>
    </row>
    <row r="5" spans="1:6" ht="32.25" customHeight="1">
      <c r="A5" s="160">
        <v>1</v>
      </c>
      <c r="B5" s="161" t="s">
        <v>127</v>
      </c>
      <c r="C5" s="162">
        <v>50</v>
      </c>
      <c r="D5" s="135">
        <v>305</v>
      </c>
      <c r="E5" s="164"/>
      <c r="F5" s="135"/>
    </row>
    <row r="6" spans="1:6" ht="33" customHeight="1" thickBot="1">
      <c r="A6" s="100">
        <v>2</v>
      </c>
      <c r="B6" s="102" t="s">
        <v>128</v>
      </c>
      <c r="C6" s="101">
        <v>50</v>
      </c>
      <c r="D6" s="136">
        <v>305</v>
      </c>
      <c r="E6" s="166"/>
      <c r="F6" s="136"/>
    </row>
    <row r="7" spans="1:6" ht="27" customHeight="1" thickBot="1">
      <c r="A7" s="98"/>
      <c r="B7" s="103"/>
      <c r="C7" s="98"/>
      <c r="D7" s="40"/>
      <c r="E7" s="167">
        <f>SUM(E5:E6)</f>
        <v>0</v>
      </c>
    </row>
    <row r="8" spans="1:6">
      <c r="A8" s="98"/>
      <c r="B8" s="39" t="s">
        <v>129</v>
      </c>
      <c r="C8" s="98"/>
    </row>
    <row r="9" spans="1:6">
      <c r="A9" s="98"/>
      <c r="B9" s="30"/>
      <c r="C9" s="98"/>
    </row>
    <row r="10" spans="1:6" ht="102.75" customHeight="1">
      <c r="A10" s="98"/>
      <c r="B10" s="30" t="s">
        <v>176</v>
      </c>
      <c r="C10" s="98"/>
    </row>
    <row r="11" spans="1:6">
      <c r="A11" s="98"/>
      <c r="B11" s="31"/>
    </row>
    <row r="12" spans="1:6">
      <c r="A12" s="98"/>
      <c r="B12" s="3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5" sqref="E5"/>
    </sheetView>
  </sheetViews>
  <sheetFormatPr defaultColWidth="9.140625" defaultRowHeight="12.75"/>
  <cols>
    <col min="1" max="1" width="6.7109375" style="2" customWidth="1"/>
    <col min="2" max="2" width="43.5703125" style="2" customWidth="1"/>
    <col min="3" max="3" width="14" style="2" customWidth="1"/>
    <col min="4" max="4" width="17.140625" style="2" customWidth="1"/>
    <col min="5" max="5" width="16.5703125" style="2" customWidth="1"/>
    <col min="6" max="16384" width="9.140625" style="2"/>
  </cols>
  <sheetData>
    <row r="1" spans="1:5" s="16" customFormat="1" ht="15">
      <c r="A1" s="170"/>
      <c r="B1" s="171" t="s">
        <v>178</v>
      </c>
      <c r="C1" s="170"/>
    </row>
    <row r="2" spans="1:5" s="16" customFormat="1" ht="15">
      <c r="A2" s="170"/>
      <c r="B2" s="170"/>
      <c r="C2" s="170"/>
    </row>
    <row r="3" spans="1:5" s="16" customFormat="1" ht="15">
      <c r="A3" s="172"/>
      <c r="B3" s="104"/>
      <c r="C3" s="173"/>
    </row>
    <row r="4" spans="1:5" s="16" customFormat="1" ht="18.75" customHeight="1" thickBot="1">
      <c r="A4" s="172"/>
      <c r="B4" s="174"/>
      <c r="C4" s="173"/>
    </row>
    <row r="5" spans="1:5" s="87" customFormat="1" ht="43.5" thickBot="1">
      <c r="A5" s="184" t="s">
        <v>4</v>
      </c>
      <c r="B5" s="185" t="s">
        <v>7</v>
      </c>
      <c r="C5" s="133" t="s">
        <v>197</v>
      </c>
      <c r="D5" s="235" t="s">
        <v>198</v>
      </c>
      <c r="E5" s="134" t="s">
        <v>199</v>
      </c>
    </row>
    <row r="6" spans="1:5" s="16" customFormat="1" ht="24.75" customHeight="1">
      <c r="A6" s="176" t="s">
        <v>8</v>
      </c>
      <c r="B6" s="177" t="s">
        <v>185</v>
      </c>
      <c r="C6" s="176">
        <v>150</v>
      </c>
      <c r="D6" s="183"/>
      <c r="E6" s="135"/>
    </row>
    <row r="7" spans="1:5" s="16" customFormat="1" ht="27" customHeight="1">
      <c r="A7" s="175">
        <v>2</v>
      </c>
      <c r="B7" s="178" t="s">
        <v>186</v>
      </c>
      <c r="C7" s="175">
        <v>50</v>
      </c>
      <c r="D7" s="181"/>
      <c r="E7" s="136"/>
    </row>
    <row r="8" spans="1:5" s="16" customFormat="1" ht="20.25" customHeight="1">
      <c r="B8" s="179"/>
      <c r="E8" s="182">
        <f>SUM(E6:E7)</f>
        <v>0</v>
      </c>
    </row>
    <row r="9" spans="1:5" s="16" customFormat="1" ht="68.25" customHeight="1">
      <c r="B9" s="179" t="s">
        <v>187</v>
      </c>
    </row>
    <row r="10" spans="1:5" s="16" customFormat="1" ht="21.75" customHeight="1">
      <c r="B10" s="31"/>
    </row>
    <row r="11" spans="1:5" s="16" customFormat="1" ht="57" customHeight="1">
      <c r="B11" s="30"/>
    </row>
    <row r="12" spans="1:5" s="16" customFormat="1" ht="15"/>
    <row r="13" spans="1:5" s="16" customFormat="1" ht="15"/>
    <row r="14" spans="1:5" s="16" customFormat="1" ht="15"/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F4" sqref="F4"/>
    </sheetView>
  </sheetViews>
  <sheetFormatPr defaultColWidth="9.140625" defaultRowHeight="15"/>
  <cols>
    <col min="1" max="1" width="4.42578125" style="16" customWidth="1"/>
    <col min="2" max="2" width="80.28515625" style="16" customWidth="1"/>
    <col min="3" max="3" width="9.7109375" style="16" customWidth="1"/>
    <col min="4" max="4" width="15.140625" style="16" customWidth="1"/>
    <col min="5" max="5" width="12.5703125" style="16" customWidth="1"/>
    <col min="6" max="6" width="17" style="16" customWidth="1"/>
    <col min="7" max="16384" width="9.140625" style="16"/>
  </cols>
  <sheetData>
    <row r="1" spans="1:6">
      <c r="A1" s="14"/>
      <c r="B1" s="15" t="s">
        <v>179</v>
      </c>
      <c r="C1" s="14"/>
    </row>
    <row r="2" spans="1:6">
      <c r="A2" s="14"/>
      <c r="B2" s="17"/>
      <c r="C2" s="14"/>
    </row>
    <row r="3" spans="1:6" ht="21" customHeight="1" thickBot="1">
      <c r="A3" s="233" t="s">
        <v>132</v>
      </c>
      <c r="B3" s="234"/>
      <c r="C3" s="234"/>
    </row>
    <row r="4" spans="1:6" ht="71.25" customHeight="1" thickBot="1">
      <c r="A4" s="90" t="s">
        <v>4</v>
      </c>
      <c r="B4" s="151" t="s">
        <v>5</v>
      </c>
      <c r="C4" s="169" t="s">
        <v>3</v>
      </c>
      <c r="D4" s="133" t="s">
        <v>197</v>
      </c>
      <c r="E4" s="235" t="s">
        <v>198</v>
      </c>
      <c r="F4" s="134" t="s">
        <v>199</v>
      </c>
    </row>
    <row r="5" spans="1:6" ht="48" customHeight="1">
      <c r="A5" s="22">
        <v>1</v>
      </c>
      <c r="B5" s="26" t="s">
        <v>133</v>
      </c>
      <c r="C5" s="28">
        <v>10</v>
      </c>
      <c r="D5" s="136"/>
      <c r="E5" s="136"/>
      <c r="F5" s="136"/>
    </row>
    <row r="6" spans="1:6" ht="63" customHeight="1">
      <c r="A6" s="22">
        <v>2</v>
      </c>
      <c r="B6" s="26" t="s">
        <v>134</v>
      </c>
      <c r="C6" s="28">
        <v>10</v>
      </c>
      <c r="D6" s="136"/>
      <c r="E6" s="136"/>
      <c r="F6" s="136"/>
    </row>
    <row r="7" spans="1:6" ht="42.75" customHeight="1">
      <c r="A7" s="22">
        <v>3</v>
      </c>
      <c r="B7" s="186" t="s">
        <v>130</v>
      </c>
      <c r="C7" s="23">
        <v>10</v>
      </c>
      <c r="D7" s="136"/>
      <c r="E7" s="136"/>
      <c r="F7" s="136"/>
    </row>
    <row r="8" spans="1:6" ht="36.75" customHeight="1">
      <c r="A8" s="22">
        <v>4</v>
      </c>
      <c r="B8" s="186" t="s">
        <v>131</v>
      </c>
      <c r="C8" s="23">
        <v>10</v>
      </c>
      <c r="D8" s="136"/>
      <c r="E8" s="136"/>
      <c r="F8" s="136"/>
    </row>
    <row r="9" spans="1:6">
      <c r="A9" s="22">
        <v>5</v>
      </c>
      <c r="B9" s="24" t="s">
        <v>135</v>
      </c>
      <c r="C9" s="23">
        <v>50</v>
      </c>
      <c r="D9" s="136"/>
      <c r="E9" s="136"/>
      <c r="F9" s="136"/>
    </row>
    <row r="10" spans="1:6" ht="59.25" customHeight="1">
      <c r="A10" s="22">
        <v>6</v>
      </c>
      <c r="B10" s="24" t="s">
        <v>188</v>
      </c>
      <c r="C10" s="23">
        <v>10</v>
      </c>
      <c r="D10" s="136"/>
      <c r="E10" s="136"/>
      <c r="F10" s="136"/>
    </row>
    <row r="11" spans="1:6" ht="29.25" customHeight="1">
      <c r="A11" s="22">
        <v>7</v>
      </c>
      <c r="B11" s="24" t="s">
        <v>189</v>
      </c>
      <c r="C11" s="23">
        <v>10</v>
      </c>
      <c r="D11" s="136"/>
      <c r="E11" s="136"/>
      <c r="F11" s="136"/>
    </row>
    <row r="12" spans="1:6" ht="19.5" customHeight="1">
      <c r="A12" s="22">
        <v>8</v>
      </c>
      <c r="B12" s="24" t="s">
        <v>136</v>
      </c>
      <c r="C12" s="23">
        <v>10</v>
      </c>
      <c r="D12" s="136"/>
      <c r="E12" s="136"/>
      <c r="F12" s="136"/>
    </row>
    <row r="13" spans="1:6" ht="27.75" customHeight="1">
      <c r="A13" s="22">
        <v>9</v>
      </c>
      <c r="B13" s="24" t="s">
        <v>137</v>
      </c>
      <c r="C13" s="23">
        <v>10</v>
      </c>
      <c r="D13" s="136"/>
      <c r="E13" s="136"/>
      <c r="F13" s="136"/>
    </row>
    <row r="14" spans="1:6" ht="35.25" customHeight="1">
      <c r="A14" s="22">
        <v>10</v>
      </c>
      <c r="B14" s="24" t="s">
        <v>138</v>
      </c>
      <c r="C14" s="23">
        <v>10</v>
      </c>
      <c r="D14" s="136"/>
      <c r="E14" s="136"/>
      <c r="F14" s="136"/>
    </row>
    <row r="15" spans="1:6" ht="21" customHeight="1">
      <c r="A15" s="22">
        <v>11</v>
      </c>
      <c r="B15" s="24" t="s">
        <v>139</v>
      </c>
      <c r="C15" s="23">
        <v>10</v>
      </c>
      <c r="D15" s="136"/>
      <c r="E15" s="136"/>
      <c r="F15" s="136"/>
    </row>
    <row r="16" spans="1:6" ht="33.75" customHeight="1">
      <c r="A16" s="22">
        <v>12</v>
      </c>
      <c r="B16" s="24" t="s">
        <v>140</v>
      </c>
      <c r="C16" s="25">
        <v>10</v>
      </c>
      <c r="D16" s="136"/>
      <c r="E16" s="136"/>
      <c r="F16" s="136"/>
    </row>
    <row r="17" spans="1:6" ht="21" customHeight="1">
      <c r="A17" s="22">
        <v>13</v>
      </c>
      <c r="B17" s="26" t="s">
        <v>141</v>
      </c>
      <c r="C17" s="27">
        <v>10</v>
      </c>
      <c r="D17" s="136"/>
      <c r="E17" s="136"/>
      <c r="F17" s="136"/>
    </row>
    <row r="18" spans="1:6" ht="30.75" customHeight="1">
      <c r="A18" s="22">
        <v>14</v>
      </c>
      <c r="B18" s="26" t="s">
        <v>142</v>
      </c>
      <c r="C18" s="28">
        <v>10</v>
      </c>
      <c r="D18" s="136"/>
      <c r="E18" s="136"/>
      <c r="F18" s="136"/>
    </row>
    <row r="19" spans="1:6" ht="20.25" customHeight="1">
      <c r="A19" s="22">
        <v>15</v>
      </c>
      <c r="B19" s="26" t="s">
        <v>143</v>
      </c>
      <c r="C19" s="28">
        <v>5</v>
      </c>
      <c r="D19" s="136"/>
      <c r="E19" s="136"/>
      <c r="F19" s="136"/>
    </row>
    <row r="20" spans="1:6" ht="21" customHeight="1">
      <c r="A20" s="22">
        <v>16</v>
      </c>
      <c r="B20" s="24" t="s">
        <v>144</v>
      </c>
      <c r="C20" s="28">
        <v>2</v>
      </c>
      <c r="D20" s="136"/>
      <c r="E20" s="136"/>
      <c r="F20" s="136"/>
    </row>
    <row r="21" spans="1:6" ht="29.25" customHeight="1">
      <c r="A21" s="22">
        <v>17</v>
      </c>
      <c r="B21" s="24" t="s">
        <v>145</v>
      </c>
      <c r="C21" s="23">
        <v>2</v>
      </c>
      <c r="D21" s="136"/>
      <c r="E21" s="136"/>
      <c r="F21" s="136"/>
    </row>
    <row r="22" spans="1:6" ht="18" customHeight="1">
      <c r="A22" s="22">
        <v>18</v>
      </c>
      <c r="B22" s="26" t="s">
        <v>146</v>
      </c>
      <c r="C22" s="23">
        <v>2</v>
      </c>
      <c r="D22" s="136"/>
      <c r="E22" s="136"/>
      <c r="F22" s="136"/>
    </row>
    <row r="23" spans="1:6" ht="35.25" customHeight="1" thickBot="1">
      <c r="A23" s="22">
        <v>19</v>
      </c>
      <c r="B23" s="26" t="s">
        <v>147</v>
      </c>
      <c r="C23" s="12">
        <v>20</v>
      </c>
      <c r="D23" s="136"/>
      <c r="E23" s="187"/>
      <c r="F23" s="136"/>
    </row>
    <row r="24" spans="1:6" ht="15.75" thickBot="1">
      <c r="B24" s="30"/>
      <c r="E24" s="159">
        <f>SUM(E5:E23)</f>
        <v>0</v>
      </c>
    </row>
    <row r="25" spans="1:6" ht="30">
      <c r="B25" s="30" t="s">
        <v>151</v>
      </c>
    </row>
    <row r="26" spans="1:6">
      <c r="B26" s="87" t="s">
        <v>148</v>
      </c>
    </row>
    <row r="27" spans="1:6">
      <c r="B27" s="87" t="s">
        <v>149</v>
      </c>
    </row>
    <row r="28" spans="1:6">
      <c r="B28" s="16" t="s">
        <v>150</v>
      </c>
    </row>
    <row r="29" spans="1:6">
      <c r="B29" s="31"/>
    </row>
    <row r="30" spans="1:6">
      <c r="B30" s="30"/>
    </row>
  </sheetData>
  <mergeCells count="1">
    <mergeCell ref="A3:C3"/>
  </mergeCells>
  <phoneticPr fontId="2" type="noConversion"/>
  <pageMargins left="0" right="0" top="0" bottom="0" header="0.51181102362204722" footer="0.51181102362204722"/>
  <pageSetup paperSize="9" orientation="landscape" copies="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3" sqref="F3"/>
    </sheetView>
  </sheetViews>
  <sheetFormatPr defaultColWidth="9.140625" defaultRowHeight="15"/>
  <cols>
    <col min="1" max="1" width="5.5703125" style="16" customWidth="1"/>
    <col min="2" max="2" width="55.28515625" style="16" customWidth="1"/>
    <col min="3" max="3" width="8.42578125" style="16" customWidth="1"/>
    <col min="4" max="4" width="18.7109375" style="16" customWidth="1"/>
    <col min="5" max="5" width="12.5703125" style="16" customWidth="1"/>
    <col min="6" max="6" width="16.5703125" style="16" customWidth="1"/>
    <col min="7" max="16384" width="9.140625" style="2"/>
  </cols>
  <sheetData>
    <row r="1" spans="1:6">
      <c r="A1" s="105"/>
      <c r="B1" s="106" t="s">
        <v>17</v>
      </c>
      <c r="C1" s="105"/>
    </row>
    <row r="2" spans="1:6" ht="15.75" thickBot="1">
      <c r="A2" s="105"/>
      <c r="B2" s="105"/>
      <c r="C2" s="105"/>
    </row>
    <row r="3" spans="1:6" ht="60" customHeight="1" thickBot="1">
      <c r="A3" s="189" t="s">
        <v>4</v>
      </c>
      <c r="B3" s="191" t="s">
        <v>7</v>
      </c>
      <c r="C3" s="169" t="s">
        <v>3</v>
      </c>
      <c r="D3" s="133" t="s">
        <v>197</v>
      </c>
      <c r="E3" s="235" t="s">
        <v>198</v>
      </c>
      <c r="F3" s="134" t="s">
        <v>199</v>
      </c>
    </row>
    <row r="4" spans="1:6" ht="69.75" customHeight="1">
      <c r="A4" s="22">
        <v>1</v>
      </c>
      <c r="B4" s="190" t="s">
        <v>192</v>
      </c>
      <c r="C4" s="18">
        <v>3</v>
      </c>
      <c r="D4" s="188"/>
      <c r="E4" s="164"/>
      <c r="F4" s="157"/>
    </row>
    <row r="5" spans="1:6" ht="39" customHeight="1" thickBot="1">
      <c r="A5" s="22">
        <v>2</v>
      </c>
      <c r="B5" s="32" t="s">
        <v>152</v>
      </c>
      <c r="C5" s="22">
        <v>3</v>
      </c>
      <c r="D5" s="157"/>
      <c r="E5" s="220"/>
      <c r="F5" s="157"/>
    </row>
    <row r="6" spans="1:6" ht="17.25" customHeight="1" thickBot="1">
      <c r="A6" s="105"/>
      <c r="B6" s="107"/>
      <c r="C6" s="105"/>
      <c r="E6" s="159">
        <f>SUM(E4:E5)</f>
        <v>0</v>
      </c>
      <c r="F6" s="136"/>
    </row>
    <row r="7" spans="1:6" ht="12" customHeight="1">
      <c r="A7" s="105"/>
      <c r="B7" s="105"/>
      <c r="C7" s="105"/>
    </row>
    <row r="8" spans="1:6" ht="51.75" customHeight="1">
      <c r="A8" s="105"/>
      <c r="B8" s="30"/>
      <c r="C8" s="105"/>
    </row>
    <row r="9" spans="1:6" ht="19.149999999999999" customHeight="1">
      <c r="A9" s="105"/>
      <c r="B9" s="31"/>
    </row>
    <row r="10" spans="1:6">
      <c r="B10" s="3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topLeftCell="A4" workbookViewId="0">
      <selection activeCell="F5" sqref="F5"/>
    </sheetView>
  </sheetViews>
  <sheetFormatPr defaultColWidth="9.140625" defaultRowHeight="15"/>
  <cols>
    <col min="1" max="1" width="6.85546875" style="16" customWidth="1"/>
    <col min="2" max="2" width="46.5703125" style="16" customWidth="1"/>
    <col min="3" max="3" width="10.28515625" style="128" customWidth="1"/>
    <col min="4" max="4" width="18.28515625" style="16" customWidth="1"/>
    <col min="5" max="5" width="14.85546875" style="16" customWidth="1"/>
    <col min="6" max="6" width="14.5703125" style="16" customWidth="1"/>
    <col min="7" max="16384" width="9.140625" style="2"/>
  </cols>
  <sheetData>
    <row r="1" spans="1:6">
      <c r="A1" s="108"/>
      <c r="B1" s="109" t="s">
        <v>10</v>
      </c>
      <c r="C1" s="124"/>
    </row>
    <row r="2" spans="1:6">
      <c r="A2" s="108"/>
      <c r="B2" s="108"/>
      <c r="C2" s="124"/>
    </row>
    <row r="3" spans="1:6">
      <c r="A3" s="108"/>
      <c r="B3" s="33" t="s">
        <v>158</v>
      </c>
      <c r="C3" s="124"/>
    </row>
    <row r="4" spans="1:6" ht="15.75" thickBot="1">
      <c r="A4" s="108"/>
      <c r="B4" s="108"/>
      <c r="C4" s="124"/>
    </row>
    <row r="5" spans="1:6" ht="73.5" customHeight="1" thickBot="1">
      <c r="A5" s="194" t="s">
        <v>4</v>
      </c>
      <c r="B5" s="195" t="s">
        <v>7</v>
      </c>
      <c r="C5" s="169" t="s">
        <v>3</v>
      </c>
      <c r="D5" s="133" t="s">
        <v>197</v>
      </c>
      <c r="E5" s="235" t="s">
        <v>198</v>
      </c>
      <c r="F5" s="134" t="s">
        <v>199</v>
      </c>
    </row>
    <row r="6" spans="1:6" ht="21" customHeight="1">
      <c r="A6" s="193" t="s">
        <v>8</v>
      </c>
      <c r="B6" s="190" t="s">
        <v>153</v>
      </c>
      <c r="C6" s="193">
        <v>20</v>
      </c>
      <c r="D6" s="136"/>
      <c r="E6" s="192"/>
      <c r="F6" s="135"/>
    </row>
    <row r="7" spans="1:6" ht="18" customHeight="1">
      <c r="A7" s="110"/>
      <c r="B7" s="32" t="s">
        <v>154</v>
      </c>
      <c r="C7" s="110">
        <v>20</v>
      </c>
      <c r="D7" s="136"/>
      <c r="E7" s="149"/>
      <c r="F7" s="136"/>
    </row>
    <row r="8" spans="1:6">
      <c r="A8" s="111"/>
      <c r="B8" s="32" t="s">
        <v>155</v>
      </c>
      <c r="C8" s="125">
        <v>20</v>
      </c>
      <c r="D8" s="136"/>
      <c r="E8" s="149"/>
      <c r="F8" s="136"/>
    </row>
    <row r="9" spans="1:6">
      <c r="A9" s="111"/>
      <c r="B9" s="32" t="s">
        <v>156</v>
      </c>
      <c r="C9" s="110">
        <v>20</v>
      </c>
      <c r="D9" s="136"/>
      <c r="E9" s="149"/>
      <c r="F9" s="136"/>
    </row>
    <row r="10" spans="1:6">
      <c r="A10" s="111"/>
      <c r="B10" s="32" t="s">
        <v>157</v>
      </c>
      <c r="C10" s="110">
        <v>20</v>
      </c>
      <c r="D10" s="136"/>
      <c r="E10" s="149"/>
      <c r="F10" s="136"/>
    </row>
    <row r="11" spans="1:6">
      <c r="A11" s="108"/>
      <c r="B11" s="108"/>
      <c r="C11" s="124"/>
      <c r="E11" s="150">
        <f>SUM(E6:E10)</f>
        <v>0</v>
      </c>
    </row>
    <row r="12" spans="1:6">
      <c r="A12" s="108"/>
      <c r="B12" s="34"/>
      <c r="C12" s="126"/>
      <c r="D12" s="34"/>
    </row>
    <row r="13" spans="1:6">
      <c r="B13" s="34" t="s">
        <v>159</v>
      </c>
      <c r="C13" s="126" t="s">
        <v>160</v>
      </c>
      <c r="D13" s="34" t="s">
        <v>161</v>
      </c>
    </row>
    <row r="14" spans="1:6">
      <c r="B14" s="32" t="s">
        <v>162</v>
      </c>
      <c r="C14" s="12" t="s">
        <v>163</v>
      </c>
      <c r="D14" s="35">
        <v>0</v>
      </c>
    </row>
    <row r="15" spans="1:6" ht="30">
      <c r="B15" s="32" t="s">
        <v>164</v>
      </c>
      <c r="C15" s="12" t="s">
        <v>165</v>
      </c>
      <c r="D15" s="35">
        <v>0</v>
      </c>
    </row>
    <row r="16" spans="1:6">
      <c r="C16" s="127"/>
      <c r="D16" s="112"/>
    </row>
    <row r="17" spans="2:4">
      <c r="C17" s="127"/>
      <c r="D17" s="112"/>
    </row>
    <row r="18" spans="2:4">
      <c r="B18" s="113" t="s">
        <v>166</v>
      </c>
      <c r="C18" s="127"/>
      <c r="D18" s="112"/>
    </row>
    <row r="19" spans="2:4" ht="60">
      <c r="B19" s="115" t="s">
        <v>167</v>
      </c>
      <c r="C19" s="127"/>
      <c r="D19" s="112"/>
    </row>
    <row r="20" spans="2:4">
      <c r="B20" s="113" t="s">
        <v>168</v>
      </c>
      <c r="C20" s="127"/>
      <c r="D20" s="112"/>
    </row>
    <row r="21" spans="2:4">
      <c r="B21" s="113"/>
      <c r="C21" s="127"/>
      <c r="D21" s="112"/>
    </row>
    <row r="22" spans="2:4" ht="120">
      <c r="B22" s="114" t="s">
        <v>169</v>
      </c>
      <c r="C22" s="127"/>
      <c r="D22" s="112"/>
    </row>
    <row r="23" spans="2:4">
      <c r="C23" s="127"/>
      <c r="D23" s="112"/>
    </row>
    <row r="24" spans="2:4">
      <c r="B24" s="87" t="s">
        <v>170</v>
      </c>
      <c r="C24" s="127"/>
      <c r="D24" s="112"/>
    </row>
    <row r="26" spans="2:4">
      <c r="B26" s="3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3" sqref="F3"/>
    </sheetView>
  </sheetViews>
  <sheetFormatPr defaultColWidth="9.140625" defaultRowHeight="15"/>
  <cols>
    <col min="1" max="1" width="6.140625" style="16" customWidth="1"/>
    <col min="2" max="2" width="54.5703125" style="16" customWidth="1"/>
    <col min="3" max="3" width="9.7109375" style="16" customWidth="1"/>
    <col min="4" max="4" width="16.42578125" style="16" customWidth="1"/>
    <col min="5" max="5" width="11.85546875" style="16" customWidth="1"/>
    <col min="6" max="6" width="14.5703125" style="2" customWidth="1"/>
    <col min="7" max="16384" width="9.140625" style="2"/>
  </cols>
  <sheetData>
    <row r="1" spans="1:6">
      <c r="A1" s="116"/>
      <c r="B1" s="117" t="s">
        <v>18</v>
      </c>
      <c r="C1" s="116"/>
    </row>
    <row r="2" spans="1:6" ht="15.75" thickBot="1">
      <c r="A2" s="116"/>
      <c r="B2" s="116"/>
      <c r="C2" s="116"/>
    </row>
    <row r="3" spans="1:6" ht="90" customHeight="1" thickBot="1">
      <c r="A3" s="198" t="s">
        <v>4</v>
      </c>
      <c r="B3" s="199" t="s">
        <v>5</v>
      </c>
      <c r="C3" s="169" t="s">
        <v>3</v>
      </c>
      <c r="D3" s="133" t="s">
        <v>197</v>
      </c>
      <c r="E3" s="235" t="s">
        <v>198</v>
      </c>
      <c r="F3" s="134" t="s">
        <v>199</v>
      </c>
    </row>
    <row r="4" spans="1:6" ht="66" customHeight="1" thickBot="1">
      <c r="A4" s="196">
        <v>1</v>
      </c>
      <c r="B4" s="197" t="s">
        <v>171</v>
      </c>
      <c r="C4" s="68">
        <v>10</v>
      </c>
      <c r="D4" s="164"/>
      <c r="E4" s="220"/>
      <c r="F4" s="232"/>
    </row>
    <row r="5" spans="1:6" ht="17.25" customHeight="1" thickBot="1">
      <c r="A5" s="200"/>
      <c r="B5" s="201"/>
      <c r="C5" s="202"/>
      <c r="D5" s="202"/>
      <c r="E5" s="159">
        <f>SUM(E4)</f>
        <v>0</v>
      </c>
    </row>
    <row r="6" spans="1:6">
      <c r="A6" s="116"/>
      <c r="B6" s="116"/>
      <c r="C6" s="116"/>
    </row>
    <row r="7" spans="1:6">
      <c r="A7" s="116"/>
      <c r="B7" s="34"/>
      <c r="C7" s="34"/>
      <c r="D7" s="34"/>
    </row>
    <row r="8" spans="1:6">
      <c r="A8" s="116"/>
      <c r="B8" s="34" t="s">
        <v>159</v>
      </c>
      <c r="C8" s="34" t="s">
        <v>160</v>
      </c>
      <c r="D8" s="34" t="s">
        <v>161</v>
      </c>
    </row>
    <row r="9" spans="1:6">
      <c r="A9" s="116"/>
      <c r="B9" s="32" t="s">
        <v>162</v>
      </c>
      <c r="C9" s="35" t="s">
        <v>163</v>
      </c>
      <c r="D9" s="35">
        <v>0</v>
      </c>
    </row>
    <row r="10" spans="1:6" ht="30">
      <c r="B10" s="32" t="s">
        <v>164</v>
      </c>
      <c r="C10" s="35" t="s">
        <v>165</v>
      </c>
      <c r="D10" s="35">
        <v>0</v>
      </c>
    </row>
    <row r="11" spans="1:6">
      <c r="C11" s="112"/>
      <c r="D11" s="112"/>
    </row>
    <row r="12" spans="1:6">
      <c r="B12" s="16" t="s">
        <v>172</v>
      </c>
      <c r="C12" s="112"/>
      <c r="D12" s="112"/>
    </row>
    <row r="13" spans="1:6">
      <c r="B13" s="16" t="s">
        <v>173</v>
      </c>
      <c r="C13" s="112"/>
      <c r="D13" s="112"/>
    </row>
    <row r="14" spans="1:6">
      <c r="B14" s="16" t="s">
        <v>174</v>
      </c>
      <c r="C14" s="112"/>
      <c r="D14" s="112"/>
    </row>
    <row r="16" spans="1:6">
      <c r="B16" s="3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</vt:i4>
      </vt:variant>
    </vt:vector>
  </HeadingPairs>
  <TitlesOfParts>
    <vt:vector size="1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'02'!Obszar_wydruku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MSWiA</dc:creator>
  <cp:lastModifiedBy>UK</cp:lastModifiedBy>
  <cp:lastPrinted>2020-12-28T12:06:23Z</cp:lastPrinted>
  <dcterms:created xsi:type="dcterms:W3CDTF">2013-06-13T06:32:51Z</dcterms:created>
  <dcterms:modified xsi:type="dcterms:W3CDTF">2020-12-28T12:47:16Z</dcterms:modified>
</cp:coreProperties>
</file>