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 1 e - dostawa ryb i przetwo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<sst xmlns="http://schemas.openxmlformats.org/spreadsheetml/2006/main" count="64" uniqueCount="50">
  <si>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Załącznik nr 1e do SWZ</t>
  </si>
  <si>
    <t>FORMULARZ ASORTYMENTOWO – CENOWY</t>
  </si>
  <si>
    <t xml:space="preserve">Część 5 - Dostawa ryb i przetworów rybnych </t>
  </si>
  <si>
    <t>SZCZEGÓŁOWE ZESTAWIENIE CEN NA POSZCZEGÓLNE WYROBY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</si>
  <si>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</si>
  <si>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</si>
  <si>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</si>
  <si>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</si>
  <si>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</si>
  <si>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</si>
  <si>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</si>
  <si>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</si>
  <si>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</si>
  <si>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</si>
  <si>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</si>
  <si>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Filet morszczuk/200-300 SHP B/S</t>
  </si>
  <si>
    <t>kg</t>
  </si>
  <si>
    <t>2.</t>
  </si>
  <si>
    <t>Panga filet SHP B/S</t>
  </si>
  <si>
    <t>3.</t>
  </si>
  <si>
    <t>Makrela wędzona</t>
  </si>
  <si>
    <t>4.</t>
  </si>
  <si>
    <t>Filet śledziowy po wiejsku (opakowania 2,5kg)</t>
  </si>
  <si>
    <t>5.</t>
  </si>
  <si>
    <t>Filet śledziowy płaty marynowane w zalewie octowej (opakowanie 2,5kg)</t>
  </si>
  <si>
    <t>6.</t>
  </si>
  <si>
    <t>Filet śledziowy opiekany w zalewie (opakowania 2,5kg)</t>
  </si>
  <si>
    <t>7.</t>
  </si>
  <si>
    <t>Paprykarz szczeciński 130gr.</t>
  </si>
  <si>
    <t>szt</t>
  </si>
  <si>
    <t>8.</t>
  </si>
  <si>
    <t>Filet śledziowy w pomidorach 170gr.</t>
  </si>
  <si>
    <t>9.</t>
  </si>
  <si>
    <t>Filet sledziowy w oleju 170gr.</t>
  </si>
  <si>
    <t>10.</t>
  </si>
  <si>
    <t>Filet z makreli w pomidorach 170gr.</t>
  </si>
  <si>
    <t>11.</t>
  </si>
  <si>
    <t>Szprot w pomidorach 170gr.</t>
  </si>
  <si>
    <t>12.</t>
  </si>
  <si>
    <t>Szprot w oleju 170gr.</t>
  </si>
  <si>
    <t>13.</t>
  </si>
  <si>
    <t>Tuńczyk w sosie własnym kawałki 170gr.</t>
  </si>
  <si>
    <t>14.</t>
  </si>
  <si>
    <t>Tuńczyk w oleju kawałki 170gr.</t>
  </si>
  <si>
    <t>15.</t>
  </si>
  <si>
    <t>Sałatka "Neptun" 130gr.</t>
  </si>
  <si>
    <t>16.</t>
  </si>
  <si>
    <t>Świeży filet z karpia (w miesiącu grudniu)</t>
  </si>
  <si>
    <t xml:space="preserve">RAZEM  </t>
  </si>
  <si>
    <r>
      <rPr>
        <b/>
        <sz val="11"/>
        <color indexed="8"/>
        <rFont val="Times New Roman"/>
        <family val="1"/>
      </rPr>
      <t>*Wypełnić, jeżeli dotyczy</t>
    </r>
    <r>
      <rPr>
        <sz val="11"/>
        <color indexed="8"/>
        <rFont val="Times New Roman"/>
        <family val="1"/>
      </rPr>
      <t xml:space="preserve"> (W pustych wierszach kolumny 10 formularza asortymentowo - cenowego należy wpisać nazwę handlową wyrobu stosowaną przez Wykonawcę/nazwę producenta, w szczególności, jeżeli jest ona inna niż określona przez Zamawiającego)                     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</t>
    </r>
    <r>
      <rPr>
        <b/>
        <sz val="11"/>
        <color indexed="6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</si>
</sst>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3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31">
    <xf numFmtId="164" fontId="0" fillId="0" borderId="0" xfId="0" applyAlignment="1">
      <alignment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0" borderId="6" xfId="24" applyNumberFormat="1" applyFont="1" applyFill="1" applyBorder="1" applyAlignment="1" applyProtection="1">
      <alignment vertical="center" wrapText="1"/>
      <protection/>
    </xf>
    <xf numFmtId="164" fontId="10" fillId="0" borderId="6" xfId="24" applyNumberFormat="1" applyFont="1" applyFill="1" applyBorder="1" applyAlignment="1" applyProtection="1">
      <alignment horizontal="center" vertical="center" wrapText="1"/>
      <protection/>
    </xf>
    <xf numFmtId="166" fontId="10" fillId="0" borderId="3" xfId="0" applyNumberFormat="1" applyFont="1" applyBorder="1" applyAlignment="1">
      <alignment horizontal="center" vertical="center" wrapText="1"/>
    </xf>
    <xf numFmtId="167" fontId="10" fillId="0" borderId="3" xfId="0" applyNumberFormat="1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center" vertical="center" wrapText="1"/>
    </xf>
    <xf numFmtId="166" fontId="10" fillId="0" borderId="3" xfId="15" applyNumberFormat="1" applyFont="1" applyFill="1" applyBorder="1" applyAlignment="1" applyProtection="1">
      <alignment horizontal="center" vertical="center" wrapText="1"/>
      <protection/>
    </xf>
    <xf numFmtId="167" fontId="10" fillId="0" borderId="3" xfId="15" applyNumberFormat="1" applyFont="1" applyFill="1" applyBorder="1" applyAlignment="1" applyProtection="1">
      <alignment horizontal="center" vertical="center" wrapText="1"/>
      <protection/>
    </xf>
    <xf numFmtId="166" fontId="10" fillId="0" borderId="5" xfId="15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Font="1" applyAlignment="1">
      <alignment horizontal="center" vertical="center"/>
    </xf>
    <xf numFmtId="166" fontId="10" fillId="0" borderId="3" xfId="15" applyNumberFormat="1" applyFont="1" applyFill="1" applyBorder="1" applyAlignment="1" applyProtection="1">
      <alignment horizontal="center" vertical="center"/>
      <protection/>
    </xf>
    <xf numFmtId="167" fontId="10" fillId="0" borderId="3" xfId="15" applyNumberFormat="1" applyFont="1" applyFill="1" applyBorder="1" applyAlignment="1" applyProtection="1">
      <alignment horizontal="center" vertical="center"/>
      <protection/>
    </xf>
    <xf numFmtId="164" fontId="5" fillId="0" borderId="7" xfId="24" applyNumberFormat="1" applyFont="1" applyFill="1" applyBorder="1" applyAlignment="1" applyProtection="1">
      <alignment vertical="center" wrapText="1"/>
      <protection/>
    </xf>
    <xf numFmtId="164" fontId="10" fillId="0" borderId="7" xfId="24" applyNumberFormat="1" applyFont="1" applyFill="1" applyBorder="1" applyAlignment="1" applyProtection="1">
      <alignment horizontal="center" vertical="center" wrapText="1"/>
      <protection/>
    </xf>
    <xf numFmtId="164" fontId="5" fillId="0" borderId="8" xfId="24" applyNumberFormat="1" applyFont="1" applyFill="1" applyBorder="1" applyAlignment="1" applyProtection="1">
      <alignment vertical="center" wrapText="1"/>
      <protection/>
    </xf>
    <xf numFmtId="164" fontId="10" fillId="0" borderId="8" xfId="24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Font="1" applyFill="1" applyBorder="1" applyAlignment="1">
      <alignment horizontal="right" vertical="center"/>
    </xf>
    <xf numFmtId="166" fontId="0" fillId="0" borderId="9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95" zoomScaleNormal="95" workbookViewId="0" topLeftCell="A15">
      <selection activeCell="H27" sqref="H27"/>
    </sheetView>
  </sheetViews>
  <sheetFormatPr defaultColWidth="10.00390625" defaultRowHeight="14.25"/>
  <cols>
    <col min="1" max="1" width="4.75390625" style="0" customWidth="1"/>
    <col min="2" max="2" width="39.37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1.75390625" style="0" customWidth="1"/>
    <col min="9" max="9" width="11.50390625" style="0" customWidth="1"/>
    <col min="10" max="10" width="14.625" style="0" customWidth="1"/>
    <col min="11" max="11" width="10.75390625" style="0" customWidth="1"/>
    <col min="12" max="12" width="21.50390625" style="0" customWidth="1"/>
    <col min="13" max="16384" width="10.75390625" style="0" customWidth="1"/>
  </cols>
  <sheetData>
    <row r="1" spans="1:10" ht="14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5" t="s">
        <v>2</v>
      </c>
      <c r="B4" s="5"/>
      <c r="C4" s="5"/>
      <c r="D4" s="5"/>
      <c r="E4" s="5"/>
      <c r="F4" s="5"/>
      <c r="G4" s="5"/>
      <c r="H4" s="6"/>
      <c r="I4" s="6"/>
      <c r="J4" s="6"/>
    </row>
    <row r="5" spans="1:10" ht="18.7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</row>
    <row r="6" spans="1:10" ht="63.75" customHeight="1">
      <c r="A6" s="8" t="s">
        <v>4</v>
      </c>
      <c r="B6" s="8" t="s">
        <v>5</v>
      </c>
      <c r="C6" s="8" t="s">
        <v>6</v>
      </c>
      <c r="D6" s="8" t="s">
        <v>7</v>
      </c>
      <c r="E6" s="9" t="s">
        <v>8</v>
      </c>
      <c r="F6" s="9" t="s">
        <v>9</v>
      </c>
      <c r="G6" s="10" t="s">
        <v>10</v>
      </c>
      <c r="H6" s="10" t="s">
        <v>11</v>
      </c>
      <c r="I6" s="10" t="s">
        <v>12</v>
      </c>
      <c r="J6" s="8" t="s">
        <v>13</v>
      </c>
    </row>
    <row r="7" spans="1:10" s="2" customFormat="1" ht="15.75" customHeight="1">
      <c r="A7" s="8">
        <v>1</v>
      </c>
      <c r="B7" s="8">
        <v>2</v>
      </c>
      <c r="C7" s="8">
        <v>3</v>
      </c>
      <c r="D7" s="8">
        <v>4</v>
      </c>
      <c r="E7" s="9">
        <v>5</v>
      </c>
      <c r="F7" s="9">
        <v>6</v>
      </c>
      <c r="G7" s="11">
        <v>7</v>
      </c>
      <c r="H7" s="11">
        <v>8</v>
      </c>
      <c r="I7" s="11">
        <v>9</v>
      </c>
      <c r="J7" s="11">
        <v>10</v>
      </c>
    </row>
    <row r="8" spans="1:10" s="2" customFormat="1" ht="25.5" customHeight="1">
      <c r="A8" s="8" t="s">
        <v>14</v>
      </c>
      <c r="B8" s="12" t="s">
        <v>15</v>
      </c>
      <c r="C8" s="13" t="s">
        <v>16</v>
      </c>
      <c r="D8" s="12">
        <v>350</v>
      </c>
      <c r="E8" s="14"/>
      <c r="F8" s="15"/>
      <c r="G8" s="16">
        <f aca="true" t="shared" si="0" ref="G8:G23">E8*F8+E8</f>
        <v>0</v>
      </c>
      <c r="H8" s="16">
        <f aca="true" t="shared" si="1" ref="H8:H23">ROUND(D8*E8,2)</f>
        <v>0</v>
      </c>
      <c r="I8" s="16">
        <f aca="true" t="shared" si="2" ref="I8:I23">ROUND(D8*G8,2)</f>
        <v>0</v>
      </c>
      <c r="J8" s="16"/>
    </row>
    <row r="9" spans="1:12" s="2" customFormat="1" ht="25.5" customHeight="1">
      <c r="A9" s="8" t="s">
        <v>17</v>
      </c>
      <c r="B9" s="12" t="s">
        <v>18</v>
      </c>
      <c r="C9" s="13" t="s">
        <v>16</v>
      </c>
      <c r="D9" s="12">
        <v>100</v>
      </c>
      <c r="E9" s="17"/>
      <c r="F9" s="18"/>
      <c r="G9" s="16">
        <f t="shared" si="0"/>
        <v>0</v>
      </c>
      <c r="H9" s="16">
        <f t="shared" si="1"/>
        <v>0</v>
      </c>
      <c r="I9" s="16">
        <f t="shared" si="2"/>
        <v>0</v>
      </c>
      <c r="J9" s="19"/>
      <c r="L9" s="20"/>
    </row>
    <row r="10" spans="1:10" s="2" customFormat="1" ht="25.5" customHeight="1">
      <c r="A10" s="8" t="s">
        <v>19</v>
      </c>
      <c r="B10" s="12" t="s">
        <v>20</v>
      </c>
      <c r="C10" s="13" t="s">
        <v>16</v>
      </c>
      <c r="D10" s="12">
        <v>125</v>
      </c>
      <c r="E10" s="17"/>
      <c r="F10" s="18"/>
      <c r="G10" s="16">
        <f t="shared" si="0"/>
        <v>0</v>
      </c>
      <c r="H10" s="16">
        <f t="shared" si="1"/>
        <v>0</v>
      </c>
      <c r="I10" s="16">
        <f t="shared" si="2"/>
        <v>0</v>
      </c>
      <c r="J10" s="19"/>
    </row>
    <row r="11" spans="1:10" s="2" customFormat="1" ht="25.5" customHeight="1">
      <c r="A11" s="8" t="s">
        <v>21</v>
      </c>
      <c r="B11" s="12" t="s">
        <v>22</v>
      </c>
      <c r="C11" s="13" t="s">
        <v>16</v>
      </c>
      <c r="D11" s="12">
        <v>150</v>
      </c>
      <c r="E11" s="21"/>
      <c r="F11" s="22"/>
      <c r="G11" s="16">
        <f t="shared" si="0"/>
        <v>0</v>
      </c>
      <c r="H11" s="16">
        <f t="shared" si="1"/>
        <v>0</v>
      </c>
      <c r="I11" s="16">
        <f t="shared" si="2"/>
        <v>0</v>
      </c>
      <c r="J11" s="19"/>
    </row>
    <row r="12" spans="1:10" s="2" customFormat="1" ht="25.5" customHeight="1">
      <c r="A12" s="8" t="s">
        <v>23</v>
      </c>
      <c r="B12" s="12" t="s">
        <v>24</v>
      </c>
      <c r="C12" s="13" t="s">
        <v>16</v>
      </c>
      <c r="D12" s="12">
        <v>50</v>
      </c>
      <c r="E12" s="21"/>
      <c r="F12" s="22"/>
      <c r="G12" s="16">
        <f t="shared" si="0"/>
        <v>0</v>
      </c>
      <c r="H12" s="16">
        <f t="shared" si="1"/>
        <v>0</v>
      </c>
      <c r="I12" s="16">
        <f t="shared" si="2"/>
        <v>0</v>
      </c>
      <c r="J12" s="19"/>
    </row>
    <row r="13" spans="1:10" s="2" customFormat="1" ht="25.5" customHeight="1">
      <c r="A13" s="8" t="s">
        <v>25</v>
      </c>
      <c r="B13" s="23" t="s">
        <v>26</v>
      </c>
      <c r="C13" s="24" t="s">
        <v>16</v>
      </c>
      <c r="D13" s="23">
        <v>100</v>
      </c>
      <c r="E13" s="21"/>
      <c r="F13" s="22"/>
      <c r="G13" s="16">
        <f t="shared" si="0"/>
        <v>0</v>
      </c>
      <c r="H13" s="16">
        <f t="shared" si="1"/>
        <v>0</v>
      </c>
      <c r="I13" s="16">
        <f t="shared" si="2"/>
        <v>0</v>
      </c>
      <c r="J13" s="19"/>
    </row>
    <row r="14" spans="1:10" s="2" customFormat="1" ht="25.5" customHeight="1">
      <c r="A14" s="8" t="s">
        <v>27</v>
      </c>
      <c r="B14" s="23" t="s">
        <v>28</v>
      </c>
      <c r="C14" s="24" t="s">
        <v>29</v>
      </c>
      <c r="D14" s="23">
        <v>850</v>
      </c>
      <c r="E14" s="21"/>
      <c r="F14" s="22"/>
      <c r="G14" s="16">
        <f t="shared" si="0"/>
        <v>0</v>
      </c>
      <c r="H14" s="16">
        <f t="shared" si="1"/>
        <v>0</v>
      </c>
      <c r="I14" s="16">
        <f t="shared" si="2"/>
        <v>0</v>
      </c>
      <c r="J14" s="19"/>
    </row>
    <row r="15" spans="1:10" s="2" customFormat="1" ht="25.5" customHeight="1">
      <c r="A15" s="8" t="s">
        <v>30</v>
      </c>
      <c r="B15" s="23" t="s">
        <v>31</v>
      </c>
      <c r="C15" s="24" t="s">
        <v>29</v>
      </c>
      <c r="D15" s="23">
        <v>100</v>
      </c>
      <c r="E15" s="21"/>
      <c r="F15" s="22"/>
      <c r="G15" s="16">
        <f t="shared" si="0"/>
        <v>0</v>
      </c>
      <c r="H15" s="16">
        <f t="shared" si="1"/>
        <v>0</v>
      </c>
      <c r="I15" s="16">
        <f t="shared" si="2"/>
        <v>0</v>
      </c>
      <c r="J15" s="19"/>
    </row>
    <row r="16" spans="1:10" s="2" customFormat="1" ht="25.5" customHeight="1">
      <c r="A16" s="8" t="s">
        <v>32</v>
      </c>
      <c r="B16" s="23" t="s">
        <v>33</v>
      </c>
      <c r="C16" s="24" t="s">
        <v>29</v>
      </c>
      <c r="D16" s="23">
        <v>50</v>
      </c>
      <c r="E16" s="21"/>
      <c r="F16" s="22"/>
      <c r="G16" s="16">
        <f t="shared" si="0"/>
        <v>0</v>
      </c>
      <c r="H16" s="16">
        <f t="shared" si="1"/>
        <v>0</v>
      </c>
      <c r="I16" s="16">
        <f t="shared" si="2"/>
        <v>0</v>
      </c>
      <c r="J16" s="19"/>
    </row>
    <row r="17" spans="1:10" s="2" customFormat="1" ht="25.5" customHeight="1">
      <c r="A17" s="8" t="s">
        <v>34</v>
      </c>
      <c r="B17" s="25" t="s">
        <v>35</v>
      </c>
      <c r="C17" s="26" t="s">
        <v>29</v>
      </c>
      <c r="D17" s="25">
        <v>50</v>
      </c>
      <c r="E17" s="21"/>
      <c r="F17" s="22"/>
      <c r="G17" s="16">
        <f t="shared" si="0"/>
        <v>0</v>
      </c>
      <c r="H17" s="16">
        <f t="shared" si="1"/>
        <v>0</v>
      </c>
      <c r="I17" s="16">
        <f t="shared" si="2"/>
        <v>0</v>
      </c>
      <c r="J17" s="19"/>
    </row>
    <row r="18" spans="1:10" s="2" customFormat="1" ht="25.5" customHeight="1">
      <c r="A18" s="8" t="s">
        <v>36</v>
      </c>
      <c r="B18" s="25" t="s">
        <v>37</v>
      </c>
      <c r="C18" s="26" t="s">
        <v>29</v>
      </c>
      <c r="D18" s="25">
        <v>450</v>
      </c>
      <c r="E18" s="21"/>
      <c r="F18" s="22"/>
      <c r="G18" s="16">
        <f t="shared" si="0"/>
        <v>0</v>
      </c>
      <c r="H18" s="16">
        <f t="shared" si="1"/>
        <v>0</v>
      </c>
      <c r="I18" s="16">
        <f t="shared" si="2"/>
        <v>0</v>
      </c>
      <c r="J18" s="19"/>
    </row>
    <row r="19" spans="1:10" s="2" customFormat="1" ht="25.5" customHeight="1">
      <c r="A19" s="8" t="s">
        <v>38</v>
      </c>
      <c r="B19" s="25" t="s">
        <v>39</v>
      </c>
      <c r="C19" s="26" t="s">
        <v>29</v>
      </c>
      <c r="D19" s="25">
        <v>50</v>
      </c>
      <c r="E19" s="21"/>
      <c r="F19" s="22"/>
      <c r="G19" s="16">
        <f t="shared" si="0"/>
        <v>0</v>
      </c>
      <c r="H19" s="16">
        <f t="shared" si="1"/>
        <v>0</v>
      </c>
      <c r="I19" s="16">
        <f t="shared" si="2"/>
        <v>0</v>
      </c>
      <c r="J19" s="19"/>
    </row>
    <row r="20" spans="1:10" s="2" customFormat="1" ht="25.5" customHeight="1">
      <c r="A20" s="8" t="s">
        <v>40</v>
      </c>
      <c r="B20" s="25" t="s">
        <v>41</v>
      </c>
      <c r="C20" s="26" t="s">
        <v>29</v>
      </c>
      <c r="D20" s="25">
        <v>250</v>
      </c>
      <c r="E20" s="21"/>
      <c r="F20" s="22"/>
      <c r="G20" s="16">
        <f t="shared" si="0"/>
        <v>0</v>
      </c>
      <c r="H20" s="16">
        <f t="shared" si="1"/>
        <v>0</v>
      </c>
      <c r="I20" s="16">
        <f t="shared" si="2"/>
        <v>0</v>
      </c>
      <c r="J20" s="19"/>
    </row>
    <row r="21" spans="1:10" s="2" customFormat="1" ht="25.5" customHeight="1">
      <c r="A21" s="8" t="s">
        <v>42</v>
      </c>
      <c r="B21" s="25" t="s">
        <v>43</v>
      </c>
      <c r="C21" s="26" t="s">
        <v>29</v>
      </c>
      <c r="D21" s="25">
        <v>450</v>
      </c>
      <c r="E21" s="21"/>
      <c r="F21" s="22"/>
      <c r="G21" s="16">
        <f t="shared" si="0"/>
        <v>0</v>
      </c>
      <c r="H21" s="16">
        <f t="shared" si="1"/>
        <v>0</v>
      </c>
      <c r="I21" s="16">
        <f t="shared" si="2"/>
        <v>0</v>
      </c>
      <c r="J21" s="19"/>
    </row>
    <row r="22" spans="1:10" s="2" customFormat="1" ht="25.5" customHeight="1">
      <c r="A22" s="8" t="s">
        <v>44</v>
      </c>
      <c r="B22" s="25" t="s">
        <v>45</v>
      </c>
      <c r="C22" s="26" t="s">
        <v>29</v>
      </c>
      <c r="D22" s="25">
        <v>510</v>
      </c>
      <c r="E22" s="21"/>
      <c r="F22" s="22"/>
      <c r="G22" s="16">
        <f t="shared" si="0"/>
        <v>0</v>
      </c>
      <c r="H22" s="16">
        <f t="shared" si="1"/>
        <v>0</v>
      </c>
      <c r="I22" s="16">
        <f t="shared" si="2"/>
        <v>0</v>
      </c>
      <c r="J22" s="19"/>
    </row>
    <row r="23" spans="1:12" s="2" customFormat="1" ht="25.5" customHeight="1">
      <c r="A23" s="8" t="s">
        <v>46</v>
      </c>
      <c r="B23" s="25" t="s">
        <v>47</v>
      </c>
      <c r="C23" s="26" t="s">
        <v>16</v>
      </c>
      <c r="D23" s="25">
        <v>100</v>
      </c>
      <c r="E23" s="21"/>
      <c r="F23" s="22"/>
      <c r="G23" s="16">
        <f t="shared" si="0"/>
        <v>0</v>
      </c>
      <c r="H23" s="16">
        <f t="shared" si="1"/>
        <v>0</v>
      </c>
      <c r="I23" s="16">
        <f t="shared" si="2"/>
        <v>0</v>
      </c>
      <c r="J23" s="19"/>
      <c r="L23" s="20"/>
    </row>
    <row r="24" spans="1:10" s="2" customFormat="1" ht="22.5" customHeight="1">
      <c r="A24" s="27" t="s">
        <v>48</v>
      </c>
      <c r="B24" s="27"/>
      <c r="C24" s="27"/>
      <c r="D24" s="27"/>
      <c r="E24" s="27"/>
      <c r="F24" s="27"/>
      <c r="G24" s="28">
        <f>SUM(G8:G23)</f>
        <v>0</v>
      </c>
      <c r="H24" s="28">
        <f>SUM(H8:H23)</f>
        <v>0</v>
      </c>
      <c r="I24" s="28">
        <f>SUM(I8:I23)</f>
        <v>0</v>
      </c>
      <c r="J24" s="28"/>
    </row>
    <row r="25" spans="1:10" ht="98.25" customHeight="1">
      <c r="A25" s="29" t="s">
        <v>49</v>
      </c>
      <c r="B25" s="29"/>
      <c r="C25" s="29"/>
      <c r="D25" s="29"/>
      <c r="E25" s="29"/>
      <c r="F25" s="29"/>
      <c r="G25" s="29"/>
      <c r="H25" s="30"/>
      <c r="I25" s="30"/>
      <c r="J25" s="30"/>
    </row>
    <row r="26" ht="21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</sheetData>
  <sheetProtection selectLockedCells="1" selectUnlockedCells="1"/>
  <mergeCells count="6">
    <mergeCell ref="A2:G2"/>
    <mergeCell ref="A3:G3"/>
    <mergeCell ref="A4:G4"/>
    <mergeCell ref="A5:G5"/>
    <mergeCell ref="A24:F24"/>
    <mergeCell ref="A25:G25"/>
  </mergeCells>
  <printOptions horizontalCentered="1"/>
  <pageMargins left="0" right="0" top="0.3854166666666667" bottom="0.16527777777777777" header="0.5118055555555555" footer="0.5118055555555555"/>
  <pageSetup firstPageNumber="1" useFirstPageNumber="1"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2021-11-19T07:05:49Z</dcterms:modified>
  <cp:category/>
  <cp:version/>
  <cp:contentType/>
  <cp:contentStatus/>
  <cp:revision>2</cp:revision>
</cp:coreProperties>
</file>