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kaminska\Desktop\przetarg żywność 2024\warzywa i owoce\"/>
    </mc:Choice>
  </mc:AlternateContent>
  <xr:revisionPtr revIDLastSave="0" documentId="13_ncr:1_{5C16FF9E-D312-4DE5-BEC9-74CBBD0AB956}" xr6:coauthVersionLast="47" xr6:coauthVersionMax="47" xr10:uidLastSave="{00000000-0000-0000-0000-000000000000}"/>
  <bookViews>
    <workbookView xWindow="-120" yWindow="-120" windowWidth="27315" windowHeight="15840" xr2:uid="{912EDC9F-4799-4425-B536-6A006CD02BE6}"/>
  </bookViews>
  <sheets>
    <sheet name="świeże warzywa i owoce,jajka,zi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I38" i="2" s="1"/>
  <c r="G26" i="2"/>
  <c r="I26" i="2" s="1"/>
  <c r="J26" i="2" s="1"/>
  <c r="G12" i="2"/>
  <c r="I12" i="2" s="1"/>
  <c r="J12" i="2" s="1"/>
  <c r="G9" i="2"/>
  <c r="I9" i="2" s="1"/>
  <c r="J9" i="2" s="1"/>
  <c r="G52" i="2"/>
  <c r="I52" i="2" s="1"/>
  <c r="J52" i="2" s="1"/>
  <c r="G53" i="2"/>
  <c r="I53" i="2" s="1"/>
  <c r="J53" i="2" s="1"/>
  <c r="G22" i="2"/>
  <c r="I22" i="2" s="1"/>
  <c r="J22" i="2" s="1"/>
  <c r="G23" i="2"/>
  <c r="G6" i="2"/>
  <c r="I6" i="2" s="1"/>
  <c r="J6" i="2" s="1"/>
  <c r="G51" i="2"/>
  <c r="G50" i="2"/>
  <c r="G49" i="2"/>
  <c r="G48" i="2"/>
  <c r="G47" i="2"/>
  <c r="G46" i="2"/>
  <c r="G45" i="2"/>
  <c r="I45" i="2" s="1"/>
  <c r="G44" i="2"/>
  <c r="G43" i="2"/>
  <c r="I43" i="2" s="1"/>
  <c r="J43" i="2" s="1"/>
  <c r="G42" i="2"/>
  <c r="I42" i="2" s="1"/>
  <c r="G41" i="2"/>
  <c r="G40" i="2"/>
  <c r="G39" i="2"/>
  <c r="I39" i="2" s="1"/>
  <c r="J39" i="2" s="1"/>
  <c r="G37" i="2"/>
  <c r="I37" i="2" s="1"/>
  <c r="G36" i="2"/>
  <c r="G35" i="2"/>
  <c r="G34" i="2"/>
  <c r="I34" i="2" s="1"/>
  <c r="J34" i="2" s="1"/>
  <c r="G33" i="2"/>
  <c r="I33" i="2" s="1"/>
  <c r="G32" i="2"/>
  <c r="G31" i="2"/>
  <c r="I31" i="2" s="1"/>
  <c r="J31" i="2" s="1"/>
  <c r="G30" i="2"/>
  <c r="I30" i="2" s="1"/>
  <c r="J30" i="2" s="1"/>
  <c r="G29" i="2"/>
  <c r="G28" i="2"/>
  <c r="G27" i="2"/>
  <c r="I27" i="2" s="1"/>
  <c r="J27" i="2" s="1"/>
  <c r="G25" i="2"/>
  <c r="G24" i="2"/>
  <c r="G21" i="2"/>
  <c r="G20" i="2"/>
  <c r="I20" i="2" s="1"/>
  <c r="G19" i="2"/>
  <c r="G18" i="2"/>
  <c r="I18" i="2" s="1"/>
  <c r="J18" i="2" s="1"/>
  <c r="G17" i="2"/>
  <c r="I17" i="2" s="1"/>
  <c r="J17" i="2" s="1"/>
  <c r="G16" i="2"/>
  <c r="G15" i="2"/>
  <c r="G14" i="2"/>
  <c r="I14" i="2" s="1"/>
  <c r="J14" i="2" s="1"/>
  <c r="G13" i="2"/>
  <c r="I13" i="2" s="1"/>
  <c r="J13" i="2" s="1"/>
  <c r="G11" i="2"/>
  <c r="G10" i="2"/>
  <c r="I10" i="2" s="1"/>
  <c r="J10" i="2" s="1"/>
  <c r="G8" i="2"/>
  <c r="G7" i="2"/>
  <c r="G5" i="2"/>
  <c r="I5" i="2" s="1"/>
  <c r="J38" i="2" l="1"/>
  <c r="G54" i="2"/>
  <c r="I16" i="2"/>
  <c r="J16" i="2" s="1"/>
  <c r="I47" i="2"/>
  <c r="J47" i="2" s="1"/>
  <c r="I21" i="2"/>
  <c r="J21" i="2" s="1"/>
  <c r="I35" i="2"/>
  <c r="J35" i="2" s="1"/>
  <c r="J42" i="2"/>
  <c r="I46" i="2"/>
  <c r="J46" i="2" s="1"/>
  <c r="I49" i="2"/>
  <c r="J49" i="2" s="1"/>
  <c r="I51" i="2"/>
  <c r="J51" i="2" s="1"/>
  <c r="J33" i="2"/>
  <c r="I25" i="2"/>
  <c r="J25" i="2" s="1"/>
  <c r="J37" i="2"/>
  <c r="I11" i="2"/>
  <c r="J11" i="2" s="1"/>
  <c r="I29" i="2"/>
  <c r="J29" i="2" s="1"/>
  <c r="I8" i="2"/>
  <c r="J8" i="2" s="1"/>
  <c r="J20" i="2"/>
  <c r="I24" i="2"/>
  <c r="J24" i="2" s="1"/>
  <c r="I41" i="2"/>
  <c r="J41" i="2" s="1"/>
  <c r="J45" i="2"/>
  <c r="J5" i="2"/>
  <c r="I7" i="2"/>
  <c r="J7" i="2" s="1"/>
  <c r="I15" i="2"/>
  <c r="J15" i="2" s="1"/>
  <c r="I19" i="2"/>
  <c r="J19" i="2" s="1"/>
  <c r="I23" i="2"/>
  <c r="J23" i="2" s="1"/>
  <c r="I28" i="2"/>
  <c r="J28" i="2" s="1"/>
  <c r="I32" i="2"/>
  <c r="J32" i="2" s="1"/>
  <c r="I36" i="2"/>
  <c r="J36" i="2" s="1"/>
  <c r="I40" i="2"/>
  <c r="J40" i="2" s="1"/>
  <c r="I44" i="2"/>
  <c r="J44" i="2" s="1"/>
  <c r="I48" i="2"/>
  <c r="J48" i="2" s="1"/>
  <c r="I50" i="2"/>
  <c r="J50" i="2" s="1"/>
  <c r="J54" i="2" l="1"/>
  <c r="I54" i="2"/>
</calcChain>
</file>

<file path=xl/sharedStrings.xml><?xml version="1.0" encoding="utf-8"?>
<sst xmlns="http://schemas.openxmlformats.org/spreadsheetml/2006/main" count="164" uniqueCount="118">
  <si>
    <t>L.p.</t>
  </si>
  <si>
    <t>Opis przedmiotu zamówienia Nazwa towaru- asortyment</t>
  </si>
  <si>
    <t>Jednostka miary</t>
  </si>
  <si>
    <t>Ilość</t>
  </si>
  <si>
    <t>Vat %</t>
  </si>
  <si>
    <t>1.</t>
  </si>
  <si>
    <t>Marchew</t>
  </si>
  <si>
    <t>kg</t>
  </si>
  <si>
    <t>2.</t>
  </si>
  <si>
    <t>Seler</t>
  </si>
  <si>
    <t>3.</t>
  </si>
  <si>
    <t>Por</t>
  </si>
  <si>
    <t>szt.</t>
  </si>
  <si>
    <t>4.</t>
  </si>
  <si>
    <t>5.</t>
  </si>
  <si>
    <t>6.</t>
  </si>
  <si>
    <t>7.</t>
  </si>
  <si>
    <t>Kapusta czerwona</t>
  </si>
  <si>
    <t>8.</t>
  </si>
  <si>
    <t>Kapusta pekińska</t>
  </si>
  <si>
    <t>9.</t>
  </si>
  <si>
    <t>Kapusta kiszona</t>
  </si>
  <si>
    <t>10.</t>
  </si>
  <si>
    <t>11.</t>
  </si>
  <si>
    <t>12.</t>
  </si>
  <si>
    <t>Ogórek kiszony</t>
  </si>
  <si>
    <t>13.</t>
  </si>
  <si>
    <t>14.</t>
  </si>
  <si>
    <t>Pomidor sezon - VII-IX</t>
  </si>
  <si>
    <t>15.</t>
  </si>
  <si>
    <t>sałata zielona</t>
  </si>
  <si>
    <t>16.</t>
  </si>
  <si>
    <t>Sałata lodowa</t>
  </si>
  <si>
    <t>17.</t>
  </si>
  <si>
    <t>Kalafior</t>
  </si>
  <si>
    <t>18.</t>
  </si>
  <si>
    <t>Cebula</t>
  </si>
  <si>
    <t>19.</t>
  </si>
  <si>
    <t>Burak czerwony</t>
  </si>
  <si>
    <t>20.</t>
  </si>
  <si>
    <t>Szparagi 500g (pęczek)</t>
  </si>
  <si>
    <t>21.</t>
  </si>
  <si>
    <t>Fasola sucha</t>
  </si>
  <si>
    <t>22.</t>
  </si>
  <si>
    <t>Groch łuskany połówki</t>
  </si>
  <si>
    <t>23.</t>
  </si>
  <si>
    <t>Pieczarki</t>
  </si>
  <si>
    <t>24.</t>
  </si>
  <si>
    <t>Papryka czerwona świeża</t>
  </si>
  <si>
    <t>Czosnek główka</t>
  </si>
  <si>
    <t>26.</t>
  </si>
  <si>
    <t>Ziemniaki</t>
  </si>
  <si>
    <t>27.</t>
  </si>
  <si>
    <t>Ziemniaki młode V-VIII</t>
  </si>
  <si>
    <t>28.</t>
  </si>
  <si>
    <t>Drożdże 100g kostka</t>
  </si>
  <si>
    <t>29.</t>
  </si>
  <si>
    <t>Arbuz</t>
  </si>
  <si>
    <t>30.</t>
  </si>
  <si>
    <t>Banan</t>
  </si>
  <si>
    <t>31.</t>
  </si>
  <si>
    <t>Gruszka</t>
  </si>
  <si>
    <t>32.</t>
  </si>
  <si>
    <t>33.</t>
  </si>
  <si>
    <t>Śliwka</t>
  </si>
  <si>
    <t>34.</t>
  </si>
  <si>
    <t>Rabarbar</t>
  </si>
  <si>
    <t>35.</t>
  </si>
  <si>
    <t>Truskawka</t>
  </si>
  <si>
    <t>Cytryna</t>
  </si>
  <si>
    <t>37.</t>
  </si>
  <si>
    <t>Jabłka</t>
  </si>
  <si>
    <t>38.</t>
  </si>
  <si>
    <t>Kiwi</t>
  </si>
  <si>
    <t>39.</t>
  </si>
  <si>
    <t>Pomarańcza</t>
  </si>
  <si>
    <t>40.</t>
  </si>
  <si>
    <t>Mandarynka</t>
  </si>
  <si>
    <t>41.</t>
  </si>
  <si>
    <t>Brzoskwinia</t>
  </si>
  <si>
    <t>42.</t>
  </si>
  <si>
    <t>Grejfrut</t>
  </si>
  <si>
    <t>43.</t>
  </si>
  <si>
    <t>44.</t>
  </si>
  <si>
    <t>45.</t>
  </si>
  <si>
    <t>Natka pietruszki 20 szt w pęczku</t>
  </si>
  <si>
    <t>pęczek</t>
  </si>
  <si>
    <t>46.</t>
  </si>
  <si>
    <t>Koper 20 szt w pęczku</t>
  </si>
  <si>
    <t>47.</t>
  </si>
  <si>
    <t>Szczypior drobny 20 szt w pęczku</t>
  </si>
  <si>
    <t>48.</t>
  </si>
  <si>
    <t>Jaja kurze klasy A (jaja świeże ) w kategorii L   (jaja duże o wadze 63-73g)</t>
  </si>
  <si>
    <t>RAZEM ZŁ</t>
  </si>
  <si>
    <t>Miód naturalny 1000g</t>
  </si>
  <si>
    <t>KOD CPV : 03110000-5; 03220000-9; 03212100-1; 03221000-6; 03142500-3, 03142100-9</t>
  </si>
  <si>
    <t>25.</t>
  </si>
  <si>
    <t>36.</t>
  </si>
  <si>
    <t xml:space="preserve">Pietruszka </t>
  </si>
  <si>
    <t xml:space="preserve">Podpis osoby/osób wskazanych w dokumencie uprawnionej/uprawnionych do występowania w obrocie prawnym reprezentowania oferenta i składania oświadczenia woli
w jego imieniu
</t>
  </si>
  <si>
    <t>………………………………………………………………</t>
  </si>
  <si>
    <t>Nazwa/marka oferowanego towaru</t>
  </si>
  <si>
    <t>Vat kwota zł</t>
  </si>
  <si>
    <t>Wartość brutto zł</t>
  </si>
  <si>
    <t>Cena jednostkowa  średnioroczna netto zł</t>
  </si>
  <si>
    <t>Wartość netto zł</t>
  </si>
  <si>
    <t xml:space="preserve">                                                            Formularz cenowy</t>
  </si>
  <si>
    <t>ŚWIEŻE WARZYWA I OWOCE, WARZYWA PRZETWORZONE, ZIEMNIAKI JADALNE , JAJA ŚWIEŻE ORAZ MIÓD NATURALNY</t>
  </si>
  <si>
    <t>kapusta biała</t>
  </si>
  <si>
    <t>Kapusta młoda</t>
  </si>
  <si>
    <t>Kapusta włoska</t>
  </si>
  <si>
    <t>Fasolka szparagowa</t>
  </si>
  <si>
    <t>49.</t>
  </si>
  <si>
    <t xml:space="preserve">Śliwka mała </t>
  </si>
  <si>
    <t>Ogórek świeży zielony szklarniowy</t>
  </si>
  <si>
    <t>Ogórek zielony gruntowy sezon VII-IX</t>
  </si>
  <si>
    <t>Pomidor szkalrniowy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</si>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</sst>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0" fontId="1" fillId="2" borderId="5" xfId="0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1" applyNumberFormat="1" applyAlignment="1" applyProtection="1">
      <alignment vertical="top" wrapText="1"/>
      <protection hidden="1"/>
    </xf>
    <xf numFmtId="0" fontId="13" fillId="0" borderId="0" xfId="0" applyFont="1" applyAlignment="1">
      <alignment horizontal="left" vertical="center"/>
    </xf>
    <xf numFmtId="49" fontId="14" fillId="0" borderId="0" xfId="1" applyNumberFormat="1" applyFont="1" applyAlignment="1" applyProtection="1">
      <alignment horizontal="center" vertical="center"/>
      <protection hidden="1"/>
    </xf>
    <xf numFmtId="49" fontId="12" fillId="0" borderId="0" xfId="1" applyNumberFormat="1" applyFont="1" applyAlignment="1" applyProtection="1">
      <alignment horizontal="left" vertical="center" wrapText="1" shrinkToFit="1"/>
      <protection hidden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9" fontId="12" fillId="0" borderId="0" xfId="1" applyNumberFormat="1" applyFont="1" applyAlignment="1" applyProtection="1">
      <alignment horizontal="left" vertical="top" wrapText="1"/>
      <protection hidden="1"/>
    </xf>
    <xf numFmtId="49" fontId="11" fillId="0" borderId="0" xfId="1" applyNumberFormat="1" applyAlignment="1" applyProtection="1">
      <alignment horizontal="left" vertical="top" wrapText="1"/>
      <protection hidden="1"/>
    </xf>
    <xf numFmtId="49" fontId="11" fillId="0" borderId="0" xfId="1" applyNumberFormat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49" fontId="12" fillId="0" borderId="0" xfId="1" applyNumberFormat="1" applyFont="1" applyAlignment="1" applyProtection="1">
      <alignment horizontal="left" vertical="center" wrapText="1" shrinkToFit="1"/>
      <protection hidden="1"/>
    </xf>
    <xf numFmtId="49" fontId="12" fillId="0" borderId="0" xfId="1" applyNumberFormat="1" applyFont="1" applyAlignment="1" applyProtection="1">
      <alignment horizontal="left" vertical="center"/>
      <protection hidden="1"/>
    </xf>
  </cellXfs>
  <cellStyles count="2">
    <cellStyle name="Normalny" xfId="0" builtinId="0"/>
    <cellStyle name="Normalny_JW1106 Olsztyn" xfId="1" xr:uid="{A7C256E6-1B0A-4000-A05C-A5C41F992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DA3F403A-EFDF-4F39-BF8F-FF2D3737B1B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FF2564C9-211A-4496-A6B1-F70BEFE37B0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EC84C49A-DF61-44FC-9513-A853452ECC3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5776D7E-5E37-4358-9D54-63861DBCEB6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B9EAF34B-1931-4904-8BF9-4845E48C131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4614E41-B8F9-428A-88EE-471ED1B4902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82880EF-EBDF-4736-B8D0-508CD8A440C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2C1839B-381C-4384-B721-91DFF4B385B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57</xdr:row>
      <xdr:rowOff>9525</xdr:rowOff>
    </xdr:from>
    <xdr:ext cx="76200" cy="219075"/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B5A9EBF-3DDB-4C9C-A92E-ADA55DD6DD8F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39979584-95E6-428E-B59E-2165EFC7312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3BFAEFD-B9A6-4270-BA82-668F920C34F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6F54E277-3449-4A18-B204-583A5B39994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BC05548-2657-439C-A049-0CA7AE99CA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21456"/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D1EF1410-993E-4D21-A1E3-B39501143AB6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21456"/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A77F7F56-7CD6-4FCF-A9ED-A90D15BBD25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D7BE1F9C-BF0D-4ADB-BBE5-55F8EF8DE2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F077A4DB-712B-4B74-B44C-A04474FB18D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49C763C3-F57C-4D27-9399-F4420A98E7B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AB18AB07-F6E6-41FB-9115-6DD376AFE28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92881"/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17252905-09EA-405D-8B63-4A0FCF5D7F7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92881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6080FDE4-695A-4634-BBDA-62AFE6C1A0D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7B3406A-F175-4D2A-906D-AC21F0A0D2F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5780FD9D-13E2-4A7C-8E31-14DA73FDB0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53FF6257-8131-46A2-9955-8BF218EC4FF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5DA30F94-354D-495C-A8F7-19E837121AC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BB276005-E69B-43E4-9EB3-F43A83CB40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9882E434-7B74-465C-A8A1-9EFE054432E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622D48EF-871C-4E89-B66E-D292A8ADC84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89AE7DD3-BBE0-49A6-A788-E6AB284A346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2C4469C1-1C53-47ED-8CFE-608332FAABA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E348FDB9-12F6-49B0-9129-11ADD7E2F6E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57</xdr:row>
      <xdr:rowOff>81643</xdr:rowOff>
    </xdr:from>
    <xdr:ext cx="72118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ECDE4A12-83F0-4AB0-8BED-09D1A4CB04CC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717F173D-9666-4618-9591-B3ED24501D7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277716EC-29F6-4985-88C3-D10755CB579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FF37E381-30CB-44CC-A18D-A03F7D4CDA8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EED739E9-876D-4AEE-BDBD-49C2BFF0D92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31B5BD93-A014-42FE-AA49-6586A5DDD56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202406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AE695131-3764-477B-BB94-22FA864ECAA6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B6D03342-A9D0-492B-88FD-4A20C30A25A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68774CF1-55FD-4113-85CE-2C3BC03E04B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5C3E41E5-4B2E-458E-A597-4A825C3EE61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DB82FF8C-1E63-4381-9732-B2FE8365D5B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646749A8-CF18-46F0-A3E9-3F4592B1C63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9ADCF9AC-8A44-4DA2-AE30-BDDF445A564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D8E087BD-F399-488B-B08D-9713B8E153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F63036C3-EDBB-4CCB-A2B7-4E00201E7B6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D93E524E-1FD5-48E4-9D24-00FF41520A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101C4E02-53AB-4C95-99C7-F8600BF2725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C57B471F-7C2B-4129-85E3-4EED93F9152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B13F6F77-17F2-4F35-B880-5607473A1CD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46FD88BD-E658-490B-AB11-74C36179563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49C58127-9A3A-47C3-BAC5-34C2CBFB43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CBA0382B-D20A-4C28-82D4-1FCDC4836C3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74BAAA3C-64FA-40F7-8B9D-E239379A489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A389F2A3-515F-4750-B192-116E5E87F7A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C77CDB9B-90D5-45B5-B6E8-F8D793E2620D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63</xdr:row>
      <xdr:rowOff>0</xdr:rowOff>
    </xdr:from>
    <xdr:ext cx="0" cy="200024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5D01E3B7-9EBA-464E-8593-78CA3F96B81C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63</xdr:row>
      <xdr:rowOff>0</xdr:rowOff>
    </xdr:from>
    <xdr:ext cx="0" cy="200024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D25B7699-913D-4E98-9604-A3A34F551A21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2EBECA94-77C1-487F-9845-C923B9D9ED1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E2614A5-F264-4A6F-A0BA-98664821A4D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C7791D55-FC56-4576-A67C-4A95FEA4F1A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C57364E4-2C3E-41F2-A5B1-8F03F70199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62</xdr:row>
      <xdr:rowOff>9525</xdr:rowOff>
    </xdr:from>
    <xdr:ext cx="76200" cy="219075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18F3C243-DD99-4547-9C8C-CB2405406C02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11931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F6F236AB-75FE-4C06-A3FF-A675290F5B53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11931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C992C4DD-70C8-4F32-809E-12CB0F250FA1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5204FDAA-C447-41DF-863F-FA36A3381236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1DE6EFF0-7AC1-48C9-88DF-08C85C92B48B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407170FC-8083-40C1-ADED-12A25B7DACD2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8CD47ADC-94FB-4952-9BF5-2C7F9F5487C4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F2E7FE21-335B-40DD-AA9B-73FD014E0C6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8E62AA2C-7770-4537-8F81-0C9B998A839E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19C70CCA-F2D6-431B-9A11-FDF167618AC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C5167377-D11B-402E-A104-232190BED22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6A14E8C9-D7C8-4922-AF34-A36FE9CCC8A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CB4CAC1-72A2-4274-BD52-BF3DBC9130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2AA1C475-8462-45A9-A136-AF69BDDA35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DD829FED-4C0F-423D-8AC3-0A92C55FD30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BFFA8AB-B9C1-4AAA-A5B6-0B970C6CD0D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49FF64AA-33BA-4124-80C2-836621262F2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810DC47C-0517-4EDA-81E2-95CCB416F1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83DCBDCC-FFE9-41D6-8411-69AA37F863D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0E9E5345-B5EB-4AE6-99DC-DAFE568D6F0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7C7D1EAE-529B-4EA6-97FB-6250E2D1A3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24832F-43C0-455F-BF88-94DF39EE232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1A24E35A-3B0E-4F58-A949-A64B6465A94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C3AAD6CC-42A5-41A0-BA1C-8CD64F06F5C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4FBEDC2D-5D17-48E1-B64C-9891372F8E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E13FF54E-FCDF-4557-9F19-BBD22C2138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8D268A48-E8AC-427E-83F2-90BEAD8110F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2F1BDE9E-A877-4BF1-A0AB-64DBDCBE065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B982390D-1D13-4E6C-9C95-57CBDCF47DC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BCE6DA08-F2FF-40F5-A57E-1C79A4622B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144C2348-654C-4EB9-A7F7-3C0633A2C3C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2F97C145-CFCE-4055-9AB3-2445D2EE4B9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CB3164CB-3561-444C-ACF1-54E0474CCF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56</xdr:row>
      <xdr:rowOff>40821</xdr:rowOff>
    </xdr:from>
    <xdr:ext cx="76200" cy="152400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D680DB8D-2FF6-4064-BD49-DAEC837EC2C6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548FA73E-6D32-4E60-B5E0-3E74FDF9344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4C46EFF9-AB1C-45ED-B581-0BDC19DB86E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6E6DDEAF-7D86-4F3C-A84D-29B7002704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56</xdr:row>
      <xdr:rowOff>68036</xdr:rowOff>
    </xdr:from>
    <xdr:ext cx="72118" cy="180975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671A6517-6150-458E-9065-524A9B4E5D8B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3356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F51063AA-C588-480F-B064-216B4F23865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E84751C2-350A-440B-928A-525614165EF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FDAFE190-8CBF-4401-B259-A8ECDC15EC2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18097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F1A6EA52-1A64-4C86-BAE8-412FFE37D8D9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3356"/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86B7F65F-4E3F-46AD-9CBA-D27C5200254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13606</xdr:rowOff>
    </xdr:from>
    <xdr:ext cx="8618" cy="183356"/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CE290E4A-A550-4A37-998C-B537904BDBD3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55</xdr:row>
      <xdr:rowOff>176893</xdr:rowOff>
    </xdr:from>
    <xdr:ext cx="72118" cy="171450"/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DCF8506A-0183-499E-AF22-5B2AD1385474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56</xdr:row>
      <xdr:rowOff>81643</xdr:rowOff>
    </xdr:from>
    <xdr:ext cx="72118" cy="180975"/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86EA2735-5D36-4E46-AE76-4776D88C5420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43AE86C6-A8DC-4F19-BB6C-D1D66050C32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141919D5-6EDC-4EDA-96EE-9A197D1A5BF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B20264E2-50C7-448E-A72C-B5627BAB367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2D7515A4-F407-453E-B8F3-5967C1879C8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AB18904D-F716-41AC-8362-0545120B1B5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4E019E1E-CA73-43B6-BB6B-5FB975E3F8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A06AA4BD-7C61-44CC-9237-7FC68E62077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F8EBBDAE-240A-49C9-B494-1F3B1F5FAE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FC47CF2A-09DC-42EA-B714-5EFDD12FA4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7550D057-A0D8-4EE7-9AA2-C065E7F2B49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22E37241-602E-4775-8560-B994A8DF70F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97D372F5-5A3C-467C-9C0C-5AB03D58F33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A50A33B0-C5C0-48D8-B119-406C996610E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414B8527-EAF1-47BE-A560-8A622E071F5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DB29AFD3-1ABA-448A-B3AB-9FB595E09DC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8D64DA91-E90B-420F-A4D2-A079BDBA3A4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EEB75BF3-A657-4056-A5DE-7AA3BAFF9FA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5C4F8C63-DDD2-4F21-B01B-92E268B5852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2A7C1D91-5778-46F8-A170-D277376689A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94149952-15DC-4199-B838-C468AE4EF6C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9525</xdr:rowOff>
    </xdr:from>
    <xdr:ext cx="76200" cy="219075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C79AA297-A48A-4022-B655-FD4757388692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FA5AB581-C721-41CB-943E-09A151530DE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FF65B49F-62AB-48C9-BD8E-68E2EF83025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3BF81C61-57E1-4DE4-BF4B-1DAADF6E5C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CEF41D65-1695-499D-BA39-A53DA172F0D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62772609-EE25-4209-9558-9D07FF0656B2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206C9AB2-0E5F-416E-8D38-21FD3D6F8290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E517C215-0A63-4A39-83C9-B7DC3416B77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7BE40DE5-9324-4452-BA88-538ADCD5BE7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5A9D0E7B-13A4-43A7-8CE1-3E9A5E10FC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7753328C-FEF9-4E6F-9DB4-254811868E5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92881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D61BAA98-C6CD-473C-9ABD-DE89A39464F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92881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E420447E-CA97-4CE1-B1CB-64E960E5D3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8C717230-1DD2-4CF0-AED4-E9C908C629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57479EE6-0986-4DD9-B10D-02353A24178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361869D3-63F5-4B40-9D06-70E4067BF34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45E0967E-E4CB-4804-BC73-BE3A6614D11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B2F89ECF-C996-4869-A42F-0C201AD737F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966A11C3-D117-450B-8097-8C0F8311F37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C9259C62-EB51-424C-839B-17CC08838C6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66CCA05C-848C-49D7-84E7-37F5608A7C1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B3E85EA0-61E7-4621-8A78-0C7EB4BF43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6E7300E0-FC62-4D5F-83F6-21643EB9349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81643</xdr:rowOff>
    </xdr:from>
    <xdr:ext cx="72118" cy="192881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271AD310-74B1-4B0D-9F91-388118741C60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EFD52230-F9DB-4D64-B08C-CA96712384DF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4AD824F6-184A-44EB-A726-291135976EF4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D9CFE867-F2F2-4AC9-9070-56FE001E2C3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29C75308-E9CD-4191-9852-5F1BAF4F4659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5C8BB7AF-5C8D-4044-9102-4AA95A385D96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202406"/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9C4EE2CC-030E-467E-811D-E8FC48D8D7BF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C86B54DA-3347-41DA-8973-C571D8CCC5BC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82259986-3A8B-4E57-BCBC-FBA5719E0CA1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FE9709C7-D98F-4B81-BA26-EFE99F40A864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3A8FE360-0558-4F5C-A976-46F4C8291896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0F81BCEC-F52D-45D3-8A79-597DBFD2553A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14711A30-5D64-4E93-AD07-470C651EFA3A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9451F51-667D-4AC5-821E-54F9B90927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18CEEE1D-1B0D-471F-A85E-2A05FF7089D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41FF82F3-EA48-49A8-A051-9E75D24E49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EBFCA0B2-8E6C-4A06-B470-29E10B889BE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2CE4802B-0AE9-4BCD-AA5B-C1B18D58520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AFFEE9C0-8145-4865-93DE-64C52505C9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16B432AE-FB74-48D7-B1A8-C4F920DBE2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AF865DC9-44FC-4839-B146-150AC5F4A7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5B2A6FEC-D181-44FF-9720-29DDD0EE990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32A1EC08-09EF-4A2A-B3F4-744C4E68421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474ACB31-A200-4336-A5FF-ACFB3F128DFF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2DAE472-E42C-43C8-8AEF-9E20F7215253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0" cy="219074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98A44989-7785-4B83-8C3C-8714802D396A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0" cy="219074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C215051-DDFA-4F05-9D52-FF1D2BD8821F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20CDE401-96EA-4B9D-BC38-1522E14FDA4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61D92CFC-E186-4217-81C4-891DEAC196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19BA34E-660A-45CD-95AA-9517BC32617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FA932E89-5A76-46F4-B3C1-E7F51154C8D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63</xdr:row>
      <xdr:rowOff>9525</xdr:rowOff>
    </xdr:from>
    <xdr:ext cx="76200" cy="219075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79932B76-6BE5-48AD-A759-64C28FB7094D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E8FF243A-B664-447E-8F8B-FC049E7B0534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9D836534-21F6-4511-A7F6-34091F21BD8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5C572856-58CE-42A8-804A-9C1C777EC02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CBD3CC38-7EBC-489D-8C1C-80ABD4B73D3C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05279853-8983-4359-8FCF-FE3760268EDA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82CA6392-3D38-47A0-9539-C1FFA8D689DF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2D4B389E-19F3-4FD2-A4AE-585E58EA120A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506B1B96-CF93-4339-BF27-AF3CED21E0F4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DB11E282-E96C-4CA2-AA99-EC106FD110F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F276E342-5CDA-4FD2-9727-2A22A2108E3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204E9B29-583A-4B80-AF21-66A52191D4C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38957F63-A520-4C4A-87AD-C627AE9028B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666630E5-6118-41F0-B357-9AFDB5070B4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B3BDB9B3-32F7-4EB6-A529-FC644D6D9A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17CC340E-0EDE-4A1D-9CA7-09948733278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199935C4-9DAA-4845-A9FA-7BD5F63AE8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C6B6C8F0-6A13-464F-B60C-922915E59B2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225BC2DF-AB7D-4EFA-ACC3-6184C1E06A2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45608615-AA8B-4FC9-B71D-F95363B079E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266A814F-2909-4742-89C3-6A8E956EE83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F024E979-FF92-476D-B830-1B6E9C0430E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60B14B3B-495C-4665-8D65-A3FCA5374BF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15E85AE6-4EEB-4CB6-A216-9CD8F021B2F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9ECFD970-9248-4AFE-B434-921B08D2A85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25B10F2D-A5A5-4E52-9EB8-93982E3434F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3D9171CA-BC69-44C8-A5DE-B588FB1E6C4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FC800DF9-D33E-4EAC-9C85-77A1EF6C4B8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7F140137-46C1-45AF-9878-6B94BE9D244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1CE8D2A1-BB67-44C8-ADFC-F1370328AAA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A6839F3-E70E-4306-9B0D-9C1416AB7F7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5E191CF5-B01C-4582-A64F-A215BFE3E30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AA0021F5-7FB2-40E6-93B1-E8A5880AC7F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FF204C01-ED5D-4B05-B247-223851556F44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BB6BCFDD-6C1D-4831-9ADD-3074B35A83E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557DA3EB-F2BB-4F52-9984-AF5DA907DFA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DA77C20B-33F8-4CA0-821F-079DF4A2C4D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FC04C90E-3DFF-4C9D-A60E-F9417C45A262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90CBCF9A-FA59-496C-8605-DC92C3CBF3B4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DB541951-0CD5-4582-AFEC-0B2BF1E1E971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15CA9F96-49A1-4F89-B022-999A278A8DC3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18097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4DE14102-8440-4C78-B7CA-2EFF3213E29C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76200" cy="183356"/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20EC18BC-2499-48A3-AB12-1EDB77B4607E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62</xdr:row>
      <xdr:rowOff>13606</xdr:rowOff>
    </xdr:from>
    <xdr:ext cx="8618" cy="183356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995AE6CC-90D4-47EE-83CD-F253287BB4E9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56</xdr:row>
      <xdr:rowOff>176893</xdr:rowOff>
    </xdr:from>
    <xdr:ext cx="72118" cy="171450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A13E4D82-1DDA-4A0F-83D5-9708302D32E4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26380262-4147-44A3-A819-787D12B325B8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BA9EB321-CB83-4295-BC48-39862D703367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CED40C13-8C2B-4EA9-9C4E-D8BC605D42FD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DAE1E215-520B-4FC2-B055-4A5120B9B2B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0DB67280-3B00-406E-B032-D0E4C92D2D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C9BD0448-65AC-4ABA-AA3E-1C47D87FEE1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D3FACD06-42A5-442E-8D99-089C9566C1F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A9201C33-5E1B-444F-B26D-759022EBC58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B1BF4315-8E89-41A3-86C9-734282AED0F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0A74BBAD-E8E4-4FFF-94E8-5D5AACF2728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BC5FD63E-26AE-4BFB-83F1-61A62F1032F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A7838ED3-89BC-48D1-AE1C-4C20452BB9D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E284E42C-5480-4753-886F-65918A01B55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6136A5A6-D51F-4184-9B8F-265938BBD56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8131CA1A-1564-4E9B-8095-0A0CDBBBF79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B27DDB12-4975-4437-B935-2FC90B13127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C72E0EA9-CF2E-4800-808B-4D76CD6A96A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9B5804CD-1459-4BDC-B4A2-6E0E2DB459C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35A18E3F-E189-4526-AEBE-E18A7EA2C12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E0750184-4319-451B-AEE1-BB04BDD103D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37DC3EE0-C503-4935-89C3-583E822CFAC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9525</xdr:rowOff>
    </xdr:from>
    <xdr:ext cx="76200" cy="219075"/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E46DD00B-2872-4B1C-AC8C-2CB9ACF8ECB8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C37E5CAD-DF44-4288-BAF1-EF5E900D11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312D12CB-EF47-4E3A-85B7-27C2EAB69E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18DC71B0-9E1B-47E2-8BC2-CF828CF7932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96D70ADF-0D9B-4EBD-B053-EC91AD3462B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290079DA-3898-4650-A06E-047A8314F1CD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EA7A25CE-058D-48B3-A241-B8DE71752E55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9D563EAD-9062-491E-AE09-5AEC3DBF9B1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4DB484F4-2D55-4CA0-96F3-F8EFFEB3C2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B257478F-8D0F-409E-963E-E785B75E17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55FBD12-4A00-4B42-B3C8-73B742F269B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92881"/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A8477A6F-B440-4A15-8AE1-C348590C7A9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92881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42E79DF9-0434-4DE0-8FAF-87E7AE44332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D9ACB272-DEBF-4E21-94DE-0F5D770CF99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1050C8D2-C453-4A0F-BD34-90D811214D6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8BD3466E-3D15-41C5-8C29-9C5CEE9F850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C96084B4-A6F8-44DD-88B8-78FB9E2B65E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75B235BD-7EAC-4092-801D-E2C8B6AA2D1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5A8BECD2-FC1E-48C5-B592-BD9A17F36E7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829BA885-1F53-40FF-9018-F632DC6DEA0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AA87AF1D-5715-4BBA-A6F3-0C4A990AFE3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FC6821BA-C48D-428B-9820-F679251E8F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8E95604C-2F7D-4771-8BFE-236CEC38411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81643</xdr:rowOff>
    </xdr:from>
    <xdr:ext cx="72118" cy="192881"/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FF4A89B-DEF3-41A9-8632-9C313B4F39BB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88AA8F41-E573-46E2-82B8-981D9FB663EA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4E02F067-6321-48BC-B3E2-150291CA1AE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CA9CCF5-3EBF-4C41-8530-E39975B2C8DA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A79CC900-1530-472B-A8AD-F88AB040DFA4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809855AF-7F9C-4A48-A2A8-7F3D15AD094D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202406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2515BE5D-6279-4409-ACCE-D55A755BC7EA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892BB228-798F-459C-BBBB-E61F84BC2649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E6030F36-555A-47B1-BED1-1A58DEEE175B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A167D0C4-4C48-46B6-9173-B5E3E3A770F7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C8A88957-BDF0-4331-A579-D3C8CFC573E2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CF44BC94-B5A5-4EC4-9512-993793D36B3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1C6143B7-9F27-4E16-AEF8-0BAE7DE0705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CBB5AD50-E785-4BBC-BE3B-DEDEEBBA5B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3C067A3-3666-45FC-8229-56926258BEF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2448098E-F88A-4FA0-B967-D39EA3896CE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F475601A-34A5-4C62-AF18-1C3D90D9CCF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CF37EF3B-9E3F-43E4-899B-7A4A562BB01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B285765B-AC0D-4574-96C2-816CD4A849B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A6885646-F031-4ACB-96DD-B3C31B9E99B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25ACF673-30BA-4675-BE51-A03DE277B8E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1AF62B84-55BC-4C4F-819A-70585D8A987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4538A1A0-CFEE-4DA9-895F-B86A2F45361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944ADD6B-E89E-4E97-A189-FA17778FDC73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23B99553-3F06-4FAA-89DD-56181BAC12FD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0" cy="219074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E012B517-63E5-4603-85D3-04C8A0653808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0" cy="219074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9D51CEA1-CF39-4ECF-8F3C-CBDE3F86C50F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AA87CB7D-AAAD-4F83-B629-9B0B1B80E3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2392AA7B-A082-490D-B84E-9A69126D565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5738F1C1-0C94-489A-9AEA-01985078EBF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867778B-D100-467A-B369-72746F558A6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63</xdr:row>
      <xdr:rowOff>9525</xdr:rowOff>
    </xdr:from>
    <xdr:ext cx="76200" cy="219075"/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955AF045-092F-4F48-836A-0B7DB87E7E81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426AF2AD-0D62-4ABC-8F72-FB4C87B6A169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A07346FE-C003-41A5-9409-3FAE73850FF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5D3A38F6-250D-4EBE-842E-F534995F4B7F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D6A76143-CDA2-489E-96AF-3C87A434633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56CBE867-5DBF-4200-9027-90250710F6A9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B15B48E6-442A-44FA-B254-F2A0DE7F80D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1B7180A5-55D9-4B85-8ACF-F6FDCED33164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C96B8FF9-9C2C-4891-B803-3DFD4EB6BE81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674B7047-3FEB-4E1D-A3FD-92637122999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56D0DDC5-0221-4B90-B58B-B8B6AF4E506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9E13EAA5-D8F2-4357-9952-FA76AF9660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115D0C55-E329-48B7-A051-06832DCABEA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FDA53A43-1548-4DE3-8610-673FCC2D5BA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71CD284C-93E3-4DDB-AD25-31B3F550E25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E6BDB8B8-13B1-4AF6-A5C1-F836211A7B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7A07071F-BD59-4D77-B4C6-B363CC9FB44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BEB00D4D-C186-4AEA-AB0C-05C8EB0059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ACED74AF-A2ED-45BA-8797-98E491C0080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B94FCDAC-0B35-4071-B9EF-C05336C5A99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A4848CD5-298F-405F-A369-9BDE9674BBC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1228932C-3F49-453D-98ED-A3813A7F7BA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FAE92C0A-A903-459A-BC10-F9D6F49D63B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3C39C755-48E7-4C12-B240-BD20E288F90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B8ADF6-8C12-4B48-89B6-44FAB38D00B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97419417-D222-44E1-96FB-72BE74DD2DD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C69DF409-3D13-4D4A-9D38-0545CEEA44D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9381435A-524F-4AE7-BBCB-DB50DD904EB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CBAC48BF-4ED8-48AE-BF3F-A49A63F3FFE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8BE861E5-0157-4511-85B9-16CED0BF4B9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D98BD431-E628-40B8-8D1A-408AA32D72D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544F2C76-03DF-4999-848B-B1AB0AC427C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8F2B6581-970C-47E3-94E1-6A6B6920F64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7BD4BCF4-49CC-4C49-95C1-60E70D907EBA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CCF44A99-1926-4EEA-AF6E-CA835CE2B30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CA3C7D3A-8B97-4B43-9501-698471CC246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59D7C6D8-2BF3-4F51-B84B-EF28C32A87E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0F7939F3-EDBE-466D-A979-997A03ADE0DC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76200" cy="183356"/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4E2A930D-41F3-4942-8FA9-CD0F6E667E81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6B35C3F8-A809-4057-BCD1-4DB4EC9F8738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345A05C8-0F6B-4A63-A2CC-C562B45B82C1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1809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85FEC318-979C-4640-B589-34FE7B830D53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76200" cy="183356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AE19B6D6-5870-49CB-A1F5-B34717E5EB91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62</xdr:row>
      <xdr:rowOff>13606</xdr:rowOff>
    </xdr:from>
    <xdr:ext cx="8618" cy="183356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B2139B10-C3E6-4DE1-A979-164AFAC2A244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56</xdr:row>
      <xdr:rowOff>176893</xdr:rowOff>
    </xdr:from>
    <xdr:ext cx="72118" cy="171450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2F28C3A2-4E86-4829-B1CD-22CC1E23C159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957F1293-2E2D-4735-885D-821669A73DE6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66AF0613-7941-4CC3-99F4-07B46AE54EDF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ED79E7BE-F201-4478-907B-AF4F5D779C97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23205AE4-C618-44AF-94E1-9AE3AFA0C7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5EAF826F-3693-4330-9AF5-C065B78EF3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C4B88CA7-0366-48B6-9B2B-59EE2A19472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51DB0D93-73CC-4605-BA13-90EE3721FB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6A5EE25A-E0E0-4380-BC81-315517D68C0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AB951B96-841B-4AAB-B170-C5B6097D71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4F78E39B-7D7A-49DE-A710-2F0A4CB4B5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8C8817EC-BE0F-4AF9-A5FF-D9B018FDA2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6E94F8B4-82BA-44C7-86EB-21442C66B6F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8199C154-052D-4318-B348-DE523F119B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661E4A8C-B5F5-4C7D-9AF5-5443EAC35B7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D9FF4534-F6B6-4D7A-B3B8-FA5FEE7F872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85E2443A-652D-49A1-83A9-D6BB28440AC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A53094A5-0311-44C9-A483-747A89CEAB2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167CB914-DA93-4095-879B-A847C68F16A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B8B72111-5206-4013-9695-A281F1BAA69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20C091A3-B991-4F1A-9C4E-7F759B8FC9E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8F7535C9-E734-4F5C-B1F7-26263FEE89C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57</xdr:row>
      <xdr:rowOff>9525</xdr:rowOff>
    </xdr:from>
    <xdr:ext cx="76200" cy="219075"/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912CDC74-23B1-4252-BCCE-B30FBD42E5C5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6116D73B-48E1-46CE-A2DA-09B50D42911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990FACAD-2A53-4278-94C0-99BDBB02ED5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F6C9645C-4964-4C4D-A1EF-9000A76314D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875764EA-7BF4-472D-8B8A-D9EB24CB49C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21456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94704B8F-4D3B-4635-A4E3-8483CFBF347B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21456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6FEFF102-8AFC-453C-B8A0-024661C312EA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54BAA5D4-8E51-4DA6-99E7-5157291EFFA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CF7C722C-A2C9-4DB6-9CE7-7F31202F0EA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9A3259F2-9DE3-473D-9397-E46EC8A8812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375FCC4F-1EBE-4570-A1CA-A0E0B08DCEE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92881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A3FC00C5-9DD8-4567-B807-8671A5867C2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92881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80CB957B-71A9-4632-A27A-2E87F6006F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45C12338-3202-4603-BBCA-B959CED7258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3758721D-8EE4-42F8-B16C-8ED26A27A25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713C6B86-1B70-46D8-9A49-F151E2C9D78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35570D65-385F-4E03-963A-202215C396F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ED38D590-97FF-459D-AEFC-CF759D60F92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F9288623-9F51-4D37-B322-5700E448615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CEB1732E-8674-43C4-92D7-9BA8E1AAEAA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CDE6456B-1C4F-4FAC-A78B-5AA73D6D20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B71AE258-36DB-4E13-B9FE-95F320663B5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BA1613AD-2C33-44CF-97C6-BA4935E30CD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57</xdr:row>
      <xdr:rowOff>81643</xdr:rowOff>
    </xdr:from>
    <xdr:ext cx="72118" cy="192881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A63AD4E7-EAF7-496F-B67B-69E97B73D4BD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E11E06DE-14F8-45F0-A1C6-2952984153B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EC4733E0-BA07-4B5F-90E3-62D1D23D6A8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98A1009D-A48F-43F3-903C-67A8B0FD3FD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3AB400A6-8066-4A28-BCAA-13389A302B1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D356EA30-3F9F-4A49-9E57-EA3DC27C5B3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202406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0E2F0E75-5CB2-4A8A-874D-93A15B54F176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47426F58-0ACB-4992-A669-A87220EB410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62BA4FE7-2E33-4B61-8181-15084D89F26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D844D9FD-2ED0-473E-A8DF-2CDB66C9AAD5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4432F5F2-F2C8-4EB8-A1DB-75DE917637C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B2371E69-61EF-4DDE-B3FF-AF347B4BF87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BFE05D3D-69CA-43BC-B409-7D4B32AF7C2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03BFD7F9-A8C4-4606-8DEA-17F959A29D8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D37762E3-255D-4D5A-B501-C8445466AE9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AE3C81E4-493A-438B-A8B0-FD47D161C7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998973D8-A007-408C-A955-8A3F6BF067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CD8A142C-573B-4745-BE5A-326E87C0F91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4B803970-4445-4D80-8440-8034663E11B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C4811C55-8043-4790-9EDB-5A4C8B89D66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F0512AF2-CE63-4ABD-BFBB-C6A0E7BA80A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8F0D88C1-1988-4ECB-BE01-E8BE56D6197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ECEAAFA6-35FF-4ACD-81C3-8FBCE0B38B9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BC2D3664-8070-41B9-BD28-1B431CC2859D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787252AE-E8AE-4025-A2B1-993E7BACF271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63</xdr:row>
      <xdr:rowOff>0</xdr:rowOff>
    </xdr:from>
    <xdr:ext cx="0" cy="200024"/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E2B2F0F7-DC29-4859-AEDE-55FFC767AC33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63</xdr:row>
      <xdr:rowOff>0</xdr:rowOff>
    </xdr:from>
    <xdr:ext cx="0" cy="200024"/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2C05469A-8B75-40E1-AEA3-3D172C54751E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CFB44937-B2C6-4E90-BA7D-55DB9007479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4DF0C5C4-A8FF-4AD1-B956-2401CD83129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8D86A77B-6279-435A-A44B-A2D4EA3D353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A1B5A31D-2C25-486E-BFDA-9ED4406407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62</xdr:row>
      <xdr:rowOff>9525</xdr:rowOff>
    </xdr:from>
    <xdr:ext cx="76200" cy="219075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9957DB7E-E04E-4DAA-97D3-0C284E78369E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11931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356BD56F-9A99-4288-A4CF-1AF8CCEAEDE9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11931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B51BBC52-4489-4CFC-8DB7-F072165D4053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C4EC93F4-F40A-42FE-8097-088665DB553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6E4F55AC-D923-4FFE-833C-2CF8734ACFB6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C58D20FA-55B0-443B-866E-9B119A703B8D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16496113-8C83-47B4-9944-2FF4703374A0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03912B07-D929-4670-B66D-05AC3FB0C71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D74EAD5E-D7E8-4631-AC9D-689771C9588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A225B6C5-3D22-4E9B-8803-529C53EE631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9537D7F-E8CF-449E-A7B9-1C4E8A337E9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C94EB1D8-B2A7-4336-9E62-C2DA57D4712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224A8270-E44C-4141-811E-094D16B9555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0A402DF1-1BBC-4BE5-8635-DB018CB750D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4F83B0E6-3208-4FB1-B60D-900BDBAF74E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F8DBE4A9-E0A8-4A28-BAD0-60DE846AA45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A27C92DD-FA1E-4EDB-9075-E96DFDF30CD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57CAB746-143B-45D4-BC23-922B2EABCB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DDF04367-39BC-4F50-86F6-A823B705AC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55B28525-C6DB-4ABB-8437-DB82627A66F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CAC999F3-44A2-4E06-B808-20DAD1D4FD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6136A282-BBA2-4FA9-809D-60E69EA3FB3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48FFF17-3033-4F40-8477-4FCAB280862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ABF9C337-9C0E-453B-9848-B26F4969768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1AB884B5-FEA0-4C20-8151-576EB4E5C2B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29B5696B-BE3D-43EA-A62D-D0263C0DF0A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F13461BA-F18B-4F52-A47E-4F34BA08321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0DD361DB-D9C3-43B6-BBEA-9FB9E1EDC7A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0DC817A5-5A5A-4033-B8C7-1A3D78274D8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3CEF5976-627A-4A95-AA7D-1726FAAC96E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89D96FB-F2F6-49BA-B72B-B1267D75DDA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EC3024D8-81A3-4F50-8AD7-85707716ED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D1F02D4E-0F96-481E-BB5A-AC07F965A3E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56</xdr:row>
      <xdr:rowOff>40821</xdr:rowOff>
    </xdr:from>
    <xdr:ext cx="76200" cy="152400"/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19FD019F-C201-4219-97D9-F874952A37EF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EECA575E-348E-447B-BF3F-41E56AFCCB9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D625EE30-037F-4E3E-8A81-01A6AF525A3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A708C6F3-2827-43AF-A46F-B7C85EF7C5F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56</xdr:row>
      <xdr:rowOff>68036</xdr:rowOff>
    </xdr:from>
    <xdr:ext cx="72118" cy="180975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25E7A15C-3E01-429A-ADCE-97BB9E13F9BA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3356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2A9C0848-A875-482F-9C4F-A0EDDD1E4F4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2ACCCF99-0D30-449B-A39B-9D36EBE0899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2A08790F-A84B-49E4-BD40-92237B5C7DD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180975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5C82963A-A056-41B4-82E2-2AFFB3648B22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3356"/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49536CDE-079B-423A-A09B-24353EF52D4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13606</xdr:rowOff>
    </xdr:from>
    <xdr:ext cx="8618" cy="183356"/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A0F77250-AAE3-4502-A7F3-3B417833FCD1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55</xdr:row>
      <xdr:rowOff>176893</xdr:rowOff>
    </xdr:from>
    <xdr:ext cx="72118" cy="171450"/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3ABB9138-35A1-4B76-8CCA-8C98FFC4B779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56</xdr:row>
      <xdr:rowOff>81643</xdr:rowOff>
    </xdr:from>
    <xdr:ext cx="72118" cy="180975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471CF50E-5773-4BFF-B8C4-292A767217E4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7AC1A682-92A6-4494-865C-63F31866A56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B084DB4E-DBEA-4175-8E38-245E250134D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3BCF093E-F65B-46E9-9CB6-E80706BE86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26E52358-BFC1-40F2-8602-5C6246A83B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094632C6-C657-4BE6-B8D3-012F2DBA040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E9B10540-6E51-4D27-8C0D-DCBF151A7EE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6E300AAA-9075-4042-B7D7-19D37877AC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1C2364AE-813E-4072-875C-E60D764DF54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C0752703-7977-41FC-A90D-C5E4A5AF39B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F875B552-2CB6-45C9-8A61-97CC62312F3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0F88F9D0-7248-48F9-9EAB-AEDA3470558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C83C2970-A5BB-4A44-85BB-360149C8A21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0E99391F-4957-48F2-8B45-89B9CA636D8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F3855EB1-24C1-4512-97D8-ACBC3F4D1B4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34BF230E-EAA4-42BC-A669-760386AF8E5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8AAF36D9-D5A7-43D0-AE25-51F04FD5D46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46795CE8-3685-46C6-B845-BE2BF551383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135BBA2E-3395-444E-B32A-CFBCE46D506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3239782F-3DE1-465B-A9F4-9A82803A7FB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6B62AEF-1897-477D-BC4A-7E5BEE01D61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9525</xdr:rowOff>
    </xdr:from>
    <xdr:ext cx="76200" cy="21907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3EFE3E74-47F7-4818-B67A-20726D14E383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48A62467-6A51-4125-9002-5896A6A1D03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93409A52-3C13-416E-B588-FF2FA7221F5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EA49B4D2-E3F1-4EBA-987D-0D5B255E687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C95ED55B-B451-4013-B80B-A969B2F2F06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5674238B-BE38-45AC-9996-33D5BC0247A6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3352F07-AD1A-4FEE-82B7-C512FFD01CD6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54D7DDD3-F44D-4590-BE18-FD599B2AECE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568F70D-3586-4EEC-8256-DF8B35CBAA9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9F29BD57-5F08-470E-B7A5-F4D8BFEC5C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A31E0B01-2F40-45EA-A426-376B53CEC6B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92881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CCA7CEE5-D1B5-4493-A928-0CAFBA73066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92881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50FABAF6-D1FC-4756-911A-F8B5CA792A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A752AFC4-6657-4A1C-853B-EA18AC51FB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8291D1CD-795D-4AE3-AAED-8705A22E13B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1EF3DDF3-EE83-46A0-BA71-80EBCF927A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98F9EB7E-E223-460B-B7AF-96A309A9E81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92035F5A-3994-448B-A3B4-09157030E86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C5279E27-8FB9-43D5-8D0E-3BB9964F238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D2DB2340-F919-44A0-9495-4ED759509B6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7EDF25DD-418C-46DB-AE13-08F5F664255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820C1433-A444-4E0C-AE03-70E4A5276F6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2B1D479-04CC-4687-8C9D-E7ADE8575EC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81643</xdr:rowOff>
    </xdr:from>
    <xdr:ext cx="72118" cy="192881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87E4816C-E195-41AF-8987-AC20119F2CC6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89BC89EC-0014-45AB-86DF-5C3F78488553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0814E9DA-6C83-42A0-B614-43C96C6B0DB1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EF203742-C57A-4B30-9054-5F28B1A03E48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96431EF1-715E-4127-AB19-792D60D56C42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1B4FBFF3-2342-4AE4-8CFF-74EF15AB6A00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202406"/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EE4CEF62-0C86-4442-8F3A-288DABA60640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4CBF754C-1E76-4435-B23D-947B55837C71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8EB542B5-6ADC-4F14-9A35-744A6307B672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1304B1E2-1DF1-44D5-8A05-4BB38EC427A2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225AFCC8-1431-4E47-8F06-FC2DB0E8554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5C1D032D-48F9-4F0B-AC8E-BC0A7E369DA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E22EB0D6-4AC5-4688-87E3-A52437373BC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706BD398-47A2-4DB9-9473-AFAED6DFB0D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10C557E1-C703-4B95-80EC-8A95780849D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F0033AFA-7081-4DEA-AE74-5CB9341844E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AF01827F-CF2C-4D47-BF44-39F54CFBDDE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86684A7B-9850-4204-8009-88920B72DC1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A2B97998-2790-4EED-82BC-77EE5367448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E681E2AD-8249-4442-8CC1-F2CAC05DBB0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4195CE9F-D7CF-4745-A407-8B341F838FF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BFEDC44C-9373-4002-9190-92B8112CB06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88D91FD0-2083-4C2A-846E-68F28100509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B9080721-5DB6-4089-94DC-82F22A241944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4A2E456-4472-4714-88BA-7FB565BC2895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0" cy="219074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70DA20CA-8E39-46D3-869F-81798809C98A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0" cy="219074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15B11AB6-380E-4163-A83B-9CEBE56F9728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75C79C3D-9C85-4C1B-AD94-1568B55EAE6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6E3F55C1-80D4-4CCD-BD6A-B6C8CF8E2AD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10984EC3-574E-41A3-9EEB-6C105CCB80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3E30B854-1DE2-4230-9A56-73A3E71FA7E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63</xdr:row>
      <xdr:rowOff>9525</xdr:rowOff>
    </xdr:from>
    <xdr:ext cx="76200" cy="219075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E019C0CA-36A5-496C-942C-DFA7B3CD0651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020E5AB8-5470-4CA5-97E0-576E134759E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424B354-3A1E-476A-94D8-1C3CD9AF52D4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561142FA-0688-473B-9B98-8C3F39E33D1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17F5EA24-D6A9-4838-8A90-503388610FF0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7F1820CB-4B53-44B0-A04C-568F101756C0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3C0EBA5C-ED6F-4DCB-9633-D625D1A7BFBA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60</xdr:row>
      <xdr:rowOff>0</xdr:rowOff>
    </xdr:from>
    <xdr:ext cx="0" cy="228600"/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B265AEBE-32A4-4F11-8354-B6CA08AFDD97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60</xdr:row>
      <xdr:rowOff>0</xdr:rowOff>
    </xdr:from>
    <xdr:ext cx="0" cy="228600"/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E7684E57-DF37-41B3-BC77-8B5FCE8B5201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6A100619-EE55-4A09-83CD-F553583ACFF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EEC66BB0-65EC-426B-9572-4DB4ABB2F7E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2ED857F0-EA58-4C2D-B3BC-55DD14F4415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2B6E6951-2BED-450A-B4F0-B5F54DE211E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C8BF7AC4-61D0-4B2E-B8EC-56D2A3509E1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43DF81C5-1750-481E-9F52-C358F7CADDF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D09AF217-BBE2-4935-A4FB-35E6C8AFE64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4F9DB455-5340-4EF7-AA28-79E1657301E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C9F1FC75-F0DA-4333-8729-FADD0F7C974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61C6D936-6E39-4027-A8A0-04A063DA02B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C13FDC81-A7A1-4B90-9E88-5502EC12080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48BCECBF-3765-412B-85C9-E42B6EB16E8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13C78BCE-8790-4C41-AE27-6730DAAAEDB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69B534F9-8DBA-49AA-AA1C-F08A802DF1B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5E6B1455-3572-4AF3-97C4-454DE5441B7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62A383B6-1EB8-4087-8DCD-4BD76DD8200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59A4E898-A018-4934-926F-E38CE79764D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C4FBD78F-121E-47C1-B8CA-795DD650AC7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41AD3790-F2C4-4AAE-B586-398844DF811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BA7BCDCA-3544-4AA3-BC44-BDF119E1937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6B508448-0E12-4F0F-88BF-BDB43E07860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4310AC96-F8A2-4D4A-A2A7-0E2B42B3E4D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086C5AE0-C9CB-4B95-888A-7FA0ED277B8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7DC20367-F12C-4506-9EFA-8C5F24C7E49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693CBA4A-D5A0-47FE-9AB1-6FBA2127F839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C928EC35-DD83-44C9-B85F-450414C4C6A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618F3548-DAD6-4E55-A293-3E03E051A88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14E2022F-CECC-4787-915D-D7940700159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EB5F96EC-17B6-4D0D-B756-2F72A2649685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76200" cy="183356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AE150B53-85FE-4F88-86AC-68BF49EF82E6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D44C0BED-2613-4CD6-BD5E-305014594B44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C6CE6B7A-1D5B-4B4F-A5A9-A464FFA01D1D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180975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BDB99BE5-C5FF-4F75-BD17-1FE0A2860F37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76200" cy="183356"/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A8573F42-B55B-4936-924C-FE5D7DF18BCA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62</xdr:row>
      <xdr:rowOff>13606</xdr:rowOff>
    </xdr:from>
    <xdr:ext cx="8618" cy="183356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E2DE470A-E0F8-48E8-ABC3-48ACAE099232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56</xdr:row>
      <xdr:rowOff>176893</xdr:rowOff>
    </xdr:from>
    <xdr:ext cx="72118" cy="1714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24813FE8-6254-4F87-B573-97706C2BFA1B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5D0A6816-6A5D-4D8B-8B22-25955A82E46C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3410D8C1-F357-4B3D-B1AC-975C8FA88454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622024D1-7E88-4703-A670-9D51062544AA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A08F4128-BAC7-4B74-9AC7-44E7FA78A7F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7433B9C8-8481-4B20-9D1A-8B58EFC43F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4D7CF90E-F770-4EB9-A6F4-A06C737213B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35BDFD2F-E8C4-4CEE-B1FB-455C13004E1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485531E4-4A33-42B6-9ABB-A188D70CAA8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7A8ABCC0-0B8C-43C9-A0A1-B184D3FC86E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E25E155A-F48B-43E3-AE06-D00923B1398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90F75367-4302-4984-888C-0EC47D6C58A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D703809B-39A1-4A9E-97A4-172AE5C6885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202C7180-D952-4A06-92F4-782B0E742AD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D1C9206B-F6A7-4C3B-8792-9B546393A5E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C9B88F9A-F985-4E9D-949E-18F3F948C72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D8BEBABF-2295-490B-9688-E59DFB773E6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B9EBD20B-A390-4773-9D67-028F7149541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D8FB4FD5-E90E-4C43-AF68-C8158DA4040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B550AC78-CD1B-4EDC-97A3-BA0D66BF064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E0B47264-5730-4AF6-AC1C-7A1DE9742E9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45381923-2734-4C9F-810A-7764AB63C6C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9525</xdr:rowOff>
    </xdr:from>
    <xdr:ext cx="76200" cy="219075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80BB2CC8-FB45-46FD-A5C1-271D9D9441D2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056C31B1-BCC4-4801-B318-B3ABAD7245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E91F36FB-7E12-4A22-A396-7F43156C926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E0235A27-57D8-4299-ABEC-AD281294948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EF1D8ADF-6594-40EB-859D-97FEB0335F0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81260A99-5E8B-407B-BF42-59AD48063F6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86327284-A7CA-455E-BC25-610765BF959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D0C988E4-BCB2-458C-B2B8-2D0A155AE28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A88E407B-6067-46E5-A6AB-D6ECB4EBF2F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928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EE51997D-C9CF-47A6-B24B-F06AFF858E2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928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DB5FDA1C-B0F2-4343-B9F4-B3FE38BD912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928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3D599693-72F7-4C1C-A468-24195663497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928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94A7A50B-EA17-4BC7-A675-B0F9D22B9DF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06829093-8F0D-4453-AD6B-82653E87B85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2A8EEFA3-111F-4B6E-8A49-A35A86F4DF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A9CE98E7-7FFC-458B-9F35-510F471A0E8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61A9BBE5-D91F-4B72-A92E-D7486DF57AC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401B5EA9-918B-4EF0-9A73-006DB6C044B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A2FA0240-6853-436B-A50D-CFF167C53AA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16449B63-D92A-47E0-B39A-E57DB71F017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95CDE502-2729-4386-BADA-F38D9F4E84A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5FD60142-BBD0-4DC3-ACCA-EC8386627B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7BE18EF1-19FA-4E7B-9C68-42F58C897A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61</xdr:row>
      <xdr:rowOff>142875</xdr:rowOff>
    </xdr:from>
    <xdr:ext cx="76200" cy="240506"/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49242989-AEC7-442C-B6DA-D525865B8876}"/>
            </a:ext>
          </a:extLst>
        </xdr:cNvPr>
        <xdr:cNvSpPr txBox="1">
          <a:spLocks noChangeArrowheads="1"/>
        </xdr:cNvSpPr>
      </xdr:nvSpPr>
      <xdr:spPr bwMode="auto">
        <a:xfrm>
          <a:off x="6229350" y="14268450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81643</xdr:rowOff>
    </xdr:from>
    <xdr:ext cx="72118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D3EC24F6-1BCE-42AC-82FC-4DD24F0383FD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93EDDA55-E172-477E-AB80-16A99D439B12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43CF3799-64A6-4B1E-AD5A-508C7290E87D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F4C7BEAC-9DBA-4148-B338-72F2D10D8231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9391205E-E350-4A71-915D-762B2CBF6040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60CEDA06-ED5E-4909-956C-4292EB3060F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202406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26530E9-7985-4B5A-B87A-FBAB79AEDE72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785B9C7D-84CF-4F1C-9E35-FE6009EF229A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DD0B8931-FCEB-404C-9414-F696EBED1CC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76200" cy="192881"/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DDD959FD-B1A0-49A1-9F6F-9D09CD3C683F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76200" cy="192881"/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9FAAFE2A-0978-44D8-A568-62E89D34F83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56</xdr:row>
      <xdr:rowOff>0</xdr:rowOff>
    </xdr:from>
    <xdr:ext cx="4762" cy="192881"/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C6548D96-8FBC-4ED9-B6BE-EDF144B3980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56</xdr:row>
      <xdr:rowOff>0</xdr:rowOff>
    </xdr:from>
    <xdr:ext cx="4762" cy="192881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389EB319-9ADE-40D1-97C6-5257052D1A8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81F02C22-5703-48A2-A998-79198BDF652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92881"/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6D3A64BD-8E00-4DF7-A3C0-466D041001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A5513C29-BAB2-475F-B911-2941E7A91AC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52A17148-6AA6-4BF7-9C42-457054FE18D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BC69B4D0-AC04-4F87-8229-AA6D994AE39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A82D0F7F-39BA-408A-8FF2-33C205C9A64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7A15AEF3-C6AB-4C26-8158-97D1F57C2BA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65BB18F8-53ED-4C48-A0CF-01595DA42D6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2C86DD86-D6B0-4F93-B5D9-387F58F582F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DADB4E76-B949-435D-9CEF-3EEC78C9F0F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65</xdr:row>
      <xdr:rowOff>0</xdr:rowOff>
    </xdr:from>
    <xdr:ext cx="0" cy="219074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CEC91243-E456-48F9-92E8-B553077238E5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65</xdr:row>
      <xdr:rowOff>0</xdr:rowOff>
    </xdr:from>
    <xdr:ext cx="0" cy="219074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92195CFD-7EA5-49F0-B207-3DCAF4FD9684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0CB8223E-C738-4B33-B3E0-18897F4CEDD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927A4260-38EA-4D09-A22C-04F54027985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3909CF6A-BC95-40B7-A5A8-ED95EF99DF9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B9B70847-1BA2-4AE1-8807-9A912F6683A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63</xdr:row>
      <xdr:rowOff>9525</xdr:rowOff>
    </xdr:from>
    <xdr:ext cx="76200" cy="219075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644FE2C0-51E8-4A56-A1B2-A56A7686F039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04A62A8E-411F-443A-9DF3-2AAEE9AD728D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28AFCCE7-40FE-4751-B52E-590B1B23D132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E1C6A229-8EF4-4830-A69D-21A9424535D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2BD61734-CA80-47F5-852A-9D638CE16F0F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974FD715-E7A6-43D2-99B1-6A5DD22BEAE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4A489C4F-6644-4663-91C2-4FFF889E695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FAE3A4F5-8952-4ED6-BDFA-71B0091BA4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ED0239B0-4BFE-4FFB-ADF1-F7A6A8127A2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2414C628-9CDC-44CE-A718-F0924C716EB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9C3E076B-7596-4F7B-9C74-B4260DA4F9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3B18CEC-60B0-4FE5-9497-74FFE4FD8D9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4D6E7CE2-0976-4787-B1C3-2796D361F3A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3FF791FD-4A58-4B6B-A132-4A1DBF88333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52E10268-DC9E-484D-B46B-2353EC82BC4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CDB8E64C-246F-4524-8118-8E157EE887A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656896E7-D62C-47BB-B0FA-97B10DC3AF2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9919DC1A-096A-4CF1-A3BA-4115FBBFFC1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A1E51500-E8D9-498C-9E1A-4DCB734F9AE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94F4F235-1830-46EB-8695-26D4BEC1475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EE6607B4-EDB8-4ED3-99B7-BE7A2B4F853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790E5F89-495B-43AD-8EF9-E7C6610DAC4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B64464D7-8896-4475-ABEC-9285CCE0C8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6E7AB47E-574F-4DB3-990D-C82E6F563E3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83356"/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3698C6B5-4D94-4DDA-B7A9-FA93B066CB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83356"/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EB631506-9391-49B4-A3EA-5F9FEAAC437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83356"/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F26E23C7-1B77-475D-9F5D-AD8B5A40D98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83356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9FB7188D-EF27-499F-94C9-1E8548F78F5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76200" cy="161925"/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247ABD6D-4B5D-45FE-AB29-64209FFA64F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E061B945-65D3-421F-B579-3AA5F4F07B7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57</xdr:row>
      <xdr:rowOff>40821</xdr:rowOff>
    </xdr:from>
    <xdr:ext cx="76200" cy="152400"/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8A5EB773-157A-49CF-901E-A025B1D41664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76200" cy="161925"/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CB3D846D-0AD1-440D-9102-8FEBF192B65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56</xdr:row>
      <xdr:rowOff>0</xdr:rowOff>
    </xdr:from>
    <xdr:ext cx="12700" cy="161925"/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4C8EE428-829D-4073-81ED-4622B07D0D4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56</xdr:row>
      <xdr:rowOff>0</xdr:rowOff>
    </xdr:from>
    <xdr:ext cx="12700" cy="161925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70CA5BD8-46A5-4BE9-93BA-85B458C5C44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57</xdr:row>
      <xdr:rowOff>68036</xdr:rowOff>
    </xdr:from>
    <xdr:ext cx="72118" cy="180975"/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BF2D3C41-97CA-4063-8D9F-38722F645908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76200" cy="183356"/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6037E227-7D18-467E-AED4-24CC504F9E4A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E99E233F-BDBD-45B7-B46D-4F330F37213A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B1361B2-DB7E-4C27-875A-B485E2817D05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0" cy="18097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35600ED5-1B1E-4786-A252-49C76A0A213D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76200" cy="183356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AA0EBB51-8BD7-4D04-A58A-757A3B3BC539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62</xdr:row>
      <xdr:rowOff>13606</xdr:rowOff>
    </xdr:from>
    <xdr:ext cx="8618" cy="183356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B9822503-14DE-4F4E-8B47-EC5DA348CA92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57</xdr:row>
      <xdr:rowOff>81643</xdr:rowOff>
    </xdr:from>
    <xdr:ext cx="72118" cy="180975"/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90B1759F-49B2-46AA-856D-3AD4F7997C11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56</xdr:row>
      <xdr:rowOff>0</xdr:rowOff>
    </xdr:from>
    <xdr:ext cx="4762" cy="183356"/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C2DD6A7B-95DB-455D-8A0A-AC4BB0778F97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56</xdr:row>
      <xdr:rowOff>0</xdr:rowOff>
    </xdr:from>
    <xdr:ext cx="4762" cy="183356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64E7BB4-FBA1-4A8E-8999-FA8B1E4F6059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40C708D2-1331-4590-B3E4-E84FE6C455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76200" cy="183356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DE527B8B-DC92-47B5-87B5-5E51BCEC93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C963B3A4-4702-4FC0-9EE2-88C43F68B0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4B9EE253-7E23-4C8F-9B99-709875E22E0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CB8A2201-405C-48A3-848B-46E2F7B3C94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2B3FED62-419C-4370-A392-B2F96773AE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1FE6198B-3742-4197-A256-177D0EBA2EC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4582AED6-6B59-43CC-8BFF-A6396EC7A3C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AA6824B3-7814-4D90-9823-CAD6FFE16D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A1DABD76-DE2B-42B7-A558-F22D73C95D3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F70CD823-9336-4421-A8DF-AF8E8C6E0A4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1524ECD9-8115-4527-9BC0-DC1F30E017F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613F5733-ED1A-4CE3-A150-1B69BEFF4BD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74D4CA81-3AE8-4F3C-9D64-7EE7D47365E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5737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5FEF79C3-B1D8-4AC6-9169-44D5D776520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5737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FC33489E-CF31-4B6D-83C7-A335C394042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0" cy="185737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7E1A6948-9F7B-4C76-83F4-DEE22423295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0" cy="185737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D73CFF4-3322-4C01-B43F-1ABC9A2DEC4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57</xdr:row>
      <xdr:rowOff>9525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DD4807E8-CFBE-4064-988C-72A87748036C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D55A261C-25F4-4390-9A00-AFE1922616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4644E797-D4A3-4F38-8700-891FFB9B08D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9F0E3137-7E7F-4502-8EC3-BC7024A03EC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A864110-2BDC-4F16-9C97-E347CD05998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21456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4E13B1B1-5338-46AD-A1C9-7B7D00C7A98A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21456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4A342182-D81B-4880-941B-FF644DD5B9AC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6F1BB06A-E341-48AB-8E12-2AA90D58F2C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BB45EB96-20EF-4E89-9F77-19CDFDA6B98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92881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5EAE1237-DFDC-491A-97A5-EDF212AC42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92881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D7231B08-81A3-4120-B854-6D7AF987F4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92881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092E2514-40BA-4B3D-AFE6-BB9520319C4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92881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E6A8816A-42C8-4206-84D2-4FD8F468866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63129787-BDA2-4690-9543-B763865F961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DF549551-A4FF-4B8A-848C-A7477C0C5FE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F072F00D-1D41-4098-985E-88C119204F9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BE49B0A0-00C7-43FE-B84E-C4CA3D1321C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2F3A3810-472B-4DFE-8D8D-D387810961E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4808A72F-E7F1-46D5-A40B-4EE0D6756BD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E9A341D5-0AAB-445C-B440-EF87141488A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78D81E00-2BDC-4BE0-96B6-5C75E995D6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4C43F669-6D97-433A-8F18-9D150E38135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3E02BA07-37AF-493A-9BC8-1D0D5054E5F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57</xdr:row>
      <xdr:rowOff>81643</xdr:rowOff>
    </xdr:from>
    <xdr:ext cx="72118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5BF6031F-EDD4-4200-A1BE-B0C322AB3D20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2C116D13-61FB-4DD3-A5BE-B5ABFAD49D6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3C0C6852-2D1C-454A-868E-C38F7506CF7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358C46D8-9BF9-40D2-B63D-8C78888CF94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68F834B8-D555-4888-927C-614E2B2BA08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6BCD06A6-107E-4B6B-A4CD-242B3E4CE41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202406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E2259403-1D13-4B24-83BE-23DF2DE60D5A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1D150FCE-5143-4ED9-9365-27C7C2A20F5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95FC1BFE-0C2A-440C-8D6B-70A832BD148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92881"/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6AB5820C-E72D-44EF-8855-CAB83550E5C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92881"/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31434D00-B269-4E23-96CF-1146262E8AF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92881"/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90390689-B31B-43B3-A504-E1B06BB946D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92881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5A54D02C-93AF-4311-ACBA-59CBCDEA41F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133C68E0-3ADE-483E-BE36-D182108DB53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92881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D1565847-4DF7-4FAB-B15C-B5C2A0AAB28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1A143B94-BC8A-4079-9202-96F1B1B9CFD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B1813D5E-1E64-41A8-B312-090FEAD99A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AAC58AA2-04DD-4BA3-9D14-A60AAF61C6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B38681F6-ED41-4C4D-9903-7ED0A98D7BF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3CC10F2D-04F9-49F4-8E84-9F33E0A0187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ECD6A13D-D7A8-4D69-9449-B6286F5F0FD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E91591B4-9D93-412E-AD4D-8A604E0445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928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116B52D1-07B1-4995-9794-3CAA4DAB689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C167662E-C7DA-42AF-AA67-85327016D86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7A4C56ED-FE25-4864-9243-5B6CC23FCD34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63</xdr:row>
      <xdr:rowOff>0</xdr:rowOff>
    </xdr:from>
    <xdr:ext cx="0" cy="200024"/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D397A725-1A0E-4B93-A3E7-85C42BA93E99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63</xdr:row>
      <xdr:rowOff>0</xdr:rowOff>
    </xdr:from>
    <xdr:ext cx="0" cy="200024"/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B1F40093-B2E7-4197-9444-A691F09ECFC2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F6297898-F6C4-4206-B1A4-97FDB57DB74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173B904E-8FA8-4BA2-8BE7-005107533EF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D9D8808C-2BAD-47DE-8D5D-6793868C5E2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5C8573DD-C9D3-455C-8FEC-03F5EBF5C4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62</xdr:row>
      <xdr:rowOff>9525</xdr:rowOff>
    </xdr:from>
    <xdr:ext cx="76200" cy="21907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E7338316-E364-43C7-80BA-BCFAD2FE94F9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11931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20213A61-0DB6-4389-91B8-4EBB19C111AF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11931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F7801084-0F55-4B53-966D-6E4D637FCF7E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768B0BC0-6BEE-46AA-8BA9-6A67283F18EA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BDAD2809-0704-4A93-8433-97A8A75481DF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30981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98C19509-2067-4D2E-9F7E-C7511BAC1901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30981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CC5F38EB-8A80-433E-9E4A-E780EA91E09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918812C1-9010-454F-B151-A527CC094E00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89F73389-B81A-486C-B3BD-E5074C8036E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25BA178C-A5D1-4C0B-974E-C761B35217C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316D7B99-8F6B-400F-9CD3-525C060C992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F8BDFB84-5DD9-4B73-B172-5C2C23CA0EE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2166FF6F-E609-48BB-B6FF-2E8C7F5F367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7C8EF0F3-C973-4A5E-9C70-D712901DA62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56B39104-86B7-4B34-8ABA-CC9FA1D3034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9AAEBF51-765C-403C-B053-DBA03F5E813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C36B0296-5C22-4300-9E55-BEA8A559D0B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291ABF2E-5DE3-480F-B285-44FB9B1D6A7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D257D37B-B4F7-44D1-834C-614CF965E5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C8CCE4EE-915B-4454-AD61-DB41CDEA1F1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90C60C06-D68D-4BC9-9206-3703CDBAF1A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3B40D43F-49D2-4EA8-A6B5-BD02FA43759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A5CB8911-6269-4120-B61A-EF10FF2BB0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238124"/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28FED19E-D964-4259-9637-E9888E28DD0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238124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C750D717-B2AD-4022-8CBC-AE90CAB9E58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DC8509E4-0159-4F4A-9AC5-259594BC1C3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A4A8B9FF-1C13-46A4-9FF6-0662DB95B03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175FF4AF-FFFE-4EF0-8D82-9DE6016AB8B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28923D15-2181-43F5-859D-6DE341EC87C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E634255A-EA00-4F01-AB4F-B2C7D50A4A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FAAB9E05-4AB3-4FE8-B164-0D73261206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76200" cy="161925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E1461355-6662-4ABC-8466-37F6AA673EA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16F6E724-8878-4AF7-B107-4CF64A644F1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56</xdr:row>
      <xdr:rowOff>40821</xdr:rowOff>
    </xdr:from>
    <xdr:ext cx="76200" cy="152400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416D8D8F-34A0-4093-B6B2-94DBC0C842D6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76200" cy="161925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264C92EC-70E7-4BCF-948B-35EFF02DB8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55</xdr:row>
      <xdr:rowOff>0</xdr:rowOff>
    </xdr:from>
    <xdr:ext cx="12700" cy="161925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C83D244F-A50F-4B0D-8629-032C35F77C1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55</xdr:row>
      <xdr:rowOff>0</xdr:rowOff>
    </xdr:from>
    <xdr:ext cx="12700" cy="161925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BA1E454B-3E13-4C45-A644-72F5FF7334F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56</xdr:row>
      <xdr:rowOff>68036</xdr:rowOff>
    </xdr:from>
    <xdr:ext cx="72118" cy="180975"/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6B3A5F4A-CDB6-42F9-96AD-4200412D9EED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76200" cy="183356"/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69CF628A-92CA-4792-9E37-68AEA285C3B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1BEC10EF-7423-4657-BF8A-88BBB53957C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6190F8A3-FBFC-408B-A891-C9392529E29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0" cy="180975"/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AD1B6971-9D4E-4F3A-826D-E34EB1527C85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76200" cy="183356"/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DEB44E70-3A6E-4D51-8FBE-CC674690BB3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13606</xdr:rowOff>
    </xdr:from>
    <xdr:ext cx="8618" cy="183356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3C3B60EA-66AD-4B75-A40C-636BEA1DAE34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55</xdr:row>
      <xdr:rowOff>176893</xdr:rowOff>
    </xdr:from>
    <xdr:ext cx="72118" cy="171450"/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B6159369-E3A6-480C-95CD-23FCF503E15E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56</xdr:row>
      <xdr:rowOff>81643</xdr:rowOff>
    </xdr:from>
    <xdr:ext cx="72118" cy="1809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72865B2A-3F14-4DB0-A6EA-3F6D53C049BD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55</xdr:row>
      <xdr:rowOff>0</xdr:rowOff>
    </xdr:from>
    <xdr:ext cx="4762" cy="183356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40A6BE87-2AFB-49A5-AC98-6523C22D91F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55</xdr:row>
      <xdr:rowOff>0</xdr:rowOff>
    </xdr:from>
    <xdr:ext cx="4762" cy="183356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43A506C2-947A-45E2-9099-0A7291FE941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694630C1-CF7F-49FF-B65D-CEF4A37CBF8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183356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F2CF8002-F44F-4C0D-854E-4213040C099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84D032FF-B370-41E9-95B4-97F97AC1F6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4531D75D-42BA-4384-B2D3-E233B10C654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F12382E0-D2D6-4B91-A52E-0EAD52D30D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1E1AB554-6D07-42A8-966F-62AE05F3721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3AAA3962-BFFB-45BB-869A-7A95EC99EAB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04B48E88-CE6E-47D3-BC37-FDD9ACEDD26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B49409C7-F33E-4B05-9EB1-65DD2C2CABF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0" cy="183356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6630DCBE-2446-43CD-9D8D-F4D04194370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018CB6D6-ED31-4EF4-9D3F-174B6DCF93DD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57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AC124A3B-4645-4722-8827-D503FBBC304E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68787509-021F-49B4-B590-55C570621FDE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62</xdr:row>
      <xdr:rowOff>9525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8FA58AB7-9796-4BE3-BBC2-9F3B46DC5541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57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46957BB3-0FF0-4FDC-82A9-995A2964F299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61</xdr:row>
      <xdr:rowOff>13606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C9FD4D23-7A2A-4C0B-A63D-247B2CF8DF55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5C14-0143-4F6E-93BC-8F451D59FD80}">
  <dimension ref="A1:K83"/>
  <sheetViews>
    <sheetView tabSelected="1" topLeftCell="A4" workbookViewId="0">
      <selection activeCell="F55" sqref="F55"/>
    </sheetView>
  </sheetViews>
  <sheetFormatPr defaultRowHeight="15"/>
  <cols>
    <col min="1" max="1" width="4.28515625" customWidth="1"/>
    <col min="2" max="2" width="29.5703125" customWidth="1"/>
    <col min="3" max="3" width="16.42578125" customWidth="1"/>
    <col min="4" max="4" width="8.42578125" customWidth="1"/>
    <col min="5" max="5" width="8.28515625" customWidth="1"/>
    <col min="6" max="6" width="14.140625" customWidth="1"/>
    <col min="7" max="7" width="10.7109375" customWidth="1"/>
    <col min="8" max="8" width="7.85546875" customWidth="1"/>
    <col min="9" max="9" width="9" customWidth="1"/>
    <col min="10" max="10" width="10.140625" customWidth="1"/>
  </cols>
  <sheetData>
    <row r="1" spans="1:11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4" customHeight="1">
      <c r="A2" s="37" t="s">
        <v>107</v>
      </c>
      <c r="B2" s="37"/>
      <c r="C2" s="37"/>
      <c r="D2" s="37"/>
      <c r="E2" s="37"/>
      <c r="F2" s="37"/>
      <c r="G2" s="37"/>
      <c r="H2" s="37"/>
      <c r="I2" s="37"/>
      <c r="J2" s="1"/>
      <c r="K2" s="1"/>
    </row>
    <row r="3" spans="1:11" ht="15.75" thickBot="1">
      <c r="B3" t="s">
        <v>95</v>
      </c>
    </row>
    <row r="4" spans="1:11" ht="60.75" thickBot="1">
      <c r="A4" s="2" t="s">
        <v>0</v>
      </c>
      <c r="B4" s="3" t="s">
        <v>1</v>
      </c>
      <c r="C4" s="3" t="s">
        <v>101</v>
      </c>
      <c r="D4" s="4" t="s">
        <v>2</v>
      </c>
      <c r="E4" s="5" t="s">
        <v>3</v>
      </c>
      <c r="F4" s="3" t="s">
        <v>104</v>
      </c>
      <c r="G4" s="3" t="s">
        <v>105</v>
      </c>
      <c r="H4" s="3" t="s">
        <v>4</v>
      </c>
      <c r="I4" s="3" t="s">
        <v>102</v>
      </c>
      <c r="J4" s="3" t="s">
        <v>103</v>
      </c>
    </row>
    <row r="5" spans="1:11">
      <c r="A5" s="6" t="s">
        <v>5</v>
      </c>
      <c r="B5" s="7" t="s">
        <v>6</v>
      </c>
      <c r="C5" s="7"/>
      <c r="D5" s="7" t="s">
        <v>7</v>
      </c>
      <c r="E5" s="7">
        <v>700</v>
      </c>
      <c r="F5" s="8">
        <v>0</v>
      </c>
      <c r="G5" s="8">
        <f>E5*F5</f>
        <v>0</v>
      </c>
      <c r="H5" s="7">
        <v>0</v>
      </c>
      <c r="I5" s="8">
        <f>G5*H5%</f>
        <v>0</v>
      </c>
      <c r="J5" s="8">
        <f>G5+I5</f>
        <v>0</v>
      </c>
    </row>
    <row r="6" spans="1:11">
      <c r="A6" s="6" t="s">
        <v>8</v>
      </c>
      <c r="B6" s="7" t="s">
        <v>98</v>
      </c>
      <c r="C6" s="7"/>
      <c r="D6" s="7" t="s">
        <v>7</v>
      </c>
      <c r="E6" s="7">
        <v>60</v>
      </c>
      <c r="F6" s="8">
        <v>0</v>
      </c>
      <c r="G6" s="8">
        <f>E6*F6</f>
        <v>0</v>
      </c>
      <c r="H6" s="7">
        <v>0</v>
      </c>
      <c r="I6" s="8">
        <f>G6*H6%</f>
        <v>0</v>
      </c>
      <c r="J6" s="8">
        <f t="shared" ref="J6:J7" si="0">G6+I6</f>
        <v>0</v>
      </c>
    </row>
    <row r="7" spans="1:11">
      <c r="A7" s="6" t="s">
        <v>10</v>
      </c>
      <c r="B7" s="9" t="s">
        <v>9</v>
      </c>
      <c r="C7" s="9"/>
      <c r="D7" s="10" t="s">
        <v>7</v>
      </c>
      <c r="E7" s="10">
        <v>300</v>
      </c>
      <c r="F7" s="11">
        <v>0</v>
      </c>
      <c r="G7" s="8">
        <f t="shared" ref="G7:G53" si="1">E7*F7</f>
        <v>0</v>
      </c>
      <c r="H7" s="10">
        <v>0</v>
      </c>
      <c r="I7" s="8">
        <f t="shared" ref="I7:I53" si="2">G7*H7%</f>
        <v>0</v>
      </c>
      <c r="J7" s="8">
        <f t="shared" si="0"/>
        <v>0</v>
      </c>
    </row>
    <row r="8" spans="1:11">
      <c r="A8" s="6" t="s">
        <v>13</v>
      </c>
      <c r="B8" s="9" t="s">
        <v>11</v>
      </c>
      <c r="C8" s="9"/>
      <c r="D8" s="10" t="s">
        <v>12</v>
      </c>
      <c r="E8" s="10">
        <v>120</v>
      </c>
      <c r="F8" s="11">
        <v>0</v>
      </c>
      <c r="G8" s="8">
        <f t="shared" si="1"/>
        <v>0</v>
      </c>
      <c r="H8" s="10">
        <v>0</v>
      </c>
      <c r="I8" s="8">
        <f t="shared" si="2"/>
        <v>0</v>
      </c>
      <c r="J8" s="8">
        <f t="shared" ref="J8:J53" si="3">G8+I8</f>
        <v>0</v>
      </c>
    </row>
    <row r="9" spans="1:11">
      <c r="A9" s="6" t="s">
        <v>14</v>
      </c>
      <c r="B9" s="9" t="s">
        <v>108</v>
      </c>
      <c r="C9" s="9"/>
      <c r="D9" s="10" t="s">
        <v>7</v>
      </c>
      <c r="E9" s="10">
        <v>260</v>
      </c>
      <c r="F9" s="11">
        <v>0</v>
      </c>
      <c r="G9" s="8">
        <f t="shared" si="1"/>
        <v>0</v>
      </c>
      <c r="H9" s="10">
        <v>0</v>
      </c>
      <c r="I9" s="8">
        <f t="shared" si="2"/>
        <v>0</v>
      </c>
      <c r="J9" s="8">
        <f t="shared" si="3"/>
        <v>0</v>
      </c>
    </row>
    <row r="10" spans="1:11">
      <c r="A10" s="6" t="s">
        <v>15</v>
      </c>
      <c r="B10" s="9" t="s">
        <v>109</v>
      </c>
      <c r="C10" s="9"/>
      <c r="D10" s="10" t="s">
        <v>12</v>
      </c>
      <c r="E10" s="10">
        <v>130</v>
      </c>
      <c r="F10" s="11">
        <v>0</v>
      </c>
      <c r="G10" s="8">
        <f t="shared" si="1"/>
        <v>0</v>
      </c>
      <c r="H10" s="10">
        <v>0</v>
      </c>
      <c r="I10" s="8">
        <f t="shared" si="2"/>
        <v>0</v>
      </c>
      <c r="J10" s="8">
        <f t="shared" si="3"/>
        <v>0</v>
      </c>
    </row>
    <row r="11" spans="1:11">
      <c r="A11" s="6" t="s">
        <v>16</v>
      </c>
      <c r="B11" s="9" t="s">
        <v>17</v>
      </c>
      <c r="C11" s="9"/>
      <c r="D11" s="10" t="s">
        <v>7</v>
      </c>
      <c r="E11" s="10">
        <v>140</v>
      </c>
      <c r="F11" s="11">
        <v>0</v>
      </c>
      <c r="G11" s="8">
        <f t="shared" si="1"/>
        <v>0</v>
      </c>
      <c r="H11" s="10">
        <v>0</v>
      </c>
      <c r="I11" s="8">
        <f t="shared" si="2"/>
        <v>0</v>
      </c>
      <c r="J11" s="8">
        <f t="shared" si="3"/>
        <v>0</v>
      </c>
    </row>
    <row r="12" spans="1:11">
      <c r="A12" s="6" t="s">
        <v>18</v>
      </c>
      <c r="B12" s="9" t="s">
        <v>110</v>
      </c>
      <c r="C12" s="9"/>
      <c r="D12" s="10" t="s">
        <v>12</v>
      </c>
      <c r="E12" s="10">
        <v>40</v>
      </c>
      <c r="F12" s="11">
        <v>0</v>
      </c>
      <c r="G12" s="8">
        <f t="shared" si="1"/>
        <v>0</v>
      </c>
      <c r="H12" s="10">
        <v>0</v>
      </c>
      <c r="I12" s="8">
        <f t="shared" si="2"/>
        <v>0</v>
      </c>
      <c r="J12" s="8">
        <f t="shared" si="3"/>
        <v>0</v>
      </c>
    </row>
    <row r="13" spans="1:11">
      <c r="A13" s="6" t="s">
        <v>20</v>
      </c>
      <c r="B13" s="9" t="s">
        <v>19</v>
      </c>
      <c r="C13" s="9"/>
      <c r="D13" s="10" t="s">
        <v>12</v>
      </c>
      <c r="E13" s="10">
        <v>90</v>
      </c>
      <c r="F13" s="11">
        <v>0</v>
      </c>
      <c r="G13" s="8">
        <f t="shared" si="1"/>
        <v>0</v>
      </c>
      <c r="H13" s="10">
        <v>0</v>
      </c>
      <c r="I13" s="8">
        <f t="shared" si="2"/>
        <v>0</v>
      </c>
      <c r="J13" s="8">
        <f t="shared" si="3"/>
        <v>0</v>
      </c>
    </row>
    <row r="14" spans="1:11">
      <c r="A14" s="6" t="s">
        <v>22</v>
      </c>
      <c r="B14" s="9" t="s">
        <v>21</v>
      </c>
      <c r="C14" s="9"/>
      <c r="D14" s="10" t="s">
        <v>7</v>
      </c>
      <c r="E14" s="10">
        <v>250</v>
      </c>
      <c r="F14" s="11">
        <v>0</v>
      </c>
      <c r="G14" s="8">
        <f t="shared" si="1"/>
        <v>0</v>
      </c>
      <c r="H14" s="10">
        <v>0</v>
      </c>
      <c r="I14" s="8">
        <f t="shared" si="2"/>
        <v>0</v>
      </c>
      <c r="J14" s="8">
        <f t="shared" si="3"/>
        <v>0</v>
      </c>
    </row>
    <row r="15" spans="1:11" ht="15.75" customHeight="1">
      <c r="A15" s="6" t="s">
        <v>23</v>
      </c>
      <c r="B15" s="9" t="s">
        <v>114</v>
      </c>
      <c r="C15" s="9"/>
      <c r="D15" s="10" t="s">
        <v>7</v>
      </c>
      <c r="E15" s="10">
        <v>60</v>
      </c>
      <c r="F15" s="11">
        <v>0</v>
      </c>
      <c r="G15" s="8">
        <f t="shared" si="1"/>
        <v>0</v>
      </c>
      <c r="H15" s="10">
        <v>0</v>
      </c>
      <c r="I15" s="8">
        <f t="shared" si="2"/>
        <v>0</v>
      </c>
      <c r="J15" s="8">
        <f t="shared" si="3"/>
        <v>0</v>
      </c>
    </row>
    <row r="16" spans="1:11">
      <c r="A16" s="6" t="s">
        <v>24</v>
      </c>
      <c r="B16" s="9" t="s">
        <v>115</v>
      </c>
      <c r="C16" s="9"/>
      <c r="D16" s="10" t="s">
        <v>7</v>
      </c>
      <c r="E16" s="10">
        <v>100</v>
      </c>
      <c r="F16" s="11">
        <v>0</v>
      </c>
      <c r="G16" s="8">
        <f t="shared" si="1"/>
        <v>0</v>
      </c>
      <c r="H16" s="10">
        <v>0</v>
      </c>
      <c r="I16" s="8">
        <f t="shared" si="2"/>
        <v>0</v>
      </c>
      <c r="J16" s="8">
        <f t="shared" si="3"/>
        <v>0</v>
      </c>
    </row>
    <row r="17" spans="1:10">
      <c r="A17" s="6" t="s">
        <v>26</v>
      </c>
      <c r="B17" s="9" t="s">
        <v>25</v>
      </c>
      <c r="C17" s="9"/>
      <c r="D17" s="10" t="s">
        <v>7</v>
      </c>
      <c r="E17" s="10">
        <v>230</v>
      </c>
      <c r="F17" s="11">
        <v>0</v>
      </c>
      <c r="G17" s="8">
        <f t="shared" si="1"/>
        <v>0</v>
      </c>
      <c r="H17" s="10">
        <v>0</v>
      </c>
      <c r="I17" s="8">
        <f t="shared" si="2"/>
        <v>0</v>
      </c>
      <c r="J17" s="8">
        <f t="shared" si="3"/>
        <v>0</v>
      </c>
    </row>
    <row r="18" spans="1:10">
      <c r="A18" s="6" t="s">
        <v>27</v>
      </c>
      <c r="B18" s="9" t="s">
        <v>116</v>
      </c>
      <c r="C18" s="9"/>
      <c r="D18" s="10" t="s">
        <v>7</v>
      </c>
      <c r="E18" s="10">
        <v>230</v>
      </c>
      <c r="F18" s="11">
        <v>0</v>
      </c>
      <c r="G18" s="8">
        <f t="shared" si="1"/>
        <v>0</v>
      </c>
      <c r="H18" s="10">
        <v>0</v>
      </c>
      <c r="I18" s="8">
        <f t="shared" si="2"/>
        <v>0</v>
      </c>
      <c r="J18" s="8">
        <f t="shared" si="3"/>
        <v>0</v>
      </c>
    </row>
    <row r="19" spans="1:10">
      <c r="A19" s="6" t="s">
        <v>29</v>
      </c>
      <c r="B19" s="9" t="s">
        <v>28</v>
      </c>
      <c r="C19" s="9"/>
      <c r="D19" s="10" t="s">
        <v>7</v>
      </c>
      <c r="E19" s="10">
        <v>200</v>
      </c>
      <c r="F19" s="11">
        <v>0</v>
      </c>
      <c r="G19" s="8">
        <f t="shared" si="1"/>
        <v>0</v>
      </c>
      <c r="H19" s="10">
        <v>0</v>
      </c>
      <c r="I19" s="8">
        <f t="shared" si="2"/>
        <v>0</v>
      </c>
      <c r="J19" s="8">
        <f t="shared" si="3"/>
        <v>0</v>
      </c>
    </row>
    <row r="20" spans="1:10">
      <c r="A20" s="6" t="s">
        <v>31</v>
      </c>
      <c r="B20" s="9" t="s">
        <v>30</v>
      </c>
      <c r="C20" s="9"/>
      <c r="D20" s="10" t="s">
        <v>12</v>
      </c>
      <c r="E20" s="10">
        <v>10</v>
      </c>
      <c r="F20" s="11">
        <v>0</v>
      </c>
      <c r="G20" s="8">
        <f t="shared" si="1"/>
        <v>0</v>
      </c>
      <c r="H20" s="10">
        <v>0</v>
      </c>
      <c r="I20" s="8">
        <f t="shared" si="2"/>
        <v>0</v>
      </c>
      <c r="J20" s="8">
        <f t="shared" si="3"/>
        <v>0</v>
      </c>
    </row>
    <row r="21" spans="1:10">
      <c r="A21" s="6" t="s">
        <v>33</v>
      </c>
      <c r="B21" s="9" t="s">
        <v>32</v>
      </c>
      <c r="C21" s="9"/>
      <c r="D21" s="10" t="s">
        <v>12</v>
      </c>
      <c r="E21" s="10">
        <v>100</v>
      </c>
      <c r="F21" s="11">
        <v>0</v>
      </c>
      <c r="G21" s="8">
        <f t="shared" si="1"/>
        <v>0</v>
      </c>
      <c r="H21" s="10">
        <v>0</v>
      </c>
      <c r="I21" s="8">
        <f t="shared" si="2"/>
        <v>0</v>
      </c>
      <c r="J21" s="8">
        <f t="shared" si="3"/>
        <v>0</v>
      </c>
    </row>
    <row r="22" spans="1:10">
      <c r="A22" s="6" t="s">
        <v>35</v>
      </c>
      <c r="B22" s="9" t="s">
        <v>34</v>
      </c>
      <c r="C22" s="9"/>
      <c r="D22" s="10" t="s">
        <v>12</v>
      </c>
      <c r="E22" s="10">
        <v>10</v>
      </c>
      <c r="F22" s="11">
        <v>0</v>
      </c>
      <c r="G22" s="8">
        <f t="shared" si="1"/>
        <v>0</v>
      </c>
      <c r="H22" s="10">
        <v>0</v>
      </c>
      <c r="I22" s="8">
        <f t="shared" si="2"/>
        <v>0</v>
      </c>
      <c r="J22" s="8">
        <f t="shared" si="3"/>
        <v>0</v>
      </c>
    </row>
    <row r="23" spans="1:10">
      <c r="A23" s="6" t="s">
        <v>37</v>
      </c>
      <c r="B23" s="9" t="s">
        <v>36</v>
      </c>
      <c r="C23" s="9"/>
      <c r="D23" s="10" t="s">
        <v>7</v>
      </c>
      <c r="E23" s="10">
        <v>280</v>
      </c>
      <c r="F23" s="11">
        <v>0</v>
      </c>
      <c r="G23" s="8">
        <f t="shared" si="1"/>
        <v>0</v>
      </c>
      <c r="H23" s="10">
        <v>0</v>
      </c>
      <c r="I23" s="8">
        <f t="shared" si="2"/>
        <v>0</v>
      </c>
      <c r="J23" s="8">
        <f t="shared" si="3"/>
        <v>0</v>
      </c>
    </row>
    <row r="24" spans="1:10">
      <c r="A24" s="6" t="s">
        <v>39</v>
      </c>
      <c r="B24" s="9" t="s">
        <v>38</v>
      </c>
      <c r="C24" s="9"/>
      <c r="D24" s="10" t="s">
        <v>7</v>
      </c>
      <c r="E24" s="10">
        <v>170</v>
      </c>
      <c r="F24" s="11">
        <v>0</v>
      </c>
      <c r="G24" s="8">
        <f t="shared" si="1"/>
        <v>0</v>
      </c>
      <c r="H24" s="10">
        <v>0</v>
      </c>
      <c r="I24" s="8">
        <f t="shared" si="2"/>
        <v>0</v>
      </c>
      <c r="J24" s="8">
        <f t="shared" si="3"/>
        <v>0</v>
      </c>
    </row>
    <row r="25" spans="1:10">
      <c r="A25" s="6" t="s">
        <v>41</v>
      </c>
      <c r="B25" s="9" t="s">
        <v>40</v>
      </c>
      <c r="C25" s="9"/>
      <c r="D25" s="10" t="s">
        <v>12</v>
      </c>
      <c r="E25" s="10">
        <v>10</v>
      </c>
      <c r="F25" s="11">
        <v>0</v>
      </c>
      <c r="G25" s="8">
        <f t="shared" si="1"/>
        <v>0</v>
      </c>
      <c r="H25" s="10">
        <v>0</v>
      </c>
      <c r="I25" s="8">
        <f t="shared" si="2"/>
        <v>0</v>
      </c>
      <c r="J25" s="8">
        <f t="shared" si="3"/>
        <v>0</v>
      </c>
    </row>
    <row r="26" spans="1:10">
      <c r="A26" s="6" t="s">
        <v>43</v>
      </c>
      <c r="B26" s="9" t="s">
        <v>111</v>
      </c>
      <c r="C26" s="9"/>
      <c r="D26" s="10" t="s">
        <v>7</v>
      </c>
      <c r="E26" s="10">
        <v>10</v>
      </c>
      <c r="F26" s="11">
        <v>0</v>
      </c>
      <c r="G26" s="8">
        <f t="shared" si="1"/>
        <v>0</v>
      </c>
      <c r="H26" s="10">
        <v>0</v>
      </c>
      <c r="I26" s="8">
        <f t="shared" si="2"/>
        <v>0</v>
      </c>
      <c r="J26" s="8">
        <f t="shared" si="3"/>
        <v>0</v>
      </c>
    </row>
    <row r="27" spans="1:10">
      <c r="A27" s="6" t="s">
        <v>45</v>
      </c>
      <c r="B27" s="9" t="s">
        <v>42</v>
      </c>
      <c r="C27" s="9"/>
      <c r="D27" s="10" t="s">
        <v>7</v>
      </c>
      <c r="E27" s="10">
        <v>30</v>
      </c>
      <c r="F27" s="11">
        <v>0</v>
      </c>
      <c r="G27" s="8">
        <f t="shared" si="1"/>
        <v>0</v>
      </c>
      <c r="H27" s="10">
        <v>0</v>
      </c>
      <c r="I27" s="8">
        <f t="shared" si="2"/>
        <v>0</v>
      </c>
      <c r="J27" s="8">
        <f t="shared" si="3"/>
        <v>0</v>
      </c>
    </row>
    <row r="28" spans="1:10">
      <c r="A28" s="6" t="s">
        <v>47</v>
      </c>
      <c r="B28" s="10" t="s">
        <v>44</v>
      </c>
      <c r="C28" s="10"/>
      <c r="D28" s="10" t="s">
        <v>7</v>
      </c>
      <c r="E28" s="10">
        <v>20</v>
      </c>
      <c r="F28" s="11">
        <v>0</v>
      </c>
      <c r="G28" s="8">
        <f t="shared" si="1"/>
        <v>0</v>
      </c>
      <c r="H28" s="10">
        <v>0</v>
      </c>
      <c r="I28" s="8">
        <f t="shared" si="2"/>
        <v>0</v>
      </c>
      <c r="J28" s="8">
        <f t="shared" si="3"/>
        <v>0</v>
      </c>
    </row>
    <row r="29" spans="1:10">
      <c r="A29" s="6" t="s">
        <v>96</v>
      </c>
      <c r="B29" s="10" t="s">
        <v>46</v>
      </c>
      <c r="C29" s="10"/>
      <c r="D29" s="10" t="s">
        <v>7</v>
      </c>
      <c r="E29" s="10">
        <v>50</v>
      </c>
      <c r="F29" s="11">
        <v>0</v>
      </c>
      <c r="G29" s="8">
        <f t="shared" si="1"/>
        <v>0</v>
      </c>
      <c r="H29" s="10">
        <v>0</v>
      </c>
      <c r="I29" s="8">
        <f t="shared" si="2"/>
        <v>0</v>
      </c>
      <c r="J29" s="8">
        <f t="shared" si="3"/>
        <v>0</v>
      </c>
    </row>
    <row r="30" spans="1:10">
      <c r="A30" s="6" t="s">
        <v>50</v>
      </c>
      <c r="B30" s="10" t="s">
        <v>48</v>
      </c>
      <c r="C30" s="10"/>
      <c r="D30" s="10" t="s">
        <v>7</v>
      </c>
      <c r="E30" s="10">
        <v>30</v>
      </c>
      <c r="F30" s="11">
        <v>0</v>
      </c>
      <c r="G30" s="8">
        <f t="shared" si="1"/>
        <v>0</v>
      </c>
      <c r="H30" s="10">
        <v>0</v>
      </c>
      <c r="I30" s="8">
        <f t="shared" si="2"/>
        <v>0</v>
      </c>
      <c r="J30" s="8">
        <f t="shared" si="3"/>
        <v>0</v>
      </c>
    </row>
    <row r="31" spans="1:10">
      <c r="A31" s="6" t="s">
        <v>52</v>
      </c>
      <c r="B31" s="10" t="s">
        <v>49</v>
      </c>
      <c r="C31" s="10"/>
      <c r="D31" s="10" t="s">
        <v>12</v>
      </c>
      <c r="E31" s="10">
        <v>70</v>
      </c>
      <c r="F31" s="11">
        <v>0</v>
      </c>
      <c r="G31" s="8">
        <f t="shared" si="1"/>
        <v>0</v>
      </c>
      <c r="H31" s="10">
        <v>0</v>
      </c>
      <c r="I31" s="8">
        <f t="shared" si="2"/>
        <v>0</v>
      </c>
      <c r="J31" s="8">
        <f t="shared" si="3"/>
        <v>0</v>
      </c>
    </row>
    <row r="32" spans="1:10">
      <c r="A32" s="6" t="s">
        <v>54</v>
      </c>
      <c r="B32" s="10" t="s">
        <v>51</v>
      </c>
      <c r="C32" s="10"/>
      <c r="D32" s="10" t="s">
        <v>7</v>
      </c>
      <c r="E32" s="10">
        <v>3000</v>
      </c>
      <c r="F32" s="11">
        <v>0</v>
      </c>
      <c r="G32" s="8">
        <f t="shared" si="1"/>
        <v>0</v>
      </c>
      <c r="H32" s="10">
        <v>0</v>
      </c>
      <c r="I32" s="8">
        <f t="shared" si="2"/>
        <v>0</v>
      </c>
      <c r="J32" s="8">
        <f t="shared" si="3"/>
        <v>0</v>
      </c>
    </row>
    <row r="33" spans="1:10">
      <c r="A33" s="6" t="s">
        <v>56</v>
      </c>
      <c r="B33" s="10" t="s">
        <v>53</v>
      </c>
      <c r="C33" s="10"/>
      <c r="D33" s="10" t="s">
        <v>7</v>
      </c>
      <c r="E33" s="10">
        <v>1000</v>
      </c>
      <c r="F33" s="11">
        <v>0</v>
      </c>
      <c r="G33" s="8">
        <f t="shared" si="1"/>
        <v>0</v>
      </c>
      <c r="H33" s="10">
        <v>0</v>
      </c>
      <c r="I33" s="8">
        <f t="shared" si="2"/>
        <v>0</v>
      </c>
      <c r="J33" s="8">
        <f t="shared" si="3"/>
        <v>0</v>
      </c>
    </row>
    <row r="34" spans="1:10">
      <c r="A34" s="6" t="s">
        <v>58</v>
      </c>
      <c r="B34" s="10" t="s">
        <v>55</v>
      </c>
      <c r="C34" s="10"/>
      <c r="D34" s="10" t="s">
        <v>12</v>
      </c>
      <c r="E34" s="10">
        <v>100</v>
      </c>
      <c r="F34" s="11">
        <v>0</v>
      </c>
      <c r="G34" s="8">
        <f t="shared" si="1"/>
        <v>0</v>
      </c>
      <c r="H34" s="10">
        <v>0</v>
      </c>
      <c r="I34" s="8">
        <f t="shared" si="2"/>
        <v>0</v>
      </c>
      <c r="J34" s="8">
        <f t="shared" si="3"/>
        <v>0</v>
      </c>
    </row>
    <row r="35" spans="1:10">
      <c r="A35" s="6" t="s">
        <v>60</v>
      </c>
      <c r="B35" s="10" t="s">
        <v>57</v>
      </c>
      <c r="C35" s="10"/>
      <c r="D35" s="10" t="s">
        <v>7</v>
      </c>
      <c r="E35" s="10">
        <v>240</v>
      </c>
      <c r="F35" s="11">
        <v>0</v>
      </c>
      <c r="G35" s="8">
        <f t="shared" si="1"/>
        <v>0</v>
      </c>
      <c r="H35" s="10">
        <v>0</v>
      </c>
      <c r="I35" s="8">
        <f t="shared" si="2"/>
        <v>0</v>
      </c>
      <c r="J35" s="8">
        <f t="shared" si="3"/>
        <v>0</v>
      </c>
    </row>
    <row r="36" spans="1:10">
      <c r="A36" s="6" t="s">
        <v>62</v>
      </c>
      <c r="B36" s="10" t="s">
        <v>59</v>
      </c>
      <c r="C36" s="10"/>
      <c r="D36" s="10" t="s">
        <v>7</v>
      </c>
      <c r="E36" s="10">
        <v>500</v>
      </c>
      <c r="F36" s="11">
        <v>0</v>
      </c>
      <c r="G36" s="8">
        <f t="shared" si="1"/>
        <v>0</v>
      </c>
      <c r="H36" s="10">
        <v>0</v>
      </c>
      <c r="I36" s="8">
        <f t="shared" si="2"/>
        <v>0</v>
      </c>
      <c r="J36" s="8">
        <f t="shared" si="3"/>
        <v>0</v>
      </c>
    </row>
    <row r="37" spans="1:10">
      <c r="A37" s="6" t="s">
        <v>63</v>
      </c>
      <c r="B37" s="10" t="s">
        <v>61</v>
      </c>
      <c r="C37" s="10"/>
      <c r="D37" s="10" t="s">
        <v>7</v>
      </c>
      <c r="E37" s="10">
        <v>20</v>
      </c>
      <c r="F37" s="11">
        <v>0</v>
      </c>
      <c r="G37" s="8">
        <f t="shared" si="1"/>
        <v>0</v>
      </c>
      <c r="H37" s="10">
        <v>0</v>
      </c>
      <c r="I37" s="8">
        <f t="shared" si="2"/>
        <v>0</v>
      </c>
      <c r="J37" s="8">
        <f t="shared" si="3"/>
        <v>0</v>
      </c>
    </row>
    <row r="38" spans="1:10">
      <c r="A38" s="6" t="s">
        <v>65</v>
      </c>
      <c r="B38" s="10" t="s">
        <v>113</v>
      </c>
      <c r="C38" s="10"/>
      <c r="D38" s="10" t="s">
        <v>7</v>
      </c>
      <c r="E38" s="10">
        <v>30</v>
      </c>
      <c r="F38" s="11">
        <v>0</v>
      </c>
      <c r="G38" s="8">
        <f t="shared" si="1"/>
        <v>0</v>
      </c>
      <c r="H38" s="10">
        <v>0</v>
      </c>
      <c r="I38" s="8">
        <f t="shared" si="2"/>
        <v>0</v>
      </c>
      <c r="J38" s="8">
        <f t="shared" si="3"/>
        <v>0</v>
      </c>
    </row>
    <row r="39" spans="1:10">
      <c r="A39" s="6" t="s">
        <v>67</v>
      </c>
      <c r="B39" s="10" t="s">
        <v>64</v>
      </c>
      <c r="C39" s="10"/>
      <c r="D39" s="10" t="s">
        <v>7</v>
      </c>
      <c r="E39" s="10">
        <v>40</v>
      </c>
      <c r="F39" s="11">
        <v>0</v>
      </c>
      <c r="G39" s="8">
        <f t="shared" si="1"/>
        <v>0</v>
      </c>
      <c r="H39" s="10">
        <v>0</v>
      </c>
      <c r="I39" s="8">
        <f t="shared" si="2"/>
        <v>0</v>
      </c>
      <c r="J39" s="8">
        <f t="shared" si="3"/>
        <v>0</v>
      </c>
    </row>
    <row r="40" spans="1:10">
      <c r="A40" s="6" t="s">
        <v>97</v>
      </c>
      <c r="B40" s="10" t="s">
        <v>66</v>
      </c>
      <c r="C40" s="10"/>
      <c r="D40" s="10" t="s">
        <v>7</v>
      </c>
      <c r="E40" s="10">
        <v>40</v>
      </c>
      <c r="F40" s="11">
        <v>0</v>
      </c>
      <c r="G40" s="8">
        <f t="shared" si="1"/>
        <v>0</v>
      </c>
      <c r="H40" s="10">
        <v>0</v>
      </c>
      <c r="I40" s="8">
        <f t="shared" si="2"/>
        <v>0</v>
      </c>
      <c r="J40" s="8">
        <f t="shared" si="3"/>
        <v>0</v>
      </c>
    </row>
    <row r="41" spans="1:10">
      <c r="A41" s="6" t="s">
        <v>70</v>
      </c>
      <c r="B41" s="10" t="s">
        <v>68</v>
      </c>
      <c r="C41" s="10"/>
      <c r="D41" s="10" t="s">
        <v>7</v>
      </c>
      <c r="E41" s="10">
        <v>50</v>
      </c>
      <c r="F41" s="11">
        <v>0</v>
      </c>
      <c r="G41" s="8">
        <f t="shared" si="1"/>
        <v>0</v>
      </c>
      <c r="H41" s="10">
        <v>0</v>
      </c>
      <c r="I41" s="8">
        <f t="shared" si="2"/>
        <v>0</v>
      </c>
      <c r="J41" s="8">
        <f t="shared" si="3"/>
        <v>0</v>
      </c>
    </row>
    <row r="42" spans="1:10">
      <c r="A42" s="6" t="s">
        <v>72</v>
      </c>
      <c r="B42" s="10" t="s">
        <v>69</v>
      </c>
      <c r="C42" s="10"/>
      <c r="D42" s="10" t="s">
        <v>7</v>
      </c>
      <c r="E42" s="10">
        <v>20</v>
      </c>
      <c r="F42" s="11">
        <v>0</v>
      </c>
      <c r="G42" s="8">
        <f t="shared" si="1"/>
        <v>0</v>
      </c>
      <c r="H42" s="10">
        <v>0</v>
      </c>
      <c r="I42" s="8">
        <f t="shared" si="2"/>
        <v>0</v>
      </c>
      <c r="J42" s="8">
        <f t="shared" si="3"/>
        <v>0</v>
      </c>
    </row>
    <row r="43" spans="1:10">
      <c r="A43" s="6" t="s">
        <v>74</v>
      </c>
      <c r="B43" s="10" t="s">
        <v>71</v>
      </c>
      <c r="C43" s="10"/>
      <c r="D43" s="10" t="s">
        <v>7</v>
      </c>
      <c r="E43" s="10">
        <v>800</v>
      </c>
      <c r="F43" s="11">
        <v>0</v>
      </c>
      <c r="G43" s="8">
        <f t="shared" si="1"/>
        <v>0</v>
      </c>
      <c r="H43" s="10">
        <v>0</v>
      </c>
      <c r="I43" s="8">
        <f t="shared" si="2"/>
        <v>0</v>
      </c>
      <c r="J43" s="8">
        <f t="shared" si="3"/>
        <v>0</v>
      </c>
    </row>
    <row r="44" spans="1:10">
      <c r="A44" s="6" t="s">
        <v>76</v>
      </c>
      <c r="B44" s="10" t="s">
        <v>73</v>
      </c>
      <c r="C44" s="10"/>
      <c r="D44" s="10" t="s">
        <v>12</v>
      </c>
      <c r="E44" s="10">
        <v>200</v>
      </c>
      <c r="F44" s="11">
        <v>0</v>
      </c>
      <c r="G44" s="8">
        <f t="shared" si="1"/>
        <v>0</v>
      </c>
      <c r="H44" s="10">
        <v>0</v>
      </c>
      <c r="I44" s="8">
        <f t="shared" si="2"/>
        <v>0</v>
      </c>
      <c r="J44" s="8">
        <f t="shared" si="3"/>
        <v>0</v>
      </c>
    </row>
    <row r="45" spans="1:10">
      <c r="A45" s="6" t="s">
        <v>78</v>
      </c>
      <c r="B45" s="10" t="s">
        <v>75</v>
      </c>
      <c r="C45" s="10"/>
      <c r="D45" s="10" t="s">
        <v>7</v>
      </c>
      <c r="E45" s="10">
        <v>200</v>
      </c>
      <c r="F45" s="11">
        <v>0</v>
      </c>
      <c r="G45" s="8">
        <f t="shared" si="1"/>
        <v>0</v>
      </c>
      <c r="H45" s="10">
        <v>0</v>
      </c>
      <c r="I45" s="8">
        <f t="shared" si="2"/>
        <v>0</v>
      </c>
      <c r="J45" s="8">
        <f t="shared" si="3"/>
        <v>0</v>
      </c>
    </row>
    <row r="46" spans="1:10">
      <c r="A46" s="6" t="s">
        <v>80</v>
      </c>
      <c r="B46" s="10" t="s">
        <v>77</v>
      </c>
      <c r="C46" s="10"/>
      <c r="D46" s="10" t="s">
        <v>7</v>
      </c>
      <c r="E46" s="10">
        <v>50</v>
      </c>
      <c r="F46" s="11">
        <v>0</v>
      </c>
      <c r="G46" s="8">
        <f t="shared" si="1"/>
        <v>0</v>
      </c>
      <c r="H46" s="10">
        <v>0</v>
      </c>
      <c r="I46" s="8">
        <f t="shared" si="2"/>
        <v>0</v>
      </c>
      <c r="J46" s="8">
        <f t="shared" si="3"/>
        <v>0</v>
      </c>
    </row>
    <row r="47" spans="1:10">
      <c r="A47" s="6" t="s">
        <v>82</v>
      </c>
      <c r="B47" s="10" t="s">
        <v>79</v>
      </c>
      <c r="C47" s="10"/>
      <c r="D47" s="10" t="s">
        <v>7</v>
      </c>
      <c r="E47" s="10">
        <v>30</v>
      </c>
      <c r="F47" s="11">
        <v>0</v>
      </c>
      <c r="G47" s="8">
        <f t="shared" si="1"/>
        <v>0</v>
      </c>
      <c r="H47" s="10">
        <v>0</v>
      </c>
      <c r="I47" s="8">
        <f t="shared" si="2"/>
        <v>0</v>
      </c>
      <c r="J47" s="8">
        <f t="shared" si="3"/>
        <v>0</v>
      </c>
    </row>
    <row r="48" spans="1:10">
      <c r="A48" s="6" t="s">
        <v>83</v>
      </c>
      <c r="B48" s="10" t="s">
        <v>81</v>
      </c>
      <c r="C48" s="10"/>
      <c r="D48" s="10" t="s">
        <v>7</v>
      </c>
      <c r="E48" s="10">
        <v>40</v>
      </c>
      <c r="F48" s="11">
        <v>0</v>
      </c>
      <c r="G48" s="8">
        <f t="shared" si="1"/>
        <v>0</v>
      </c>
      <c r="H48" s="10">
        <v>0</v>
      </c>
      <c r="I48" s="8">
        <f t="shared" si="2"/>
        <v>0</v>
      </c>
      <c r="J48" s="8">
        <f t="shared" si="3"/>
        <v>0</v>
      </c>
    </row>
    <row r="49" spans="1:10">
      <c r="A49" s="6" t="s">
        <v>84</v>
      </c>
      <c r="B49" s="10" t="s">
        <v>85</v>
      </c>
      <c r="C49" s="10"/>
      <c r="D49" s="10" t="s">
        <v>86</v>
      </c>
      <c r="E49" s="10">
        <v>130</v>
      </c>
      <c r="F49" s="11">
        <v>0</v>
      </c>
      <c r="G49" s="8">
        <f t="shared" si="1"/>
        <v>0</v>
      </c>
      <c r="H49" s="10">
        <v>0</v>
      </c>
      <c r="I49" s="8">
        <f t="shared" si="2"/>
        <v>0</v>
      </c>
      <c r="J49" s="8">
        <f t="shared" si="3"/>
        <v>0</v>
      </c>
    </row>
    <row r="50" spans="1:10">
      <c r="A50" s="6" t="s">
        <v>87</v>
      </c>
      <c r="B50" s="10" t="s">
        <v>88</v>
      </c>
      <c r="C50" s="10"/>
      <c r="D50" s="10" t="s">
        <v>86</v>
      </c>
      <c r="E50" s="10">
        <v>200</v>
      </c>
      <c r="F50" s="11">
        <v>0</v>
      </c>
      <c r="G50" s="8">
        <f t="shared" si="1"/>
        <v>0</v>
      </c>
      <c r="H50" s="10">
        <v>0</v>
      </c>
      <c r="I50" s="8">
        <f t="shared" si="2"/>
        <v>0</v>
      </c>
      <c r="J50" s="8">
        <f t="shared" si="3"/>
        <v>0</v>
      </c>
    </row>
    <row r="51" spans="1:10">
      <c r="A51" s="6" t="s">
        <v>89</v>
      </c>
      <c r="B51" s="10" t="s">
        <v>90</v>
      </c>
      <c r="C51" s="10"/>
      <c r="D51" s="10" t="s">
        <v>86</v>
      </c>
      <c r="E51" s="10">
        <v>200</v>
      </c>
      <c r="F51" s="11">
        <v>0</v>
      </c>
      <c r="G51" s="8">
        <f t="shared" si="1"/>
        <v>0</v>
      </c>
      <c r="H51" s="10">
        <v>0</v>
      </c>
      <c r="I51" s="8">
        <f t="shared" si="2"/>
        <v>0</v>
      </c>
      <c r="J51" s="8">
        <f t="shared" si="3"/>
        <v>0</v>
      </c>
    </row>
    <row r="52" spans="1:10">
      <c r="A52" s="6" t="s">
        <v>91</v>
      </c>
      <c r="B52" s="10" t="s">
        <v>94</v>
      </c>
      <c r="C52" s="10"/>
      <c r="D52" s="10" t="s">
        <v>12</v>
      </c>
      <c r="E52" s="10">
        <v>30</v>
      </c>
      <c r="F52" s="11">
        <v>0</v>
      </c>
      <c r="G52" s="8">
        <f t="shared" si="1"/>
        <v>0</v>
      </c>
      <c r="H52" s="10">
        <v>0</v>
      </c>
      <c r="I52" s="8">
        <f t="shared" si="2"/>
        <v>0</v>
      </c>
      <c r="J52" s="8">
        <f t="shared" si="3"/>
        <v>0</v>
      </c>
    </row>
    <row r="53" spans="1:10" ht="24" thickBot="1">
      <c r="A53" s="6" t="s">
        <v>112</v>
      </c>
      <c r="B53" s="9" t="s">
        <v>92</v>
      </c>
      <c r="C53" s="9"/>
      <c r="D53" s="10" t="s">
        <v>12</v>
      </c>
      <c r="E53" s="10">
        <v>13000</v>
      </c>
      <c r="F53" s="11">
        <v>0</v>
      </c>
      <c r="G53" s="8">
        <f t="shared" si="1"/>
        <v>0</v>
      </c>
      <c r="H53" s="10">
        <v>0</v>
      </c>
      <c r="I53" s="8">
        <f t="shared" si="2"/>
        <v>0</v>
      </c>
      <c r="J53" s="8">
        <f t="shared" si="3"/>
        <v>0</v>
      </c>
    </row>
    <row r="54" spans="1:10" ht="15.75" thickBot="1">
      <c r="A54" s="12"/>
      <c r="B54" s="13"/>
      <c r="C54" s="38" t="s">
        <v>93</v>
      </c>
      <c r="D54" s="38"/>
      <c r="E54" s="39"/>
      <c r="F54" s="14"/>
      <c r="G54" s="14">
        <f>SUM(G5:G53)</f>
        <v>0</v>
      </c>
      <c r="H54" s="14"/>
      <c r="I54" s="14">
        <f>SUM(I5:I53)</f>
        <v>0</v>
      </c>
      <c r="J54" s="15">
        <f>SUM(J5:J53)</f>
        <v>0</v>
      </c>
    </row>
    <row r="55" spans="1:10" ht="32.25" customHeight="1">
      <c r="E55" s="16"/>
      <c r="F55" s="16"/>
      <c r="G55" s="16"/>
      <c r="H55" s="16"/>
      <c r="I55" s="16"/>
    </row>
    <row r="56" spans="1:10" ht="1.5" customHeight="1">
      <c r="B56" s="40"/>
      <c r="C56" s="40"/>
      <c r="D56" s="40"/>
      <c r="E56" s="40"/>
      <c r="F56" s="40"/>
      <c r="G56" s="40"/>
      <c r="H56" s="40"/>
      <c r="I56" s="40"/>
      <c r="J56" s="40"/>
    </row>
    <row r="57" spans="1:10" hidden="1">
      <c r="B57" s="28"/>
      <c r="C57" s="28"/>
      <c r="D57" s="28"/>
      <c r="E57" s="28"/>
      <c r="F57" s="28"/>
      <c r="G57" s="28"/>
      <c r="H57" s="28"/>
      <c r="I57" s="28"/>
      <c r="J57" s="28"/>
    </row>
    <row r="58" spans="1:10" hidden="1">
      <c r="B58" s="26"/>
      <c r="C58" s="26"/>
      <c r="D58" s="26"/>
      <c r="E58" s="26"/>
      <c r="F58" s="26"/>
      <c r="G58" s="26"/>
      <c r="H58" s="26"/>
      <c r="I58" s="26"/>
      <c r="J58" s="26"/>
    </row>
    <row r="59" spans="1:10" hidden="1">
      <c r="B59" s="26"/>
      <c r="C59" s="26"/>
      <c r="D59" s="26"/>
      <c r="E59" s="26"/>
      <c r="F59" s="26"/>
      <c r="G59" s="26"/>
      <c r="H59" s="26"/>
      <c r="I59" s="26"/>
      <c r="J59" s="26"/>
    </row>
    <row r="60" spans="1:10" hidden="1">
      <c r="B60" s="41"/>
      <c r="C60" s="41"/>
      <c r="D60" s="41"/>
      <c r="E60" s="41"/>
      <c r="F60" s="27"/>
      <c r="G60" s="21"/>
      <c r="I60" s="19"/>
    </row>
    <row r="61" spans="1:10" hidden="1">
      <c r="B61" s="32"/>
      <c r="C61" s="32"/>
      <c r="D61" s="32"/>
      <c r="E61" s="32"/>
      <c r="F61" s="32"/>
      <c r="G61" s="25"/>
      <c r="H61" s="25"/>
      <c r="I61" s="25"/>
    </row>
    <row r="62" spans="1:10" hidden="1">
      <c r="C62" s="25"/>
      <c r="D62" s="25"/>
      <c r="E62" s="25"/>
      <c r="F62" s="25"/>
      <c r="G62" s="24"/>
      <c r="H62" s="23"/>
    </row>
    <row r="63" spans="1:10" hidden="1">
      <c r="C63" s="33"/>
      <c r="D63" s="33"/>
      <c r="E63" s="33"/>
      <c r="F63" s="33"/>
      <c r="G63" s="24"/>
      <c r="H63" s="23"/>
    </row>
    <row r="64" spans="1:10" hidden="1">
      <c r="C64" s="34"/>
      <c r="D64" s="34"/>
      <c r="E64" s="34"/>
      <c r="F64" s="34"/>
      <c r="G64" s="35"/>
      <c r="H64" s="35"/>
      <c r="I64" s="22"/>
    </row>
    <row r="65" spans="2:10" hidden="1">
      <c r="E65" s="21"/>
      <c r="F65" s="21"/>
      <c r="G65" s="21"/>
      <c r="H65" s="20"/>
      <c r="I65" s="19"/>
    </row>
    <row r="66" spans="2:10" ht="15.75" hidden="1">
      <c r="B66" s="36"/>
      <c r="C66" s="36"/>
      <c r="D66" s="36"/>
      <c r="E66" s="36"/>
      <c r="F66" s="36"/>
      <c r="G66" s="36"/>
      <c r="H66" s="36"/>
      <c r="I66" s="36"/>
      <c r="J66" s="18"/>
    </row>
    <row r="67" spans="2:10" ht="16.5" hidden="1" customHeight="1">
      <c r="B67" s="30"/>
      <c r="C67" s="30"/>
      <c r="D67" s="30"/>
      <c r="E67" s="30"/>
      <c r="F67" s="30"/>
      <c r="G67" s="30"/>
      <c r="H67" s="30"/>
      <c r="I67" s="30"/>
      <c r="J67" s="30"/>
    </row>
    <row r="68" spans="2:10" ht="15" hidden="1" customHeight="1">
      <c r="B68" s="30"/>
      <c r="C68" s="30"/>
      <c r="D68" s="30"/>
      <c r="E68" s="30"/>
      <c r="F68" s="30"/>
      <c r="G68" s="30"/>
      <c r="H68" s="30"/>
      <c r="I68" s="30"/>
      <c r="J68" s="30"/>
    </row>
    <row r="69" spans="2:10" ht="16.5" hidden="1" customHeight="1">
      <c r="B69" s="30"/>
      <c r="C69" s="30"/>
      <c r="D69" s="30"/>
      <c r="E69" s="30"/>
      <c r="F69" s="30"/>
      <c r="G69" s="30"/>
      <c r="H69" s="30"/>
      <c r="I69" s="30"/>
      <c r="J69" s="30"/>
    </row>
    <row r="70" spans="2:10" ht="9.75" hidden="1" customHeight="1">
      <c r="B70" s="30"/>
      <c r="C70" s="30"/>
      <c r="D70" s="30"/>
      <c r="E70" s="30"/>
      <c r="F70" s="30"/>
      <c r="G70" s="30"/>
      <c r="H70" s="30"/>
      <c r="I70" s="30"/>
      <c r="J70" s="30"/>
    </row>
    <row r="71" spans="2:10" ht="15" hidden="1" customHeight="1">
      <c r="B71" s="17"/>
      <c r="C71" s="17"/>
      <c r="D71" s="17"/>
      <c r="E71" s="17"/>
      <c r="F71" s="17"/>
      <c r="G71" s="17"/>
      <c r="H71" s="17"/>
      <c r="I71" s="17"/>
      <c r="J71" s="17"/>
    </row>
    <row r="72" spans="2:10" hidden="1"/>
    <row r="73" spans="2:10">
      <c r="G73" s="31" t="s">
        <v>100</v>
      </c>
      <c r="H73" s="31"/>
      <c r="I73" s="31"/>
    </row>
    <row r="74" spans="2:10" ht="15" customHeight="1">
      <c r="G74" s="29" t="s">
        <v>99</v>
      </c>
      <c r="H74" s="29"/>
      <c r="I74" s="29"/>
    </row>
    <row r="75" spans="2:10">
      <c r="G75" s="29"/>
      <c r="H75" s="29"/>
      <c r="I75" s="29"/>
    </row>
    <row r="76" spans="2:10">
      <c r="G76" s="29"/>
      <c r="H76" s="29"/>
      <c r="I76" s="29"/>
    </row>
    <row r="77" spans="2:10">
      <c r="G77" s="29"/>
      <c r="H77" s="29"/>
      <c r="I77" s="29"/>
    </row>
    <row r="78" spans="2:10">
      <c r="G78" s="29"/>
      <c r="H78" s="29"/>
      <c r="I78" s="29"/>
    </row>
    <row r="79" spans="2:10">
      <c r="G79" s="29"/>
      <c r="H79" s="29"/>
      <c r="I79" s="29"/>
    </row>
    <row r="80" spans="2:10">
      <c r="G80" s="29"/>
      <c r="H80" s="29"/>
      <c r="I80" s="29"/>
    </row>
    <row r="83" spans="7:7">
      <c r="G83" t="s">
        <v>117</v>
      </c>
    </row>
  </sheetData>
  <mergeCells count="16">
    <mergeCell ref="A1:K1"/>
    <mergeCell ref="C54:E54"/>
    <mergeCell ref="A2:I2"/>
    <mergeCell ref="B56:J56"/>
    <mergeCell ref="B60:E60"/>
    <mergeCell ref="B61:F61"/>
    <mergeCell ref="C63:F63"/>
    <mergeCell ref="C64:F64"/>
    <mergeCell ref="G64:H64"/>
    <mergeCell ref="B66:I66"/>
    <mergeCell ref="G74:I80"/>
    <mergeCell ref="B67:J67"/>
    <mergeCell ref="B68:J68"/>
    <mergeCell ref="B69:J69"/>
    <mergeCell ref="B70:J70"/>
    <mergeCell ref="G73:I73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E6F-C4C2-44EF-A51F-84E5047F4C3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świeże warzywa i owoce,jajka,zi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w.kaminska</dc:creator>
  <cp:lastModifiedBy>DPS Gebice</cp:lastModifiedBy>
  <cp:lastPrinted>2023-12-07T12:31:28Z</cp:lastPrinted>
  <dcterms:created xsi:type="dcterms:W3CDTF">2020-11-20T13:46:28Z</dcterms:created>
  <dcterms:modified xsi:type="dcterms:W3CDTF">2023-12-08T13:46:05Z</dcterms:modified>
</cp:coreProperties>
</file>