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OLEŚNICA\"/>
    </mc:Choice>
  </mc:AlternateContent>
  <xr:revisionPtr revIDLastSave="0" documentId="8_{C2A4C4CC-CA24-477C-9268-8350B78C2C1E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1" l="1"/>
  <c r="D32" i="1" s="1"/>
  <c r="C21" i="1"/>
  <c r="D21" i="1" s="1"/>
  <c r="F21" i="1" s="1"/>
  <c r="G21" i="1" s="1"/>
  <c r="C10" i="1"/>
  <c r="D29" i="1"/>
  <c r="D18" i="1"/>
  <c r="D7" i="1"/>
  <c r="D10" i="1"/>
  <c r="D34" i="1" l="1"/>
  <c r="F29" i="1"/>
  <c r="F32" i="1"/>
  <c r="G32" i="1" s="1"/>
  <c r="D23" i="1"/>
  <c r="D12" i="1"/>
  <c r="F18" i="1"/>
  <c r="F23" i="1" s="1"/>
  <c r="F7" i="1"/>
  <c r="F10" i="1"/>
  <c r="G10" i="1" s="1"/>
  <c r="F34" i="1" l="1"/>
  <c r="G29" i="1"/>
  <c r="G34" i="1" s="1"/>
  <c r="G7" i="1"/>
  <c r="G12" i="1" s="1"/>
  <c r="F12" i="1"/>
  <c r="G18" i="1"/>
  <c r="G23" i="1" s="1"/>
</calcChain>
</file>

<file path=xl/sharedStrings.xml><?xml version="1.0" encoding="utf-8"?>
<sst xmlns="http://schemas.openxmlformats.org/spreadsheetml/2006/main" count="63" uniqueCount="26">
  <si>
    <t>Cena oferty netto w zł</t>
  </si>
  <si>
    <t>Kwota podatku VAT w zł</t>
  </si>
  <si>
    <t>Cena oferty brutto w zł</t>
  </si>
  <si>
    <t>A</t>
  </si>
  <si>
    <t>B</t>
  </si>
  <si>
    <t>C</t>
  </si>
  <si>
    <t>D = B x C</t>
  </si>
  <si>
    <t xml:space="preserve">E </t>
  </si>
  <si>
    <t xml:space="preserve"> F = D x E</t>
  </si>
  <si>
    <t>G = D + F</t>
  </si>
  <si>
    <t>Wyszczególnienie - grupa taryfowa lub okres zamówienia</t>
  </si>
  <si>
    <t>Załącznik nr 3.1 do SWZ - kalkulator</t>
  </si>
  <si>
    <t>Cena jednostkowa netto w zł/kWh</t>
  </si>
  <si>
    <t>Stawka podatku VAT  %</t>
  </si>
  <si>
    <t>Zużycie energii elektrycznej w trakcie trwania zamówienia w kWh</t>
  </si>
  <si>
    <t>Tabela nr 1 zamówienie podstawowe</t>
  </si>
  <si>
    <t>Tabela nr 2 prawo opcji</t>
  </si>
  <si>
    <t xml:space="preserve">1. Dostawa energii elektrycznej w okresie od 01.01.2024 r. do 31.12.2024 r.   - zamówienie podstawowe </t>
  </si>
  <si>
    <t>I część zamówienia - dotyczy zamówienia na rok 2023 (cena z TGE)</t>
  </si>
  <si>
    <t>Wykonawca może skorzystać z przygotowanego przez Pełnomocnika Zamawiającego kalkulatora stanowiącego Załącznik nr 3.1 do SWZ, przy czym  wyliczenia z kalkulatora nie  stanowią podstawy do jakichkolwiek roszczeń Wykonawcy w stosunku do Zamawiającego i sam kalkulator nie stanowi załącznika do oferty.</t>
  </si>
  <si>
    <t>Zamówienie podstawowe wraz z prawem opcji, suma z Tabeli 1 i 2:</t>
  </si>
  <si>
    <t>1. Dostawa energii elektrycznej w okresie od 01.07.2023 r. do 31.12.2023 r.  - zamówienie podstawowe (cena wg TGE)</t>
  </si>
  <si>
    <t>III część zamówienia - dotyczy zamówienia na rok 2024 (cena stała - pozostałe obiekty)</t>
  </si>
  <si>
    <t>II część zamówienia - dotyczy zamówienia na rok 2024 (cena stała - oświetlenie)</t>
  </si>
  <si>
    <t>„Dostawa energii elektrycznej dla Oleśnickiej Grupy Zakupowej na okres od 01.07.2023 r. do 31.12.2024 r.”</t>
  </si>
  <si>
    <t>1. Dla zakupu energii 15% ilości zużycia energii z Tabeli nr 1 pkt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</si>
</sst>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0.0000"/>
  </numFmts>
  <fonts count="17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sz val="10"/>
      <color rgb="FF000000"/>
      <name val="Calibri Light"/>
      <family val="2"/>
      <charset val="238"/>
      <scheme val="major"/>
    </font>
    <font>
      <sz val="11"/>
      <color rgb="FF000000"/>
      <name val="Calibri Light"/>
      <family val="2"/>
      <charset val="238"/>
      <scheme val="major"/>
    </font>
    <font>
      <b/>
      <sz val="10"/>
      <color rgb="FF000000"/>
      <name val="Calibri Light"/>
      <family val="2"/>
      <charset val="238"/>
      <scheme val="major"/>
    </font>
    <font>
      <b/>
      <sz val="11"/>
      <color rgb="FF000000"/>
      <name val="Calibri Light"/>
      <family val="2"/>
      <charset val="238"/>
      <scheme val="major"/>
    </font>
    <font>
      <sz val="9"/>
      <color rgb="FF000000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9"/>
      <color rgb="FFFF0000"/>
      <name val="Calibri Light"/>
      <family val="2"/>
      <charset val="238"/>
    </font>
    <font>
      <sz val="9"/>
      <name val="Calibri Light"/>
      <family val="2"/>
      <charset val="238"/>
      <scheme val="maj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9"/>
      <name val="Calibri Light"/>
      <family val="2"/>
      <charset val="238"/>
    </font>
    <font>
      <b/>
      <sz val="9"/>
      <name val="Calibri Light"/>
      <family val="2"/>
      <charset val="238"/>
    </font>
    <font>
      <b/>
      <sz val="9"/>
      <color rgb="FF000000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2" fillId="0" borderId="0" applyBorder="0" applyProtection="0"/>
    <xf numFmtId="0" fontId="11" fillId="0" borderId="0"/>
    <xf numFmtId="0" fontId="1" fillId="0" borderId="0"/>
    <xf numFmtId="0" fontId="13" fillId="0" borderId="0"/>
    <xf numFmtId="0" fontId="12" fillId="0" borderId="0"/>
    <xf numFmtId="0" fontId="12" fillId="0" borderId="0"/>
    <xf numFmtId="0" fontId="12" fillId="0" borderId="0"/>
  </cellStyleXfs>
  <cellXfs count="3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3" fontId="7" fillId="0" borderId="1" xfId="0" applyNumberFormat="1" applyFont="1" applyBorder="1" applyAlignment="1">
      <alignment horizontal="right" vertical="center" wrapText="1"/>
    </xf>
    <xf numFmtId="4" fontId="15" fillId="0" borderId="1" xfId="0" applyNumberFormat="1" applyFont="1" applyBorder="1" applyAlignment="1">
      <alignment vertical="center" wrapText="1"/>
    </xf>
    <xf numFmtId="2" fontId="15" fillId="0" borderId="1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165" fontId="7" fillId="0" borderId="0" xfId="0" applyNumberFormat="1" applyFont="1" applyAlignment="1">
      <alignment horizontal="center" vertical="center" wrapText="1"/>
    </xf>
    <xf numFmtId="3" fontId="10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right" vertical="center" wrapText="1"/>
    </xf>
    <xf numFmtId="0" fontId="14" fillId="0" borderId="1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4" fontId="15" fillId="0" borderId="0" xfId="0" applyNumberFormat="1" applyFont="1" applyAlignment="1">
      <alignment vertical="center" wrapText="1"/>
    </xf>
    <xf numFmtId="2" fontId="15" fillId="0" borderId="0" xfId="0" applyNumberFormat="1" applyFont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 wrapText="1"/>
    </xf>
  </cellXfs>
  <cellStyles count="8">
    <cellStyle name="Normalny" xfId="0" builtinId="0"/>
    <cellStyle name="Normalny 14" xfId="3" xr:uid="{263E9F6B-7C72-42B3-982A-9314165263B1}"/>
    <cellStyle name="Normalny 2" xfId="4" xr:uid="{29743A15-26BC-4840-B81D-91D24B4E2AE1}"/>
    <cellStyle name="Normalny 3" xfId="2" xr:uid="{DB0A3D70-2A01-4947-9A52-F2B0ADBD88BF}"/>
    <cellStyle name="Normalny 5" xfId="5" xr:uid="{6FFA1623-7F6E-407B-A3FA-ACD9B8232294}"/>
    <cellStyle name="Normalny 5 2" xfId="6" xr:uid="{5EF59748-5506-4990-BAA9-8B5311BE1E79}"/>
    <cellStyle name="Normalny 6" xfId="7" xr:uid="{19B8388E-B64B-463F-89FF-CC6A5E2FC82E}"/>
    <cellStyle name="Walutowy 2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39"/>
  <sheetViews>
    <sheetView tabSelected="1" zoomScale="80" zoomScaleNormal="80" workbookViewId="0">
      <selection activeCell="A38" sqref="A38:G39"/>
    </sheetView>
  </sheetViews>
  <sheetFormatPr defaultColWidth="8.88671875" defaultRowHeight="14.4"/>
  <cols>
    <col min="1" max="1" width="31.21875" style="1" customWidth="1"/>
    <col min="2" max="2" width="11" style="1" customWidth="1"/>
    <col min="3" max="3" width="13.6640625" style="1" customWidth="1"/>
    <col min="4" max="4" width="11.44140625" style="1" customWidth="1"/>
    <col min="5" max="5" width="8.109375" style="1" customWidth="1"/>
    <col min="6" max="6" width="12.44140625" style="1" customWidth="1"/>
    <col min="7" max="7" width="16.44140625" style="1" customWidth="1"/>
    <col min="8" max="1025" width="9.33203125" style="1" customWidth="1"/>
    <col min="1026" max="16384" width="8.88671875" style="2"/>
  </cols>
  <sheetData>
    <row r="1" spans="1:1025" ht="25.8" customHeight="1">
      <c r="A1" s="35" t="s">
        <v>11</v>
      </c>
      <c r="B1" s="35"/>
      <c r="C1" s="35"/>
      <c r="D1" s="35"/>
      <c r="E1" s="35"/>
      <c r="F1" s="35"/>
      <c r="G1" s="35"/>
    </row>
    <row r="2" spans="1:1025" ht="24" customHeight="1">
      <c r="A2" s="36" t="s">
        <v>24</v>
      </c>
      <c r="B2" s="36"/>
      <c r="C2" s="36"/>
      <c r="D2" s="36"/>
      <c r="E2" s="36"/>
      <c r="F2" s="36"/>
      <c r="G2" s="36"/>
    </row>
    <row r="3" spans="1:1025">
      <c r="A3" s="33" t="s">
        <v>18</v>
      </c>
      <c r="B3" s="33"/>
      <c r="C3" s="33"/>
      <c r="D3" s="33"/>
      <c r="E3" s="33"/>
      <c r="F3" s="33"/>
      <c r="G3" s="33"/>
    </row>
    <row r="4" spans="1:1025">
      <c r="A4" s="34" t="s">
        <v>15</v>
      </c>
      <c r="B4" s="34"/>
      <c r="C4" s="34"/>
      <c r="D4" s="34"/>
      <c r="E4" s="14"/>
      <c r="F4" s="14"/>
      <c r="G4" s="14"/>
    </row>
    <row r="5" spans="1:1025" s="4" customFormat="1" ht="60">
      <c r="A5" s="6" t="s">
        <v>10</v>
      </c>
      <c r="B5" s="6" t="s">
        <v>12</v>
      </c>
      <c r="C5" s="6" t="s">
        <v>14</v>
      </c>
      <c r="D5" s="6" t="s">
        <v>0</v>
      </c>
      <c r="E5" s="6" t="s">
        <v>13</v>
      </c>
      <c r="F5" s="6" t="s">
        <v>1</v>
      </c>
      <c r="G5" s="6" t="s">
        <v>2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</row>
    <row r="6" spans="1:1025">
      <c r="A6" s="6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G6" s="6" t="s">
        <v>9</v>
      </c>
    </row>
    <row r="7" spans="1:1025" ht="36">
      <c r="A7" s="5" t="s">
        <v>21</v>
      </c>
      <c r="B7" s="7"/>
      <c r="C7" s="11">
        <v>8155514</v>
      </c>
      <c r="D7" s="8">
        <f t="shared" ref="D7" si="0">ROUND(B7*C7,2)</f>
        <v>0</v>
      </c>
      <c r="E7" s="9">
        <v>23</v>
      </c>
      <c r="F7" s="9">
        <f t="shared" ref="F7" si="1">ROUND(D7*0.23,2)</f>
        <v>0</v>
      </c>
      <c r="G7" s="9">
        <f t="shared" ref="G7" si="2">D7+F7</f>
        <v>0</v>
      </c>
    </row>
    <row r="8" spans="1:1025">
      <c r="A8" s="15"/>
      <c r="B8" s="16"/>
      <c r="C8" s="17"/>
      <c r="D8" s="18"/>
      <c r="E8" s="18"/>
      <c r="F8" s="18"/>
      <c r="G8" s="18"/>
    </row>
    <row r="9" spans="1:1025">
      <c r="A9" s="20" t="s">
        <v>16</v>
      </c>
      <c r="B9" s="16"/>
      <c r="C9" s="17"/>
      <c r="D9" s="18"/>
      <c r="E9" s="18"/>
      <c r="F9" s="18"/>
      <c r="G9" s="18"/>
    </row>
    <row r="10" spans="1:1025" ht="24">
      <c r="A10" s="19" t="s">
        <v>25</v>
      </c>
      <c r="B10" s="7"/>
      <c r="C10" s="11">
        <f>ROUND(C7*0.15,2)</f>
        <v>1223327.1000000001</v>
      </c>
      <c r="D10" s="8">
        <f t="shared" ref="D10" si="3">ROUND(B10*C10,2)</f>
        <v>0</v>
      </c>
      <c r="E10" s="9">
        <v>23</v>
      </c>
      <c r="F10" s="9">
        <f>ROUND(D10*0.23,2)</f>
        <v>0</v>
      </c>
      <c r="G10" s="9">
        <f>D10+F10</f>
        <v>0</v>
      </c>
    </row>
    <row r="11" spans="1:1025">
      <c r="A11" s="10"/>
      <c r="B11" s="10"/>
      <c r="C11" s="10"/>
      <c r="D11" s="10"/>
      <c r="E11" s="10"/>
      <c r="F11" s="10"/>
      <c r="G11" s="10"/>
    </row>
    <row r="12" spans="1:1025">
      <c r="A12" s="30" t="s">
        <v>20</v>
      </c>
      <c r="B12" s="31"/>
      <c r="C12" s="32"/>
      <c r="D12" s="12">
        <f>SUM(D7+D10)</f>
        <v>0</v>
      </c>
      <c r="E12" s="13">
        <v>23</v>
      </c>
      <c r="F12" s="12">
        <f t="shared" ref="F12:G12" si="4">SUM(F7+F10)</f>
        <v>0</v>
      </c>
      <c r="G12" s="12">
        <f t="shared" si="4"/>
        <v>0</v>
      </c>
    </row>
    <row r="13" spans="1:1025" ht="72" customHeight="1">
      <c r="A13" s="21"/>
      <c r="B13" s="21"/>
      <c r="C13" s="21"/>
      <c r="D13" s="22"/>
      <c r="E13" s="23"/>
      <c r="F13" s="22"/>
      <c r="G13" s="22"/>
    </row>
    <row r="14" spans="1:1025">
      <c r="A14" s="33" t="s">
        <v>23</v>
      </c>
      <c r="B14" s="33"/>
      <c r="C14" s="33"/>
      <c r="D14" s="33"/>
      <c r="E14" s="33"/>
      <c r="F14" s="33"/>
      <c r="G14" s="33"/>
    </row>
    <row r="15" spans="1:1025">
      <c r="A15" s="34" t="s">
        <v>15</v>
      </c>
      <c r="B15" s="34"/>
      <c r="C15" s="34"/>
      <c r="D15" s="34"/>
      <c r="E15" s="14"/>
      <c r="F15" s="14"/>
      <c r="G15" s="14"/>
    </row>
    <row r="16" spans="1:1025" ht="60">
      <c r="A16" s="6" t="s">
        <v>10</v>
      </c>
      <c r="B16" s="6" t="s">
        <v>12</v>
      </c>
      <c r="C16" s="6" t="s">
        <v>14</v>
      </c>
      <c r="D16" s="6" t="s">
        <v>0</v>
      </c>
      <c r="E16" s="6" t="s">
        <v>13</v>
      </c>
      <c r="F16" s="6" t="s">
        <v>1</v>
      </c>
      <c r="G16" s="6" t="s">
        <v>2</v>
      </c>
    </row>
    <row r="17" spans="1:1025">
      <c r="A17" s="6" t="s">
        <v>3</v>
      </c>
      <c r="B17" s="6" t="s">
        <v>4</v>
      </c>
      <c r="C17" s="6" t="s">
        <v>5</v>
      </c>
      <c r="D17" s="6" t="s">
        <v>6</v>
      </c>
      <c r="E17" s="6" t="s">
        <v>7</v>
      </c>
      <c r="F17" s="6" t="s">
        <v>8</v>
      </c>
      <c r="G17" s="6" t="s">
        <v>9</v>
      </c>
    </row>
    <row r="18" spans="1:1025" ht="36">
      <c r="A18" s="5" t="s">
        <v>17</v>
      </c>
      <c r="B18" s="7"/>
      <c r="C18" s="11">
        <v>5504507</v>
      </c>
      <c r="D18" s="8">
        <f t="shared" ref="D18" si="5">ROUND(B18*C18,2)</f>
        <v>0</v>
      </c>
      <c r="E18" s="9">
        <v>23</v>
      </c>
      <c r="F18" s="9">
        <f t="shared" ref="F18" si="6">ROUND(D18*0.23,2)</f>
        <v>0</v>
      </c>
      <c r="G18" s="9">
        <f t="shared" ref="G18" si="7">D18+F18</f>
        <v>0</v>
      </c>
    </row>
    <row r="19" spans="1:1025">
      <c r="A19" s="15"/>
      <c r="B19" s="16"/>
      <c r="C19" s="17"/>
      <c r="D19" s="18"/>
      <c r="E19" s="18"/>
      <c r="F19" s="18"/>
      <c r="G19" s="18"/>
    </row>
    <row r="20" spans="1:1025" s="4" customFormat="1">
      <c r="A20" s="20" t="s">
        <v>16</v>
      </c>
      <c r="B20" s="16"/>
      <c r="C20" s="17"/>
      <c r="D20" s="18"/>
      <c r="E20" s="18"/>
      <c r="F20" s="18"/>
      <c r="G20" s="18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  <c r="XA20" s="3"/>
      <c r="XB20" s="3"/>
      <c r="XC20" s="3"/>
      <c r="XD20" s="3"/>
      <c r="XE20" s="3"/>
      <c r="XF20" s="3"/>
      <c r="XG20" s="3"/>
      <c r="XH20" s="3"/>
      <c r="XI20" s="3"/>
      <c r="XJ20" s="3"/>
      <c r="XK20" s="3"/>
      <c r="XL20" s="3"/>
      <c r="XM20" s="3"/>
      <c r="XN20" s="3"/>
      <c r="XO20" s="3"/>
      <c r="XP20" s="3"/>
      <c r="XQ20" s="3"/>
      <c r="XR20" s="3"/>
      <c r="XS20" s="3"/>
      <c r="XT20" s="3"/>
      <c r="XU20" s="3"/>
      <c r="XV20" s="3"/>
      <c r="XW20" s="3"/>
      <c r="XX20" s="3"/>
      <c r="XY20" s="3"/>
      <c r="XZ20" s="3"/>
      <c r="YA20" s="3"/>
      <c r="YB20" s="3"/>
      <c r="YC20" s="3"/>
      <c r="YD20" s="3"/>
      <c r="YE20" s="3"/>
      <c r="YF20" s="3"/>
      <c r="YG20" s="3"/>
      <c r="YH20" s="3"/>
      <c r="YI20" s="3"/>
      <c r="YJ20" s="3"/>
      <c r="YK20" s="3"/>
      <c r="YL20" s="3"/>
      <c r="YM20" s="3"/>
      <c r="YN20" s="3"/>
      <c r="YO20" s="3"/>
      <c r="YP20" s="3"/>
      <c r="YQ20" s="3"/>
      <c r="YR20" s="3"/>
      <c r="YS20" s="3"/>
      <c r="YT20" s="3"/>
      <c r="YU20" s="3"/>
      <c r="YV20" s="3"/>
      <c r="YW20" s="3"/>
      <c r="YX20" s="3"/>
      <c r="YY20" s="3"/>
      <c r="YZ20" s="3"/>
      <c r="ZA20" s="3"/>
      <c r="ZB20" s="3"/>
      <c r="ZC20" s="3"/>
      <c r="ZD20" s="3"/>
      <c r="ZE20" s="3"/>
      <c r="ZF20" s="3"/>
      <c r="ZG20" s="3"/>
      <c r="ZH20" s="3"/>
      <c r="ZI20" s="3"/>
      <c r="ZJ20" s="3"/>
      <c r="ZK20" s="3"/>
      <c r="ZL20" s="3"/>
      <c r="ZM20" s="3"/>
      <c r="ZN20" s="3"/>
      <c r="ZO20" s="3"/>
      <c r="ZP20" s="3"/>
      <c r="ZQ20" s="3"/>
      <c r="ZR20" s="3"/>
      <c r="ZS20" s="3"/>
      <c r="ZT20" s="3"/>
      <c r="ZU20" s="3"/>
      <c r="ZV20" s="3"/>
      <c r="ZW20" s="3"/>
      <c r="ZX20" s="3"/>
      <c r="ZY20" s="3"/>
      <c r="ZZ20" s="3"/>
      <c r="AAA20" s="3"/>
      <c r="AAB20" s="3"/>
      <c r="AAC20" s="3"/>
      <c r="AAD20" s="3"/>
      <c r="AAE20" s="3"/>
      <c r="AAF20" s="3"/>
      <c r="AAG20" s="3"/>
      <c r="AAH20" s="3"/>
      <c r="AAI20" s="3"/>
      <c r="AAJ20" s="3"/>
      <c r="AAK20" s="3"/>
      <c r="AAL20" s="3"/>
      <c r="AAM20" s="3"/>
      <c r="AAN20" s="3"/>
      <c r="AAO20" s="3"/>
      <c r="AAP20" s="3"/>
      <c r="AAQ20" s="3"/>
      <c r="AAR20" s="3"/>
      <c r="AAS20" s="3"/>
      <c r="AAT20" s="3"/>
      <c r="AAU20" s="3"/>
      <c r="AAV20" s="3"/>
      <c r="AAW20" s="3"/>
      <c r="AAX20" s="3"/>
      <c r="AAY20" s="3"/>
      <c r="AAZ20" s="3"/>
      <c r="ABA20" s="3"/>
      <c r="ABB20" s="3"/>
      <c r="ABC20" s="3"/>
      <c r="ABD20" s="3"/>
      <c r="ABE20" s="3"/>
      <c r="ABF20" s="3"/>
      <c r="ABG20" s="3"/>
      <c r="ABH20" s="3"/>
      <c r="ABI20" s="3"/>
      <c r="ABJ20" s="3"/>
      <c r="ABK20" s="3"/>
      <c r="ABL20" s="3"/>
      <c r="ABM20" s="3"/>
      <c r="ABN20" s="3"/>
      <c r="ABO20" s="3"/>
      <c r="ABP20" s="3"/>
      <c r="ABQ20" s="3"/>
      <c r="ABR20" s="3"/>
      <c r="ABS20" s="3"/>
      <c r="ABT20" s="3"/>
      <c r="ABU20" s="3"/>
      <c r="ABV20" s="3"/>
      <c r="ABW20" s="3"/>
      <c r="ABX20" s="3"/>
      <c r="ABY20" s="3"/>
      <c r="ABZ20" s="3"/>
      <c r="ACA20" s="3"/>
      <c r="ACB20" s="3"/>
      <c r="ACC20" s="3"/>
      <c r="ACD20" s="3"/>
      <c r="ACE20" s="3"/>
      <c r="ACF20" s="3"/>
      <c r="ACG20" s="3"/>
      <c r="ACH20" s="3"/>
      <c r="ACI20" s="3"/>
      <c r="ACJ20" s="3"/>
      <c r="ACK20" s="3"/>
      <c r="ACL20" s="3"/>
      <c r="ACM20" s="3"/>
      <c r="ACN20" s="3"/>
      <c r="ACO20" s="3"/>
      <c r="ACP20" s="3"/>
      <c r="ACQ20" s="3"/>
      <c r="ACR20" s="3"/>
      <c r="ACS20" s="3"/>
      <c r="ACT20" s="3"/>
      <c r="ACU20" s="3"/>
      <c r="ACV20" s="3"/>
      <c r="ACW20" s="3"/>
      <c r="ACX20" s="3"/>
      <c r="ACY20" s="3"/>
      <c r="ACZ20" s="3"/>
      <c r="ADA20" s="3"/>
      <c r="ADB20" s="3"/>
      <c r="ADC20" s="3"/>
      <c r="ADD20" s="3"/>
      <c r="ADE20" s="3"/>
      <c r="ADF20" s="3"/>
      <c r="ADG20" s="3"/>
      <c r="ADH20" s="3"/>
      <c r="ADI20" s="3"/>
      <c r="ADJ20" s="3"/>
      <c r="ADK20" s="3"/>
      <c r="ADL20" s="3"/>
      <c r="ADM20" s="3"/>
      <c r="ADN20" s="3"/>
      <c r="ADO20" s="3"/>
      <c r="ADP20" s="3"/>
      <c r="ADQ20" s="3"/>
      <c r="ADR20" s="3"/>
      <c r="ADS20" s="3"/>
      <c r="ADT20" s="3"/>
      <c r="ADU20" s="3"/>
      <c r="ADV20" s="3"/>
      <c r="ADW20" s="3"/>
      <c r="ADX20" s="3"/>
      <c r="ADY20" s="3"/>
      <c r="ADZ20" s="3"/>
      <c r="AEA20" s="3"/>
      <c r="AEB20" s="3"/>
      <c r="AEC20" s="3"/>
      <c r="AED20" s="3"/>
      <c r="AEE20" s="3"/>
      <c r="AEF20" s="3"/>
      <c r="AEG20" s="3"/>
      <c r="AEH20" s="3"/>
      <c r="AEI20" s="3"/>
      <c r="AEJ20" s="3"/>
      <c r="AEK20" s="3"/>
      <c r="AEL20" s="3"/>
      <c r="AEM20" s="3"/>
      <c r="AEN20" s="3"/>
      <c r="AEO20" s="3"/>
      <c r="AEP20" s="3"/>
      <c r="AEQ20" s="3"/>
      <c r="AER20" s="3"/>
      <c r="AES20" s="3"/>
      <c r="AET20" s="3"/>
      <c r="AEU20" s="3"/>
      <c r="AEV20" s="3"/>
      <c r="AEW20" s="3"/>
      <c r="AEX20" s="3"/>
      <c r="AEY20" s="3"/>
      <c r="AEZ20" s="3"/>
      <c r="AFA20" s="3"/>
      <c r="AFB20" s="3"/>
      <c r="AFC20" s="3"/>
      <c r="AFD20" s="3"/>
      <c r="AFE20" s="3"/>
      <c r="AFF20" s="3"/>
      <c r="AFG20" s="3"/>
      <c r="AFH20" s="3"/>
      <c r="AFI20" s="3"/>
      <c r="AFJ20" s="3"/>
      <c r="AFK20" s="3"/>
      <c r="AFL20" s="3"/>
      <c r="AFM20" s="3"/>
      <c r="AFN20" s="3"/>
      <c r="AFO20" s="3"/>
      <c r="AFP20" s="3"/>
      <c r="AFQ20" s="3"/>
      <c r="AFR20" s="3"/>
      <c r="AFS20" s="3"/>
      <c r="AFT20" s="3"/>
      <c r="AFU20" s="3"/>
      <c r="AFV20" s="3"/>
      <c r="AFW20" s="3"/>
      <c r="AFX20" s="3"/>
      <c r="AFY20" s="3"/>
      <c r="AFZ20" s="3"/>
      <c r="AGA20" s="3"/>
      <c r="AGB20" s="3"/>
      <c r="AGC20" s="3"/>
      <c r="AGD20" s="3"/>
      <c r="AGE20" s="3"/>
      <c r="AGF20" s="3"/>
      <c r="AGG20" s="3"/>
      <c r="AGH20" s="3"/>
      <c r="AGI20" s="3"/>
      <c r="AGJ20" s="3"/>
      <c r="AGK20" s="3"/>
      <c r="AGL20" s="3"/>
      <c r="AGM20" s="3"/>
      <c r="AGN20" s="3"/>
      <c r="AGO20" s="3"/>
      <c r="AGP20" s="3"/>
      <c r="AGQ20" s="3"/>
      <c r="AGR20" s="3"/>
      <c r="AGS20" s="3"/>
      <c r="AGT20" s="3"/>
      <c r="AGU20" s="3"/>
      <c r="AGV20" s="3"/>
      <c r="AGW20" s="3"/>
      <c r="AGX20" s="3"/>
      <c r="AGY20" s="3"/>
      <c r="AGZ20" s="3"/>
      <c r="AHA20" s="3"/>
      <c r="AHB20" s="3"/>
      <c r="AHC20" s="3"/>
      <c r="AHD20" s="3"/>
      <c r="AHE20" s="3"/>
      <c r="AHF20" s="3"/>
      <c r="AHG20" s="3"/>
      <c r="AHH20" s="3"/>
      <c r="AHI20" s="3"/>
      <c r="AHJ20" s="3"/>
      <c r="AHK20" s="3"/>
      <c r="AHL20" s="3"/>
      <c r="AHM20" s="3"/>
      <c r="AHN20" s="3"/>
      <c r="AHO20" s="3"/>
      <c r="AHP20" s="3"/>
      <c r="AHQ20" s="3"/>
      <c r="AHR20" s="3"/>
      <c r="AHS20" s="3"/>
      <c r="AHT20" s="3"/>
      <c r="AHU20" s="3"/>
      <c r="AHV20" s="3"/>
      <c r="AHW20" s="3"/>
      <c r="AHX20" s="3"/>
      <c r="AHY20" s="3"/>
      <c r="AHZ20" s="3"/>
      <c r="AIA20" s="3"/>
      <c r="AIB20" s="3"/>
      <c r="AIC20" s="3"/>
      <c r="AID20" s="3"/>
      <c r="AIE20" s="3"/>
      <c r="AIF20" s="3"/>
      <c r="AIG20" s="3"/>
      <c r="AIH20" s="3"/>
      <c r="AII20" s="3"/>
      <c r="AIJ20" s="3"/>
      <c r="AIK20" s="3"/>
      <c r="AIL20" s="3"/>
      <c r="AIM20" s="3"/>
      <c r="AIN20" s="3"/>
      <c r="AIO20" s="3"/>
      <c r="AIP20" s="3"/>
      <c r="AIQ20" s="3"/>
      <c r="AIR20" s="3"/>
      <c r="AIS20" s="3"/>
      <c r="AIT20" s="3"/>
      <c r="AIU20" s="3"/>
      <c r="AIV20" s="3"/>
      <c r="AIW20" s="3"/>
      <c r="AIX20" s="3"/>
      <c r="AIY20" s="3"/>
      <c r="AIZ20" s="3"/>
      <c r="AJA20" s="3"/>
      <c r="AJB20" s="3"/>
      <c r="AJC20" s="3"/>
      <c r="AJD20" s="3"/>
      <c r="AJE20" s="3"/>
      <c r="AJF20" s="3"/>
      <c r="AJG20" s="3"/>
      <c r="AJH20" s="3"/>
      <c r="AJI20" s="3"/>
      <c r="AJJ20" s="3"/>
      <c r="AJK20" s="3"/>
      <c r="AJL20" s="3"/>
      <c r="AJM20" s="3"/>
      <c r="AJN20" s="3"/>
      <c r="AJO20" s="3"/>
      <c r="AJP20" s="3"/>
      <c r="AJQ20" s="3"/>
      <c r="AJR20" s="3"/>
      <c r="AJS20" s="3"/>
      <c r="AJT20" s="3"/>
      <c r="AJU20" s="3"/>
      <c r="AJV20" s="3"/>
      <c r="AJW20" s="3"/>
      <c r="AJX20" s="3"/>
      <c r="AJY20" s="3"/>
      <c r="AJZ20" s="3"/>
      <c r="AKA20" s="3"/>
      <c r="AKB20" s="3"/>
      <c r="AKC20" s="3"/>
      <c r="AKD20" s="3"/>
      <c r="AKE20" s="3"/>
      <c r="AKF20" s="3"/>
      <c r="AKG20" s="3"/>
      <c r="AKH20" s="3"/>
      <c r="AKI20" s="3"/>
      <c r="AKJ20" s="3"/>
      <c r="AKK20" s="3"/>
      <c r="AKL20" s="3"/>
      <c r="AKM20" s="3"/>
      <c r="AKN20" s="3"/>
      <c r="AKO20" s="3"/>
      <c r="AKP20" s="3"/>
      <c r="AKQ20" s="3"/>
      <c r="AKR20" s="3"/>
      <c r="AKS20" s="3"/>
      <c r="AKT20" s="3"/>
      <c r="AKU20" s="3"/>
      <c r="AKV20" s="3"/>
      <c r="AKW20" s="3"/>
      <c r="AKX20" s="3"/>
      <c r="AKY20" s="3"/>
      <c r="AKZ20" s="3"/>
      <c r="ALA20" s="3"/>
      <c r="ALB20" s="3"/>
      <c r="ALC20" s="3"/>
      <c r="ALD20" s="3"/>
      <c r="ALE20" s="3"/>
      <c r="ALF20" s="3"/>
      <c r="ALG20" s="3"/>
      <c r="ALH20" s="3"/>
      <c r="ALI20" s="3"/>
      <c r="ALJ20" s="3"/>
      <c r="ALK20" s="3"/>
      <c r="ALL20" s="3"/>
      <c r="ALM20" s="3"/>
      <c r="ALN20" s="3"/>
      <c r="ALO20" s="3"/>
      <c r="ALP20" s="3"/>
      <c r="ALQ20" s="3"/>
      <c r="ALR20" s="3"/>
      <c r="ALS20" s="3"/>
      <c r="ALT20" s="3"/>
      <c r="ALU20" s="3"/>
      <c r="ALV20" s="3"/>
      <c r="ALW20" s="3"/>
      <c r="ALX20" s="3"/>
      <c r="ALY20" s="3"/>
      <c r="ALZ20" s="3"/>
      <c r="AMA20" s="3"/>
      <c r="AMB20" s="3"/>
      <c r="AMC20" s="3"/>
      <c r="AMD20" s="3"/>
      <c r="AME20" s="3"/>
      <c r="AMF20" s="3"/>
      <c r="AMG20" s="3"/>
      <c r="AMH20" s="3"/>
      <c r="AMI20" s="3"/>
      <c r="AMJ20" s="3"/>
      <c r="AMK20" s="3"/>
    </row>
    <row r="21" spans="1:1025" ht="24">
      <c r="A21" s="19" t="s">
        <v>25</v>
      </c>
      <c r="B21" s="7"/>
      <c r="C21" s="11">
        <f>ROUND(C18*0.15,2)</f>
        <v>825676.05</v>
      </c>
      <c r="D21" s="8">
        <f t="shared" ref="D21" si="8">ROUND(B21*C21,2)</f>
        <v>0</v>
      </c>
      <c r="E21" s="9">
        <v>23</v>
      </c>
      <c r="F21" s="9">
        <f t="shared" ref="F21" si="9">ROUND(D21*0.23,2)</f>
        <v>0</v>
      </c>
      <c r="G21" s="9">
        <f t="shared" ref="G21" si="10">D21+F21</f>
        <v>0</v>
      </c>
    </row>
    <row r="22" spans="1:1025">
      <c r="A22" s="10"/>
      <c r="B22" s="10"/>
      <c r="C22" s="10"/>
      <c r="D22" s="10"/>
      <c r="E22" s="10"/>
      <c r="F22" s="10"/>
      <c r="G22" s="10"/>
    </row>
    <row r="23" spans="1:1025">
      <c r="A23" s="30" t="s">
        <v>20</v>
      </c>
      <c r="B23" s="31"/>
      <c r="C23" s="32"/>
      <c r="D23" s="12">
        <f>D18+D21</f>
        <v>0</v>
      </c>
      <c r="E23" s="13">
        <v>23</v>
      </c>
      <c r="F23" s="12">
        <f t="shared" ref="F23:G23" si="11">F18+F21</f>
        <v>0</v>
      </c>
      <c r="G23" s="12">
        <f t="shared" si="11"/>
        <v>0</v>
      </c>
    </row>
    <row r="24" spans="1:1025" ht="63" customHeight="1">
      <c r="A24" s="21"/>
      <c r="B24" s="21"/>
      <c r="C24" s="21"/>
      <c r="D24" s="22"/>
      <c r="E24" s="23"/>
      <c r="F24" s="22"/>
      <c r="G24" s="22"/>
    </row>
    <row r="25" spans="1:1025">
      <c r="A25" s="33" t="s">
        <v>22</v>
      </c>
      <c r="B25" s="33"/>
      <c r="C25" s="33"/>
      <c r="D25" s="33"/>
      <c r="E25" s="33"/>
      <c r="F25" s="33"/>
      <c r="G25" s="33"/>
    </row>
    <row r="26" spans="1:1025">
      <c r="A26" s="34" t="s">
        <v>15</v>
      </c>
      <c r="B26" s="34"/>
      <c r="C26" s="34"/>
      <c r="D26" s="34"/>
      <c r="E26" s="14"/>
      <c r="F26" s="14"/>
      <c r="G26" s="14"/>
    </row>
    <row r="27" spans="1:1025" ht="60">
      <c r="A27" s="6" t="s">
        <v>10</v>
      </c>
      <c r="B27" s="6" t="s">
        <v>12</v>
      </c>
      <c r="C27" s="6" t="s">
        <v>14</v>
      </c>
      <c r="D27" s="6" t="s">
        <v>0</v>
      </c>
      <c r="E27" s="6" t="s">
        <v>13</v>
      </c>
      <c r="F27" s="6" t="s">
        <v>1</v>
      </c>
      <c r="G27" s="6" t="s">
        <v>2</v>
      </c>
    </row>
    <row r="28" spans="1:1025">
      <c r="A28" s="6" t="s">
        <v>3</v>
      </c>
      <c r="B28" s="6" t="s">
        <v>4</v>
      </c>
      <c r="C28" s="6" t="s">
        <v>5</v>
      </c>
      <c r="D28" s="6" t="s">
        <v>6</v>
      </c>
      <c r="E28" s="6" t="s">
        <v>7</v>
      </c>
      <c r="F28" s="6" t="s">
        <v>8</v>
      </c>
      <c r="G28" s="6" t="s">
        <v>9</v>
      </c>
    </row>
    <row r="29" spans="1:1025" ht="36">
      <c r="A29" s="5" t="s">
        <v>17</v>
      </c>
      <c r="B29" s="7"/>
      <c r="C29" s="11">
        <v>10849792</v>
      </c>
      <c r="D29" s="8">
        <f t="shared" ref="D29" si="12">ROUND(B29*C29,2)</f>
        <v>0</v>
      </c>
      <c r="E29" s="9">
        <v>23</v>
      </c>
      <c r="F29" s="9">
        <f t="shared" ref="F29" si="13">ROUND(D29*0.23,2)</f>
        <v>0</v>
      </c>
      <c r="G29" s="9">
        <f t="shared" ref="G29" si="14">D29+F29</f>
        <v>0</v>
      </c>
    </row>
    <row r="30" spans="1:1025">
      <c r="A30" s="15"/>
      <c r="B30" s="16"/>
      <c r="C30" s="17"/>
      <c r="D30" s="18"/>
      <c r="E30" s="18"/>
      <c r="F30" s="18"/>
      <c r="G30" s="18"/>
    </row>
    <row r="31" spans="1:1025">
      <c r="A31" s="20" t="s">
        <v>16</v>
      </c>
      <c r="B31" s="16"/>
      <c r="C31" s="17"/>
      <c r="D31" s="18"/>
      <c r="E31" s="18"/>
      <c r="F31" s="18"/>
      <c r="G31" s="18"/>
    </row>
    <row r="32" spans="1:1025" ht="24">
      <c r="A32" s="19" t="s">
        <v>25</v>
      </c>
      <c r="B32" s="7"/>
      <c r="C32" s="11">
        <f>ROUND(C29*0.15,2)</f>
        <v>1627468.8</v>
      </c>
      <c r="D32" s="8">
        <f t="shared" ref="D32" si="15">ROUND(B32*C32,2)</f>
        <v>0</v>
      </c>
      <c r="E32" s="9">
        <v>23</v>
      </c>
      <c r="F32" s="9">
        <f t="shared" ref="F32" si="16">ROUND(D32*0.23,2)</f>
        <v>0</v>
      </c>
      <c r="G32" s="9">
        <f t="shared" ref="G32" si="17">D32+F32</f>
        <v>0</v>
      </c>
    </row>
    <row r="33" spans="1:7">
      <c r="A33" s="10"/>
      <c r="B33" s="10"/>
      <c r="C33" s="10"/>
      <c r="D33" s="10"/>
      <c r="E33" s="10"/>
      <c r="F33" s="10"/>
      <c r="G33" s="10"/>
    </row>
    <row r="34" spans="1:7">
      <c r="A34" s="30" t="s">
        <v>20</v>
      </c>
      <c r="B34" s="31"/>
      <c r="C34" s="32"/>
      <c r="D34" s="12">
        <f>D29+D32</f>
        <v>0</v>
      </c>
      <c r="E34" s="13">
        <v>23</v>
      </c>
      <c r="F34" s="12">
        <f t="shared" ref="F34:G34" si="18">F29+F32</f>
        <v>0</v>
      </c>
      <c r="G34" s="12">
        <f t="shared" si="18"/>
        <v>0</v>
      </c>
    </row>
    <row r="35" spans="1:7">
      <c r="A35" s="10"/>
      <c r="B35" s="10"/>
      <c r="C35" s="10"/>
      <c r="D35" s="10"/>
      <c r="E35" s="10"/>
      <c r="F35" s="10"/>
      <c r="G35" s="10"/>
    </row>
    <row r="36" spans="1:7">
      <c r="A36" s="10"/>
      <c r="B36" s="10"/>
      <c r="C36" s="10"/>
      <c r="D36" s="10"/>
      <c r="E36" s="10"/>
      <c r="F36" s="10"/>
      <c r="G36" s="10"/>
    </row>
    <row r="38" spans="1:7">
      <c r="A38" s="24" t="s">
        <v>19</v>
      </c>
      <c r="B38" s="25"/>
      <c r="C38" s="25"/>
      <c r="D38" s="25"/>
      <c r="E38" s="25"/>
      <c r="F38" s="25"/>
      <c r="G38" s="26"/>
    </row>
    <row r="39" spans="1:7" ht="52.2" customHeight="1">
      <c r="A39" s="27"/>
      <c r="B39" s="28"/>
      <c r="C39" s="28"/>
      <c r="D39" s="28"/>
      <c r="E39" s="28"/>
      <c r="F39" s="28"/>
      <c r="G39" s="29"/>
    </row>
  </sheetData>
  <mergeCells count="12">
    <mergeCell ref="A15:D15"/>
    <mergeCell ref="A14:G14"/>
    <mergeCell ref="A12:C12"/>
    <mergeCell ref="A1:G1"/>
    <mergeCell ref="A3:G3"/>
    <mergeCell ref="A2:G2"/>
    <mergeCell ref="A4:D4"/>
    <mergeCell ref="A38:G39"/>
    <mergeCell ref="A23:C23"/>
    <mergeCell ref="A25:G25"/>
    <mergeCell ref="A26:D26"/>
    <mergeCell ref="A34:C34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Aleksandra</cp:lastModifiedBy>
  <cp:revision>2</cp:revision>
  <dcterms:created xsi:type="dcterms:W3CDTF">2015-06-05T18:19:34Z</dcterms:created>
  <dcterms:modified xsi:type="dcterms:W3CDTF">2023-03-02T14:02:50Z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