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p\Zapytania ofertowe 2024\Żywność\Artykuły przetworzone\2\"/>
    </mc:Choice>
  </mc:AlternateContent>
  <xr:revisionPtr revIDLastSave="0" documentId="13_ncr:1_{8199F57D-7FEB-4E9F-9CE2-BC42E8F071F3}" xr6:coauthVersionLast="47" xr6:coauthVersionMax="47" xr10:uidLastSave="{00000000-0000-0000-0000-000000000000}"/>
  <bookViews>
    <workbookView xWindow="-105" yWindow="0" windowWidth="14610" windowHeight="15585" xr2:uid="{166B848A-FD42-444A-89F3-88FC7B83C06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H11" i="1"/>
  <c r="F12" i="1"/>
  <c r="H12" i="1"/>
  <c r="F13" i="1"/>
  <c r="H13" i="1"/>
  <c r="F14" i="1"/>
  <c r="H14" i="1"/>
  <c r="F7" i="1"/>
  <c r="H7" i="1"/>
  <c r="F8" i="1"/>
  <c r="H8" i="1" s="1"/>
  <c r="F9" i="1"/>
  <c r="H9" i="1"/>
  <c r="F10" i="1"/>
  <c r="H10" i="1"/>
  <c r="F4" i="1"/>
  <c r="H4" i="1" s="1"/>
  <c r="F5" i="1"/>
  <c r="H5" i="1" s="1"/>
  <c r="F6" i="1"/>
  <c r="H6" i="1" s="1"/>
  <c r="H15" i="1" l="1"/>
  <c r="F15" i="1"/>
</calcChain>
</file>

<file path=xl/sharedStrings.xml><?xml version="1.0" encoding="utf-8"?>
<sst xmlns="http://schemas.openxmlformats.org/spreadsheetml/2006/main" count="45" uniqueCount="25">
  <si>
    <t>Lp.</t>
  </si>
  <si>
    <t>Przedmiot zamówienia</t>
  </si>
  <si>
    <t>J. m.</t>
  </si>
  <si>
    <t>Ilość</t>
  </si>
  <si>
    <t>Cena jednostkowa netto [zł]</t>
  </si>
  <si>
    <t>Wartość netto [zł]</t>
  </si>
  <si>
    <t>Stawka podatku VAT [%]</t>
  </si>
  <si>
    <t>Wartość brutto [zł]</t>
  </si>
  <si>
    <t>-</t>
  </si>
  <si>
    <t>Adres dostaw: Sucha 144, 89-526 Lubiewo</t>
  </si>
  <si>
    <t>SUMA</t>
  </si>
  <si>
    <t>X</t>
  </si>
  <si>
    <t>kg</t>
  </si>
  <si>
    <t>Dżem wiśniowy</t>
  </si>
  <si>
    <t>Dżem truskawkowy</t>
  </si>
  <si>
    <t>Dżem brzoskwiniowy</t>
  </si>
  <si>
    <t>Dżem porzeczkowy</t>
  </si>
  <si>
    <t>Dżem owocowy porcjowany</t>
  </si>
  <si>
    <t>Jabłka prażone</t>
  </si>
  <si>
    <t>Powidła śliwkowe porcjowane</t>
  </si>
  <si>
    <t>Powidła śliwkowe</t>
  </si>
  <si>
    <t>Marmolada wieloowocowa</t>
  </si>
  <si>
    <t>Dżem malinowy Łowicz</t>
  </si>
  <si>
    <t>Pulpa mango</t>
  </si>
  <si>
    <r>
      <rPr>
        <b/>
        <sz val="12"/>
        <color theme="1"/>
        <rFont val="Calibri"/>
        <family val="2"/>
        <charset val="238"/>
        <scheme val="minor"/>
      </rPr>
      <t>Formularz cenowy - część nr 3</t>
    </r>
    <r>
      <rPr>
        <sz val="11"/>
        <color theme="1"/>
        <rFont val="Calibri"/>
        <family val="2"/>
        <charset val="238"/>
        <scheme val="minor"/>
      </rPr>
      <t xml:space="preserve">
Dostawa artykułów przetworzinych dla Ośrodka Szkolenia Służby Więziennej w Suchej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</si>
</sst>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0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F659-EC6D-4817-8025-EE44AD159C7F}">
  <sheetPr>
    <pageSetUpPr fitToPage="1"/>
  </sheetPr>
  <dimension ref="A1:AA15"/>
  <sheetViews>
    <sheetView tabSelected="1" zoomScaleNormal="100" workbookViewId="0">
      <selection activeCell="I6" sqref="I6"/>
    </sheetView>
  </sheetViews>
  <sheetFormatPr defaultRowHeight="15" x14ac:dyDescent="0.25"/>
  <cols>
    <col min="1" max="1" width="5.7109375" style="2" customWidth="1"/>
    <col min="2" max="2" width="28.5703125" customWidth="1"/>
    <col min="3" max="4" width="5.7109375" style="2" customWidth="1"/>
    <col min="5" max="6" width="12.85546875" style="2" customWidth="1"/>
    <col min="7" max="7" width="12.85546875" style="4" customWidth="1"/>
    <col min="8" max="8" width="13" style="5" customWidth="1"/>
  </cols>
  <sheetData>
    <row r="1" spans="1:27" ht="30" customHeight="1" x14ac:dyDescent="0.25">
      <c r="A1" s="18" t="s">
        <v>24</v>
      </c>
      <c r="B1" s="19"/>
      <c r="C1" s="19"/>
      <c r="D1" s="19"/>
      <c r="E1" s="19"/>
      <c r="F1" s="19"/>
      <c r="G1" s="19"/>
      <c r="H1" s="19"/>
    </row>
    <row r="2" spans="1:27" ht="15" customHeight="1" thickBot="1" x14ac:dyDescent="0.3">
      <c r="A2" s="20" t="s">
        <v>9</v>
      </c>
      <c r="B2" s="20"/>
      <c r="C2" s="20"/>
      <c r="D2" s="20"/>
      <c r="E2" s="20"/>
      <c r="F2" s="20"/>
      <c r="G2" s="20"/>
      <c r="H2" s="20"/>
    </row>
    <row r="3" spans="1:27" ht="4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9" t="s">
        <v>6</v>
      </c>
      <c r="H3" s="10" t="s">
        <v>7</v>
      </c>
      <c r="AA3" s="1"/>
    </row>
    <row r="4" spans="1:27" x14ac:dyDescent="0.25">
      <c r="A4" s="15">
        <v>1</v>
      </c>
      <c r="B4" s="16" t="s">
        <v>13</v>
      </c>
      <c r="C4" s="16" t="s">
        <v>12</v>
      </c>
      <c r="D4" s="16">
        <v>20</v>
      </c>
      <c r="E4" s="17"/>
      <c r="F4" s="3">
        <f t="shared" ref="F4:F14" si="0">D4*E4</f>
        <v>0</v>
      </c>
      <c r="G4" s="6" t="s">
        <v>8</v>
      </c>
      <c r="H4" s="11">
        <f t="shared" ref="H4:H14" si="1">IFERROR(F4*(1+G4),F4)</f>
        <v>0</v>
      </c>
      <c r="AA4" s="1"/>
    </row>
    <row r="5" spans="1:27" x14ac:dyDescent="0.25">
      <c r="A5" s="15">
        <v>2</v>
      </c>
      <c r="B5" s="16" t="s">
        <v>14</v>
      </c>
      <c r="C5" s="16" t="s">
        <v>12</v>
      </c>
      <c r="D5" s="16">
        <v>100</v>
      </c>
      <c r="E5" s="17"/>
      <c r="F5" s="3">
        <f t="shared" si="0"/>
        <v>0</v>
      </c>
      <c r="G5" s="6" t="s">
        <v>8</v>
      </c>
      <c r="H5" s="11">
        <f t="shared" si="1"/>
        <v>0</v>
      </c>
      <c r="AA5" s="1"/>
    </row>
    <row r="6" spans="1:27" x14ac:dyDescent="0.25">
      <c r="A6" s="15">
        <v>3</v>
      </c>
      <c r="B6" s="16" t="s">
        <v>15</v>
      </c>
      <c r="C6" s="16" t="s">
        <v>12</v>
      </c>
      <c r="D6" s="16">
        <v>100</v>
      </c>
      <c r="E6" s="17"/>
      <c r="F6" s="3">
        <f t="shared" si="0"/>
        <v>0</v>
      </c>
      <c r="G6" s="6" t="s">
        <v>8</v>
      </c>
      <c r="H6" s="11">
        <f t="shared" si="1"/>
        <v>0</v>
      </c>
      <c r="AA6" s="1"/>
    </row>
    <row r="7" spans="1:27" x14ac:dyDescent="0.25">
      <c r="A7" s="15">
        <v>4</v>
      </c>
      <c r="B7" s="16" t="s">
        <v>16</v>
      </c>
      <c r="C7" s="16" t="s">
        <v>12</v>
      </c>
      <c r="D7" s="16">
        <v>100</v>
      </c>
      <c r="E7" s="17"/>
      <c r="F7" s="3">
        <f t="shared" ref="F7:F13" si="2">D7*E7</f>
        <v>0</v>
      </c>
      <c r="G7" s="6" t="s">
        <v>8</v>
      </c>
      <c r="H7" s="11">
        <f t="shared" ref="H7:H13" si="3">IFERROR(F7*(1+G7),F7)</f>
        <v>0</v>
      </c>
      <c r="AA7" s="1"/>
    </row>
    <row r="8" spans="1:27" x14ac:dyDescent="0.25">
      <c r="A8" s="15">
        <v>5</v>
      </c>
      <c r="B8" s="16" t="s">
        <v>22</v>
      </c>
      <c r="C8" s="16" t="s">
        <v>12</v>
      </c>
      <c r="D8" s="16">
        <v>10</v>
      </c>
      <c r="E8" s="17"/>
      <c r="F8" s="3">
        <f t="shared" si="2"/>
        <v>0</v>
      </c>
      <c r="G8" s="6" t="s">
        <v>8</v>
      </c>
      <c r="H8" s="11">
        <f t="shared" si="3"/>
        <v>0</v>
      </c>
      <c r="AA8" s="1"/>
    </row>
    <row r="9" spans="1:27" x14ac:dyDescent="0.25">
      <c r="A9" s="15">
        <v>6</v>
      </c>
      <c r="B9" s="16" t="s">
        <v>17</v>
      </c>
      <c r="C9" s="16" t="s">
        <v>12</v>
      </c>
      <c r="D9" s="16">
        <v>60</v>
      </c>
      <c r="E9" s="17"/>
      <c r="F9" s="3">
        <f t="shared" si="2"/>
        <v>0</v>
      </c>
      <c r="G9" s="6" t="s">
        <v>8</v>
      </c>
      <c r="H9" s="11">
        <f t="shared" si="3"/>
        <v>0</v>
      </c>
      <c r="AA9" s="1"/>
    </row>
    <row r="10" spans="1:27" x14ac:dyDescent="0.25">
      <c r="A10" s="15">
        <v>7</v>
      </c>
      <c r="B10" s="16" t="s">
        <v>18</v>
      </c>
      <c r="C10" s="16" t="s">
        <v>12</v>
      </c>
      <c r="D10" s="16">
        <v>150</v>
      </c>
      <c r="E10" s="17"/>
      <c r="F10" s="3">
        <f t="shared" si="2"/>
        <v>0</v>
      </c>
      <c r="G10" s="6" t="s">
        <v>8</v>
      </c>
      <c r="H10" s="11">
        <f t="shared" si="3"/>
        <v>0</v>
      </c>
      <c r="AA10" s="1"/>
    </row>
    <row r="11" spans="1:27" x14ac:dyDescent="0.25">
      <c r="A11" s="15">
        <v>8</v>
      </c>
      <c r="B11" s="16" t="s">
        <v>23</v>
      </c>
      <c r="C11" s="16" t="s">
        <v>12</v>
      </c>
      <c r="D11" s="16">
        <v>10</v>
      </c>
      <c r="E11" s="17"/>
      <c r="F11" s="3">
        <f t="shared" ref="F11" si="4">D11*E11</f>
        <v>0</v>
      </c>
      <c r="G11" s="6" t="s">
        <v>8</v>
      </c>
      <c r="H11" s="11">
        <f t="shared" ref="H11" si="5">IFERROR(F11*(1+G11),F11)</f>
        <v>0</v>
      </c>
      <c r="AA11" s="1"/>
    </row>
    <row r="12" spans="1:27" x14ac:dyDescent="0.25">
      <c r="A12" s="15">
        <v>9</v>
      </c>
      <c r="B12" s="16" t="s">
        <v>19</v>
      </c>
      <c r="C12" s="16" t="s">
        <v>12</v>
      </c>
      <c r="D12" s="16">
        <v>10</v>
      </c>
      <c r="E12" s="17"/>
      <c r="F12" s="3">
        <f t="shared" si="2"/>
        <v>0</v>
      </c>
      <c r="G12" s="6" t="s">
        <v>8</v>
      </c>
      <c r="H12" s="11">
        <f t="shared" si="3"/>
        <v>0</v>
      </c>
      <c r="AA12" s="1"/>
    </row>
    <row r="13" spans="1:27" x14ac:dyDescent="0.25">
      <c r="A13" s="15">
        <v>10</v>
      </c>
      <c r="B13" s="16" t="s">
        <v>20</v>
      </c>
      <c r="C13" s="16" t="s">
        <v>12</v>
      </c>
      <c r="D13" s="16">
        <v>10</v>
      </c>
      <c r="E13" s="17"/>
      <c r="F13" s="3">
        <f t="shared" si="2"/>
        <v>0</v>
      </c>
      <c r="G13" s="6" t="s">
        <v>8</v>
      </c>
      <c r="H13" s="11">
        <f t="shared" si="3"/>
        <v>0</v>
      </c>
      <c r="AA13" s="1"/>
    </row>
    <row r="14" spans="1:27" ht="15.75" thickBot="1" x14ac:dyDescent="0.3">
      <c r="A14" s="15">
        <v>11</v>
      </c>
      <c r="B14" s="16" t="s">
        <v>21</v>
      </c>
      <c r="C14" s="16" t="s">
        <v>12</v>
      </c>
      <c r="D14" s="16">
        <v>10</v>
      </c>
      <c r="E14" s="17"/>
      <c r="F14" s="3">
        <f t="shared" si="0"/>
        <v>0</v>
      </c>
      <c r="G14" s="6" t="s">
        <v>8</v>
      </c>
      <c r="H14" s="11">
        <f t="shared" si="1"/>
        <v>0</v>
      </c>
      <c r="AA14" s="1"/>
    </row>
    <row r="15" spans="1:27" ht="30" customHeight="1" thickBot="1" x14ac:dyDescent="0.3">
      <c r="A15" s="21" t="s">
        <v>10</v>
      </c>
      <c r="B15" s="22"/>
      <c r="C15" s="22"/>
      <c r="D15" s="22"/>
      <c r="E15" s="22"/>
      <c r="F15" s="12">
        <f>SUM(F4:F14)</f>
        <v>0</v>
      </c>
      <c r="G15" s="13" t="s">
        <v>11</v>
      </c>
      <c r="H15" s="14">
        <f>SUM(H4:H14)</f>
        <v>0</v>
      </c>
    </row>
  </sheetData>
  <sheetProtection algorithmName="SHA-512" hashValue="/1kyxlTBynv3fNVipsRP1MHrEIbJoog3uKI76XqYbm2A0+YFEVPYTRkkw1aBmGpFVOcM/f8aautzfBhiU460jw==" saltValue="C4EWS33rZCER/+FoyFZygA==" spinCount="100000" sheet="1" objects="1" scenarios="1"/>
  <mergeCells count="3">
    <mergeCell ref="A1:H1"/>
    <mergeCell ref="A2:H2"/>
    <mergeCell ref="A15:E15"/>
  </mergeCells>
  <dataValidations count="1">
    <dataValidation type="list" allowBlank="1" showInputMessage="1" showErrorMessage="1" promptTitle="VAT" prompt="Wybierz jedną z stawek VAT" sqref="G4:G14" xr:uid="{6BC7EAD8-61BB-43D2-990D-30B43A4BD64A}">
      <formula1>"-,0%,5%,7%,8%,23%,nie podlega,zw."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Redlarski</dc:creator>
  <cp:lastModifiedBy>Dominik Redlarski</cp:lastModifiedBy>
  <cp:lastPrinted>2024-11-26T09:01:47Z</cp:lastPrinted>
  <dcterms:created xsi:type="dcterms:W3CDTF">2024-05-09T12:06:20Z</dcterms:created>
  <dcterms:modified xsi:type="dcterms:W3CDTF">2024-12-23T11:32:58Z</dcterms:modified>
</cp:coreProperties>
</file>