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8_{57937A74-D5DA-43B2-A8A1-442216DAFF0C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zestawienie materiałów" sheetId="3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H4" i="3" l="1"/>
  <c r="AH5" i="3"/>
  <c r="AH6" i="3"/>
  <c r="AH7" i="3"/>
  <c r="AH8" i="3"/>
  <c r="AH9" i="3"/>
  <c r="AH10" i="3"/>
  <c r="AH11" i="3"/>
  <c r="AH12" i="3"/>
  <c r="AH13" i="3"/>
  <c r="AH14" i="3"/>
  <c r="AH15" i="3"/>
  <c r="AH16" i="3"/>
  <c r="AH17" i="3"/>
  <c r="AH18" i="3"/>
  <c r="AH19" i="3"/>
  <c r="AH20" i="3"/>
  <c r="AH21" i="3"/>
  <c r="AH22" i="3"/>
  <c r="AH23" i="3"/>
  <c r="AH24" i="3"/>
  <c r="AH25" i="3"/>
  <c r="AH26" i="3"/>
  <c r="AH27" i="3"/>
  <c r="AH28" i="3"/>
  <c r="AH29" i="3"/>
  <c r="AH30" i="3"/>
  <c r="AH31" i="3"/>
  <c r="AH3" i="3"/>
  <c r="AA4" i="3"/>
  <c r="AA5" i="3"/>
  <c r="AA6" i="3"/>
  <c r="AA7" i="3"/>
  <c r="AA8" i="3"/>
  <c r="AA9" i="3"/>
  <c r="AA10" i="3"/>
  <c r="AA11" i="3"/>
  <c r="AA12" i="3"/>
  <c r="AA13" i="3"/>
  <c r="AA14" i="3"/>
  <c r="AA15" i="3"/>
  <c r="AA16" i="3"/>
  <c r="AA17" i="3"/>
  <c r="AA18" i="3"/>
  <c r="AA19" i="3"/>
  <c r="AA20" i="3"/>
  <c r="AA21" i="3"/>
  <c r="AA22" i="3"/>
  <c r="AA23" i="3"/>
  <c r="AA24" i="3"/>
  <c r="AA25" i="3"/>
  <c r="AA26" i="3"/>
  <c r="AA27" i="3"/>
  <c r="AA28" i="3"/>
  <c r="AA29" i="3"/>
  <c r="AA30" i="3"/>
  <c r="AA31" i="3"/>
  <c r="AA32" i="3"/>
  <c r="AA33" i="3"/>
  <c r="AA34" i="3"/>
  <c r="AA35" i="3"/>
  <c r="AA36" i="3"/>
  <c r="AA3" i="3"/>
  <c r="T4" i="3"/>
  <c r="T5" i="3"/>
  <c r="T6" i="3"/>
  <c r="T7" i="3"/>
  <c r="T8" i="3"/>
  <c r="T9" i="3"/>
  <c r="T10" i="3"/>
  <c r="T11" i="3"/>
  <c r="T12" i="3"/>
  <c r="T13" i="3"/>
  <c r="T14" i="3"/>
  <c r="T15" i="3"/>
  <c r="T16" i="3"/>
  <c r="T17" i="3"/>
  <c r="T18" i="3"/>
  <c r="T19" i="3"/>
  <c r="T20" i="3"/>
  <c r="T3" i="3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3" i="3"/>
  <c r="AH32" i="3" l="1"/>
  <c r="AA37" i="3"/>
  <c r="T21" i="3"/>
  <c r="M38" i="3"/>
  <c r="F28" i="3"/>
</calcChain>
</file>

<file path=xl/sharedStrings.xml><?xml version="1.0" encoding="utf-8"?>
<sst xmlns="http://schemas.openxmlformats.org/spreadsheetml/2006/main" count="322" uniqueCount="80">
  <si>
    <t>nazwa</t>
  </si>
  <si>
    <t>ilość</t>
  </si>
  <si>
    <t>lp</t>
  </si>
  <si>
    <t>jednostka</t>
  </si>
  <si>
    <t>mb</t>
  </si>
  <si>
    <t>kolano stopowe</t>
  </si>
  <si>
    <t>skrzynka uliczna żeliwna</t>
  </si>
  <si>
    <t>słupek - tabliczka</t>
  </si>
  <si>
    <t xml:space="preserve">zasuwa kołnierzowa 80 </t>
  </si>
  <si>
    <t>hydrant nadziemny Akwa 80x2150</t>
  </si>
  <si>
    <t>uszczelka 110 płaska</t>
  </si>
  <si>
    <t>śruby m16x17</t>
  </si>
  <si>
    <t>podkładka 16mm</t>
  </si>
  <si>
    <t>nakrętka m16</t>
  </si>
  <si>
    <t>środek poślizgowy</t>
  </si>
  <si>
    <t>obudowa zasuwy 80</t>
  </si>
  <si>
    <t>szt</t>
  </si>
  <si>
    <t>kg</t>
  </si>
  <si>
    <t>uszczelka 80 płaska</t>
  </si>
  <si>
    <t>bloczek betonowy 40x24x14</t>
  </si>
  <si>
    <t>Taśma oznaczeniowa z napisem "woda"</t>
  </si>
  <si>
    <t>Taśma ostrzegawcza biało-czerwona</t>
  </si>
  <si>
    <t xml:space="preserve">obruk kompozytowy zasuwy </t>
  </si>
  <si>
    <t xml:space="preserve">obruk  hydrant </t>
  </si>
  <si>
    <t>uszczelka ciśnieniowa 110</t>
  </si>
  <si>
    <t>króciec FW100</t>
  </si>
  <si>
    <t>Trójnik bosy redukcyjny  100/80</t>
  </si>
  <si>
    <t>Zwężka żeliwna kołnierzowa 100x80</t>
  </si>
  <si>
    <t>tabliczka orientacyjna Z</t>
  </si>
  <si>
    <t>zasuwa kołnierzowa 80</t>
  </si>
  <si>
    <t>zasuwa kołnierzowa 150</t>
  </si>
  <si>
    <t>zasuwa kołnierzowa 100</t>
  </si>
  <si>
    <t>obudowa zasuwy 150-100</t>
  </si>
  <si>
    <t>skrzynka uliczna pehd woda</t>
  </si>
  <si>
    <t>obruk kompozytowy zasuwy</t>
  </si>
  <si>
    <t>obruk hydrantu</t>
  </si>
  <si>
    <t>trójnik kołnierzowy redukcyjny 150x100</t>
  </si>
  <si>
    <t>trójnik kołnierzowy redukcyjny 100x80</t>
  </si>
  <si>
    <t>trójknik bosy redukcyjny 100x80</t>
  </si>
  <si>
    <t>kołnierz ślepy 100</t>
  </si>
  <si>
    <t>króciec FW 100</t>
  </si>
  <si>
    <t>uszczelka płaska 150</t>
  </si>
  <si>
    <t>uszczelka płaska 100</t>
  </si>
  <si>
    <t>uszczelka płaska 80</t>
  </si>
  <si>
    <t>uszczelka ciśnieniowa 160</t>
  </si>
  <si>
    <t xml:space="preserve">uszczelka ciśnieniowa 110 </t>
  </si>
  <si>
    <r>
      <t>łuk PVC 110x90</t>
    </r>
    <r>
      <rPr>
        <sz val="11"/>
        <color theme="1"/>
        <rFont val="Calibri"/>
        <family val="2"/>
        <charset val="238"/>
      </rPr>
      <t>°</t>
    </r>
  </si>
  <si>
    <r>
      <t>łuk PVC 110x45</t>
    </r>
    <r>
      <rPr>
        <sz val="11"/>
        <color theme="1"/>
        <rFont val="Calibri"/>
        <family val="2"/>
        <charset val="238"/>
      </rPr>
      <t>°</t>
    </r>
  </si>
  <si>
    <t>Łuk cisnieniowy PVC 110x90 stopni</t>
  </si>
  <si>
    <t>nasuwka PVC 110</t>
  </si>
  <si>
    <t>Rura PVC 110 ciśnieniowa</t>
  </si>
  <si>
    <t>nasuwka PVC 160</t>
  </si>
  <si>
    <t xml:space="preserve">Środek poślizgowy </t>
  </si>
  <si>
    <t xml:space="preserve">Taśma oznaczeniowa woda </t>
  </si>
  <si>
    <t>obudowa zasuwy 100</t>
  </si>
  <si>
    <t>trójnik kołnierzowy 100x100</t>
  </si>
  <si>
    <r>
      <t>łuk PVC 110x30</t>
    </r>
    <r>
      <rPr>
        <sz val="11"/>
        <color theme="1"/>
        <rFont val="Calibri"/>
        <family val="2"/>
        <charset val="238"/>
      </rPr>
      <t>°</t>
    </r>
  </si>
  <si>
    <t>Rura PVC 90 ciśnieniowa</t>
  </si>
  <si>
    <t>króciec FW80</t>
  </si>
  <si>
    <t>łącznik RK z zabezpiczeniem na PE 125x100</t>
  </si>
  <si>
    <t>nasuwka PVC 90</t>
  </si>
  <si>
    <t>Łuk cisnieniowy PVC 110x22 stopnie</t>
  </si>
  <si>
    <t>Łuk cisnieniowy PVC 110x11 stopni</t>
  </si>
  <si>
    <t>skrzynka PEHD woda</t>
  </si>
  <si>
    <t>uszczelka ciśnieniowa 90</t>
  </si>
  <si>
    <t>uszczelka 100 płaska</t>
  </si>
  <si>
    <t>Łuk cisnieniowy PVC 110x67 stopni</t>
  </si>
  <si>
    <t>trójknik bosy 80</t>
  </si>
  <si>
    <t>trójnik kołnierzowy 80</t>
  </si>
  <si>
    <t>SUMA</t>
  </si>
  <si>
    <t>Sieć wodociągowa rozdzielcza w m. Balczewo 27/26 - Kis.</t>
  </si>
  <si>
    <t>Sieć wodociągowa rozdzielcza w m. Komaszyce 14/15 - Kis.</t>
  </si>
  <si>
    <t>Budowa sieci wodociągowej w miescowości Balczewo 134, 133/12, 133/8, 141 - P-F</t>
  </si>
  <si>
    <t>Sieć wodociągowa rozdzielcza w m. Sławęcinek 172 - Kis.</t>
  </si>
  <si>
    <t>Sieć wodociągowa rozdzielcza w m. Słońsko 236 - Kis.</t>
  </si>
  <si>
    <t>cena jedn.</t>
  </si>
  <si>
    <t>cena jedn</t>
  </si>
  <si>
    <t>wartość netto</t>
  </si>
  <si>
    <t>wartośc netto</t>
  </si>
  <si>
    <t>Wartośc netto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</si>
</sst>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1" xfId="0" applyBorder="1" applyAlignment="1">
      <alignment horizontal="center"/>
    </xf>
    <xf numFmtId="44" fontId="0" fillId="0" borderId="0" xfId="0" applyNumberFormat="1"/>
    <xf numFmtId="44" fontId="0" fillId="0" borderId="1" xfId="0" applyNumberFormat="1" applyBorder="1" applyAlignment="1">
      <alignment horizontal="center"/>
    </xf>
    <xf numFmtId="44" fontId="0" fillId="0" borderId="1" xfId="0" applyNumberFormat="1" applyBorder="1"/>
    <xf numFmtId="44" fontId="2" fillId="0" borderId="0" xfId="0" applyNumberFormat="1" applyFont="1" applyAlignment="1">
      <alignment horizontal="center"/>
    </xf>
    <xf numFmtId="44" fontId="1" fillId="0" borderId="1" xfId="0" applyNumberFormat="1" applyFont="1" applyBorder="1" applyAlignment="1">
      <alignment horizontal="center"/>
    </xf>
    <xf numFmtId="44" fontId="4" fillId="0" borderId="0" xfId="0" applyNumberFormat="1" applyFont="1" applyAlignment="1">
      <alignment horizontal="center"/>
    </xf>
    <xf numFmtId="44" fontId="0" fillId="0" borderId="2" xfId="0" applyNumberFormat="1" applyBorder="1"/>
    <xf numFmtId="4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38"/>
  <sheetViews>
    <sheetView tabSelected="1" topLeftCell="H1" zoomScale="70" zoomScaleNormal="70" workbookViewId="0">
      <selection activeCell="AD45" sqref="AD45"/>
    </sheetView>
  </sheetViews>
  <sheetFormatPr defaultRowHeight="15" x14ac:dyDescent="0.25"/>
  <cols>
    <col min="1" max="1" width="5.28515625" customWidth="1"/>
    <col min="2" max="2" width="35.5703125" customWidth="1"/>
    <col min="3" max="3" width="7.42578125" customWidth="1"/>
    <col min="4" max="4" width="10.28515625" customWidth="1"/>
    <col min="5" max="5" width="13.7109375" style="4" customWidth="1"/>
    <col min="6" max="6" width="14.140625" style="4" customWidth="1"/>
    <col min="8" max="8" width="5.42578125" customWidth="1"/>
    <col min="9" max="9" width="41.5703125" customWidth="1"/>
    <col min="10" max="10" width="6.42578125" customWidth="1"/>
    <col min="11" max="11" width="10.5703125" customWidth="1"/>
    <col min="12" max="12" width="13" style="4" customWidth="1"/>
    <col min="13" max="13" width="13.85546875" customWidth="1"/>
    <col min="15" max="15" width="5.42578125" customWidth="1"/>
    <col min="16" max="16" width="37.7109375" customWidth="1"/>
    <col min="17" max="17" width="6.42578125" customWidth="1"/>
    <col min="18" max="18" width="12.5703125" customWidth="1"/>
    <col min="19" max="20" width="12.5703125" style="4" customWidth="1"/>
    <col min="22" max="22" width="4.85546875" customWidth="1"/>
    <col min="23" max="23" width="36.85546875" customWidth="1"/>
    <col min="25" max="25" width="10.28515625" customWidth="1"/>
    <col min="26" max="26" width="13" style="4" customWidth="1"/>
    <col min="27" max="27" width="15.85546875" style="4" customWidth="1"/>
    <col min="29" max="29" width="6.7109375" customWidth="1"/>
    <col min="30" max="30" width="35.42578125" customWidth="1"/>
    <col min="31" max="31" width="6.85546875" customWidth="1"/>
    <col min="32" max="32" width="11" customWidth="1"/>
    <col min="33" max="33" width="11" style="4" customWidth="1"/>
    <col min="34" max="34" width="13" style="4" customWidth="1"/>
  </cols>
  <sheetData>
    <row r="1" spans="1:34" x14ac:dyDescent="0.25">
      <c r="A1" s="12" t="s">
        <v>74</v>
      </c>
      <c r="B1" s="12"/>
      <c r="C1" s="12"/>
      <c r="D1" s="12"/>
      <c r="E1" s="7"/>
      <c r="H1" s="12" t="s">
        <v>73</v>
      </c>
      <c r="I1" s="12"/>
      <c r="J1" s="12"/>
      <c r="K1" s="12"/>
      <c r="L1" s="7"/>
      <c r="O1" s="12" t="s">
        <v>72</v>
      </c>
      <c r="P1" s="12"/>
      <c r="Q1" s="12"/>
      <c r="R1" s="12"/>
      <c r="S1" s="9"/>
      <c r="V1" s="12" t="s">
        <v>70</v>
      </c>
      <c r="W1" s="12"/>
      <c r="X1" s="12"/>
      <c r="Y1" s="12"/>
      <c r="Z1" s="9"/>
      <c r="AC1" s="12" t="s">
        <v>71</v>
      </c>
      <c r="AD1" s="12"/>
      <c r="AE1" s="12"/>
      <c r="AF1" s="12"/>
      <c r="AG1" s="9"/>
    </row>
    <row r="2" spans="1:34" x14ac:dyDescent="0.25">
      <c r="A2" s="1" t="s">
        <v>2</v>
      </c>
      <c r="B2" s="1" t="s">
        <v>0</v>
      </c>
      <c r="C2" s="1" t="s">
        <v>1</v>
      </c>
      <c r="D2" s="1" t="s">
        <v>3</v>
      </c>
      <c r="E2" s="6" t="s">
        <v>76</v>
      </c>
      <c r="F2" s="5" t="s">
        <v>77</v>
      </c>
      <c r="H2" s="1" t="s">
        <v>2</v>
      </c>
      <c r="I2" s="1" t="s">
        <v>0</v>
      </c>
      <c r="J2" s="1" t="s">
        <v>1</v>
      </c>
      <c r="K2" s="1" t="s">
        <v>3</v>
      </c>
      <c r="L2" s="6" t="s">
        <v>76</v>
      </c>
      <c r="M2" s="3" t="s">
        <v>78</v>
      </c>
      <c r="O2" s="1" t="s">
        <v>2</v>
      </c>
      <c r="P2" s="1" t="s">
        <v>0</v>
      </c>
      <c r="Q2" s="1" t="s">
        <v>1</v>
      </c>
      <c r="R2" s="1" t="s">
        <v>3</v>
      </c>
      <c r="S2" s="6" t="s">
        <v>76</v>
      </c>
      <c r="T2" s="5" t="s">
        <v>77</v>
      </c>
      <c r="V2" s="1" t="s">
        <v>2</v>
      </c>
      <c r="W2" s="1" t="s">
        <v>0</v>
      </c>
      <c r="X2" s="1" t="s">
        <v>1</v>
      </c>
      <c r="Y2" s="1" t="s">
        <v>3</v>
      </c>
      <c r="Z2" s="6" t="s">
        <v>75</v>
      </c>
      <c r="AA2" s="5" t="s">
        <v>78</v>
      </c>
      <c r="AC2" s="1" t="s">
        <v>2</v>
      </c>
      <c r="AD2" s="1" t="s">
        <v>0</v>
      </c>
      <c r="AE2" s="1" t="s">
        <v>1</v>
      </c>
      <c r="AF2" s="1" t="s">
        <v>3</v>
      </c>
      <c r="AG2" s="6" t="s">
        <v>75</v>
      </c>
      <c r="AH2" s="11" t="s">
        <v>79</v>
      </c>
    </row>
    <row r="3" spans="1:34" x14ac:dyDescent="0.25">
      <c r="A3" s="1">
        <v>1</v>
      </c>
      <c r="B3" s="1" t="s">
        <v>50</v>
      </c>
      <c r="C3" s="1">
        <v>210</v>
      </c>
      <c r="D3" s="1" t="s">
        <v>4</v>
      </c>
      <c r="E3" s="6"/>
      <c r="F3" s="6">
        <f>C3*E3</f>
        <v>0</v>
      </c>
      <c r="H3" s="1">
        <v>1</v>
      </c>
      <c r="I3" s="1" t="s">
        <v>50</v>
      </c>
      <c r="J3" s="1">
        <v>840</v>
      </c>
      <c r="K3" s="1" t="s">
        <v>4</v>
      </c>
      <c r="L3" s="6"/>
      <c r="M3" s="6">
        <f>J3*L3</f>
        <v>0</v>
      </c>
      <c r="O3" s="1">
        <v>1</v>
      </c>
      <c r="P3" s="1" t="s">
        <v>50</v>
      </c>
      <c r="Q3" s="1">
        <v>372</v>
      </c>
      <c r="R3" s="1" t="s">
        <v>4</v>
      </c>
      <c r="S3" s="6"/>
      <c r="T3" s="6">
        <f>Q3*S3</f>
        <v>0</v>
      </c>
      <c r="V3" s="1">
        <v>1</v>
      </c>
      <c r="W3" s="1" t="s">
        <v>50</v>
      </c>
      <c r="X3" s="1">
        <v>600</v>
      </c>
      <c r="Y3" s="1" t="s">
        <v>4</v>
      </c>
      <c r="Z3" s="6"/>
      <c r="AA3" s="6">
        <f>X3*Z3</f>
        <v>0</v>
      </c>
      <c r="AC3" s="1">
        <v>1</v>
      </c>
      <c r="AD3" s="1" t="s">
        <v>50</v>
      </c>
      <c r="AE3" s="1">
        <v>240</v>
      </c>
      <c r="AF3" s="1" t="s">
        <v>4</v>
      </c>
      <c r="AG3" s="6"/>
      <c r="AH3" s="6">
        <f>AE3*AG3</f>
        <v>0</v>
      </c>
    </row>
    <row r="4" spans="1:34" x14ac:dyDescent="0.25">
      <c r="A4" s="1">
        <v>2</v>
      </c>
      <c r="B4" s="1" t="s">
        <v>5</v>
      </c>
      <c r="C4" s="1">
        <v>2</v>
      </c>
      <c r="D4" s="1" t="s">
        <v>16</v>
      </c>
      <c r="E4" s="6"/>
      <c r="F4" s="6">
        <f t="shared" ref="F4:F27" si="0">C4*E4</f>
        <v>0</v>
      </c>
      <c r="H4" s="1">
        <v>2</v>
      </c>
      <c r="I4" s="1" t="s">
        <v>57</v>
      </c>
      <c r="J4" s="1">
        <v>24</v>
      </c>
      <c r="K4" s="1" t="s">
        <v>4</v>
      </c>
      <c r="L4" s="6"/>
      <c r="M4" s="6">
        <f t="shared" ref="M4:M37" si="1">J4*L4</f>
        <v>0</v>
      </c>
      <c r="O4" s="1">
        <v>2</v>
      </c>
      <c r="P4" s="1" t="s">
        <v>58</v>
      </c>
      <c r="Q4" s="1">
        <v>7</v>
      </c>
      <c r="R4" s="1" t="s">
        <v>16</v>
      </c>
      <c r="S4" s="6"/>
      <c r="T4" s="6">
        <f t="shared" ref="T4:T20" si="2">Q4*S4</f>
        <v>0</v>
      </c>
      <c r="V4" s="1">
        <v>2</v>
      </c>
      <c r="W4" s="1" t="s">
        <v>9</v>
      </c>
      <c r="X4" s="1">
        <v>5</v>
      </c>
      <c r="Y4" s="1" t="s">
        <v>16</v>
      </c>
      <c r="Z4" s="6"/>
      <c r="AA4" s="6">
        <f t="shared" ref="AA4:AA36" si="3">X4*Z4</f>
        <v>0</v>
      </c>
      <c r="AC4" s="1">
        <v>2</v>
      </c>
      <c r="AD4" s="1" t="s">
        <v>9</v>
      </c>
      <c r="AE4" s="1">
        <v>3</v>
      </c>
      <c r="AF4" s="1" t="s">
        <v>16</v>
      </c>
      <c r="AG4" s="6"/>
      <c r="AH4" s="6">
        <f t="shared" ref="AH4:AH31" si="4">AE4*AG4</f>
        <v>0</v>
      </c>
    </row>
    <row r="5" spans="1:34" x14ac:dyDescent="0.25">
      <c r="A5" s="1">
        <v>3</v>
      </c>
      <c r="B5" s="1" t="s">
        <v>9</v>
      </c>
      <c r="C5" s="1">
        <v>2</v>
      </c>
      <c r="D5" s="1" t="s">
        <v>16</v>
      </c>
      <c r="E5" s="6"/>
      <c r="F5" s="6">
        <f t="shared" si="0"/>
        <v>0</v>
      </c>
      <c r="H5" s="1">
        <v>3</v>
      </c>
      <c r="I5" s="1" t="s">
        <v>9</v>
      </c>
      <c r="J5" s="1">
        <v>7</v>
      </c>
      <c r="K5" s="1" t="s">
        <v>16</v>
      </c>
      <c r="L5" s="6"/>
      <c r="M5" s="6">
        <f t="shared" si="1"/>
        <v>0</v>
      </c>
      <c r="O5" s="1">
        <v>3</v>
      </c>
      <c r="P5" s="1" t="s">
        <v>60</v>
      </c>
      <c r="Q5" s="1">
        <v>13</v>
      </c>
      <c r="R5" s="1" t="s">
        <v>16</v>
      </c>
      <c r="S5" s="6"/>
      <c r="T5" s="6">
        <f t="shared" si="2"/>
        <v>0</v>
      </c>
      <c r="V5" s="1">
        <v>3</v>
      </c>
      <c r="W5" s="1" t="s">
        <v>5</v>
      </c>
      <c r="X5" s="1">
        <v>5</v>
      </c>
      <c r="Y5" s="1" t="s">
        <v>16</v>
      </c>
      <c r="Z5" s="6"/>
      <c r="AA5" s="6">
        <f t="shared" si="3"/>
        <v>0</v>
      </c>
      <c r="AC5" s="1">
        <v>3</v>
      </c>
      <c r="AD5" s="1" t="s">
        <v>5</v>
      </c>
      <c r="AE5" s="1">
        <v>3</v>
      </c>
      <c r="AF5" s="1" t="s">
        <v>16</v>
      </c>
      <c r="AG5" s="6"/>
      <c r="AH5" s="6">
        <f t="shared" si="4"/>
        <v>0</v>
      </c>
    </row>
    <row r="6" spans="1:34" x14ac:dyDescent="0.25">
      <c r="A6" s="1">
        <v>4</v>
      </c>
      <c r="B6" s="1" t="s">
        <v>8</v>
      </c>
      <c r="C6" s="1">
        <v>2</v>
      </c>
      <c r="D6" s="1" t="s">
        <v>16</v>
      </c>
      <c r="E6" s="6"/>
      <c r="F6" s="6">
        <f t="shared" si="0"/>
        <v>0</v>
      </c>
      <c r="H6" s="1">
        <v>4</v>
      </c>
      <c r="I6" s="1" t="s">
        <v>5</v>
      </c>
      <c r="J6" s="1">
        <v>7</v>
      </c>
      <c r="K6" s="1" t="s">
        <v>16</v>
      </c>
      <c r="L6" s="6"/>
      <c r="M6" s="6">
        <f t="shared" si="1"/>
        <v>0</v>
      </c>
      <c r="O6" s="1">
        <v>4</v>
      </c>
      <c r="P6" s="1" t="s">
        <v>64</v>
      </c>
      <c r="Q6" s="1">
        <v>28</v>
      </c>
      <c r="R6" s="1" t="s">
        <v>16</v>
      </c>
      <c r="S6" s="6"/>
      <c r="T6" s="6">
        <f t="shared" si="2"/>
        <v>0</v>
      </c>
      <c r="V6" s="1">
        <v>4</v>
      </c>
      <c r="W6" s="1" t="s">
        <v>29</v>
      </c>
      <c r="X6" s="1">
        <v>5</v>
      </c>
      <c r="Y6" s="1" t="s">
        <v>16</v>
      </c>
      <c r="Z6" s="6"/>
      <c r="AA6" s="6">
        <f t="shared" si="3"/>
        <v>0</v>
      </c>
      <c r="AC6" s="1">
        <v>4</v>
      </c>
      <c r="AD6" s="1" t="s">
        <v>29</v>
      </c>
      <c r="AE6" s="1">
        <v>3</v>
      </c>
      <c r="AF6" s="1" t="s">
        <v>16</v>
      </c>
      <c r="AG6" s="6"/>
      <c r="AH6" s="6">
        <f t="shared" si="4"/>
        <v>0</v>
      </c>
    </row>
    <row r="7" spans="1:34" x14ac:dyDescent="0.25">
      <c r="A7" s="1">
        <v>5</v>
      </c>
      <c r="B7" s="1" t="s">
        <v>15</v>
      </c>
      <c r="C7" s="1">
        <v>2</v>
      </c>
      <c r="D7" s="1" t="s">
        <v>16</v>
      </c>
      <c r="E7" s="6"/>
      <c r="F7" s="6">
        <f t="shared" si="0"/>
        <v>0</v>
      </c>
      <c r="H7" s="1">
        <v>5</v>
      </c>
      <c r="I7" s="1" t="s">
        <v>8</v>
      </c>
      <c r="J7" s="1">
        <v>7</v>
      </c>
      <c r="K7" s="1" t="s">
        <v>16</v>
      </c>
      <c r="L7" s="6"/>
      <c r="M7" s="6">
        <f t="shared" si="1"/>
        <v>0</v>
      </c>
      <c r="O7" s="1">
        <v>5</v>
      </c>
      <c r="P7" s="1" t="s">
        <v>61</v>
      </c>
      <c r="Q7" s="1">
        <v>1</v>
      </c>
      <c r="R7" s="1" t="s">
        <v>16</v>
      </c>
      <c r="S7" s="6"/>
      <c r="T7" s="6">
        <f t="shared" si="2"/>
        <v>0</v>
      </c>
      <c r="V7" s="1">
        <v>5</v>
      </c>
      <c r="W7" s="1" t="s">
        <v>30</v>
      </c>
      <c r="X7" s="1">
        <v>1</v>
      </c>
      <c r="Y7" s="1" t="s">
        <v>16</v>
      </c>
      <c r="Z7" s="6"/>
      <c r="AA7" s="6">
        <f t="shared" si="3"/>
        <v>0</v>
      </c>
      <c r="AC7" s="1">
        <v>5</v>
      </c>
      <c r="AD7" s="1" t="s">
        <v>31</v>
      </c>
      <c r="AE7" s="1">
        <v>2</v>
      </c>
      <c r="AF7" s="1" t="s">
        <v>16</v>
      </c>
      <c r="AG7" s="6"/>
      <c r="AH7" s="6">
        <f t="shared" si="4"/>
        <v>0</v>
      </c>
    </row>
    <row r="8" spans="1:34" x14ac:dyDescent="0.25">
      <c r="A8" s="1">
        <v>6</v>
      </c>
      <c r="B8" s="1" t="s">
        <v>6</v>
      </c>
      <c r="C8" s="1">
        <v>2</v>
      </c>
      <c r="D8" s="1" t="s">
        <v>16</v>
      </c>
      <c r="E8" s="6"/>
      <c r="F8" s="6">
        <f t="shared" si="0"/>
        <v>0</v>
      </c>
      <c r="H8" s="1">
        <v>6</v>
      </c>
      <c r="I8" s="1" t="s">
        <v>15</v>
      </c>
      <c r="J8" s="1">
        <v>7</v>
      </c>
      <c r="K8" s="1" t="s">
        <v>16</v>
      </c>
      <c r="L8" s="6"/>
      <c r="M8" s="6">
        <f t="shared" si="1"/>
        <v>0</v>
      </c>
      <c r="O8" s="1">
        <v>6</v>
      </c>
      <c r="P8" s="1" t="s">
        <v>66</v>
      </c>
      <c r="Q8" s="1">
        <v>1</v>
      </c>
      <c r="R8" s="1" t="s">
        <v>16</v>
      </c>
      <c r="S8" s="6"/>
      <c r="T8" s="6">
        <f t="shared" si="2"/>
        <v>0</v>
      </c>
      <c r="V8" s="1">
        <v>6</v>
      </c>
      <c r="W8" s="1" t="s">
        <v>31</v>
      </c>
      <c r="X8" s="1">
        <v>1</v>
      </c>
      <c r="Y8" s="1" t="s">
        <v>16</v>
      </c>
      <c r="Z8" s="6"/>
      <c r="AA8" s="6">
        <f t="shared" si="3"/>
        <v>0</v>
      </c>
      <c r="AC8" s="1">
        <v>6</v>
      </c>
      <c r="AD8" s="1" t="s">
        <v>15</v>
      </c>
      <c r="AE8" s="1">
        <v>3</v>
      </c>
      <c r="AF8" s="1" t="s">
        <v>16</v>
      </c>
      <c r="AG8" s="6"/>
      <c r="AH8" s="6">
        <f t="shared" si="4"/>
        <v>0</v>
      </c>
    </row>
    <row r="9" spans="1:34" x14ac:dyDescent="0.25">
      <c r="A9" s="1">
        <v>7</v>
      </c>
      <c r="B9" s="1" t="s">
        <v>48</v>
      </c>
      <c r="C9" s="1">
        <v>2</v>
      </c>
      <c r="D9" s="1" t="s">
        <v>16</v>
      </c>
      <c r="E9" s="6"/>
      <c r="F9" s="6">
        <f t="shared" si="0"/>
        <v>0</v>
      </c>
      <c r="H9" s="1">
        <v>7</v>
      </c>
      <c r="I9" s="1" t="s">
        <v>31</v>
      </c>
      <c r="J9" s="1">
        <v>9</v>
      </c>
      <c r="K9" s="1" t="s">
        <v>16</v>
      </c>
      <c r="L9" s="6"/>
      <c r="M9" s="6">
        <f t="shared" si="1"/>
        <v>0</v>
      </c>
      <c r="O9" s="1">
        <v>7</v>
      </c>
      <c r="P9" s="1" t="s">
        <v>9</v>
      </c>
      <c r="Q9" s="1">
        <v>2</v>
      </c>
      <c r="R9" s="1" t="s">
        <v>16</v>
      </c>
      <c r="S9" s="6"/>
      <c r="T9" s="6">
        <f t="shared" si="2"/>
        <v>0</v>
      </c>
      <c r="V9" s="1">
        <v>7</v>
      </c>
      <c r="W9" s="1" t="s">
        <v>15</v>
      </c>
      <c r="X9" s="1">
        <v>5</v>
      </c>
      <c r="Y9" s="1" t="s">
        <v>16</v>
      </c>
      <c r="Z9" s="6"/>
      <c r="AA9" s="6">
        <f t="shared" si="3"/>
        <v>0</v>
      </c>
      <c r="AC9" s="1">
        <v>7</v>
      </c>
      <c r="AD9" s="1" t="s">
        <v>54</v>
      </c>
      <c r="AE9" s="1">
        <v>2</v>
      </c>
      <c r="AF9" s="1" t="s">
        <v>16</v>
      </c>
      <c r="AG9" s="6"/>
      <c r="AH9" s="6">
        <f t="shared" si="4"/>
        <v>0</v>
      </c>
    </row>
    <row r="10" spans="1:34" x14ac:dyDescent="0.25">
      <c r="A10" s="1">
        <v>8</v>
      </c>
      <c r="B10" s="1" t="s">
        <v>26</v>
      </c>
      <c r="C10" s="1">
        <v>1</v>
      </c>
      <c r="D10" s="1" t="s">
        <v>16</v>
      </c>
      <c r="E10" s="6"/>
      <c r="F10" s="6">
        <f t="shared" si="0"/>
        <v>0</v>
      </c>
      <c r="H10" s="1">
        <v>8</v>
      </c>
      <c r="I10" s="1" t="s">
        <v>32</v>
      </c>
      <c r="J10" s="1">
        <v>9</v>
      </c>
      <c r="K10" s="1" t="s">
        <v>16</v>
      </c>
      <c r="L10" s="6"/>
      <c r="M10" s="6">
        <f t="shared" si="1"/>
        <v>0</v>
      </c>
      <c r="O10" s="1">
        <v>8</v>
      </c>
      <c r="P10" s="1" t="s">
        <v>5</v>
      </c>
      <c r="Q10" s="1">
        <v>2</v>
      </c>
      <c r="R10" s="1" t="s">
        <v>16</v>
      </c>
      <c r="S10" s="6"/>
      <c r="T10" s="6">
        <f t="shared" si="2"/>
        <v>0</v>
      </c>
      <c r="V10" s="1">
        <v>8</v>
      </c>
      <c r="W10" s="1" t="s">
        <v>32</v>
      </c>
      <c r="X10" s="1">
        <v>2</v>
      </c>
      <c r="Y10" s="1" t="s">
        <v>16</v>
      </c>
      <c r="Z10" s="6"/>
      <c r="AA10" s="6">
        <f t="shared" si="3"/>
        <v>0</v>
      </c>
      <c r="AC10" s="1">
        <v>8</v>
      </c>
      <c r="AD10" s="1" t="s">
        <v>33</v>
      </c>
      <c r="AE10" s="1">
        <v>5</v>
      </c>
      <c r="AF10" s="1" t="s">
        <v>16</v>
      </c>
      <c r="AG10" s="6"/>
      <c r="AH10" s="6">
        <f t="shared" si="4"/>
        <v>0</v>
      </c>
    </row>
    <row r="11" spans="1:34" x14ac:dyDescent="0.25">
      <c r="A11" s="1">
        <v>9</v>
      </c>
      <c r="B11" s="1" t="s">
        <v>22</v>
      </c>
      <c r="C11" s="1">
        <v>2</v>
      </c>
      <c r="D11" s="1" t="s">
        <v>16</v>
      </c>
      <c r="E11" s="6"/>
      <c r="F11" s="6">
        <f t="shared" si="0"/>
        <v>0</v>
      </c>
      <c r="H11" s="1">
        <v>9</v>
      </c>
      <c r="I11" s="1" t="s">
        <v>55</v>
      </c>
      <c r="J11" s="1">
        <v>6</v>
      </c>
      <c r="K11" s="1" t="s">
        <v>16</v>
      </c>
      <c r="L11" s="6"/>
      <c r="M11" s="6">
        <f t="shared" si="1"/>
        <v>0</v>
      </c>
      <c r="O11" s="1">
        <v>9</v>
      </c>
      <c r="P11" s="1" t="s">
        <v>8</v>
      </c>
      <c r="Q11" s="1">
        <v>3</v>
      </c>
      <c r="R11" s="1" t="s">
        <v>16</v>
      </c>
      <c r="S11" s="6"/>
      <c r="T11" s="6">
        <f t="shared" si="2"/>
        <v>0</v>
      </c>
      <c r="V11" s="1">
        <v>9</v>
      </c>
      <c r="W11" s="1" t="s">
        <v>33</v>
      </c>
      <c r="X11" s="1">
        <v>7</v>
      </c>
      <c r="Y11" s="1" t="s">
        <v>16</v>
      </c>
      <c r="Z11" s="6"/>
      <c r="AA11" s="6">
        <f t="shared" si="3"/>
        <v>0</v>
      </c>
      <c r="AC11" s="1">
        <v>9</v>
      </c>
      <c r="AD11" s="1" t="s">
        <v>34</v>
      </c>
      <c r="AE11" s="1">
        <v>5</v>
      </c>
      <c r="AF11" s="1" t="s">
        <v>16</v>
      </c>
      <c r="AG11" s="6"/>
      <c r="AH11" s="6">
        <f t="shared" si="4"/>
        <v>0</v>
      </c>
    </row>
    <row r="12" spans="1:34" x14ac:dyDescent="0.25">
      <c r="A12" s="1">
        <v>10</v>
      </c>
      <c r="B12" s="1" t="s">
        <v>23</v>
      </c>
      <c r="C12" s="1">
        <v>2</v>
      </c>
      <c r="D12" s="1" t="s">
        <v>16</v>
      </c>
      <c r="E12" s="6"/>
      <c r="F12" s="6">
        <f t="shared" si="0"/>
        <v>0</v>
      </c>
      <c r="H12" s="1">
        <v>10</v>
      </c>
      <c r="I12" s="1" t="s">
        <v>37</v>
      </c>
      <c r="J12" s="1">
        <v>1</v>
      </c>
      <c r="K12" s="1" t="s">
        <v>16</v>
      </c>
      <c r="L12" s="6"/>
      <c r="M12" s="6">
        <f t="shared" si="1"/>
        <v>0</v>
      </c>
      <c r="O12" s="1">
        <v>10</v>
      </c>
      <c r="P12" s="1" t="s">
        <v>67</v>
      </c>
      <c r="Q12" s="1">
        <v>2</v>
      </c>
      <c r="R12" s="1" t="s">
        <v>16</v>
      </c>
      <c r="S12" s="6"/>
      <c r="T12" s="6">
        <f t="shared" si="2"/>
        <v>0</v>
      </c>
      <c r="V12" s="1">
        <v>10</v>
      </c>
      <c r="W12" s="1" t="s">
        <v>34</v>
      </c>
      <c r="X12" s="1">
        <v>7</v>
      </c>
      <c r="Y12" s="1" t="s">
        <v>16</v>
      </c>
      <c r="Z12" s="6"/>
      <c r="AA12" s="6">
        <f t="shared" si="3"/>
        <v>0</v>
      </c>
      <c r="AC12" s="1">
        <v>10</v>
      </c>
      <c r="AD12" s="1" t="s">
        <v>35</v>
      </c>
      <c r="AE12" s="1">
        <v>3</v>
      </c>
      <c r="AF12" s="1" t="s">
        <v>16</v>
      </c>
      <c r="AG12" s="6"/>
      <c r="AH12" s="6">
        <f t="shared" si="4"/>
        <v>0</v>
      </c>
    </row>
    <row r="13" spans="1:34" x14ac:dyDescent="0.25">
      <c r="A13" s="1">
        <v>11</v>
      </c>
      <c r="B13" s="1" t="s">
        <v>28</v>
      </c>
      <c r="C13" s="1">
        <v>2</v>
      </c>
      <c r="D13" s="1" t="s">
        <v>16</v>
      </c>
      <c r="E13" s="6"/>
      <c r="F13" s="6">
        <f t="shared" si="0"/>
        <v>0</v>
      </c>
      <c r="H13" s="1">
        <v>11</v>
      </c>
      <c r="I13" s="1" t="s">
        <v>38</v>
      </c>
      <c r="J13" s="1">
        <v>5</v>
      </c>
      <c r="K13" s="1" t="s">
        <v>16</v>
      </c>
      <c r="L13" s="6"/>
      <c r="M13" s="6">
        <f t="shared" si="1"/>
        <v>0</v>
      </c>
      <c r="O13" s="1">
        <v>11</v>
      </c>
      <c r="P13" s="1" t="s">
        <v>68</v>
      </c>
      <c r="Q13" s="1">
        <v>1</v>
      </c>
      <c r="R13" s="1" t="s">
        <v>16</v>
      </c>
      <c r="S13" s="6"/>
      <c r="T13" s="6">
        <f t="shared" si="2"/>
        <v>0</v>
      </c>
      <c r="V13" s="1">
        <v>11</v>
      </c>
      <c r="W13" s="1" t="s">
        <v>35</v>
      </c>
      <c r="X13" s="1">
        <v>5</v>
      </c>
      <c r="Y13" s="1" t="s">
        <v>16</v>
      </c>
      <c r="Z13" s="6"/>
      <c r="AA13" s="6">
        <f t="shared" si="3"/>
        <v>0</v>
      </c>
      <c r="AC13" s="1">
        <v>11</v>
      </c>
      <c r="AD13" s="1" t="s">
        <v>55</v>
      </c>
      <c r="AE13" s="1">
        <v>1</v>
      </c>
      <c r="AF13" s="1" t="s">
        <v>16</v>
      </c>
      <c r="AG13" s="6"/>
      <c r="AH13" s="6">
        <f t="shared" si="4"/>
        <v>0</v>
      </c>
    </row>
    <row r="14" spans="1:34" x14ac:dyDescent="0.25">
      <c r="A14" s="1">
        <v>12</v>
      </c>
      <c r="B14" s="1" t="s">
        <v>7</v>
      </c>
      <c r="C14" s="1">
        <v>2</v>
      </c>
      <c r="D14" s="1" t="s">
        <v>16</v>
      </c>
      <c r="E14" s="6"/>
      <c r="F14" s="6">
        <f t="shared" si="0"/>
        <v>0</v>
      </c>
      <c r="H14" s="1">
        <v>12</v>
      </c>
      <c r="I14" s="1" t="s">
        <v>25</v>
      </c>
      <c r="J14" s="1">
        <v>17</v>
      </c>
      <c r="K14" s="1" t="s">
        <v>16</v>
      </c>
      <c r="L14" s="6"/>
      <c r="M14" s="6">
        <f t="shared" si="1"/>
        <v>0</v>
      </c>
      <c r="O14" s="1">
        <v>12</v>
      </c>
      <c r="P14" s="1" t="s">
        <v>11</v>
      </c>
      <c r="Q14" s="1">
        <v>6</v>
      </c>
      <c r="R14" s="1" t="s">
        <v>17</v>
      </c>
      <c r="S14" s="6"/>
      <c r="T14" s="6">
        <f t="shared" si="2"/>
        <v>0</v>
      </c>
      <c r="V14" s="1">
        <v>12</v>
      </c>
      <c r="W14" s="1" t="s">
        <v>36</v>
      </c>
      <c r="X14" s="1">
        <v>1</v>
      </c>
      <c r="Y14" s="1" t="s">
        <v>16</v>
      </c>
      <c r="Z14" s="6"/>
      <c r="AA14" s="6">
        <f t="shared" si="3"/>
        <v>0</v>
      </c>
      <c r="AC14" s="1">
        <v>12</v>
      </c>
      <c r="AD14" s="1" t="s">
        <v>38</v>
      </c>
      <c r="AE14" s="1">
        <v>2</v>
      </c>
      <c r="AF14" s="1" t="s">
        <v>16</v>
      </c>
      <c r="AG14" s="6"/>
      <c r="AH14" s="6">
        <f t="shared" si="4"/>
        <v>0</v>
      </c>
    </row>
    <row r="15" spans="1:34" x14ac:dyDescent="0.25">
      <c r="A15" s="1">
        <v>13</v>
      </c>
      <c r="B15" s="1" t="s">
        <v>49</v>
      </c>
      <c r="C15" s="1">
        <v>6</v>
      </c>
      <c r="D15" s="1" t="s">
        <v>16</v>
      </c>
      <c r="E15" s="6"/>
      <c r="F15" s="6">
        <f t="shared" si="0"/>
        <v>0</v>
      </c>
      <c r="H15" s="1">
        <v>13</v>
      </c>
      <c r="I15" s="1" t="s">
        <v>58</v>
      </c>
      <c r="J15" s="1">
        <v>7</v>
      </c>
      <c r="K15" s="1" t="s">
        <v>16</v>
      </c>
      <c r="L15" s="6"/>
      <c r="M15" s="6">
        <f t="shared" si="1"/>
        <v>0</v>
      </c>
      <c r="O15" s="1">
        <v>13</v>
      </c>
      <c r="P15" s="1" t="s">
        <v>12</v>
      </c>
      <c r="Q15" s="1">
        <v>1</v>
      </c>
      <c r="R15" s="1" t="s">
        <v>17</v>
      </c>
      <c r="S15" s="6"/>
      <c r="T15" s="6">
        <f t="shared" si="2"/>
        <v>0</v>
      </c>
      <c r="V15" s="1">
        <v>13</v>
      </c>
      <c r="W15" s="1" t="s">
        <v>37</v>
      </c>
      <c r="X15" s="1">
        <v>1</v>
      </c>
      <c r="Y15" s="1" t="s">
        <v>16</v>
      </c>
      <c r="Z15" s="6"/>
      <c r="AA15" s="6">
        <f t="shared" si="3"/>
        <v>0</v>
      </c>
      <c r="AC15" s="1">
        <v>13</v>
      </c>
      <c r="AD15" s="1" t="s">
        <v>37</v>
      </c>
      <c r="AE15" s="1">
        <v>1</v>
      </c>
      <c r="AF15" s="1" t="s">
        <v>16</v>
      </c>
      <c r="AG15" s="6"/>
      <c r="AH15" s="6">
        <f t="shared" si="4"/>
        <v>0</v>
      </c>
    </row>
    <row r="16" spans="1:34" x14ac:dyDescent="0.25">
      <c r="A16" s="1">
        <v>14</v>
      </c>
      <c r="B16" s="1" t="s">
        <v>18</v>
      </c>
      <c r="C16" s="1">
        <v>20</v>
      </c>
      <c r="D16" s="1" t="s">
        <v>16</v>
      </c>
      <c r="E16" s="6"/>
      <c r="F16" s="6">
        <f t="shared" si="0"/>
        <v>0</v>
      </c>
      <c r="H16" s="1">
        <v>14</v>
      </c>
      <c r="I16" s="1" t="s">
        <v>27</v>
      </c>
      <c r="J16" s="1">
        <v>2</v>
      </c>
      <c r="K16" s="1" t="s">
        <v>16</v>
      </c>
      <c r="L16" s="6"/>
      <c r="M16" s="6">
        <f t="shared" si="1"/>
        <v>0</v>
      </c>
      <c r="O16" s="1">
        <v>14</v>
      </c>
      <c r="P16" s="1" t="s">
        <v>13</v>
      </c>
      <c r="Q16" s="1">
        <v>2</v>
      </c>
      <c r="R16" s="1" t="s">
        <v>17</v>
      </c>
      <c r="S16" s="6"/>
      <c r="T16" s="6">
        <f t="shared" si="2"/>
        <v>0</v>
      </c>
      <c r="V16" s="1">
        <v>14</v>
      </c>
      <c r="W16" s="1" t="s">
        <v>38</v>
      </c>
      <c r="X16" s="1">
        <v>4</v>
      </c>
      <c r="Y16" s="1" t="s">
        <v>16</v>
      </c>
      <c r="Z16" s="6"/>
      <c r="AA16" s="6">
        <f t="shared" si="3"/>
        <v>0</v>
      </c>
      <c r="AC16" s="1">
        <v>14</v>
      </c>
      <c r="AD16" s="1" t="s">
        <v>39</v>
      </c>
      <c r="AE16" s="1">
        <v>1</v>
      </c>
      <c r="AF16" s="1" t="s">
        <v>16</v>
      </c>
      <c r="AG16" s="6"/>
      <c r="AH16" s="6">
        <f t="shared" si="4"/>
        <v>0</v>
      </c>
    </row>
    <row r="17" spans="1:34" x14ac:dyDescent="0.25">
      <c r="A17" s="1">
        <v>15</v>
      </c>
      <c r="B17" s="1" t="s">
        <v>10</v>
      </c>
      <c r="C17" s="1">
        <v>10</v>
      </c>
      <c r="D17" s="1" t="s">
        <v>16</v>
      </c>
      <c r="E17" s="6"/>
      <c r="F17" s="6">
        <f t="shared" si="0"/>
        <v>0</v>
      </c>
      <c r="H17" s="1">
        <v>15</v>
      </c>
      <c r="I17" s="1" t="s">
        <v>59</v>
      </c>
      <c r="J17" s="1">
        <v>2</v>
      </c>
      <c r="K17" s="1" t="s">
        <v>16</v>
      </c>
      <c r="L17" s="6"/>
      <c r="M17" s="6">
        <f t="shared" si="1"/>
        <v>0</v>
      </c>
      <c r="O17" s="1">
        <v>15</v>
      </c>
      <c r="P17" s="1" t="s">
        <v>20</v>
      </c>
      <c r="Q17" s="1">
        <v>400</v>
      </c>
      <c r="R17" s="1" t="s">
        <v>4</v>
      </c>
      <c r="S17" s="6"/>
      <c r="T17" s="6">
        <f t="shared" si="2"/>
        <v>0</v>
      </c>
      <c r="V17" s="1">
        <v>15</v>
      </c>
      <c r="W17" s="1" t="s">
        <v>39</v>
      </c>
      <c r="X17" s="1">
        <v>1</v>
      </c>
      <c r="Y17" s="1" t="s">
        <v>16</v>
      </c>
      <c r="Z17" s="6"/>
      <c r="AA17" s="6">
        <f t="shared" si="3"/>
        <v>0</v>
      </c>
      <c r="AC17" s="1">
        <v>15</v>
      </c>
      <c r="AD17" s="1" t="s">
        <v>49</v>
      </c>
      <c r="AE17" s="1">
        <v>10</v>
      </c>
      <c r="AF17" s="1" t="s">
        <v>16</v>
      </c>
      <c r="AG17" s="6"/>
      <c r="AH17" s="6">
        <f t="shared" si="4"/>
        <v>0</v>
      </c>
    </row>
    <row r="18" spans="1:34" x14ac:dyDescent="0.25">
      <c r="A18" s="1">
        <v>16</v>
      </c>
      <c r="B18" s="1" t="s">
        <v>19</v>
      </c>
      <c r="C18" s="1">
        <v>8</v>
      </c>
      <c r="D18" s="1" t="s">
        <v>16</v>
      </c>
      <c r="E18" s="6"/>
      <c r="F18" s="6">
        <f t="shared" si="0"/>
        <v>0</v>
      </c>
      <c r="H18" s="1">
        <v>16</v>
      </c>
      <c r="I18" s="1" t="s">
        <v>49</v>
      </c>
      <c r="J18" s="1">
        <v>41</v>
      </c>
      <c r="K18" s="1" t="s">
        <v>16</v>
      </c>
      <c r="L18" s="6"/>
      <c r="M18" s="6">
        <f t="shared" si="1"/>
        <v>0</v>
      </c>
      <c r="O18" s="1">
        <v>16</v>
      </c>
      <c r="P18" s="1" t="s">
        <v>21</v>
      </c>
      <c r="Q18" s="1">
        <v>100</v>
      </c>
      <c r="R18" s="1" t="s">
        <v>4</v>
      </c>
      <c r="S18" s="6"/>
      <c r="T18" s="6">
        <f t="shared" si="2"/>
        <v>0</v>
      </c>
      <c r="V18" s="1">
        <v>16</v>
      </c>
      <c r="W18" s="1" t="s">
        <v>40</v>
      </c>
      <c r="X18" s="1">
        <v>2</v>
      </c>
      <c r="Y18" s="1" t="s">
        <v>16</v>
      </c>
      <c r="Z18" s="6"/>
      <c r="AA18" s="6">
        <f t="shared" si="3"/>
        <v>0</v>
      </c>
      <c r="AC18" s="1">
        <v>16</v>
      </c>
      <c r="AD18" s="1" t="s">
        <v>45</v>
      </c>
      <c r="AE18" s="1">
        <v>20</v>
      </c>
      <c r="AF18" s="1" t="s">
        <v>16</v>
      </c>
      <c r="AG18" s="6"/>
      <c r="AH18" s="6">
        <f t="shared" si="4"/>
        <v>0</v>
      </c>
    </row>
    <row r="19" spans="1:34" x14ac:dyDescent="0.25">
      <c r="A19" s="1">
        <v>17</v>
      </c>
      <c r="B19" s="1" t="s">
        <v>11</v>
      </c>
      <c r="C19" s="1">
        <v>8</v>
      </c>
      <c r="D19" s="1" t="s">
        <v>17</v>
      </c>
      <c r="E19" s="6"/>
      <c r="F19" s="6">
        <f t="shared" si="0"/>
        <v>0</v>
      </c>
      <c r="H19" s="1">
        <v>17</v>
      </c>
      <c r="I19" s="1" t="s">
        <v>60</v>
      </c>
      <c r="J19" s="1">
        <v>10</v>
      </c>
      <c r="K19" s="1" t="s">
        <v>16</v>
      </c>
      <c r="L19" s="6"/>
      <c r="M19" s="6">
        <f t="shared" si="1"/>
        <v>0</v>
      </c>
      <c r="O19" s="1">
        <v>17</v>
      </c>
      <c r="P19" s="1" t="s">
        <v>28</v>
      </c>
      <c r="Q19" s="1">
        <v>3</v>
      </c>
      <c r="R19" s="1" t="s">
        <v>16</v>
      </c>
      <c r="S19" s="6"/>
      <c r="T19" s="6">
        <f t="shared" si="2"/>
        <v>0</v>
      </c>
      <c r="V19" s="1">
        <v>17</v>
      </c>
      <c r="W19" s="1" t="s">
        <v>11</v>
      </c>
      <c r="X19" s="1">
        <v>15</v>
      </c>
      <c r="Y19" s="1" t="s">
        <v>17</v>
      </c>
      <c r="Z19" s="6"/>
      <c r="AA19" s="6">
        <f t="shared" si="3"/>
        <v>0</v>
      </c>
      <c r="AC19" s="1">
        <v>17</v>
      </c>
      <c r="AD19" s="1" t="s">
        <v>42</v>
      </c>
      <c r="AE19" s="1">
        <v>6</v>
      </c>
      <c r="AF19" s="1" t="s">
        <v>16</v>
      </c>
      <c r="AG19" s="6"/>
      <c r="AH19" s="6">
        <f t="shared" si="4"/>
        <v>0</v>
      </c>
    </row>
    <row r="20" spans="1:34" x14ac:dyDescent="0.25">
      <c r="A20" s="1">
        <v>18</v>
      </c>
      <c r="B20" s="1" t="s">
        <v>12</v>
      </c>
      <c r="C20" s="1">
        <v>1</v>
      </c>
      <c r="D20" s="1" t="s">
        <v>17</v>
      </c>
      <c r="E20" s="6"/>
      <c r="F20" s="6">
        <f t="shared" si="0"/>
        <v>0</v>
      </c>
      <c r="H20" s="1">
        <v>18</v>
      </c>
      <c r="I20" s="1" t="s">
        <v>48</v>
      </c>
      <c r="J20" s="1">
        <v>2</v>
      </c>
      <c r="K20" s="1" t="s">
        <v>16</v>
      </c>
      <c r="L20" s="6"/>
      <c r="M20" s="6">
        <f t="shared" si="1"/>
        <v>0</v>
      </c>
      <c r="O20" s="1">
        <v>18</v>
      </c>
      <c r="P20" s="1" t="s">
        <v>7</v>
      </c>
      <c r="Q20" s="1">
        <v>3</v>
      </c>
      <c r="R20" s="1" t="s">
        <v>16</v>
      </c>
      <c r="S20" s="6"/>
      <c r="T20" s="6">
        <f t="shared" si="2"/>
        <v>0</v>
      </c>
      <c r="V20" s="1">
        <v>18</v>
      </c>
      <c r="W20" s="1" t="s">
        <v>12</v>
      </c>
      <c r="X20" s="1">
        <v>2</v>
      </c>
      <c r="Y20" s="1" t="s">
        <v>17</v>
      </c>
      <c r="Z20" s="6"/>
      <c r="AA20" s="6">
        <f t="shared" si="3"/>
        <v>0</v>
      </c>
      <c r="AC20" s="1">
        <v>18</v>
      </c>
      <c r="AD20" s="1" t="s">
        <v>43</v>
      </c>
      <c r="AE20" s="1">
        <v>20</v>
      </c>
      <c r="AF20" s="1" t="s">
        <v>16</v>
      </c>
      <c r="AG20" s="6"/>
      <c r="AH20" s="6">
        <f t="shared" si="4"/>
        <v>0</v>
      </c>
    </row>
    <row r="21" spans="1:34" x14ac:dyDescent="0.25">
      <c r="A21" s="1">
        <v>19</v>
      </c>
      <c r="B21" s="1" t="s">
        <v>13</v>
      </c>
      <c r="C21" s="1">
        <v>3</v>
      </c>
      <c r="D21" s="1" t="s">
        <v>17</v>
      </c>
      <c r="E21" s="6"/>
      <c r="F21" s="6">
        <f t="shared" si="0"/>
        <v>0</v>
      </c>
      <c r="H21" s="1">
        <v>19</v>
      </c>
      <c r="I21" s="1" t="s">
        <v>61</v>
      </c>
      <c r="J21" s="1">
        <v>5</v>
      </c>
      <c r="K21" s="1" t="s">
        <v>16</v>
      </c>
      <c r="L21" s="6"/>
      <c r="M21" s="6">
        <f t="shared" si="1"/>
        <v>0</v>
      </c>
      <c r="O21" s="13" t="s">
        <v>69</v>
      </c>
      <c r="P21" s="13"/>
      <c r="Q21" s="13"/>
      <c r="R21" s="13"/>
      <c r="S21" s="8"/>
      <c r="T21" s="6">
        <f>SUM(T3:T20)</f>
        <v>0</v>
      </c>
      <c r="V21" s="1">
        <v>19</v>
      </c>
      <c r="W21" s="1" t="s">
        <v>13</v>
      </c>
      <c r="X21" s="1">
        <v>5</v>
      </c>
      <c r="Y21" s="1" t="s">
        <v>17</v>
      </c>
      <c r="Z21" s="6"/>
      <c r="AA21" s="6">
        <f t="shared" si="3"/>
        <v>0</v>
      </c>
      <c r="AC21" s="1">
        <v>19</v>
      </c>
      <c r="AD21" s="1" t="s">
        <v>56</v>
      </c>
      <c r="AE21" s="1">
        <v>1</v>
      </c>
      <c r="AF21" s="1" t="s">
        <v>16</v>
      </c>
      <c r="AG21" s="6"/>
      <c r="AH21" s="6">
        <f t="shared" si="4"/>
        <v>0</v>
      </c>
    </row>
    <row r="22" spans="1:34" x14ac:dyDescent="0.25">
      <c r="A22" s="1">
        <v>20</v>
      </c>
      <c r="B22" s="1" t="s">
        <v>14</v>
      </c>
      <c r="C22" s="1">
        <v>1</v>
      </c>
      <c r="D22" s="1" t="s">
        <v>17</v>
      </c>
      <c r="E22" s="6"/>
      <c r="F22" s="6">
        <f t="shared" si="0"/>
        <v>0</v>
      </c>
      <c r="H22" s="1">
        <v>20</v>
      </c>
      <c r="I22" s="1" t="s">
        <v>62</v>
      </c>
      <c r="J22" s="1">
        <v>1</v>
      </c>
      <c r="K22" s="1" t="s">
        <v>16</v>
      </c>
      <c r="L22" s="6"/>
      <c r="M22" s="6">
        <f t="shared" si="1"/>
        <v>0</v>
      </c>
      <c r="V22" s="1">
        <v>20</v>
      </c>
      <c r="W22" s="1" t="s">
        <v>41</v>
      </c>
      <c r="X22" s="1">
        <v>4</v>
      </c>
      <c r="Y22" s="1" t="s">
        <v>16</v>
      </c>
      <c r="Z22" s="6"/>
      <c r="AA22" s="6">
        <f t="shared" si="3"/>
        <v>0</v>
      </c>
      <c r="AC22" s="1">
        <v>20</v>
      </c>
      <c r="AD22" s="1" t="s">
        <v>11</v>
      </c>
      <c r="AE22" s="1">
        <v>8</v>
      </c>
      <c r="AF22" s="1" t="s">
        <v>17</v>
      </c>
      <c r="AG22" s="6"/>
      <c r="AH22" s="6">
        <f t="shared" si="4"/>
        <v>0</v>
      </c>
    </row>
    <row r="23" spans="1:34" x14ac:dyDescent="0.25">
      <c r="A23" s="1">
        <v>21</v>
      </c>
      <c r="B23" s="1" t="s">
        <v>25</v>
      </c>
      <c r="C23" s="1">
        <v>4</v>
      </c>
      <c r="D23" s="1" t="s">
        <v>16</v>
      </c>
      <c r="E23" s="6"/>
      <c r="F23" s="6">
        <f t="shared" si="0"/>
        <v>0</v>
      </c>
      <c r="H23" s="1">
        <v>21</v>
      </c>
      <c r="I23" s="1" t="s">
        <v>63</v>
      </c>
      <c r="J23" s="1">
        <v>16</v>
      </c>
      <c r="K23" s="1" t="s">
        <v>16</v>
      </c>
      <c r="L23" s="6"/>
      <c r="M23" s="6">
        <f t="shared" si="1"/>
        <v>0</v>
      </c>
      <c r="V23" s="1">
        <v>21</v>
      </c>
      <c r="W23" s="1" t="s">
        <v>42</v>
      </c>
      <c r="X23" s="1">
        <v>4</v>
      </c>
      <c r="Y23" s="1" t="s">
        <v>16</v>
      </c>
      <c r="Z23" s="6"/>
      <c r="AA23" s="6">
        <f t="shared" si="3"/>
        <v>0</v>
      </c>
      <c r="AC23" s="1">
        <v>21</v>
      </c>
      <c r="AD23" s="1" t="s">
        <v>12</v>
      </c>
      <c r="AE23" s="1">
        <v>1</v>
      </c>
      <c r="AF23" s="1" t="s">
        <v>17</v>
      </c>
      <c r="AG23" s="6"/>
      <c r="AH23" s="6">
        <f t="shared" si="4"/>
        <v>0</v>
      </c>
    </row>
    <row r="24" spans="1:34" x14ac:dyDescent="0.25">
      <c r="A24" s="1">
        <v>22</v>
      </c>
      <c r="B24" s="1" t="s">
        <v>20</v>
      </c>
      <c r="C24" s="1">
        <v>300</v>
      </c>
      <c r="D24" s="1" t="s">
        <v>4</v>
      </c>
      <c r="E24" s="6"/>
      <c r="F24" s="6">
        <f t="shared" si="0"/>
        <v>0</v>
      </c>
      <c r="H24" s="1">
        <v>22</v>
      </c>
      <c r="I24" s="1" t="s">
        <v>22</v>
      </c>
      <c r="J24" s="1">
        <v>16</v>
      </c>
      <c r="K24" s="1" t="s">
        <v>16</v>
      </c>
      <c r="L24" s="6"/>
      <c r="M24" s="6">
        <f t="shared" si="1"/>
        <v>0</v>
      </c>
      <c r="V24" s="1">
        <v>22</v>
      </c>
      <c r="W24" s="1" t="s">
        <v>43</v>
      </c>
      <c r="X24" s="1">
        <v>30</v>
      </c>
      <c r="Y24" s="1" t="s">
        <v>16</v>
      </c>
      <c r="Z24" s="6"/>
      <c r="AA24" s="6">
        <f t="shared" si="3"/>
        <v>0</v>
      </c>
      <c r="AC24" s="1">
        <v>22</v>
      </c>
      <c r="AD24" s="1" t="s">
        <v>13</v>
      </c>
      <c r="AE24" s="1">
        <v>3</v>
      </c>
      <c r="AF24" s="1" t="s">
        <v>17</v>
      </c>
      <c r="AG24" s="6"/>
      <c r="AH24" s="6">
        <f t="shared" si="4"/>
        <v>0</v>
      </c>
    </row>
    <row r="25" spans="1:34" x14ac:dyDescent="0.25">
      <c r="A25" s="1">
        <v>23</v>
      </c>
      <c r="B25" s="1" t="s">
        <v>21</v>
      </c>
      <c r="C25" s="1">
        <v>100</v>
      </c>
      <c r="D25" s="1" t="s">
        <v>4</v>
      </c>
      <c r="E25" s="6"/>
      <c r="F25" s="6">
        <f t="shared" si="0"/>
        <v>0</v>
      </c>
      <c r="H25" s="1">
        <v>23</v>
      </c>
      <c r="I25" s="1" t="s">
        <v>23</v>
      </c>
      <c r="J25" s="1">
        <v>7</v>
      </c>
      <c r="K25" s="1" t="s">
        <v>16</v>
      </c>
      <c r="L25" s="6"/>
      <c r="M25" s="6">
        <f t="shared" si="1"/>
        <v>0</v>
      </c>
      <c r="V25" s="1">
        <v>23</v>
      </c>
      <c r="W25" s="1" t="s">
        <v>51</v>
      </c>
      <c r="X25" s="1">
        <v>2</v>
      </c>
      <c r="Y25" s="1" t="s">
        <v>16</v>
      </c>
      <c r="Z25" s="6"/>
      <c r="AA25" s="6">
        <f t="shared" si="3"/>
        <v>0</v>
      </c>
      <c r="AC25" s="1">
        <v>23</v>
      </c>
      <c r="AD25" s="1" t="s">
        <v>52</v>
      </c>
      <c r="AE25" s="1">
        <v>2</v>
      </c>
      <c r="AF25" s="1" t="s">
        <v>17</v>
      </c>
      <c r="AG25" s="6"/>
      <c r="AH25" s="6">
        <f t="shared" si="4"/>
        <v>0</v>
      </c>
    </row>
    <row r="26" spans="1:34" x14ac:dyDescent="0.25">
      <c r="A26" s="1">
        <v>24</v>
      </c>
      <c r="B26" s="1" t="s">
        <v>24</v>
      </c>
      <c r="C26" s="1">
        <v>14</v>
      </c>
      <c r="D26" s="1" t="s">
        <v>16</v>
      </c>
      <c r="E26" s="6"/>
      <c r="F26" s="6">
        <f t="shared" si="0"/>
        <v>0</v>
      </c>
      <c r="H26" s="1">
        <v>24</v>
      </c>
      <c r="I26" s="1" t="s">
        <v>19</v>
      </c>
      <c r="J26" s="1">
        <v>30</v>
      </c>
      <c r="K26" s="1" t="s">
        <v>16</v>
      </c>
      <c r="L26" s="6"/>
      <c r="M26" s="6">
        <f t="shared" si="1"/>
        <v>0</v>
      </c>
      <c r="V26" s="1">
        <v>24</v>
      </c>
      <c r="W26" s="1" t="s">
        <v>49</v>
      </c>
      <c r="X26" s="1">
        <v>12</v>
      </c>
      <c r="Y26" s="1" t="s">
        <v>16</v>
      </c>
      <c r="Z26" s="6"/>
      <c r="AA26" s="6">
        <f t="shared" si="3"/>
        <v>0</v>
      </c>
      <c r="AC26" s="1">
        <v>24</v>
      </c>
      <c r="AD26" s="1" t="s">
        <v>53</v>
      </c>
      <c r="AE26" s="1">
        <v>300</v>
      </c>
      <c r="AF26" s="1" t="s">
        <v>4</v>
      </c>
      <c r="AG26" s="6"/>
      <c r="AH26" s="6">
        <f t="shared" si="4"/>
        <v>0</v>
      </c>
    </row>
    <row r="27" spans="1:34" x14ac:dyDescent="0.25">
      <c r="A27" s="1">
        <v>25</v>
      </c>
      <c r="B27" s="1" t="s">
        <v>27</v>
      </c>
      <c r="C27" s="1">
        <v>2</v>
      </c>
      <c r="D27" s="1" t="s">
        <v>16</v>
      </c>
      <c r="E27" s="6"/>
      <c r="F27" s="6">
        <f t="shared" si="0"/>
        <v>0</v>
      </c>
      <c r="H27" s="1">
        <v>25</v>
      </c>
      <c r="I27" s="1" t="s">
        <v>11</v>
      </c>
      <c r="J27" s="1">
        <v>35</v>
      </c>
      <c r="K27" s="1" t="s">
        <v>17</v>
      </c>
      <c r="L27" s="6"/>
      <c r="M27" s="6">
        <f t="shared" si="1"/>
        <v>0</v>
      </c>
      <c r="V27" s="1">
        <v>25</v>
      </c>
      <c r="W27" s="1" t="s">
        <v>44</v>
      </c>
      <c r="X27" s="1">
        <v>4</v>
      </c>
      <c r="Y27" s="1" t="s">
        <v>16</v>
      </c>
      <c r="Z27" s="6"/>
      <c r="AA27" s="6">
        <f t="shared" si="3"/>
        <v>0</v>
      </c>
      <c r="AC27" s="1">
        <v>25</v>
      </c>
      <c r="AD27" s="1" t="s">
        <v>21</v>
      </c>
      <c r="AE27" s="2">
        <v>100</v>
      </c>
      <c r="AF27" s="2" t="s">
        <v>4</v>
      </c>
      <c r="AG27" s="10"/>
      <c r="AH27" s="6">
        <f t="shared" si="4"/>
        <v>0</v>
      </c>
    </row>
    <row r="28" spans="1:34" x14ac:dyDescent="0.25">
      <c r="A28" s="13" t="s">
        <v>69</v>
      </c>
      <c r="B28" s="13"/>
      <c r="C28" s="13"/>
      <c r="D28" s="13"/>
      <c r="E28" s="8"/>
      <c r="F28" s="6">
        <f>SUM(F3:F27)</f>
        <v>0</v>
      </c>
      <c r="H28" s="1">
        <v>26</v>
      </c>
      <c r="I28" s="1" t="s">
        <v>12</v>
      </c>
      <c r="J28" s="1">
        <v>5</v>
      </c>
      <c r="K28" s="1" t="s">
        <v>17</v>
      </c>
      <c r="L28" s="6"/>
      <c r="M28" s="6">
        <f t="shared" si="1"/>
        <v>0</v>
      </c>
      <c r="V28" s="1">
        <v>26</v>
      </c>
      <c r="W28" s="1" t="s">
        <v>45</v>
      </c>
      <c r="X28" s="1">
        <v>30</v>
      </c>
      <c r="Y28" s="1" t="s">
        <v>16</v>
      </c>
      <c r="Z28" s="6"/>
      <c r="AA28" s="6">
        <f t="shared" si="3"/>
        <v>0</v>
      </c>
      <c r="AC28" s="1">
        <v>26</v>
      </c>
      <c r="AD28" s="1" t="s">
        <v>19</v>
      </c>
      <c r="AE28" s="1">
        <v>2</v>
      </c>
      <c r="AF28" s="1" t="s">
        <v>16</v>
      </c>
      <c r="AG28" s="6"/>
      <c r="AH28" s="6">
        <f t="shared" si="4"/>
        <v>0</v>
      </c>
    </row>
    <row r="29" spans="1:34" x14ac:dyDescent="0.25">
      <c r="H29" s="1">
        <v>27</v>
      </c>
      <c r="I29" s="1" t="s">
        <v>13</v>
      </c>
      <c r="J29" s="1">
        <v>12</v>
      </c>
      <c r="K29" s="1" t="s">
        <v>17</v>
      </c>
      <c r="L29" s="6"/>
      <c r="M29" s="6">
        <f t="shared" si="1"/>
        <v>0</v>
      </c>
      <c r="V29" s="1">
        <v>27</v>
      </c>
      <c r="W29" s="1" t="s">
        <v>46</v>
      </c>
      <c r="X29" s="1">
        <v>2</v>
      </c>
      <c r="Y29" s="1" t="s">
        <v>16</v>
      </c>
      <c r="Z29" s="6"/>
      <c r="AA29" s="6">
        <f t="shared" si="3"/>
        <v>0</v>
      </c>
      <c r="AC29" s="1">
        <v>27</v>
      </c>
      <c r="AD29" s="1" t="s">
        <v>40</v>
      </c>
      <c r="AE29" s="1">
        <v>2</v>
      </c>
      <c r="AF29" s="1" t="s">
        <v>16</v>
      </c>
      <c r="AG29" s="6"/>
      <c r="AH29" s="6">
        <f t="shared" si="4"/>
        <v>0</v>
      </c>
    </row>
    <row r="30" spans="1:34" x14ac:dyDescent="0.25">
      <c r="H30" s="1">
        <v>28</v>
      </c>
      <c r="I30" s="1" t="s">
        <v>24</v>
      </c>
      <c r="J30" s="1">
        <v>90</v>
      </c>
      <c r="K30" s="1" t="s">
        <v>16</v>
      </c>
      <c r="L30" s="6"/>
      <c r="M30" s="6">
        <f t="shared" si="1"/>
        <v>0</v>
      </c>
      <c r="V30" s="1">
        <v>28</v>
      </c>
      <c r="W30" s="1" t="s">
        <v>47</v>
      </c>
      <c r="X30" s="1">
        <v>4</v>
      </c>
      <c r="Y30" s="1" t="s">
        <v>16</v>
      </c>
      <c r="Z30" s="6"/>
      <c r="AA30" s="6">
        <f t="shared" si="3"/>
        <v>0</v>
      </c>
      <c r="AC30" s="1">
        <v>28</v>
      </c>
      <c r="AD30" s="1" t="s">
        <v>28</v>
      </c>
      <c r="AE30" s="1">
        <v>5</v>
      </c>
      <c r="AF30" s="1" t="s">
        <v>16</v>
      </c>
      <c r="AG30" s="6"/>
      <c r="AH30" s="6">
        <f t="shared" si="4"/>
        <v>0</v>
      </c>
    </row>
    <row r="31" spans="1:34" x14ac:dyDescent="0.25">
      <c r="H31" s="1">
        <v>29</v>
      </c>
      <c r="I31" s="1" t="s">
        <v>64</v>
      </c>
      <c r="J31" s="1">
        <v>20</v>
      </c>
      <c r="K31" s="1" t="s">
        <v>16</v>
      </c>
      <c r="L31" s="6"/>
      <c r="M31" s="6">
        <f t="shared" si="1"/>
        <v>0</v>
      </c>
      <c r="V31" s="1">
        <v>29</v>
      </c>
      <c r="W31" s="1" t="s">
        <v>19</v>
      </c>
      <c r="X31" s="1">
        <v>20</v>
      </c>
      <c r="Y31" s="1" t="s">
        <v>16</v>
      </c>
      <c r="Z31" s="6"/>
      <c r="AA31" s="6">
        <f t="shared" si="3"/>
        <v>0</v>
      </c>
      <c r="AC31" s="1">
        <v>29</v>
      </c>
      <c r="AD31" s="1" t="s">
        <v>7</v>
      </c>
      <c r="AE31" s="1">
        <v>5</v>
      </c>
      <c r="AF31" s="1" t="s">
        <v>16</v>
      </c>
      <c r="AG31" s="6"/>
      <c r="AH31" s="6">
        <f t="shared" si="4"/>
        <v>0</v>
      </c>
    </row>
    <row r="32" spans="1:34" x14ac:dyDescent="0.25">
      <c r="H32" s="1">
        <v>30</v>
      </c>
      <c r="I32" s="1" t="s">
        <v>18</v>
      </c>
      <c r="J32" s="1">
        <v>60</v>
      </c>
      <c r="K32" s="1" t="s">
        <v>16</v>
      </c>
      <c r="L32" s="6"/>
      <c r="M32" s="6">
        <f t="shared" si="1"/>
        <v>0</v>
      </c>
      <c r="V32" s="1">
        <v>30</v>
      </c>
      <c r="W32" s="1" t="s">
        <v>52</v>
      </c>
      <c r="X32" s="1">
        <v>5</v>
      </c>
      <c r="Y32" s="1" t="s">
        <v>17</v>
      </c>
      <c r="Z32" s="6"/>
      <c r="AA32" s="6">
        <f t="shared" si="3"/>
        <v>0</v>
      </c>
      <c r="AC32" s="13" t="s">
        <v>69</v>
      </c>
      <c r="AD32" s="13"/>
      <c r="AE32" s="13"/>
      <c r="AF32" s="13"/>
      <c r="AG32" s="8"/>
      <c r="AH32" s="6">
        <f>SUM(AH3:AH31)</f>
        <v>0</v>
      </c>
    </row>
    <row r="33" spans="8:27" x14ac:dyDescent="0.25">
      <c r="H33" s="1">
        <v>31</v>
      </c>
      <c r="I33" s="1" t="s">
        <v>65</v>
      </c>
      <c r="J33" s="1">
        <v>40</v>
      </c>
      <c r="K33" s="1" t="s">
        <v>16</v>
      </c>
      <c r="L33" s="6"/>
      <c r="M33" s="6">
        <f t="shared" si="1"/>
        <v>0</v>
      </c>
      <c r="V33" s="1">
        <v>31</v>
      </c>
      <c r="W33" s="1" t="s">
        <v>53</v>
      </c>
      <c r="X33" s="1">
        <v>600</v>
      </c>
      <c r="Y33" s="1" t="s">
        <v>4</v>
      </c>
      <c r="Z33" s="6"/>
      <c r="AA33" s="6">
        <f t="shared" si="3"/>
        <v>0</v>
      </c>
    </row>
    <row r="34" spans="8:27" x14ac:dyDescent="0.25">
      <c r="H34" s="1">
        <v>32</v>
      </c>
      <c r="I34" s="1" t="s">
        <v>20</v>
      </c>
      <c r="J34" s="1">
        <v>900</v>
      </c>
      <c r="K34" s="1" t="s">
        <v>4</v>
      </c>
      <c r="L34" s="6"/>
      <c r="M34" s="6">
        <f t="shared" si="1"/>
        <v>0</v>
      </c>
      <c r="V34" s="1">
        <v>32</v>
      </c>
      <c r="W34" s="1" t="s">
        <v>21</v>
      </c>
      <c r="X34" s="2">
        <v>100</v>
      </c>
      <c r="Y34" s="2" t="s">
        <v>4</v>
      </c>
      <c r="Z34" s="10"/>
      <c r="AA34" s="6">
        <f t="shared" si="3"/>
        <v>0</v>
      </c>
    </row>
    <row r="35" spans="8:27" x14ac:dyDescent="0.25">
      <c r="H35" s="1">
        <v>33</v>
      </c>
      <c r="I35" s="1" t="s">
        <v>21</v>
      </c>
      <c r="J35" s="1">
        <v>200</v>
      </c>
      <c r="K35" s="1" t="s">
        <v>4</v>
      </c>
      <c r="L35" s="6"/>
      <c r="M35" s="6">
        <f t="shared" si="1"/>
        <v>0</v>
      </c>
      <c r="V35" s="1">
        <v>33</v>
      </c>
      <c r="W35" s="1" t="s">
        <v>28</v>
      </c>
      <c r="X35" s="1">
        <v>7</v>
      </c>
      <c r="Y35" s="1" t="s">
        <v>16</v>
      </c>
      <c r="Z35" s="6"/>
      <c r="AA35" s="6">
        <f t="shared" si="3"/>
        <v>0</v>
      </c>
    </row>
    <row r="36" spans="8:27" x14ac:dyDescent="0.25">
      <c r="H36" s="1">
        <v>34</v>
      </c>
      <c r="I36" s="1" t="s">
        <v>28</v>
      </c>
      <c r="J36" s="1">
        <v>16</v>
      </c>
      <c r="K36" s="1" t="s">
        <v>16</v>
      </c>
      <c r="L36" s="6"/>
      <c r="M36" s="6">
        <f t="shared" si="1"/>
        <v>0</v>
      </c>
      <c r="V36" s="1">
        <v>34</v>
      </c>
      <c r="W36" s="1" t="s">
        <v>7</v>
      </c>
      <c r="X36" s="1">
        <v>7</v>
      </c>
      <c r="Y36" s="1" t="s">
        <v>16</v>
      </c>
      <c r="Z36" s="6"/>
      <c r="AA36" s="6">
        <f t="shared" si="3"/>
        <v>0</v>
      </c>
    </row>
    <row r="37" spans="8:27" x14ac:dyDescent="0.25">
      <c r="H37" s="1">
        <v>35</v>
      </c>
      <c r="I37" s="1" t="s">
        <v>7</v>
      </c>
      <c r="J37" s="1">
        <v>16</v>
      </c>
      <c r="K37" s="1" t="s">
        <v>16</v>
      </c>
      <c r="L37" s="6"/>
      <c r="M37" s="6">
        <f t="shared" si="1"/>
        <v>0</v>
      </c>
      <c r="V37" s="13" t="s">
        <v>69</v>
      </c>
      <c r="W37" s="13"/>
      <c r="X37" s="13"/>
      <c r="Y37" s="13"/>
      <c r="Z37" s="8"/>
      <c r="AA37" s="6">
        <f>SUM(AA3:AA36)</f>
        <v>0</v>
      </c>
    </row>
    <row r="38" spans="8:27" x14ac:dyDescent="0.25">
      <c r="H38" s="13" t="s">
        <v>69</v>
      </c>
      <c r="I38" s="13"/>
      <c r="J38" s="13"/>
      <c r="K38" s="13"/>
      <c r="L38" s="8"/>
      <c r="M38" s="6">
        <f>SUM(M3:M37)</f>
        <v>0</v>
      </c>
    </row>
  </sheetData>
  <mergeCells count="10">
    <mergeCell ref="A28:D28"/>
    <mergeCell ref="H38:K38"/>
    <mergeCell ref="O21:R21"/>
    <mergeCell ref="V37:Y37"/>
    <mergeCell ref="AC32:AF32"/>
    <mergeCell ref="A1:D1"/>
    <mergeCell ref="H1:K1"/>
    <mergeCell ref="O1:R1"/>
    <mergeCell ref="V1:Y1"/>
    <mergeCell ref="AC1:AF1"/>
  </mergeCells>
  <pageMargins left="0.7" right="0.7" top="0.75" bottom="0.75" header="0.3" footer="0.3"/>
  <pageSetup paperSize="8" scale="4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 materiałów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2024-11-27T13:31:01Z</dcterms:modified>
</cp:coreProperties>
</file>