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<sst xmlns="http://schemas.openxmlformats.org/spreadsheetml/2006/main" count="130" uniqueCount="78">
  <si>
    <t xml:space="preserve">Formularz cenowy</t>
  </si>
  <si>
    <t xml:space="preserve">Dowóz indywidualny (do 7 dzieci) do szkoły lub placówki oświatowej z opiekunem sprawującym opiękę (w tym dzieci z niepełnosprawonściami)</t>
  </si>
  <si>
    <t xml:space="preserve">Nr kursu</t>
  </si>
  <si>
    <r>
      <rPr>
        <sz val="12"/>
        <color rgb="FF000000"/>
        <rFont val="Calibri"/>
        <family val="2"/>
        <charset val="238"/>
      </rPr>
      <t xml:space="preserve">Trasa przejazdu - wg kolejności jazdy
(</t>
    </r>
    <r>
      <rPr>
        <b val="true"/>
        <sz val="12"/>
        <color rgb="FF000000"/>
        <rFont val="Calibri"/>
        <family val="2"/>
        <charset val="238"/>
      </rPr>
      <t xml:space="preserve">miejsce zamieszkania</t>
    </r>
    <r>
      <rPr>
        <sz val="12"/>
        <color rgb="FF000000"/>
        <rFont val="Calibri"/>
        <family val="2"/>
        <charset val="238"/>
      </rPr>
      <t xml:space="preserve">-placówka; placówka-</t>
    </r>
    <r>
      <rPr>
        <b val="true"/>
        <sz val="12"/>
        <color rgb="FF000000"/>
        <rFont val="Calibri"/>
        <family val="2"/>
        <charset val="238"/>
      </rPr>
      <t xml:space="preserve">miejsce zamieszkania</t>
    </r>
    <r>
      <rPr>
        <sz val="12"/>
        <color rgb="FF000000"/>
        <rFont val="Calibri"/>
        <family val="2"/>
        <charset val="238"/>
      </rPr>
      <t xml:space="preserve">)</t>
    </r>
  </si>
  <si>
    <t xml:space="preserve">Dzień tygodnia</t>
  </si>
  <si>
    <t xml:space="preserve">Rodzaj pojazdu (wymagana liczba miejsc)</t>
  </si>
  <si>
    <t xml:space="preserve">Rodzaj usługi dowozu</t>
  </si>
  <si>
    <t xml:space="preserve">Szacowana maksymalna liczba uczniów</t>
  </si>
  <si>
    <t xml:space="preserve">Szacowana liczba kilometrów</t>
  </si>
  <si>
    <t xml:space="preserve">Kwota jednostkowa netto za kilometr</t>
  </si>
  <si>
    <t xml:space="preserve">Szacowany koszt dowozu (netto)</t>
  </si>
  <si>
    <t xml:space="preserve">podatek VAT</t>
  </si>
  <si>
    <t xml:space="preserve">Szacowany koszt dowozu (brutto)</t>
  </si>
  <si>
    <t xml:space="preserve">8 (6x7)</t>
  </si>
  <si>
    <t xml:space="preserve">10 (8+9)</t>
  </si>
  <si>
    <r>
      <rPr>
        <b val="true"/>
        <sz val="9"/>
        <color rgb="FF000000"/>
        <rFont val="Calibri"/>
        <family val="2"/>
        <charset val="238"/>
      </rPr>
      <t xml:space="preserve">- Lisi Ogon, ul. Gminna; 
- Łochowo, ul. Konopnickiej;
- Murownaniec, ul. Papuzia;
- </t>
    </r>
    <r>
      <rPr>
        <sz val="9"/>
        <color rgb="FF000000"/>
        <rFont val="Calibri"/>
        <family val="2"/>
        <charset val="238"/>
      </rPr>
      <t xml:space="preserve">Specjalny Ośrodek Szkolno-Wychowawczy, Bydgoszcz, ul. Graniczna 12; 
- TEB Edukacja, Bydgoszcz, ul. Dworcowa 71;
- Szkoła Specjalna dla dzieci z autyzmem, Bydgoszcz, ul. Śniadeckich 23;
</t>
    </r>
    <r>
      <rPr>
        <b val="true"/>
        <sz val="9"/>
        <color rgb="FF000000"/>
        <rFont val="Calibri"/>
        <family val="2"/>
        <charset val="238"/>
      </rPr>
      <t xml:space="preserve">
</t>
    </r>
    <r>
      <rPr>
        <sz val="9"/>
        <color rgb="FF000000"/>
        <rFont val="Calibri"/>
        <family val="2"/>
        <charset val="238"/>
      </rPr>
      <t xml:space="preserve">
</t>
    </r>
  </si>
  <si>
    <t xml:space="preserve">poniedziałek</t>
  </si>
  <si>
    <t xml:space="preserve">pojazd do przewozu osób
(min. 9 miejsc, w tym 2 przeznaczony dla kierowcy i opiekuna)
bez dodatkowych wymagań</t>
  </si>
  <si>
    <t xml:space="preserve">Dowóz uczniów do szkół/Dowóz dzieci do przedszkoli/Dowóz uczniów do ośrodków rewalidacyjno- wychowawczych/Dowóz indywidualny do szkoły z opiekunem sprawującym opiekę (zapewnienie opieki leży po stronie Zamawiającego)</t>
  </si>
  <si>
    <r>
      <rPr>
        <b val="true"/>
        <sz val="9"/>
        <color rgb="FF000000"/>
        <rFont val="Calibri"/>
        <family val="2"/>
        <charset val="238"/>
      </rPr>
      <t xml:space="preserve">- Drzewce, ul. Drzewiecka;
- Łochowo, ul. Jałowcowa;
- Lisi Ogon, ul Myśliwska;
</t>
    </r>
    <r>
      <rPr>
        <sz val="9"/>
        <color rgb="FF000000"/>
        <rFont val="Calibri"/>
        <family val="2"/>
        <charset val="238"/>
      </rPr>
      <t xml:space="preserve">- Przedszkole Niepubliczne "Muminki" Bydgoszcz, ul. Czackiego 8/2;
- Specjalny Ośrodek Szkolno-Wychowawczy, Bydgoszcz, ul. Graniczna 12;</t>
    </r>
  </si>
  <si>
    <r>
      <rPr>
        <sz val="9"/>
        <color rgb="FF000000"/>
        <rFont val="Calibri"/>
        <family val="2"/>
        <charset val="238"/>
      </rPr>
      <t xml:space="preserve">- Przedszkole Niepubliczne "Muminki", Bydgoszcz, ul. Czackiego 8/2; 
- TEB Edukacja, Bydgoszcz, ul. Dworcowa 71;
- Szkoła Podstawowa im. M. Rejewskiego w Białych Błotach, ul. Centralna 27;
</t>
    </r>
    <r>
      <rPr>
        <b val="true"/>
        <sz val="9"/>
        <color rgb="FF000000"/>
        <rFont val="Calibri"/>
        <family val="2"/>
        <charset val="238"/>
      </rPr>
      <t xml:space="preserve">- Drzewce, ul. Puszczyka ;
- Drzewce, ul. Drzewiecka;
- Łochowo , ul. Konopnickiej;  </t>
    </r>
  </si>
  <si>
    <r>
      <rPr>
        <sz val="9"/>
        <color rgb="FF000000"/>
        <rFont val="Calibri"/>
        <family val="2"/>
        <charset val="238"/>
      </rPr>
      <t xml:space="preserve">- Zespół Szkół Specjalnych nr 30, Bydgoszcz, ul. Jesionowa 3a;
- Szkoła Specjalna dla dzieci z autyzmem, Bydgoszcz, ul. Śniadeckich 23;
- Specjalny Ośrodek Szkolno-Wychowawczy, Bydgoszcz, ul. Graniczna 12; 
- Ośrodek Rewalidacyjno-Wychowawczy dla dzieci i młodzieży z autyzmem, Bydgoszcz, ul. Słoneczna 26;
</t>
    </r>
    <r>
      <rPr>
        <b val="true"/>
        <sz val="9"/>
        <color rgb="FF000000"/>
        <rFont val="Calibri"/>
        <family val="2"/>
        <charset val="238"/>
      </rPr>
      <t xml:space="preserve">- Białe Błota, ul. Lutników; 
- Murowaniec, ul. Wierzbowa;
- Murowaniec, ul. Papuzia;
- Łochowo, ul. Jałowcowa;
- Lisi Ogon, ul. Gminna; </t>
    </r>
  </si>
  <si>
    <r>
      <rPr>
        <b val="true"/>
        <sz val="9"/>
        <color rgb="FF000000"/>
        <rFont val="Calibri"/>
        <family val="2"/>
        <charset val="238"/>
      </rPr>
      <t xml:space="preserve">- Białe Błota, ul. Lutników;
- Zielonka, ul. Kielecka;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</si>
  <si>
    <t xml:space="preserve">pojazd do przewozu osób
(min. 5 miejsc, w tym 2 przeznaczony dla kierowcy i opiekuna)
bez dodatkowych wymagań</t>
  </si>
  <si>
    <r>
      <rPr>
        <b val="true"/>
        <sz val="9"/>
        <color rgb="FF000000"/>
        <rFont val="Calibri"/>
        <family val="2"/>
        <charset val="238"/>
      </rPr>
      <t xml:space="preserve">- Łochowo, ul. Promykowa;
</t>
    </r>
    <r>
      <rPr>
        <sz val="9"/>
        <color rgb="FF000000"/>
        <rFont val="Calibri"/>
        <family val="2"/>
        <charset val="238"/>
      </rPr>
      <t xml:space="preserve">- Specjalny Ośrodek Szkolno-Wychowawczy, Bydgoszcz, ul. Graniczna 12;</t>
    </r>
  </si>
  <si>
    <r>
      <rPr>
        <b val="true"/>
        <sz val="9"/>
        <color rgb="FF000000"/>
        <rFont val="Calibri"/>
        <family val="2"/>
        <charset val="238"/>
      </rPr>
      <t xml:space="preserve">- Murowaniec, ul. Wierzbowa 
</t>
    </r>
    <r>
      <rPr>
        <sz val="9"/>
        <color rgb="FF000000"/>
        <rFont val="Calibri"/>
        <family val="2"/>
        <charset val="238"/>
      </rPr>
      <t xml:space="preserve">- Ośrodek Rewalidacyjno-Wychowawczy dla dzieci i młodzieży z autyzmem, Bydgoszcz, ul. Słoneczna 26; </t>
    </r>
  </si>
  <si>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  <r>
      <rPr>
        <b val="true"/>
        <sz val="9"/>
        <color rgb="FF000000"/>
        <rFont val="Calibri"/>
        <family val="2"/>
        <charset val="238"/>
      </rPr>
      <t xml:space="preserve">- Zielonka, ul. Kielecka;
- Kruszyn Krajeńskie, ul. Ogrodowa;</t>
    </r>
  </si>
  <si>
    <r>
      <rPr>
        <sz val="9"/>
        <color rgb="FF000000"/>
        <rFont val="Calibri"/>
        <family val="2"/>
        <charset val="238"/>
      </rPr>
      <t xml:space="preserve">- Specjalny Ośrodek Szkolno-Wychowawczy, Bydgoszcz, ul. Graniczna 12;
</t>
    </r>
    <r>
      <rPr>
        <b val="true"/>
        <sz val="9"/>
        <color rgb="FF000000"/>
        <rFont val="Calibri"/>
        <family val="2"/>
        <charset val="238"/>
      </rPr>
      <t xml:space="preserve">- Lisi Ogon, ul. Myśliwska;
- Łochowo, ul. Promykowa;</t>
    </r>
  </si>
  <si>
    <r>
      <rPr>
        <b val="true"/>
        <sz val="9"/>
        <color rgb="FF000000"/>
        <rFont val="Calibri"/>
        <family val="2"/>
        <charset val="238"/>
      </rPr>
      <t xml:space="preserve">- Kruszyn Krajeński, ul. Ogrodowa;
-</t>
    </r>
    <r>
      <rPr>
        <sz val="9"/>
        <color rgb="FF000000"/>
        <rFont val="Calibri"/>
        <family val="2"/>
        <charset val="238"/>
      </rPr>
      <t xml:space="preserve"> Zespół Szkół Specjalnych nr 30, Bydgoszcz, ul. Jesionowa 3a;</t>
    </r>
  </si>
  <si>
    <r>
      <rPr>
        <b val="true"/>
        <sz val="9"/>
        <color rgb="FF000000"/>
        <rFont val="Calibri"/>
        <family val="2"/>
        <charset val="238"/>
      </rPr>
      <t xml:space="preserve">- Drzewce, ul. Puszczyka;
</t>
    </r>
    <r>
      <rPr>
        <sz val="9"/>
        <color rgb="FF000000"/>
        <rFont val="Calibri"/>
        <family val="2"/>
        <charset val="238"/>
      </rPr>
      <t xml:space="preserve">- Szkoła Podstawowa im. M. Rejewskiego w Białych Błotach, ul. Centralna 27;</t>
    </r>
  </si>
  <si>
    <r>
      <rPr>
        <b val="true"/>
        <sz val="9"/>
        <color rgb="FF000000"/>
        <rFont val="Calibri"/>
        <family val="2"/>
        <charset val="238"/>
      </rPr>
      <t xml:space="preserve">- Lisi Ogon, ul. Myśliwska; 
- Łochowo, ul. Promykowa;
- Łochowo, ul. Jałowcowa;
- Drzewce, ul. Drzewiecka;
- Murowaniec, ul. Papuzia</t>
    </r>
    <r>
      <rPr>
        <sz val="9"/>
        <color rgb="FF000000"/>
        <rFont val="Calibri"/>
        <family val="2"/>
        <charset val="238"/>
      </rPr>
      <t xml:space="preserve">;
- Szkoła Specjalna dla dzieci z autyzmem, Bydgoszcz, ul. Śniadeckich 23;
- Specjalny Ośrodek Szkolno-Wychowawczy, Bydgoszcz, ul. Graniczna 12; 
-  Przedszkole Niepubliczne "Muminki", Bydgoszcz, ul. Czackiego 8/2; 
</t>
    </r>
  </si>
  <si>
    <t xml:space="preserve">wtorek</t>
  </si>
  <si>
    <r>
      <rPr>
        <sz val="9"/>
        <color rgb="FF000000"/>
        <rFont val="Calibri"/>
        <family val="2"/>
        <charset val="238"/>
      </rPr>
      <t xml:space="preserve">- Szkoła Specjalna dla dzieci z autyzmem, Bydgoszcz, ul. Śniadeckich 23;
- Specjalny Ośrodek Szkolno-Wychowawczy, Bydgoszcz, ul. Graniczna 12;
- Szkoła Podstawowa im. M. Rejewskiego w Białych Błotach, ul. Centralna 27;
</t>
    </r>
    <r>
      <rPr>
        <b val="true"/>
        <sz val="9"/>
        <color rgb="FF000000"/>
        <rFont val="Calibri"/>
        <family val="2"/>
        <charset val="238"/>
      </rPr>
      <t xml:space="preserve">- Murowaniec, ul. Papuzia;
- Drzewce, ul. Drzewiecka; 
- Drzewce, ul. Puszczyka;
- Łochowo, ul. Promykowa; </t>
    </r>
  </si>
  <si>
    <r>
      <rPr>
        <sz val="9"/>
        <color rgb="FF000000"/>
        <rFont val="Calibri"/>
        <family val="2"/>
        <charset val="238"/>
      </rPr>
      <t xml:space="preserve">- TEB Edukacja, Bydgoszcz, ul. Dworcowa 71;
- Specjalny Ośrodek Szkolno-Wychowawczy,  Bydgoszcz ul. Graniczna 12; 
</t>
    </r>
    <r>
      <rPr>
        <b val="true"/>
        <sz val="9"/>
        <color rgb="FF000000"/>
        <rFont val="Calibri"/>
        <family val="2"/>
        <charset val="238"/>
      </rPr>
      <t xml:space="preserve">- Lisi Ogon, ul. Gminna;
- Lisi Ogon, ul. Myśliwska; 
- Łochowo, ul. Jałowcowa; 
- Łochowo, ul. M. Konopnickiej; </t>
    </r>
  </si>
  <si>
    <r>
      <rPr>
        <b val="true"/>
        <sz val="9"/>
        <color rgb="FF000000"/>
        <rFont val="Calibri"/>
        <family val="2"/>
        <charset val="238"/>
      </rPr>
      <t xml:space="preserve">- Łochowo, ul. M. Konopnickiej;
- Lisi Ogon, ul. Gminna;
</t>
    </r>
    <r>
      <rPr>
        <sz val="9"/>
        <color rgb="FF000000"/>
        <rFont val="Calibri"/>
        <family val="2"/>
        <charset val="238"/>
      </rPr>
      <t xml:space="preserve">- Specjalny Ośrodek Szkolno-Wychowawczy, Bydgoszcz ul. Graniczna 12; 
- TEB Edukacja, Bydgoszcz, ul. Dworcowa 71; 
</t>
    </r>
  </si>
  <si>
    <r>
      <rPr>
        <b val="true"/>
        <sz val="9"/>
        <color rgb="FF000000"/>
        <rFont val="Calibri"/>
        <family val="2"/>
        <charset val="238"/>
      </rPr>
      <t xml:space="preserve">- Kuruszyn Krajeński, ul. Ogrodowa;
- Białe Błota, ul. Lutników; 
- Zielonka, ul. Kielecka;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</si>
  <si>
    <r>
      <rPr>
        <b val="true"/>
        <sz val="9"/>
        <color rgb="FF000000"/>
        <rFont val="Calibri"/>
        <family val="2"/>
        <charset val="238"/>
      </rPr>
      <t xml:space="preserve">- Murowaniec, ul Wierzbowa;
</t>
    </r>
    <r>
      <rPr>
        <sz val="9"/>
        <color rgb="FF000000"/>
        <rFont val="Calibri"/>
        <family val="2"/>
        <charset val="238"/>
      </rPr>
      <t xml:space="preserve">- Ośrodek Rewalidacyjno-Wychowawczy dla dzieci i młodzieży z autyzmem, Bydgoszcz, ul. Słoneczna 26;</t>
    </r>
  </si>
  <si>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  <r>
      <rPr>
        <b val="true"/>
        <sz val="9"/>
        <color rgb="FF000000"/>
        <rFont val="Calibri"/>
        <family val="2"/>
        <charset val="238"/>
      </rPr>
      <t xml:space="preserve">- Zielonka, ul. Kielecka;</t>
    </r>
  </si>
  <si>
    <r>
      <rPr>
        <sz val="9"/>
        <color rgb="FF000000"/>
        <rFont val="Calibri"/>
        <family val="2"/>
        <charset val="238"/>
      </rPr>
      <t xml:space="preserve">- Zespół Szkół Specjalnych nr 30, Bydgoszcz, ul. Jesionowa 3a;
- Ośrodek Rewalidacyjno-Wychowawczy dla dzieci i młodzieży z autyzmem, Bydgoszcz, ul. Słoneczna 26;
</t>
    </r>
    <r>
      <rPr>
        <b val="true"/>
        <sz val="9"/>
        <color rgb="FF000000"/>
        <rFont val="Calibri"/>
        <family val="2"/>
        <charset val="238"/>
      </rPr>
      <t xml:space="preserve">- Białe Błota, ul. Lutników;
- Kruszyn Krajeński, ul. Ogrodowa;
- Murowaniec, ul. Wierzbowa;</t>
    </r>
  </si>
  <si>
    <r>
      <rPr>
        <b val="true"/>
        <sz val="9"/>
        <color rgb="FF000000"/>
        <rFont val="Calibri"/>
        <family val="2"/>
        <charset val="238"/>
      </rPr>
      <t xml:space="preserve">- Łochowo, ul. M. Konopnickiej;
- Lisi Ogon, ul. Myśliwska;
</t>
    </r>
    <r>
      <rPr>
        <sz val="9"/>
        <color rgb="FF000000"/>
        <rFont val="Calibri"/>
        <family val="2"/>
        <charset val="238"/>
      </rPr>
      <t xml:space="preserve">- Specjalny Ośrodek Szkolno-Wychowawczy, Bydgoszcz, ul. Graniczna 12; 
- TEB Edukacja, Bydgoszcz, ul. Dworcowa 71;
</t>
    </r>
  </si>
  <si>
    <t xml:space="preserve">środa</t>
  </si>
  <si>
    <r>
      <rPr>
        <sz val="9"/>
        <color rgb="FF000000"/>
        <rFont val="Calibri"/>
        <family val="2"/>
        <charset val="238"/>
      </rPr>
      <t xml:space="preserve">- Specjalny Ośrodek Szkolno-Wychowawczy, Bydgoszcz, ul. Graniczna 12;
</t>
    </r>
    <r>
      <rPr>
        <b val="true"/>
        <sz val="9"/>
        <color rgb="FF000000"/>
        <rFont val="Calibri"/>
        <family val="2"/>
        <charset val="238"/>
      </rPr>
      <t xml:space="preserve">- Łochowo, ul. Jałowcowa;</t>
    </r>
  </si>
  <si>
    <r>
      <rPr>
        <b val="true"/>
        <sz val="9"/>
        <color rgb="FF000000"/>
        <rFont val="Calibri"/>
        <family val="2"/>
        <charset val="238"/>
      </rPr>
      <t xml:space="preserve">- Lisi Ogon, ul. Gminna;
- Drzewiec, ul. Drzewiecka;
- Murowaniec, ul. Papuzia;
- Murowaniec, ul Wierzbowa;
</t>
    </r>
    <r>
      <rPr>
        <sz val="9"/>
        <color rgb="FF000000"/>
        <rFont val="Calibri"/>
        <family val="2"/>
        <charset val="238"/>
      </rPr>
      <t xml:space="preserve">- Ośrodek Rewalidacyjno-Wychowawczy dla dzieci i młodzieży z autyzmem, Bydgoszcz, ul. Słoneczna 26;
- Szkoła Specjalna dla dzieci z autyzmem, Bydgoszcz, ul. Śniadeckich 23;
- Specjalny Ośrodek Szkolno-Wychowawczy, Bydgoszcz, ul. Graniczna 12;
- Przedszkole Niepubliczne "Muminki", Bydgoszcz, ul. Czackiego 8/2;
</t>
    </r>
  </si>
  <si>
    <r>
      <rPr>
        <sz val="9"/>
        <color rgb="FF000000"/>
        <rFont val="Calibri"/>
        <family val="2"/>
        <charset val="238"/>
      </rPr>
      <t xml:space="preserve">- Ośrodek Rewalidacyjno-Wychowawczy dla dzieci i młodzieży z autyzmem, Bydgoszcz, ul. Słoneczna 26;
- Zespół Szkół Specjalnych nr 30, Bydgoszcz, ul. Jesionowa 3a;
- Przedszkole Niepubliczne "Muminki", Bydgoszcz, ul. Czackiego 8/2;
- TEB Edukacja, Bydgoszcz, ul. Dworcowa 71;
</t>
    </r>
    <r>
      <rPr>
        <b val="true"/>
        <sz val="9"/>
        <color rgb="FF000000"/>
        <rFont val="Calibri"/>
        <family val="2"/>
        <charset val="238"/>
      </rPr>
      <t xml:space="preserve">- Murowaniec, ul. Wierzbowa;
- Kruszyn Krajeński, ul. Ogrodowa;
- Drzewce, ul. Drzewiecka;
- Łochowo, ul. Konopnickiej; </t>
    </r>
  </si>
  <si>
    <r>
      <rPr>
        <sz val="9"/>
        <color rgb="FF000000"/>
        <rFont val="Calibri"/>
        <family val="2"/>
        <charset val="238"/>
      </rPr>
      <t xml:space="preserve">- Szkoła Specjalna dla dzieci z autyzmem, Bydgoszcz, ul. Śniadeckich 23; 
- Zespół Szkół Specjalnych nr 30, Bydgoszcz, ul. Jesionowa 3a;
</t>
    </r>
    <r>
      <rPr>
        <b val="true"/>
        <sz val="9"/>
        <color rgb="FF000000"/>
        <rFont val="Calibri"/>
        <family val="2"/>
        <charset val="238"/>
      </rPr>
      <t xml:space="preserve">- Białe Błota, ul. Lutników;
- Murowaniec ul. Papuzia;</t>
    </r>
  </si>
  <si>
    <r>
      <rPr>
        <sz val="9"/>
        <color rgb="FF000000"/>
        <rFont val="Calibri"/>
        <family val="2"/>
        <charset val="238"/>
      </rPr>
      <t xml:space="preserve">- Specjalny Ośrodek Szkolno-Wychowawczy, Bydgoszcz, ul. Graniczna 12; 
</t>
    </r>
    <r>
      <rPr>
        <b val="true"/>
        <sz val="9"/>
        <color rgb="FF000000"/>
        <rFont val="Calibri"/>
        <family val="2"/>
        <charset val="238"/>
      </rPr>
      <t xml:space="preserve">- Lisi Ogon, ul. Gminna; 
- Lisi Ogon, ul. Myśliwska; 
- Łochowo, ul. Promykowa;</t>
    </r>
  </si>
  <si>
    <r>
      <rPr>
        <b val="true"/>
        <sz val="9"/>
        <color rgb="FF000000"/>
        <rFont val="Calibri"/>
        <family val="2"/>
        <charset val="238"/>
      </rPr>
      <t xml:space="preserve">- Kruszyn Krajeński, ul. Ogrodowa; 
- Białe Błota, ul. Lutników;
- Zielonka, ul. Kielecka;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</si>
  <si>
    <r>
      <rPr>
        <b val="true"/>
        <sz val="9"/>
        <color rgb="FF000000"/>
        <rFont val="Calibri"/>
        <family val="2"/>
        <charset val="238"/>
      </rPr>
      <t xml:space="preserve">- Łochowo, ul. Jałowcowa;
- Łochowo, ul. Promykowa; 
</t>
    </r>
    <r>
      <rPr>
        <sz val="9"/>
        <color rgb="FF000000"/>
        <rFont val="Calibri"/>
        <family val="2"/>
        <charset val="238"/>
      </rPr>
      <t xml:space="preserve">- Specjalny Ośrodek Szkolno-Wychowawczy, Bydgoszcz, ul. Graniczna 12; </t>
    </r>
  </si>
  <si>
    <r>
      <rPr>
        <b val="true"/>
        <sz val="9"/>
        <color rgb="FF000000"/>
        <rFont val="Calibri"/>
        <family val="2"/>
        <charset val="238"/>
      </rPr>
      <t xml:space="preserve">- Drzewce, ul. Puszczyka;
</t>
    </r>
    <r>
      <rPr>
        <sz val="9"/>
        <color rgb="FF000000"/>
        <rFont val="Calibri"/>
        <family val="2"/>
        <charset val="238"/>
      </rPr>
      <t xml:space="preserve">- Szkoła Podstawowa im. M. Rejewskiego w Białych Błotach, ul. Centralna 27;
- Szkoła Podstawowa im. M. Rejewskiego w Białych Błotach, ul. Centralna 27;
</t>
    </r>
    <r>
      <rPr>
        <b val="true"/>
        <sz val="9"/>
        <color rgb="FF000000"/>
        <rFont val="Calibri"/>
        <family val="2"/>
        <charset val="238"/>
      </rPr>
      <t xml:space="preserve">- Drzewce, ul. Puszczyka;</t>
    </r>
  </si>
  <si>
    <r>
      <rPr>
        <b val="true"/>
        <sz val="9"/>
        <color rgb="FF000000"/>
        <rFont val="Calibri"/>
        <family val="2"/>
        <charset val="238"/>
      </rPr>
      <t xml:space="preserve">- Lisi Ogon, ul. Myśliwska;
- Lisi Ogon, ul. Gminna; 
- Łochowo, ul. Konopnickiej;
- Murowaniec, ul. Papuzia;
- Murowaniec, ul. Wierzbowa;
- </t>
    </r>
    <r>
      <rPr>
        <sz val="9"/>
        <color rgb="FF000000"/>
        <rFont val="Calibri"/>
        <family val="2"/>
        <charset val="238"/>
      </rPr>
      <t xml:space="preserve">Szkoła Specjalna dla dzieci z autyzmem, Bydgoszcz, ul. Śniadeckich 23; 
- Specjalny Ośrodek Szkolno-Wychowawczy, Bydgoszcz, ul. Graniczna 12; 
- TEB Edukacja, Bydgoszcz, ul. Dworcowa 71;
- Ośrodek Rewalidacyjno-Wychowawczy dla dzieci i młodzieży z autyzmem, Bydgoszcz, ul. Słoneczna 26; </t>
    </r>
  </si>
  <si>
    <t xml:space="preserve">czwartek</t>
  </si>
  <si>
    <r>
      <rPr>
        <sz val="9"/>
        <color rgb="FF000000"/>
        <rFont val="Calibri"/>
        <family val="2"/>
        <charset val="238"/>
      </rPr>
      <t xml:space="preserve">- Ośrodek Rewalidacyjno-Wychowawczy dla dzieci i młodzieży z autyzmem, Bydgoszcz, ul. Słoneczna 26; 
- Szkoła Specjalna dla dzieci z autyzmem, Bydgoszcz, ul. Śniadeckich 23;
- Specjalny Ośrodek Szkolno-Wychowawczy, Bydgoszcz, ul. Graniczna 12;
- Przedszkole Niepubliczne "Muminki", Bydgoszcz, ul. Czackiego 8/2;
- Szkola Podstawowa im. M. Rejewskiego Białe Błota, ul. Centralna 27;
</t>
    </r>
    <r>
      <rPr>
        <b val="true"/>
        <sz val="9"/>
        <color rgb="FF000000"/>
        <rFont val="Calibri"/>
        <family val="2"/>
        <charset val="238"/>
      </rPr>
      <t xml:space="preserve">- Murowaniec, ul. Wierzbowa; 
- Murowaniec, ul. Papuzia;
- Drzewce, ul. Drzewiecka;
- Drzewce, ul. Puszczyka;
- Łochowo, ul. Promykowa; </t>
    </r>
  </si>
  <si>
    <r>
      <rPr>
        <sz val="9"/>
        <color rgb="FF000000"/>
        <rFont val="Calibri"/>
        <family val="2"/>
        <charset val="238"/>
      </rPr>
      <t xml:space="preserve">- Specjalny Ośrodek Szkolno-Wychowawczy, Bydgoszcz, ul. Graniczna 12; 
- TEB Edukacja, Bydgoszcz, ul. Dworcowa 71;
</t>
    </r>
    <r>
      <rPr>
        <b val="true"/>
        <sz val="9"/>
        <color rgb="FF000000"/>
        <rFont val="Calibri"/>
        <family val="2"/>
        <charset val="238"/>
      </rPr>
      <t xml:space="preserve">- Lisi Ogon, ul. Gminna;
- Lisi Ogon, ul. Myśliwska; 
- Łochowo, ul. Jałowcowa; 
- Łochowo, ul. Konopnickiej;</t>
    </r>
  </si>
  <si>
    <r>
      <rPr>
        <b val="true"/>
        <sz val="9"/>
        <color rgb="FF000000"/>
        <rFont val="Calibri"/>
        <family val="2"/>
        <charset val="238"/>
      </rPr>
      <t xml:space="preserve">- Łochowo, ul. Promykowa;
- Drzewce, ul. Drzewiecka; 
- Białe Błota, ul. Lutników;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
- Przedszkole Niepubliczne "Muminki", Bydgoszcz, ul. Czackiego 8/2;
- Specjalny Ośrodek Szkolno-Wychowawczy, Bydgoszcz, ul. Graniczna 12; </t>
    </r>
  </si>
  <si>
    <r>
      <rPr>
        <b val="true"/>
        <sz val="9"/>
        <color rgb="FF000000"/>
        <rFont val="Calibri"/>
        <family val="2"/>
        <charset val="238"/>
      </rPr>
      <t xml:space="preserve">- Łochowo, ul. Jałowcowa;
- Zielonka, ul. Kielecka;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
- Specjalny Ośrodek Szkolno-Wychowawczy, Bydgoszcz, ul. Graniczna 12;</t>
    </r>
  </si>
  <si>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  <r>
      <rPr>
        <b val="true"/>
        <sz val="9"/>
        <color rgb="FF000000"/>
        <rFont val="Calibri"/>
        <family val="2"/>
        <charset val="238"/>
      </rPr>
      <t xml:space="preserve">- Zielonka, ul. Kielecka;
- Białe Błota, ul. Lutników; 
- Kruszyn Krajeński, ul. Ogrodowa;</t>
    </r>
  </si>
  <si>
    <r>
      <rPr>
        <b val="true"/>
        <sz val="9"/>
        <color rgb="FF000000"/>
        <rFont val="Calibri"/>
        <family val="2"/>
        <charset val="238"/>
      </rPr>
      <t xml:space="preserve">- Kruszyn Krajeński, ul. Ogrodowa;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</t>
    </r>
  </si>
  <si>
    <r>
      <rPr>
        <b val="true"/>
        <sz val="9"/>
        <color rgb="FF000000"/>
        <rFont val="Calibri"/>
        <family val="2"/>
        <charset val="238"/>
      </rPr>
      <t xml:space="preserve">- Murowaniec, ul. Papuzia;
- Łochowo, ul. Konopnickiej;
- Lisi Ogon, ul. Myśliwska;
- Lisi Ogon, ul. Gminna;
</t>
    </r>
    <r>
      <rPr>
        <sz val="9"/>
        <color rgb="FF000000"/>
        <rFont val="Calibri"/>
        <family val="2"/>
        <charset val="238"/>
      </rPr>
      <t xml:space="preserve">- Szkoła Specjalna dla dzieci z autyzmem, Bydgoszcz, ul. Śniadeckich 23;
- Specjalny Ośrodek Szkolno-Wychowawczy, Bydgoszcz, ul. Graniczna 12;
- TEB Edukacja, Bydgoszcz, ul. Dworcowa 71,</t>
    </r>
  </si>
  <si>
    <t xml:space="preserve">piątek</t>
  </si>
  <si>
    <r>
      <rPr>
        <b val="true"/>
        <sz val="9"/>
        <color rgb="FF000000"/>
        <rFont val="Calibri"/>
        <family val="2"/>
        <charset val="238"/>
      </rPr>
      <t xml:space="preserve">- Drzewce, ul. Drzewiecka;
- Kruszyn Krajeński, ul. Ogrodowa;
- Białe Błota, ul. Lutników;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
- Przedszkole Niepubliczne "Muminki", Bydgoszcz, ul. Czackiego 8/2;</t>
    </r>
  </si>
  <si>
    <r>
      <rPr>
        <sz val="9"/>
        <color rgb="FF000000"/>
        <rFont val="Calibri"/>
        <family val="2"/>
        <charset val="238"/>
      </rPr>
      <t xml:space="preserve">- Przedszkole Niepubliczne "Muminki", Bydgoszcz, ul. Czackiego 8/2; 
- Specjalny Ośrodek Szkolno-Wychowawczy, Bydgoszcz, ul. Graniczna 12; 
- Szkoła Podstawowa im. M. Rejewskiego Białe Błota, ul. Centralna 27;
</t>
    </r>
    <r>
      <rPr>
        <b val="true"/>
        <sz val="9"/>
        <color rgb="FF000000"/>
        <rFont val="Calibri"/>
        <family val="2"/>
        <charset val="238"/>
      </rPr>
      <t xml:space="preserve">- Drzewce, ul. Puszczyka;
- Drzewce, ul. Drzewiecka;
- Lisi Ogon, ul. Myśliwska;</t>
    </r>
  </si>
  <si>
    <r>
      <rPr>
        <sz val="9"/>
        <color rgb="FF000000"/>
        <rFont val="Calibri"/>
        <family val="2"/>
        <charset val="238"/>
      </rPr>
      <t xml:space="preserve">- Ośrodek Rewalidacyjno-Wychowawczy dla dzieci i młodzieży z autyzmem, Bydgoszcz, ul. Słoneczna 26; 
- TEB Edukacja, Bydgoszcz, ul. Dworcowa 71;
-  Szkoła Specjalna dla dzieci z autyzmem, Bydgoszcz, ul. Śniadeckich 23;
- Specjalny Ośrodek Szkolno-Wychowawczy, Bydgoszcz, ul. Graniczna 12;
</t>
    </r>
    <r>
      <rPr>
        <b val="true"/>
        <sz val="9"/>
        <color rgb="FF000000"/>
        <rFont val="Calibri"/>
        <family val="2"/>
        <charset val="238"/>
      </rPr>
      <t xml:space="preserve">- Murowaniec, ul. Wierzbowa;
- Murowaniec, ul. Papuzia;
- Łochowo, ul. Konopnickiej; 
- Łochowo, ul. Jałowcowa;
- Łochowo, ul. Promykowa; 
- Lisi Ogon, ul. Gminna;</t>
    </r>
  </si>
  <si>
    <r>
      <rPr>
        <b val="true"/>
        <sz val="9"/>
        <color rgb="FF000000"/>
        <rFont val="Calibri"/>
        <family val="2"/>
        <charset val="238"/>
      </rPr>
      <t xml:space="preserve">- Zielonka, ul. Kielecka;
</t>
    </r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</si>
  <si>
    <r>
      <rPr>
        <b val="true"/>
        <sz val="9"/>
        <color rgb="FF000000"/>
        <rFont val="Calibri"/>
        <family val="2"/>
        <charset val="238"/>
      </rPr>
      <t xml:space="preserve">- Murowaniec, ul. Wierzbowa;
- Łochowo, ul. Jałowcowa;
- Łochowo, ul. Promykowa; 
</t>
    </r>
    <r>
      <rPr>
        <sz val="9"/>
        <color rgb="FF000000"/>
        <rFont val="Calibri"/>
        <family val="2"/>
        <charset val="238"/>
      </rPr>
      <t xml:space="preserve">- Specjalny Ośrodek Szkolno-Wychowawczy, Bydgoszcz, ul. Graniczna 12;
- Ośrodek Rewalidacyjno-Wychowawczy dla dzieci i młodzieży z autyzmem, Bydgoszcz, ul. Słoneczna 26;</t>
    </r>
  </si>
  <si>
    <r>
      <rPr>
        <sz val="9"/>
        <color rgb="FF000000"/>
        <rFont val="Calibri"/>
        <family val="2"/>
        <charset val="238"/>
      </rPr>
      <t xml:space="preserve">- Zespół Szkół Specjalnych nr 30, Bydgoszcz, ul. Jesionowa 3a;
</t>
    </r>
    <r>
      <rPr>
        <b val="true"/>
        <sz val="9"/>
        <color rgb="FF000000"/>
        <rFont val="Calibri"/>
        <family val="2"/>
        <charset val="238"/>
      </rPr>
      <t xml:space="preserve">- Zielonka, ul. Kielecka;
- Białe Błota, ul. Lutników;
- Kruszyn Krajeński, ul. Ogrodowa;</t>
    </r>
  </si>
  <si>
    <r>
      <rPr>
        <b val="true"/>
        <sz val="9"/>
        <color rgb="FF000000"/>
        <rFont val="Calibri"/>
        <family val="2"/>
        <charset val="238"/>
      </rPr>
      <t xml:space="preserve">- Drzewce, ul. Puszczyka;
 </t>
    </r>
    <r>
      <rPr>
        <sz val="9"/>
        <color rgb="FF000000"/>
        <rFont val="Calibri"/>
        <family val="2"/>
        <charset val="238"/>
      </rPr>
      <t xml:space="preserve">- Szkoła Podstawowa im. M. Rejewskiego w Białych Błotach, ul. Centralna 27;</t>
    </r>
  </si>
  <si>
    <t xml:space="preserve">RAZEM</t>
  </si>
  <si>
    <t xml:space="preserve">CZAS TRWANIA UMOWY (TYGODNIE)</t>
  </si>
  <si>
    <t xml:space="preserve">OBJAŚNIENIE</t>
  </si>
  <si>
    <t xml:space="preserve">ŁĄCZNA WARTOŚĆ</t>
  </si>
  <si>
    <t xml:space="preserve">Tekst wytłuszczony - oznacza adres miejsca zamieszkania</t>
  </si>
  <si>
    <t xml:space="preserve">Tekst zwykły - oznacza adres szkoły lub placówki oświatowej</t>
  </si>
  <si>
    <t xml:space="preserve">Kolory oznaczają sugerowane pojazdy:</t>
  </si>
  <si>
    <t xml:space="preserve">- pojazd nr 1</t>
  </si>
  <si>
    <t xml:space="preserve">- pojazd nr 2</t>
  </si>
  <si>
    <t xml:space="preserve">- pojazd nr 3</t>
  </si>
  <si>
    <t xml:space="preserve">- pojazd nr 4</t>
  </si>
  <si>
    <t xml:space="preserve">Prosimy wypełniać wyłącznie pola białe (kolumny Nr 7 i 9)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</si>
</sst>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26">
    <font>
      <sz val="10"/>
      <color rgb="FF00000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sz val="10"/>
      <color rgb="FFCC0000"/>
      <name val="Arial"/>
      <family val="0"/>
      <charset val="238"/>
    </font>
    <font>
      <b val="true"/>
      <sz val="10"/>
      <color rgb="FFFFFFFF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sz val="10"/>
      <color rgb="FF006600"/>
      <name val="Arial"/>
      <family val="0"/>
      <charset val="238"/>
    </font>
    <font>
      <sz val="18"/>
      <color rgb="FF000000"/>
      <name val="Arial"/>
      <family val="0"/>
      <charset val="238"/>
    </font>
    <font>
      <b val="true"/>
      <sz val="24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u val="single"/>
      <sz val="10"/>
      <color rgb="FF0000EE"/>
      <name val="Arial"/>
      <family val="0"/>
      <charset val="238"/>
    </font>
    <font>
      <sz val="10"/>
      <color rgb="FF996600"/>
      <name val="Arial"/>
      <family val="0"/>
      <charset val="238"/>
    </font>
    <font>
      <sz val="10"/>
      <color rgb="FF333333"/>
      <name val="Arial"/>
      <family val="0"/>
      <charset val="238"/>
    </font>
    <font>
      <b val="true"/>
      <i val="true"/>
      <u val="single"/>
      <sz val="10"/>
      <color rgb="FF000000"/>
      <name val="Arial"/>
      <family val="0"/>
      <charset val="238"/>
    </font>
    <font>
      <sz val="9"/>
      <color rgb="FF000000"/>
      <name val="Arial"/>
      <family val="0"/>
      <charset val="238"/>
    </font>
    <font>
      <i val="true"/>
      <sz val="9"/>
      <color rgb="FF000000"/>
      <name val="Arial"/>
      <family val="0"/>
      <charset val="238"/>
    </font>
    <font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9"/>
      <color rgb="FFFFFFFF"/>
      <name val="Arial"/>
      <family val="0"/>
      <charset val="238"/>
    </font>
    <font>
      <b val="true"/>
      <sz val="12"/>
      <color rgb="FFFFFFFF"/>
      <name val="Arial"/>
      <family val="0"/>
      <charset val="238"/>
    </font>
    <font>
      <b val="true"/>
      <sz val="14"/>
      <color rgb="FFFFFFFF"/>
      <name val="Arial"/>
      <family val="0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AE3F3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2F0D9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E2F0D9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DAE3F3"/>
        <bgColor rgb="FFDDDDDD"/>
      </patternFill>
    </fill>
    <fill>
      <patternFill patternType="solid">
        <fgColor rgb="FF5983B0"/>
        <bgColor rgb="FF808080"/>
      </patternFill>
    </fill>
    <fill>
      <patternFill patternType="solid">
        <fgColor rgb="FF729FCF"/>
        <bgColor rgb="FF5983B0"/>
      </patternFill>
    </fill>
    <fill>
      <patternFill patternType="solid">
        <fgColor rgb="FFFF0000"/>
        <bgColor rgb="FFCC00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10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9" fillId="1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1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11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9" fillId="11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2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12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9" fillId="12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9" fillId="1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12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9" fillId="12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1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1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4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4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5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1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15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te 17" xfId="33"/>
    <cellStyle name="Result 18" xfId="34"/>
    <cellStyle name="Status 19" xfId="35"/>
    <cellStyle name="Text 20" xfId="36"/>
    <cellStyle name="Warning 21" xfId="37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FBE5D6"/>
      <rgbColor rgb="FF808080"/>
      <rgbColor rgb="FF729FCF"/>
      <rgbColor rgb="FF993366"/>
      <rgbColor rgb="FFFFFFCC"/>
      <rgbColor rgb="FFE2F0D9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63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J54" activeCellId="0" sqref="J54"/>
    </sheetView>
  </sheetViews>
  <sheetFormatPr defaultColWidth="8.578125" defaultRowHeight="12.7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1" width="81.01"/>
    <col collapsed="false" customWidth="true" hidden="false" outlineLevel="0" max="3" min="3" style="0" width="8"/>
    <col collapsed="false" customWidth="true" hidden="false" outlineLevel="0" max="4" min="4" style="0" width="13.29"/>
    <col collapsed="false" customWidth="true" hidden="false" outlineLevel="0" max="5" min="5" style="0" width="29.57"/>
    <col collapsed="false" customWidth="true" hidden="false" outlineLevel="0" max="7" min="6" style="0" width="12.29"/>
    <col collapsed="false" customWidth="true" hidden="false" outlineLevel="0" max="8" min="8" style="0" width="20.57"/>
    <col collapsed="false" customWidth="true" hidden="false" outlineLevel="0" max="11" min="9" style="0" width="17.71"/>
    <col collapsed="false" customWidth="true" hidden="false" outlineLevel="0" max="12" min="12" style="0" width="9.14"/>
  </cols>
  <sheetData>
    <row r="1" customFormat="false" ht="12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36" hidden="false" customHeight="true" outlineLevel="0" collapsed="false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6" t="s">
        <v>10</v>
      </c>
      <c r="J3" s="7" t="s">
        <v>11</v>
      </c>
      <c r="K3" s="6" t="s">
        <v>12</v>
      </c>
    </row>
    <row r="4" customFormat="false" ht="12.75" hidden="false" customHeight="false" outlineLevel="0" collapsed="false">
      <c r="A4" s="4"/>
      <c r="B4" s="8" t="n">
        <v>1</v>
      </c>
      <c r="C4" s="9" t="n">
        <v>2</v>
      </c>
      <c r="D4" s="9" t="n">
        <v>3</v>
      </c>
      <c r="E4" s="9" t="n">
        <v>4</v>
      </c>
      <c r="F4" s="9" t="n">
        <v>5</v>
      </c>
      <c r="G4" s="9" t="n">
        <v>6</v>
      </c>
      <c r="H4" s="10" t="n">
        <v>7</v>
      </c>
      <c r="I4" s="10" t="s">
        <v>13</v>
      </c>
      <c r="J4" s="10" t="n">
        <v>9</v>
      </c>
      <c r="K4" s="10" t="s">
        <v>14</v>
      </c>
    </row>
    <row r="5" customFormat="false" ht="78.75" hidden="false" customHeight="true" outlineLevel="0" collapsed="false">
      <c r="A5" s="11" t="n">
        <v>1</v>
      </c>
      <c r="B5" s="12" t="s">
        <v>15</v>
      </c>
      <c r="C5" s="13" t="s">
        <v>16</v>
      </c>
      <c r="D5" s="14" t="s">
        <v>17</v>
      </c>
      <c r="E5" s="15" t="s">
        <v>18</v>
      </c>
      <c r="F5" s="11" t="n">
        <v>7</v>
      </c>
      <c r="G5" s="11" t="n">
        <v>150</v>
      </c>
      <c r="H5" s="16"/>
      <c r="I5" s="17" t="n">
        <f aca="false">SUM(G5*H5)</f>
        <v>0</v>
      </c>
      <c r="J5" s="16"/>
      <c r="K5" s="17" t="n">
        <f aca="false">SUM(I5+J5)</f>
        <v>0</v>
      </c>
    </row>
    <row r="6" customFormat="false" ht="65.25" hidden="false" customHeight="true" outlineLevel="0" collapsed="false">
      <c r="A6" s="11" t="n">
        <v>2</v>
      </c>
      <c r="B6" s="12" t="s">
        <v>19</v>
      </c>
      <c r="C6" s="13"/>
      <c r="D6" s="14"/>
      <c r="E6" s="15"/>
      <c r="F6" s="11"/>
      <c r="G6" s="11"/>
      <c r="H6" s="16"/>
      <c r="I6" s="17"/>
      <c r="J6" s="16"/>
      <c r="K6" s="17"/>
    </row>
    <row r="7" customFormat="false" ht="80.25" hidden="false" customHeight="true" outlineLevel="0" collapsed="false">
      <c r="A7" s="11" t="n">
        <v>3</v>
      </c>
      <c r="B7" s="18" t="s">
        <v>20</v>
      </c>
      <c r="C7" s="13"/>
      <c r="D7" s="14"/>
      <c r="E7" s="15"/>
      <c r="F7" s="11"/>
      <c r="G7" s="11"/>
      <c r="H7" s="16"/>
      <c r="I7" s="17"/>
      <c r="J7" s="16"/>
      <c r="K7" s="17"/>
    </row>
    <row r="8" customFormat="false" ht="112.5" hidden="false" customHeight="true" outlineLevel="0" collapsed="false">
      <c r="A8" s="11" t="n">
        <v>4</v>
      </c>
      <c r="B8" s="18" t="s">
        <v>21</v>
      </c>
      <c r="C8" s="13"/>
      <c r="D8" s="14"/>
      <c r="E8" s="15"/>
      <c r="F8" s="11"/>
      <c r="G8" s="11"/>
      <c r="H8" s="16"/>
      <c r="I8" s="17"/>
      <c r="J8" s="16"/>
      <c r="K8" s="17"/>
    </row>
    <row r="9" customFormat="false" ht="42.75" hidden="false" customHeight="true" outlineLevel="0" collapsed="false">
      <c r="A9" s="19" t="n">
        <v>5</v>
      </c>
      <c r="B9" s="20" t="s">
        <v>22</v>
      </c>
      <c r="C9" s="21" t="s">
        <v>16</v>
      </c>
      <c r="D9" s="22" t="s">
        <v>23</v>
      </c>
      <c r="E9" s="19" t="s">
        <v>18</v>
      </c>
      <c r="F9" s="23" t="n">
        <v>3</v>
      </c>
      <c r="G9" s="23" t="n">
        <v>150</v>
      </c>
      <c r="H9" s="16"/>
      <c r="I9" s="24" t="n">
        <f aca="false">SUM(G9*H9)</f>
        <v>0</v>
      </c>
      <c r="J9" s="16"/>
      <c r="K9" s="24" t="n">
        <f aca="false">SUM(I9+J9)</f>
        <v>0</v>
      </c>
    </row>
    <row r="10" customFormat="false" ht="30" hidden="false" customHeight="true" outlineLevel="0" collapsed="false">
      <c r="A10" s="19" t="n">
        <v>6</v>
      </c>
      <c r="B10" s="20" t="s">
        <v>24</v>
      </c>
      <c r="C10" s="21"/>
      <c r="D10" s="22"/>
      <c r="E10" s="19"/>
      <c r="F10" s="23"/>
      <c r="G10" s="23"/>
      <c r="H10" s="16"/>
      <c r="I10" s="24"/>
      <c r="J10" s="16"/>
      <c r="K10" s="24"/>
    </row>
    <row r="11" customFormat="false" ht="31.5" hidden="false" customHeight="true" outlineLevel="0" collapsed="false">
      <c r="A11" s="19" t="n">
        <v>7</v>
      </c>
      <c r="B11" s="20" t="s">
        <v>25</v>
      </c>
      <c r="C11" s="21"/>
      <c r="D11" s="22"/>
      <c r="E11" s="19"/>
      <c r="F11" s="23"/>
      <c r="G11" s="23"/>
      <c r="H11" s="16"/>
      <c r="I11" s="24"/>
      <c r="J11" s="16"/>
      <c r="K11" s="24"/>
    </row>
    <row r="12" customFormat="false" ht="40.5" hidden="false" customHeight="true" outlineLevel="0" collapsed="false">
      <c r="A12" s="19" t="n">
        <v>8</v>
      </c>
      <c r="B12" s="25" t="s">
        <v>26</v>
      </c>
      <c r="C12" s="21"/>
      <c r="D12" s="22"/>
      <c r="E12" s="19"/>
      <c r="F12" s="23"/>
      <c r="G12" s="23"/>
      <c r="H12" s="16"/>
      <c r="I12" s="24"/>
      <c r="J12" s="16"/>
      <c r="K12" s="24"/>
    </row>
    <row r="13" customFormat="false" ht="42.75" hidden="false" customHeight="true" outlineLevel="0" collapsed="false">
      <c r="A13" s="19" t="n">
        <v>9</v>
      </c>
      <c r="B13" s="25" t="s">
        <v>27</v>
      </c>
      <c r="C13" s="21"/>
      <c r="D13" s="22"/>
      <c r="E13" s="19"/>
      <c r="F13" s="23"/>
      <c r="G13" s="23"/>
      <c r="H13" s="16"/>
      <c r="I13" s="24"/>
      <c r="J13" s="16"/>
      <c r="K13" s="24"/>
    </row>
    <row r="14" customFormat="false" ht="94.5" hidden="false" customHeight="true" outlineLevel="0" collapsed="false">
      <c r="A14" s="26" t="n">
        <v>10</v>
      </c>
      <c r="B14" s="27" t="s">
        <v>28</v>
      </c>
      <c r="C14" s="28" t="s">
        <v>16</v>
      </c>
      <c r="D14" s="29" t="s">
        <v>23</v>
      </c>
      <c r="E14" s="30" t="s">
        <v>18</v>
      </c>
      <c r="F14" s="26" t="n">
        <v>3</v>
      </c>
      <c r="G14" s="26" t="n">
        <v>40</v>
      </c>
      <c r="H14" s="16"/>
      <c r="I14" s="31" t="n">
        <f aca="false">SUM(G14*H14)</f>
        <v>0</v>
      </c>
      <c r="J14" s="16"/>
      <c r="K14" s="31" t="n">
        <f aca="false">SUM(I14+J14)</f>
        <v>0</v>
      </c>
    </row>
    <row r="15" customFormat="false" ht="89.25" hidden="false" customHeight="true" outlineLevel="0" collapsed="false">
      <c r="A15" s="32" t="n">
        <v>11</v>
      </c>
      <c r="B15" s="33" t="s">
        <v>29</v>
      </c>
      <c r="C15" s="34" t="s">
        <v>16</v>
      </c>
      <c r="D15" s="35" t="s">
        <v>23</v>
      </c>
      <c r="E15" s="36" t="s">
        <v>18</v>
      </c>
      <c r="F15" s="32" t="n">
        <v>3</v>
      </c>
      <c r="G15" s="32" t="n">
        <v>15</v>
      </c>
      <c r="H15" s="16"/>
      <c r="I15" s="37" t="n">
        <f aca="false">SUM(G15*H15)</f>
        <v>0</v>
      </c>
      <c r="J15" s="16"/>
      <c r="K15" s="37" t="n">
        <f aca="false">SUM(I15+J15)</f>
        <v>0</v>
      </c>
    </row>
    <row r="16" customFormat="false" ht="103.5" hidden="false" customHeight="true" outlineLevel="0" collapsed="false">
      <c r="A16" s="11" t="n">
        <v>12</v>
      </c>
      <c r="B16" s="12" t="s">
        <v>30</v>
      </c>
      <c r="C16" s="13" t="s">
        <v>31</v>
      </c>
      <c r="D16" s="14" t="s">
        <v>17</v>
      </c>
      <c r="E16" s="15" t="s">
        <v>18</v>
      </c>
      <c r="F16" s="11" t="n">
        <v>7</v>
      </c>
      <c r="G16" s="11" t="n">
        <v>120</v>
      </c>
      <c r="H16" s="16"/>
      <c r="I16" s="17" t="n">
        <f aca="false">SUM(G16*H16)</f>
        <v>0</v>
      </c>
      <c r="J16" s="16"/>
      <c r="K16" s="17" t="n">
        <f aca="false">SUM(I16+J16)</f>
        <v>0</v>
      </c>
    </row>
    <row r="17" customFormat="false" ht="87.75" hidden="false" customHeight="true" outlineLevel="0" collapsed="false">
      <c r="A17" s="11" t="n">
        <v>13</v>
      </c>
      <c r="B17" s="18" t="s">
        <v>32</v>
      </c>
      <c r="C17" s="13"/>
      <c r="D17" s="14"/>
      <c r="E17" s="15"/>
      <c r="F17" s="11"/>
      <c r="G17" s="11"/>
      <c r="H17" s="16"/>
      <c r="I17" s="17"/>
      <c r="J17" s="16"/>
      <c r="K17" s="17"/>
    </row>
    <row r="18" customFormat="false" ht="77.25" hidden="false" customHeight="true" outlineLevel="0" collapsed="false">
      <c r="A18" s="11" t="n">
        <v>14</v>
      </c>
      <c r="B18" s="18" t="s">
        <v>33</v>
      </c>
      <c r="C18" s="13"/>
      <c r="D18" s="14"/>
      <c r="E18" s="15"/>
      <c r="F18" s="11"/>
      <c r="G18" s="11"/>
      <c r="H18" s="16"/>
      <c r="I18" s="17"/>
      <c r="J18" s="16"/>
      <c r="K18" s="17"/>
    </row>
    <row r="19" customFormat="false" ht="92.25" hidden="false" customHeight="true" outlineLevel="0" collapsed="false">
      <c r="A19" s="26" t="n">
        <v>15</v>
      </c>
      <c r="B19" s="27" t="s">
        <v>34</v>
      </c>
      <c r="C19" s="28" t="s">
        <v>31</v>
      </c>
      <c r="D19" s="29" t="s">
        <v>23</v>
      </c>
      <c r="E19" s="30" t="s">
        <v>18</v>
      </c>
      <c r="F19" s="26" t="n">
        <v>3</v>
      </c>
      <c r="G19" s="26" t="n">
        <v>40</v>
      </c>
      <c r="H19" s="16"/>
      <c r="I19" s="31" t="n">
        <f aca="false">SUM(G19*H19)</f>
        <v>0</v>
      </c>
      <c r="J19" s="16"/>
      <c r="K19" s="31" t="n">
        <f aca="false">SUM(I19+J19)</f>
        <v>0</v>
      </c>
    </row>
    <row r="20" customFormat="false" ht="55.5" hidden="false" customHeight="true" outlineLevel="0" collapsed="false">
      <c r="A20" s="11" t="n">
        <v>16</v>
      </c>
      <c r="B20" s="12" t="s">
        <v>35</v>
      </c>
      <c r="C20" s="13" t="s">
        <v>31</v>
      </c>
      <c r="D20" s="14" t="s">
        <v>17</v>
      </c>
      <c r="E20" s="15" t="s">
        <v>18</v>
      </c>
      <c r="F20" s="11" t="n">
        <v>3</v>
      </c>
      <c r="G20" s="11" t="n">
        <v>115</v>
      </c>
      <c r="H20" s="16"/>
      <c r="I20" s="17" t="n">
        <f aca="false">SUM(G20*H20)</f>
        <v>0</v>
      </c>
      <c r="J20" s="16"/>
      <c r="K20" s="17" t="n">
        <f aca="false">SUM(I20+J20)</f>
        <v>0</v>
      </c>
    </row>
    <row r="21" customFormat="false" ht="32.25" hidden="false" customHeight="true" outlineLevel="0" collapsed="false">
      <c r="A21" s="11" t="n">
        <v>17</v>
      </c>
      <c r="B21" s="12" t="s">
        <v>36</v>
      </c>
      <c r="C21" s="13"/>
      <c r="D21" s="14"/>
      <c r="E21" s="15"/>
      <c r="F21" s="11"/>
      <c r="G21" s="11"/>
      <c r="H21" s="16"/>
      <c r="I21" s="17"/>
      <c r="J21" s="16"/>
      <c r="K21" s="17"/>
    </row>
    <row r="22" customFormat="false" ht="30" hidden="false" customHeight="true" outlineLevel="0" collapsed="false">
      <c r="A22" s="11" t="n">
        <v>18</v>
      </c>
      <c r="B22" s="18" t="s">
        <v>37</v>
      </c>
      <c r="C22" s="13"/>
      <c r="D22" s="14"/>
      <c r="E22" s="15"/>
      <c r="F22" s="11"/>
      <c r="G22" s="11"/>
      <c r="H22" s="16"/>
      <c r="I22" s="17"/>
      <c r="J22" s="16"/>
      <c r="K22" s="17"/>
    </row>
    <row r="23" customFormat="false" ht="65.25" hidden="false" customHeight="true" outlineLevel="0" collapsed="false">
      <c r="A23" s="11" t="n">
        <v>19</v>
      </c>
      <c r="B23" s="18" t="s">
        <v>38</v>
      </c>
      <c r="C23" s="13"/>
      <c r="D23" s="14"/>
      <c r="E23" s="15"/>
      <c r="F23" s="11"/>
      <c r="G23" s="11"/>
      <c r="H23" s="16"/>
      <c r="I23" s="17"/>
      <c r="J23" s="16"/>
      <c r="K23" s="17"/>
    </row>
    <row r="24" customFormat="false" ht="96" hidden="false" customHeight="true" outlineLevel="0" collapsed="false">
      <c r="A24" s="32" t="n">
        <v>20</v>
      </c>
      <c r="B24" s="33" t="s">
        <v>29</v>
      </c>
      <c r="C24" s="38" t="s">
        <v>31</v>
      </c>
      <c r="D24" s="35" t="s">
        <v>23</v>
      </c>
      <c r="E24" s="36" t="s">
        <v>18</v>
      </c>
      <c r="F24" s="39" t="n">
        <v>3</v>
      </c>
      <c r="G24" s="39" t="n">
        <v>15</v>
      </c>
      <c r="H24" s="16"/>
      <c r="I24" s="37" t="n">
        <f aca="false">SUM(G24*H24)</f>
        <v>0</v>
      </c>
      <c r="J24" s="16"/>
      <c r="K24" s="37" t="n">
        <f aca="false">SUM(I24+J24)</f>
        <v>0</v>
      </c>
    </row>
    <row r="25" customFormat="false" ht="59.25" hidden="false" customHeight="true" outlineLevel="0" collapsed="false">
      <c r="A25" s="26" t="n">
        <v>21</v>
      </c>
      <c r="B25" s="27" t="s">
        <v>39</v>
      </c>
      <c r="C25" s="28" t="s">
        <v>40</v>
      </c>
      <c r="D25" s="29" t="s">
        <v>23</v>
      </c>
      <c r="E25" s="30" t="s">
        <v>18</v>
      </c>
      <c r="F25" s="26" t="n">
        <v>3</v>
      </c>
      <c r="G25" s="26" t="n">
        <v>70</v>
      </c>
      <c r="H25" s="16"/>
      <c r="I25" s="31" t="n">
        <f aca="false">SUM(G25*H25)</f>
        <v>0</v>
      </c>
      <c r="J25" s="16"/>
      <c r="K25" s="31" t="n">
        <f aca="false">SUM(I25+J25)</f>
        <v>0</v>
      </c>
    </row>
    <row r="26" customFormat="false" ht="42" hidden="false" customHeight="true" outlineLevel="0" collapsed="false">
      <c r="A26" s="26" t="n">
        <v>22</v>
      </c>
      <c r="B26" s="40" t="s">
        <v>41</v>
      </c>
      <c r="C26" s="28"/>
      <c r="D26" s="29"/>
      <c r="E26" s="30"/>
      <c r="F26" s="26"/>
      <c r="G26" s="26"/>
      <c r="H26" s="16"/>
      <c r="I26" s="31"/>
      <c r="J26" s="16"/>
      <c r="K26" s="31"/>
    </row>
    <row r="27" customFormat="false" ht="100.5" hidden="false" customHeight="true" outlineLevel="0" collapsed="false">
      <c r="A27" s="11" t="n">
        <v>23</v>
      </c>
      <c r="B27" s="12" t="s">
        <v>42</v>
      </c>
      <c r="C27" s="13" t="s">
        <v>40</v>
      </c>
      <c r="D27" s="14" t="s">
        <v>17</v>
      </c>
      <c r="E27" s="15" t="s">
        <v>18</v>
      </c>
      <c r="F27" s="11" t="n">
        <v>7</v>
      </c>
      <c r="G27" s="11" t="n">
        <v>165</v>
      </c>
      <c r="H27" s="16"/>
      <c r="I27" s="17" t="n">
        <f aca="false">SUM(G27*H27)</f>
        <v>0</v>
      </c>
      <c r="J27" s="16"/>
      <c r="K27" s="17" t="n">
        <f aca="false">SUM(I27+J27)</f>
        <v>0</v>
      </c>
    </row>
    <row r="28" customFormat="false" ht="102.75" hidden="false" customHeight="true" outlineLevel="0" collapsed="false">
      <c r="A28" s="11" t="n">
        <v>24</v>
      </c>
      <c r="B28" s="18" t="s">
        <v>43</v>
      </c>
      <c r="C28" s="13"/>
      <c r="D28" s="14"/>
      <c r="E28" s="15"/>
      <c r="F28" s="11"/>
      <c r="G28" s="11"/>
      <c r="H28" s="16"/>
      <c r="I28" s="17"/>
      <c r="J28" s="16"/>
      <c r="K28" s="17"/>
    </row>
    <row r="29" customFormat="false" ht="52.5" hidden="false" customHeight="true" outlineLevel="0" collapsed="false">
      <c r="A29" s="11" t="n">
        <v>25</v>
      </c>
      <c r="B29" s="18" t="s">
        <v>44</v>
      </c>
      <c r="C29" s="13"/>
      <c r="D29" s="14"/>
      <c r="E29" s="15"/>
      <c r="F29" s="11"/>
      <c r="G29" s="11"/>
      <c r="H29" s="16"/>
      <c r="I29" s="17"/>
      <c r="J29" s="16"/>
      <c r="K29" s="17"/>
    </row>
    <row r="30" customFormat="false" ht="55.5" hidden="false" customHeight="true" outlineLevel="0" collapsed="false">
      <c r="A30" s="11" t="n">
        <v>26</v>
      </c>
      <c r="B30" s="18" t="s">
        <v>45</v>
      </c>
      <c r="C30" s="13"/>
      <c r="D30" s="14"/>
      <c r="E30" s="15"/>
      <c r="F30" s="11"/>
      <c r="G30" s="11"/>
      <c r="H30" s="16"/>
      <c r="I30" s="17"/>
      <c r="J30" s="16"/>
      <c r="K30" s="17"/>
    </row>
    <row r="31" customFormat="false" ht="53.25" hidden="false" customHeight="true" outlineLevel="0" collapsed="false">
      <c r="A31" s="23" t="n">
        <v>27</v>
      </c>
      <c r="B31" s="20" t="s">
        <v>46</v>
      </c>
      <c r="C31" s="21" t="s">
        <v>40</v>
      </c>
      <c r="D31" s="22" t="s">
        <v>23</v>
      </c>
      <c r="E31" s="19" t="s">
        <v>18</v>
      </c>
      <c r="F31" s="23" t="n">
        <v>3</v>
      </c>
      <c r="G31" s="23" t="n">
        <v>115</v>
      </c>
      <c r="H31" s="16"/>
      <c r="I31" s="17" t="n">
        <f aca="false">SUM(G31*H31)</f>
        <v>0</v>
      </c>
      <c r="J31" s="16"/>
      <c r="K31" s="17" t="n">
        <f aca="false">SUM(I31+J31)</f>
        <v>0</v>
      </c>
    </row>
    <row r="32" customFormat="false" ht="40.5" hidden="false" customHeight="true" outlineLevel="0" collapsed="false">
      <c r="A32" s="23" t="n">
        <v>28</v>
      </c>
      <c r="B32" s="20" t="s">
        <v>47</v>
      </c>
      <c r="C32" s="21"/>
      <c r="D32" s="22"/>
      <c r="E32" s="19"/>
      <c r="F32" s="23"/>
      <c r="G32" s="23"/>
      <c r="H32" s="16"/>
      <c r="I32" s="17"/>
      <c r="J32" s="16"/>
      <c r="K32" s="17"/>
    </row>
    <row r="33" customFormat="false" ht="29.25" hidden="false" customHeight="true" outlineLevel="0" collapsed="false">
      <c r="A33" s="23" t="n">
        <v>29</v>
      </c>
      <c r="B33" s="25" t="s">
        <v>37</v>
      </c>
      <c r="C33" s="21"/>
      <c r="D33" s="22"/>
      <c r="E33" s="19"/>
      <c r="F33" s="23"/>
      <c r="G33" s="23"/>
      <c r="H33" s="16"/>
      <c r="I33" s="17"/>
      <c r="J33" s="16"/>
      <c r="K33" s="17"/>
    </row>
    <row r="34" customFormat="false" ht="96" hidden="false" customHeight="true" outlineLevel="0" collapsed="false">
      <c r="A34" s="32" t="n">
        <v>30</v>
      </c>
      <c r="B34" s="33" t="s">
        <v>48</v>
      </c>
      <c r="C34" s="34" t="s">
        <v>40</v>
      </c>
      <c r="D34" s="35" t="s">
        <v>23</v>
      </c>
      <c r="E34" s="36" t="s">
        <v>18</v>
      </c>
      <c r="F34" s="32" t="n">
        <v>3</v>
      </c>
      <c r="G34" s="32" t="n">
        <v>30</v>
      </c>
      <c r="H34" s="16"/>
      <c r="I34" s="37" t="n">
        <f aca="false">SUM(G34*H34)</f>
        <v>0</v>
      </c>
      <c r="J34" s="16"/>
      <c r="K34" s="37" t="n">
        <f aca="false">SUM(I34+J34)</f>
        <v>0</v>
      </c>
    </row>
    <row r="35" customFormat="false" ht="114.75" hidden="false" customHeight="true" outlineLevel="0" collapsed="false">
      <c r="A35" s="11" t="n">
        <v>31</v>
      </c>
      <c r="B35" s="12" t="s">
        <v>49</v>
      </c>
      <c r="C35" s="13" t="s">
        <v>50</v>
      </c>
      <c r="D35" s="14" t="s">
        <v>17</v>
      </c>
      <c r="E35" s="15" t="s">
        <v>18</v>
      </c>
      <c r="F35" s="11" t="n">
        <v>7</v>
      </c>
      <c r="G35" s="11" t="n">
        <v>130</v>
      </c>
      <c r="H35" s="16"/>
      <c r="I35" s="17" t="n">
        <f aca="false">SUM(G35*H35)</f>
        <v>0</v>
      </c>
      <c r="J35" s="16"/>
      <c r="K35" s="17" t="n">
        <f aca="false">SUM(I35+J35)</f>
        <v>0</v>
      </c>
    </row>
    <row r="36" customFormat="false" ht="126" hidden="false" customHeight="true" outlineLevel="0" collapsed="false">
      <c r="A36" s="11" t="n">
        <v>32</v>
      </c>
      <c r="B36" s="18" t="s">
        <v>51</v>
      </c>
      <c r="C36" s="13"/>
      <c r="D36" s="14"/>
      <c r="E36" s="15"/>
      <c r="F36" s="11"/>
      <c r="G36" s="11"/>
      <c r="H36" s="16"/>
      <c r="I36" s="17"/>
      <c r="J36" s="16"/>
      <c r="K36" s="17"/>
    </row>
    <row r="37" customFormat="false" ht="77.25" hidden="false" customHeight="true" outlineLevel="0" collapsed="false">
      <c r="A37" s="11" t="n">
        <v>33</v>
      </c>
      <c r="B37" s="18" t="s">
        <v>52</v>
      </c>
      <c r="C37" s="13"/>
      <c r="D37" s="14"/>
      <c r="E37" s="15"/>
      <c r="F37" s="11"/>
      <c r="G37" s="11"/>
      <c r="H37" s="16"/>
      <c r="I37" s="17"/>
      <c r="J37" s="16"/>
      <c r="K37" s="17"/>
    </row>
    <row r="38" customFormat="false" ht="78" hidden="false" customHeight="true" outlineLevel="0" collapsed="false">
      <c r="A38" s="23" t="n">
        <v>34</v>
      </c>
      <c r="B38" s="20" t="s">
        <v>53</v>
      </c>
      <c r="C38" s="21" t="s">
        <v>50</v>
      </c>
      <c r="D38" s="22" t="s">
        <v>23</v>
      </c>
      <c r="E38" s="19" t="s">
        <v>18</v>
      </c>
      <c r="F38" s="23" t="n">
        <v>3</v>
      </c>
      <c r="G38" s="23" t="n">
        <v>130</v>
      </c>
      <c r="H38" s="16"/>
      <c r="I38" s="24" t="n">
        <f aca="false">SUM(G38*H38)</f>
        <v>0</v>
      </c>
      <c r="J38" s="16"/>
      <c r="K38" s="24" t="n">
        <f aca="false">SUM(I38+J38)</f>
        <v>0</v>
      </c>
    </row>
    <row r="39" customFormat="false" ht="53.25" hidden="false" customHeight="true" outlineLevel="0" collapsed="false">
      <c r="A39" s="23" t="n">
        <v>35</v>
      </c>
      <c r="B39" s="20" t="s">
        <v>54</v>
      </c>
      <c r="C39" s="21"/>
      <c r="D39" s="22"/>
      <c r="E39" s="19"/>
      <c r="F39" s="23"/>
      <c r="G39" s="23"/>
      <c r="H39" s="16"/>
      <c r="I39" s="24"/>
      <c r="J39" s="16"/>
      <c r="K39" s="24"/>
    </row>
    <row r="40" customFormat="false" ht="53.25" hidden="false" customHeight="true" outlineLevel="0" collapsed="false">
      <c r="A40" s="23" t="n">
        <v>36</v>
      </c>
      <c r="B40" s="25" t="s">
        <v>55</v>
      </c>
      <c r="C40" s="21"/>
      <c r="D40" s="22"/>
      <c r="E40" s="19"/>
      <c r="F40" s="23"/>
      <c r="G40" s="23"/>
      <c r="H40" s="16"/>
      <c r="I40" s="24"/>
      <c r="J40" s="16"/>
      <c r="K40" s="24"/>
    </row>
    <row r="41" customFormat="false" ht="96.75" hidden="false" customHeight="true" outlineLevel="0" collapsed="false">
      <c r="A41" s="26" t="n">
        <v>37</v>
      </c>
      <c r="B41" s="27" t="s">
        <v>56</v>
      </c>
      <c r="C41" s="28" t="s">
        <v>50</v>
      </c>
      <c r="D41" s="29" t="s">
        <v>23</v>
      </c>
      <c r="E41" s="30" t="s">
        <v>18</v>
      </c>
      <c r="F41" s="26" t="n">
        <v>3</v>
      </c>
      <c r="G41" s="26" t="n">
        <v>40</v>
      </c>
      <c r="H41" s="16"/>
      <c r="I41" s="31" t="n">
        <f aca="false">SUM(G41*H41)</f>
        <v>0</v>
      </c>
      <c r="J41" s="16"/>
      <c r="K41" s="31" t="n">
        <f aca="false">SUM(I41+J41)</f>
        <v>0</v>
      </c>
    </row>
    <row r="42" customFormat="false" ht="93.75" hidden="false" customHeight="true" outlineLevel="0" collapsed="false">
      <c r="A42" s="32" t="n">
        <v>38</v>
      </c>
      <c r="B42" s="33" t="s">
        <v>29</v>
      </c>
      <c r="C42" s="34" t="s">
        <v>50</v>
      </c>
      <c r="D42" s="35" t="s">
        <v>23</v>
      </c>
      <c r="E42" s="36" t="s">
        <v>18</v>
      </c>
      <c r="F42" s="32" t="n">
        <v>3</v>
      </c>
      <c r="G42" s="32" t="n">
        <v>15</v>
      </c>
      <c r="H42" s="16"/>
      <c r="I42" s="37" t="n">
        <f aca="false">SUM(G42*H42)</f>
        <v>0</v>
      </c>
      <c r="J42" s="16"/>
      <c r="K42" s="37" t="n">
        <f aca="false">SUM(I42+J42)</f>
        <v>0</v>
      </c>
    </row>
    <row r="43" customFormat="false" ht="90" hidden="false" customHeight="true" outlineLevel="0" collapsed="false">
      <c r="A43" s="11" t="n">
        <v>39</v>
      </c>
      <c r="B43" s="12" t="s">
        <v>57</v>
      </c>
      <c r="C43" s="13" t="s">
        <v>58</v>
      </c>
      <c r="D43" s="14" t="s">
        <v>17</v>
      </c>
      <c r="E43" s="15" t="s">
        <v>18</v>
      </c>
      <c r="F43" s="11" t="n">
        <v>7</v>
      </c>
      <c r="G43" s="11" t="n">
        <v>150</v>
      </c>
      <c r="H43" s="16"/>
      <c r="I43" s="17" t="n">
        <f aca="false">SUM(G43*H43)</f>
        <v>0</v>
      </c>
      <c r="J43" s="16"/>
      <c r="K43" s="17" t="n">
        <f aca="false">SUM(I43+J43)</f>
        <v>0</v>
      </c>
    </row>
    <row r="44" customFormat="false" ht="64.5" hidden="false" customHeight="true" outlineLevel="0" collapsed="false">
      <c r="A44" s="11" t="n">
        <v>40</v>
      </c>
      <c r="B44" s="12" t="s">
        <v>59</v>
      </c>
      <c r="C44" s="13"/>
      <c r="D44" s="14"/>
      <c r="E44" s="15"/>
      <c r="F44" s="11"/>
      <c r="G44" s="11"/>
      <c r="H44" s="16"/>
      <c r="I44" s="17"/>
      <c r="J44" s="16"/>
      <c r="K44" s="17"/>
    </row>
    <row r="45" customFormat="false" ht="76.5" hidden="false" customHeight="true" outlineLevel="0" collapsed="false">
      <c r="A45" s="11" t="n">
        <v>41</v>
      </c>
      <c r="B45" s="18" t="s">
        <v>60</v>
      </c>
      <c r="C45" s="13"/>
      <c r="D45" s="14"/>
      <c r="E45" s="15"/>
      <c r="F45" s="11"/>
      <c r="G45" s="11"/>
      <c r="H45" s="16"/>
      <c r="I45" s="17"/>
      <c r="J45" s="16"/>
      <c r="K45" s="17"/>
    </row>
    <row r="46" customFormat="false" ht="124.5" hidden="false" customHeight="true" outlineLevel="0" collapsed="false">
      <c r="A46" s="11" t="n">
        <v>42</v>
      </c>
      <c r="B46" s="18" t="s">
        <v>61</v>
      </c>
      <c r="C46" s="13"/>
      <c r="D46" s="14"/>
      <c r="E46" s="15"/>
      <c r="F46" s="11"/>
      <c r="G46" s="11"/>
      <c r="H46" s="16"/>
      <c r="I46" s="17"/>
      <c r="J46" s="16"/>
      <c r="K46" s="17"/>
    </row>
    <row r="47" customFormat="false" ht="32.25" hidden="false" customHeight="true" outlineLevel="0" collapsed="false">
      <c r="A47" s="23" t="n">
        <v>43</v>
      </c>
      <c r="B47" s="20" t="s">
        <v>62</v>
      </c>
      <c r="C47" s="21" t="s">
        <v>58</v>
      </c>
      <c r="D47" s="22" t="s">
        <v>23</v>
      </c>
      <c r="E47" s="19" t="s">
        <v>18</v>
      </c>
      <c r="F47" s="23" t="n">
        <v>3</v>
      </c>
      <c r="G47" s="23" t="n">
        <v>115</v>
      </c>
      <c r="H47" s="16"/>
      <c r="I47" s="24" t="n">
        <f aca="false">SUM(G47*H47)</f>
        <v>0</v>
      </c>
      <c r="J47" s="16"/>
      <c r="K47" s="24" t="n">
        <f aca="false">SUM(I47+J47)</f>
        <v>0</v>
      </c>
    </row>
    <row r="48" customFormat="false" ht="65.25" hidden="false" customHeight="true" outlineLevel="0" collapsed="false">
      <c r="A48" s="23" t="n">
        <v>44</v>
      </c>
      <c r="B48" s="20" t="s">
        <v>63</v>
      </c>
      <c r="C48" s="21"/>
      <c r="D48" s="22"/>
      <c r="E48" s="19"/>
      <c r="F48" s="23"/>
      <c r="G48" s="23"/>
      <c r="H48" s="16"/>
      <c r="I48" s="24"/>
      <c r="J48" s="16"/>
      <c r="K48" s="24"/>
    </row>
    <row r="49" customFormat="false" ht="51.75" hidden="false" customHeight="true" outlineLevel="0" collapsed="false">
      <c r="A49" s="23" t="n">
        <v>45</v>
      </c>
      <c r="B49" s="25" t="s">
        <v>64</v>
      </c>
      <c r="C49" s="21"/>
      <c r="D49" s="22"/>
      <c r="E49" s="19"/>
      <c r="F49" s="23"/>
      <c r="G49" s="23"/>
      <c r="H49" s="16"/>
      <c r="I49" s="24"/>
      <c r="J49" s="16"/>
      <c r="K49" s="24"/>
    </row>
    <row r="50" customFormat="false" ht="93.75" hidden="false" customHeight="true" outlineLevel="0" collapsed="false">
      <c r="A50" s="41" t="n">
        <v>46</v>
      </c>
      <c r="B50" s="42" t="s">
        <v>65</v>
      </c>
      <c r="C50" s="43" t="s">
        <v>58</v>
      </c>
      <c r="D50" s="44" t="s">
        <v>23</v>
      </c>
      <c r="E50" s="45" t="s">
        <v>18</v>
      </c>
      <c r="F50" s="41" t="n">
        <v>3</v>
      </c>
      <c r="G50" s="41" t="n">
        <v>15</v>
      </c>
      <c r="H50" s="46"/>
      <c r="I50" s="47" t="n">
        <f aca="false">SUM(G50*H50)</f>
        <v>0</v>
      </c>
      <c r="J50" s="46"/>
      <c r="K50" s="47" t="n">
        <f aca="false">SUM(I50+J50)</f>
        <v>0</v>
      </c>
    </row>
    <row r="51" customFormat="false" ht="12.75" hidden="false" customHeight="false" outlineLevel="0" collapsed="false">
      <c r="A51" s="48" t="s">
        <v>66</v>
      </c>
      <c r="B51" s="48"/>
      <c r="C51" s="48"/>
      <c r="D51" s="48"/>
      <c r="E51" s="48"/>
      <c r="F51" s="48"/>
      <c r="G51" s="48"/>
      <c r="H51" s="48"/>
      <c r="I51" s="49" t="n">
        <f aca="false">SUM(I5:I50)</f>
        <v>0</v>
      </c>
      <c r="J51" s="49" t="n">
        <f aca="false">SUM(J5:J50)</f>
        <v>0</v>
      </c>
      <c r="K51" s="49" t="n">
        <f aca="false">SUM(K5:K50)</f>
        <v>0</v>
      </c>
    </row>
    <row r="52" customFormat="false" ht="12.75" hidden="false" customHeight="false" outlineLevel="0" collapsed="false">
      <c r="A52" s="48"/>
      <c r="B52" s="48"/>
      <c r="C52" s="48"/>
      <c r="D52" s="48"/>
      <c r="E52" s="48"/>
      <c r="F52" s="48"/>
      <c r="G52" s="48"/>
      <c r="H52" s="48"/>
      <c r="I52" s="49"/>
      <c r="J52" s="49"/>
      <c r="K52" s="49"/>
    </row>
    <row r="53" customFormat="false" ht="25.5" hidden="false" customHeight="false" outlineLevel="0" collapsed="false">
      <c r="H53" s="50" t="s">
        <v>67</v>
      </c>
      <c r="I53" s="51" t="n">
        <v>22</v>
      </c>
      <c r="J53" s="51"/>
      <c r="K53" s="51"/>
    </row>
    <row r="54" customFormat="false" ht="15" hidden="false" customHeight="true" outlineLevel="0" collapsed="false">
      <c r="B54" s="52" t="s">
        <v>68</v>
      </c>
      <c r="C54" s="52"/>
      <c r="H54" s="53" t="s">
        <v>69</v>
      </c>
      <c r="I54" s="49" t="n">
        <f aca="false">I51*I53</f>
        <v>0</v>
      </c>
      <c r="J54" s="49" t="n">
        <f aca="false">J51*I53</f>
        <v>0</v>
      </c>
      <c r="K54" s="49" t="n">
        <f aca="false">K51*22</f>
        <v>0</v>
      </c>
    </row>
    <row r="55" customFormat="false" ht="12.75" hidden="false" customHeight="true" outlineLevel="0" collapsed="false">
      <c r="B55" s="54" t="s">
        <v>70</v>
      </c>
      <c r="C55" s="54"/>
      <c r="H55" s="53"/>
      <c r="I55" s="53"/>
      <c r="J55" s="53"/>
      <c r="K55" s="53"/>
    </row>
    <row r="56" customFormat="false" ht="12.75" hidden="false" customHeight="true" outlineLevel="0" collapsed="false">
      <c r="B56" s="55" t="s">
        <v>71</v>
      </c>
      <c r="C56" s="55"/>
    </row>
    <row r="57" customFormat="false" ht="12.75" hidden="false" customHeight="true" outlineLevel="0" collapsed="false">
      <c r="B57" s="55" t="s">
        <v>72</v>
      </c>
      <c r="C57" s="55"/>
    </row>
    <row r="58" customFormat="false" ht="12.75" hidden="false" customHeight="false" outlineLevel="0" collapsed="false">
      <c r="B58" s="55" t="s">
        <v>73</v>
      </c>
      <c r="C58" s="56"/>
    </row>
    <row r="59" customFormat="false" ht="12.75" hidden="false" customHeight="false" outlineLevel="0" collapsed="false">
      <c r="B59" s="55" t="s">
        <v>74</v>
      </c>
      <c r="C59" s="57"/>
    </row>
    <row r="60" customFormat="false" ht="12.75" hidden="false" customHeight="false" outlineLevel="0" collapsed="false">
      <c r="B60" s="55" t="s">
        <v>75</v>
      </c>
      <c r="C60" s="58"/>
    </row>
    <row r="61" customFormat="false" ht="12.75" hidden="false" customHeight="false" outlineLevel="0" collapsed="false">
      <c r="B61" s="55" t="s">
        <v>76</v>
      </c>
      <c r="C61" s="59"/>
    </row>
    <row r="63" customFormat="false" ht="18" hidden="false" customHeight="true" outlineLevel="0" collapsed="false">
      <c r="B63" s="60" t="s">
        <v>77</v>
      </c>
      <c r="C63" s="60"/>
    </row>
  </sheetData>
  <mergeCells count="116">
    <mergeCell ref="A1:K1"/>
    <mergeCell ref="A2:K2"/>
    <mergeCell ref="A3:A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C9:C13"/>
    <mergeCell ref="D9:D13"/>
    <mergeCell ref="E9:E13"/>
    <mergeCell ref="F9:F13"/>
    <mergeCell ref="G9:G13"/>
    <mergeCell ref="H9:H13"/>
    <mergeCell ref="I9:I13"/>
    <mergeCell ref="J9:J13"/>
    <mergeCell ref="K9:K13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C20:C23"/>
    <mergeCell ref="D20:D23"/>
    <mergeCell ref="E20:E23"/>
    <mergeCell ref="F20:F23"/>
    <mergeCell ref="G20:G23"/>
    <mergeCell ref="H20:H23"/>
    <mergeCell ref="I20:I23"/>
    <mergeCell ref="J20:J23"/>
    <mergeCell ref="K20:K23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C27:C30"/>
    <mergeCell ref="D27:D30"/>
    <mergeCell ref="E27:E30"/>
    <mergeCell ref="F27:F30"/>
    <mergeCell ref="G27:G30"/>
    <mergeCell ref="H27:H30"/>
    <mergeCell ref="I27:I30"/>
    <mergeCell ref="J27:J30"/>
    <mergeCell ref="K27:K30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C43:C46"/>
    <mergeCell ref="D43:D46"/>
    <mergeCell ref="E43:E46"/>
    <mergeCell ref="F43:F46"/>
    <mergeCell ref="G43:G46"/>
    <mergeCell ref="H43:H46"/>
    <mergeCell ref="I43:I46"/>
    <mergeCell ref="J43:J46"/>
    <mergeCell ref="K43:K46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A51:H52"/>
    <mergeCell ref="I51:I52"/>
    <mergeCell ref="J51:J52"/>
    <mergeCell ref="K51:K52"/>
    <mergeCell ref="I53:K53"/>
    <mergeCell ref="B54:C54"/>
    <mergeCell ref="H54:H55"/>
    <mergeCell ref="I54:I55"/>
    <mergeCell ref="J54:J55"/>
    <mergeCell ref="K54:K55"/>
    <mergeCell ref="B55:C55"/>
    <mergeCell ref="B56:C56"/>
    <mergeCell ref="B57:C57"/>
    <mergeCell ref="B63:C63"/>
  </mergeCells>
  <printOptions headings="false" gridLines="false" gridLinesSet="true" horizontalCentered="false" verticalCentered="false"/>
  <pageMargins left="0" right="0" top="0.39375" bottom="0.39375" header="0" footer="0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2021-10-15T12:22:33Z</dcterms:created>
  <dc:creator>serwis</dc:creator>
  <dc:description/>
  <dc:language>pl-PL</dc:language>
  <cp:lastModifiedBy>Patrycjusz Migawa</cp:lastModifiedBy>
  <cp:lastPrinted>2021-11-18T15:45:50Z</cp:lastPrinted>
  <dcterms:modified xsi:type="dcterms:W3CDTF">2021-12-09T10:53:06Z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