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Wydział Zaopatrzenia Medycznego\Sekcja_Planowania_i_Ewidencji\Wnioski postępowania przetargowe\2023\KASIA\Zapytanie ofertowe materiały jednorazowe anmar 2023\"/>
    </mc:Choice>
  </mc:AlternateContent>
  <bookViews>
    <workbookView xWindow="0" yWindow="0" windowWidth="28800" windowHeight="1245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 r="K26" i="1" s="1"/>
  <c r="J27" i="1"/>
  <c r="K27" i="1" s="1"/>
  <c r="J28" i="1"/>
  <c r="K28" i="1" s="1"/>
  <c r="J29" i="1"/>
  <c r="K29" i="1" s="1"/>
  <c r="J7" i="1"/>
  <c r="K7" i="1" s="1"/>
  <c r="J8" i="1"/>
  <c r="K8" i="1" s="1"/>
  <c r="J9" i="1"/>
  <c r="K9" i="1" s="1"/>
  <c r="J10" i="1"/>
  <c r="K10" i="1" s="1"/>
  <c r="J11" i="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34" i="1" l="1"/>
  <c r="K34" i="1" s="1"/>
  <c r="J3" i="1" l="1"/>
  <c r="K3" i="1" s="1"/>
  <c r="J4" i="1"/>
  <c r="K4" i="1" s="1"/>
  <c r="J5" i="1"/>
  <c r="K5" i="1" s="1"/>
  <c r="J6" i="1"/>
  <c r="K6" i="1" s="1"/>
  <c r="J25" i="1"/>
  <c r="K25" i="1" s="1"/>
  <c r="J30" i="1"/>
  <c r="K30" i="1" s="1"/>
  <c r="J31" i="1"/>
  <c r="K31" i="1" s="1"/>
  <c r="J32" i="1"/>
  <c r="K32" i="1" s="1"/>
  <c r="J33" i="1"/>
  <c r="K33" i="1" s="1"/>
  <c r="J2" i="1"/>
  <c r="K2" i="1" l="1"/>
  <c r="K35" i="1" s="1"/>
  <c r="J35" i="1"/>
</calcChain>
</file>

<file path=xl/sharedStrings.xml><?xml version="1.0" encoding="utf-8"?>
<sst xmlns="http://schemas.openxmlformats.org/spreadsheetml/2006/main" count="122" uniqueCount="60">
  <si>
    <t>Nazwa pakietu</t>
  </si>
  <si>
    <t>Nr pakietu do wniosku</t>
  </si>
  <si>
    <t>Lp.</t>
  </si>
  <si>
    <t>Opis przedmiotu zamówienia</t>
  </si>
  <si>
    <t>PARAMETRY DODATKOWE</t>
  </si>
  <si>
    <t>Jednostka miary</t>
  </si>
  <si>
    <t xml:space="preserve">Wartość jednostkowa netto (zł)
</t>
  </si>
  <si>
    <t xml:space="preserve">Ilość </t>
  </si>
  <si>
    <t xml:space="preserve">% Vat </t>
  </si>
  <si>
    <t>Wartość netto (zł)</t>
  </si>
  <si>
    <t>Cena brutto (zł)</t>
  </si>
  <si>
    <t xml:space="preserve">Nazwa kod producenta </t>
  </si>
  <si>
    <t>opakowanie</t>
  </si>
  <si>
    <t>sztuka</t>
  </si>
  <si>
    <t>zestaw</t>
  </si>
  <si>
    <t>Zestawy do znieczuleń nadoponowych - 
IGLA ZEWNATRZOPONOWA G18 x 3 1/4” 1,3 x 80 mm
cewnik G20 – 0,45 x 0,85 zamkni´ty koniec, trzy otwory boczne
filtr zewnątrzoponowy 0,2 μm
strzykawka lock 2 ml
strzykawka lock 20 ml
strzykawka 3 częściowa L. O. R. 10 ml, luer
sterylna igła chromowo-niklowa z powłoką silikonową nasadka L-L: G25 x 5,8” (0.5x16mm)
sterylna igła chromowo-niklowa z powłoką silikonową G21 x 1 1/2”  (0.8x40mm)
sterylna igła chromowo-niklowa z powłoką silikonową G18 x 1 1/2”  (1,2x40mm)
System mocowania zatrzaskowego do filtra  0,2 μm, samoprzylepny</t>
  </si>
  <si>
    <t xml:space="preserve">Igły do znieczuleń podpajęczynówkowych posiadające: szlif Quinckego, rowkowany lub eliptyczny ergonomiczny uchwyt ze wskaźnikiem położenia szlifu igły, z wbudowanym pryzmatem zmieniającym barwę po wypełnieniu PMR </t>
  </si>
  <si>
    <t>Rozmiary:20G,22G,25G,26G,27G,29G x 88mm</t>
  </si>
  <si>
    <t>Igła do portów specjalnie wyprofilowana, z giętkimi płatkami (skrzydełkami) do mocowania oraz zaciskami do wlewów, zagięta pod kątem 90 stopni, średnica 19G, 20G, 22G długość 15mm, 20mm, 25 mm (do wyboru). Do długoterminowych wlewów.</t>
  </si>
  <si>
    <t>Zestaw do punkcji jamy opłucnej: cienkościenna kaniula punkcyjna z krótkkim szlifem o średnicy 1,8 mm dł. 80 cm, - dren łączący z końcówką lock, - trzyczęściowa strzykawka j.u. 60 ml, -worek 2,0 l</t>
  </si>
  <si>
    <t>Zestaw do ciągłego drenażu opłucnej i klatki piersiowej: W skład zestawu wchodzi: igła 3,35x78 mm, dren 2,7 x 450mm widoczny w Rtg, z koreczkiem zamykającym podwójna zastawka antyrefluksowa worek 2,0 l strzykawka trzyczęściowa 60 ml kranik trójdrożny</t>
  </si>
  <si>
    <r>
      <t xml:space="preserve">Zestaw do kaniulacji tętnic metodą Seldingera do monitorowania ciśnienia i pobierania próbek krwi: 
igła wprowadzająca Seldingera z ostrym szlifem wykonana ze stali nierdewnej
cewnik wykonany z FEP, skrzydełka mocujące na przednim odcinku zakończenia
prowadnik  drutowy wykonany ze stali nierdzewnej, sprężyste proste zakończenie, przeznaczony do różnych wewn. średnic cewników. 
</t>
    </r>
    <r>
      <rPr>
        <sz val="8"/>
        <rFont val="Arial"/>
        <family val="2"/>
        <charset val="238"/>
      </rPr>
      <t>cewnik 22G, 80 mm / Kaniula 0.80 x 50 mm / Prowadnik długość 25 cm, średnica 0.021”
cewnik 20G, 80 mm / Kaniula 0.95 x 50 mm / Prowadnik długość 25 cm, średnica 0.025”</t>
    </r>
    <r>
      <rPr>
        <sz val="8"/>
        <color theme="1"/>
        <rFont val="Arial"/>
        <family val="2"/>
        <charset val="238"/>
      </rPr>
      <t xml:space="preserve">
</t>
    </r>
    <r>
      <rPr>
        <sz val="8"/>
        <rFont val="Arial"/>
        <family val="2"/>
        <charset val="238"/>
      </rPr>
      <t>cewnik 20G, 160 mm / Kaniula 0.95 x 70 mm / Prowadnik długość 45 cm, średnica 0.025”
cewnik 18G, 160 mm / Kaniula 1.30 x 70 mm / Prowadnik długość 45 cm, średnica 0.035”
cewnik 18G, 80 mm / Kaniula 1.30 x 50 mm / Prowadnik długość 45 cm, średnica 0.035”,r</t>
    </r>
    <r>
      <rPr>
        <sz val="8"/>
        <color theme="1"/>
        <rFont val="Arial"/>
        <family val="2"/>
        <charset val="238"/>
      </rPr>
      <t xml:space="preserve">ozmiary do wyboru przez zamawiającego.
</t>
    </r>
  </si>
  <si>
    <t xml:space="preserve">Dren infuzyjny z 5 zastawkami bezigłowymi do podaży cytostatyku oraz możliwości przepłukiwania linii w systemie zamkniętym, na końcu drenu zatyczka z membraną hydrofobową chroniąca lek przed wyciekaniem, nie zawierający PCV </t>
  </si>
  <si>
    <t>Zestaw do przygotowania cytostatyku z ostrym kolcem z odpowietrznikiem z zaciskiem na drenie oraz zastawką hydrofobową umożliwiającą bezigłowe dodanie leku. Nie zawiera PCV</t>
  </si>
  <si>
    <t>Dren do pompy objętościowej do podawania cytostatyków do pomp Infusomat Space dla leków wrażliwych na światło. dł 250 cm, czarny/bursztynowy</t>
  </si>
  <si>
    <t xml:space="preserve">Dren do pompy objętościowej do podawania cytostatyków do pomp Infusomat Space, bez PCW, , długość 250 cm;
Z  Filtrem infuzyjnym 0,2 µm Odpornym na ciśnienie do 3 bar, Efektywne zatrzymywanie bakterii i cząsteczek, Duży przepływ, Końcówki Luer-Lock
</t>
  </si>
  <si>
    <t xml:space="preserve">Dren do pompy objętościowej do podawania cytostatyków do pomp Infusomat Space. Długość: 250 cm materiał  PCV,
 z filtrem infuzyjnym 15 mikrometrów  i zatyczką, miejsce na kolec komory kroplowej, z segmentem silikonowym do kontaktu z mechanizmem pompy, bez zawartości ftalanów, zacisk rolkowy </t>
  </si>
  <si>
    <t>Aparat do przetoczeń płynów infuzyjnych z dozownikiem: kolec, odpowietrznik z filtrem p/bakteryjnym i klapką, z biureta kalibrowana o poj. 150 ml, z precyzyjną skalą co 1 ml, z odpowietrznikiem z filtrem p/bakteryjnym, z miejscem do dodatkowych wstrzyknięć, z zaworem bezpieczeństwa zapobiegającym dostaniu się powietrza, z elastyczną dolna częścią komory, z filtrem płynu 15 mikrometrów, - długość drenu 160 cm, z częścią do dodatkowych wstrzyknięć typy Y, dwa precyzyjne zaciski rolkowe, końcówka lock</t>
  </si>
  <si>
    <t>Standardowy koreczek luer-lock/ Koreczek do kaniul luer-lock biały</t>
  </si>
  <si>
    <t>W opakowaniu 100 sztuk.</t>
  </si>
  <si>
    <t>Linia do żywienia dojelitowego kompatybilna z pompą Infusomat Space Line posiadaną przez Szpital. Posiada uniwersalny multikonektor do podłączenia diety, bezigłowy port do dodatkowych wstrzyknięć. Podłączenie do pacjenta z zakończeniem Luer-Lock i stopniowanym adapterem stożkowym. Komora kroplowa dwuczęściowa rozdzielona pierścieniem. Przyrząd bez zawartości PCV. Długość linii 320 cm. W zacisku rolkowym miejsce na podwieszeniu końcówki drenu i zabezpieczenie kolca aparatu po użyciu.</t>
  </si>
  <si>
    <t>Zestaw drenów jednorazowego użytku, sterylnych, do pompy irygacyjnej ELAN 4 electro posiadanego przez Szpital: Dysza rozpylająca jedn. użytku do końcówki 1-pierśc. Do systemu ELAN 4 L7</t>
  </si>
  <si>
    <t>Opakowanie 10 sztuk</t>
  </si>
  <si>
    <t>Urządzenie (łącznik) injector Luer Lock -na strzykawkę umożliwiające pobranie leku z fiolki, przeniesienie do strzykawki i dodanie do pojemnika (worka) z płynem infuzyjnym lub miejsce wkłucia dożylnego tworząc zamknięty system. Połączenie luer lock ze strzykawką, kompatybilny z lekami cytotoksycznymi, pakowany oddzielnie, jałowy. Bez PCV</t>
  </si>
  <si>
    <t>Osłonka foliowa (zielona) do leków światłoczułych z polietylenu LDPE - 200 x 300mm ( 500 - 1000ml)</t>
  </si>
  <si>
    <t>opakowanie 100 sztuk</t>
  </si>
  <si>
    <t xml:space="preserve"> Strzykawka insulinowa 1ml U40 z igłą 27G 0,4x13 nakładaną 
3-częściowa strzykawka insulinowa jednorazowego użytku z igłą o pojemności 1 ml, służy do iniekcji podskórnych.
Silikonowa powłoka zapewnia płynny ruch tłoka, natomiast pierścień zabezpieczający chroni przed jego przypadkowym wycofaniem.Przeźroczysty cylinder strzykawki pozwala na obserwację jej zawartości a wyraźne znaczniki skali umożliwiają dokładne dawkowanie leku.</t>
  </si>
  <si>
    <t xml:space="preserve"> STRZYKAWKA Jednorazowa 3-częściowa, jałowa, końcówka luer-lock , tłok i cylinder z  polipropylenu, długość skali na cylindrze odpowiadająca pojemności nominalnej strzykawki, logo  marki strzykawki  na cylindrze, sterylne, jednorazowego użytku.</t>
  </si>
  <si>
    <t>5 ml, opakowanie 100szt</t>
  </si>
  <si>
    <t>Strzykawka jednorazowego użytku o pojemności  3-częściowa  Luer-Lock, sterylna. Strzykawka ze stożkiem usytuowanym centralnie, przeźroczystym cylindrem, pierścieniem ograniczającym wysuwanie się tłoka, podziałką skali rozszerzoną do 12 ml, nieścieralną, dobrze czytelną, wycechowaną w mililitrach, bezlateksowym gumowym tłokiem.</t>
  </si>
  <si>
    <t>10 ml, opakowanie 100szt</t>
  </si>
  <si>
    <t>Strzykawka  3-częściowa , jałowa, końcówka luer-lock  - , tłok i cylinder z  polipropylenu, długość skali na cylindrze odpowiadająca pojemności nominalnej strzykawki, skalowanie co 1 ml, logo producenta  na cylindrze, sterylne, opakowanie jednostkowe strzykawki z wyraźnie zaznaczonym  miejscem otwarcia (optyczne i wyczuwalne), jednorazowego użytku, kompatybilność z lekami cytostatycznymi.</t>
  </si>
  <si>
    <t>20 ml, opakowanie 100szt</t>
  </si>
  <si>
    <t>Strzykawka  3-częściowa , jałowa, końcówka luer-lock,  tłok i cylinder z  polipropylenu, długość skali na cylindrze odpowiadająca pojemności nominalnej strzykawki, skalowanie co 1 ml, logo producenta  na cylindrze , sterylne,opakowanie jednostkowe strzykawki z wyraźnie zaznaczonym  miejscem otwarcia (optyczne i wyczuwalne), jednorazowego użytku , kompatybilność z lekami cytostatycznymi potwierdzona oświadczeniem producenta.</t>
  </si>
  <si>
    <t>30 ml, opakowanie 100szt</t>
  </si>
  <si>
    <t>Jałowa strzykawka trzyczęściowa z końcówką luer-lock, pojemność  ,tłok i cylinder wykonane z polipropylenu, bez zawartości lateksu, PCV, DEHP, kompatybilne z lekami cytostatycznymi (przeznaczone do bezpiecznego podawania i przygotowywania cytostatyków - potwierdzone oświadczeniem producenta), czarna niezmywalna skala co 1ml , skala nominalna wyróżniona graficznie (obwiedzenie, otoczenie kółkiem liczby określajacej liczbę pojemności nominalnej ), skala poza skalą nominalną co 1 ml, logo producenta i typ strzykawki na cylindrze</t>
  </si>
  <si>
    <t>50/60 ml</t>
  </si>
  <si>
    <t xml:space="preserve">igła Podpajęczynówkowa PP </t>
  </si>
  <si>
    <t>25G X 120 mm
27G X 120 mm</t>
  </si>
  <si>
    <t>para</t>
  </si>
  <si>
    <t>Liczniki igieł z blokami pianki, Samoprzylepny, pojemność 40/70
Oporne na przebicia, zamykane ze wszystkich stron</t>
  </si>
  <si>
    <t>Liczniki igieł z blokami pianki, Z pojedynczym czarnym magnesem,  pojemność 40/70
Oporne na przebicia, zamykane ze wszystkich stron</t>
  </si>
  <si>
    <r>
      <t xml:space="preserve">Bezigłowy przyrząd do przygotowywania i pobierania roztworów z fiolek i butelek, umożliwiający wielokrotne aseptyczne pobieranie z pojemnika zbiorczego z kolcem micro. Posiada mechanizm odpowietrzający z filtrem hydrofobowym bakteryjnym 0,2 mikrona zapewniający wyrównywanie ciśnienia w fiolce w trakcie dodawania do niej rozpuszczalnika oraz w trakcie pobierania z niej roztworu leku, a także eliminujący powstawanie aerozolu roztworu leku. Konstrukcja pozwalającą na łatwą i skuteczną dezynfekcję płaskiej powierzchni styku złącza ze strzykawką, oraz łatwe i skuteczne usunięcie pozostałości pobieranego roztworu z powierzchni styku złącza ze strzykawką po odkręceniu strzykawki oraz uniemożliwiająca cofanie się zawartości fiolki po odkręceniu strzykawki od złącza, nawet w przypadku powstania nadciśnienia w fiolce. Filtr na całej długości części chwytnej przyrządu, nie wystający poza przekrój poprzeczny i podłużny korpusu przyrządu, co umożliwia ergonomiczną pracę z przyrządem. Czas stosowania do 7 dni lub 140 aktywacji w zależności co nastąpi pierwsze, przy zachowaniu zasad prawidłowej dezynfekcji.  Objętość wypełnienia całego systemu 0,28ml. Kolec mikro tj. kolec wzdłużnie ścięty do połowy swojej długości, posiadający rynienkę która umożliwiający maksymalne pobranie leku z fiolki, bez strat. Kolec z dwoma przeciwlegle umieszczonymi otworami, jednym na szczycie kolca, drugim w połowie jego długości. Konstrukcja wykluczającą kontakt leku z PCV i aluminium, wolne od lateksu. Kompatybilny z fiolkami o dwolnej średnicy.
</t>
    </r>
    <r>
      <rPr>
        <sz val="8"/>
        <rFont val="Arial"/>
        <family val="2"/>
        <charset val="238"/>
      </rPr>
      <t xml:space="preserve">lub
Przyrząd do długotrwałego aspirowania cytostatyków, leków oraz płynów. Obudowa przezierna. Ostry kolec, długość robocza 19mm z dwupłaszczyznowym ścięciem pozwalającym pobranie całej zawartości fiolki (osłonięty nasadką z tworzywa sztucznego, zabezpieczającą kolec przed skażeniem podczas otwierania opakowania); Na boku przyrządu okrągły filtr zatrzymujący aerozole 0,2 μm; filtr cząsteczkowy 5 μm; port bezigłowy z korkiem zapobiegającym przed koniecznością dezynfekcji portu podczas pierwszego podłączenia, Max. objętość wypełnienia 1,2 ml. Całkowita długość przyrządu 70mm. </t>
    </r>
  </si>
  <si>
    <r>
      <t xml:space="preserve">Urządzenie connector tworzące dostęp do miejsca wkłucia dożylnego, pracujący w systemie zamkniętym kompatybilny z przyrządem na strzykawkę w systemie zamkniętym. Stwarza bezpieczną drogę dla bezpiecznej podaży leków przy pomocy iniekcji lub infuzji. Elastomerowe membrany gwarantują suche połaczenia. . Przyrząd bez PCV. 
</t>
    </r>
    <r>
      <rPr>
        <sz val="8"/>
        <rFont val="Arial"/>
        <family val="2"/>
        <charset val="238"/>
      </rPr>
      <t>lub
Adapter typu Luer Lock, obudowa wykonana z PET. Umożliwia zamianę każdego złącza żeńskiego typu luer lock w system CSTD. Samo-uszczelniające się elastomerowa uszczelka wykonana z poliizoprenu, zapobiega uwalnianiu leku do otoczenia oraz formowaniu się kropelek na zewnętrznej powierzchni uszczelki. Objętość wypełnienia 0,07ml. Maks. ilość przekłuć membrany to 10 przekłuć. Umożliwia bezpieczne przyłączenie adaptera strzykawki i przeniesienie leku. Sygnał akustyczny "kliknięcie" informujący o bezpiecznym połączeniu z adapterem strzykawkowym. Nie zawiera PCV, DEHP i lateksu. Adapter musi być częścią systemu zamkniętego CSTD, posiadającego kod ONB, wydany przez FDA. Zgodnie z zaleceniami Polskiego Towarzystwa Farmaceutycznego wpisanymi do Farmakopei Polskiej XI z roku 2017, apteka szpitalna jest zobowiązana do przygotowywania leków cytostatycznych z pierwszej grupy w systemie w zamkniętym, gwarantującym czystość mikrobiologiczną leku</t>
    </r>
  </si>
  <si>
    <r>
      <t>Strzykawka 3 cześciowa</t>
    </r>
    <r>
      <rPr>
        <b/>
        <sz val="8"/>
        <color theme="1"/>
        <rFont val="Arial"/>
        <family val="2"/>
        <charset val="238"/>
      </rPr>
      <t xml:space="preserve"> 1 ml do tuberkuliny</t>
    </r>
    <r>
      <rPr>
        <sz val="8"/>
        <color theme="1"/>
        <rFont val="Arial"/>
        <family val="2"/>
        <charset val="238"/>
      </rPr>
      <t>, końcówka luer-lock , skalowana co 0,01 ml, wykonana z polipropylenu, logo producenta i typ strzykawki na cylindrze, sterylna, pakowana pojedynczo z wyrażnie zaznaczonym miejscem otwarcia (optycznym i wyczuwalnym).</t>
    </r>
  </si>
  <si>
    <t>Pończochy przeciwzakrzepowe, uciskowe, ; 18mmHg w okolicy stawu skokowego; 14mmHg w okolicy podudzia; 8mmHg w okolicy kolana;
para w pojedynczym opakowaniu, kombinacje rozmiarów: S, M, L, XL i długości: krótkie, średniej długości, długie.  minimum 9 rozmiarów</t>
  </si>
  <si>
    <t xml:space="preserve">różne materiały medyczne CPV 33140000-3 </t>
  </si>
  <si>
    <r>
      <t xml:space="preserve">Przyrząd do pobierania i podawania leków cytotoksycznych, kompatybilny z opakowaniami będącymi na wyposażeniu szpitala, w tym do worka Viaflo . Port dostępu z zaworem beziglowym (do wielokrotnego użycia 100 podań lub 72 h - po dezynfekcji, szczelne, bezpieczne połączenie - potwierdzone w instrukcji obsługi). uniwersalny adapter o długości 9,6 cm, zakończona złączem luer- lock oraz zapobiegająca wyciekowi przed pierwszym nakłuciem iglicą zestawu infuzyjnego. Objętość wypełnienia 0.61 ml, bez zawartości DEHP, lateksu. Produkt sterylny. Apirogenny.
</t>
    </r>
    <r>
      <rPr>
        <sz val="8"/>
        <rFont val="Arial"/>
        <family val="2"/>
        <charset val="238"/>
      </rPr>
      <t>lub
Czy Zamawiający dopuści Przyrząd typu spike/kolec do przygotowywania i pobierania leków w/z worku/a typu Viaflo, z zaworem samozamykającym z gładką powierzchnią do wielokrotnej dezynfekcji. Obudowa zaworu przezierna. Ostry kolec, długość robocza 36mm, osłonięty nasadką z tworzywa sztucznego, zabezpieczającą kolec przed skażeniem podczas otwierania opakowania; port bezigłowy z korkiem zapobiegającym przed koniecznością dezynfekcji portu podczas pierwszego podłączenia, Całkowita długość przyrządu 90mm.</t>
    </r>
    <r>
      <rPr>
        <b/>
        <sz val="8"/>
        <color rgb="FF0070C0"/>
        <rFont val="Arial"/>
        <family val="2"/>
        <charset val="238"/>
      </rPr>
      <t xml:space="preserve"> </t>
    </r>
  </si>
  <si>
    <r>
      <t xml:space="preserve">Bezigłowy przyrząd do przygotowywania i pobierania roztworów z fiolek i butelek, przystosowany do podaży cytostatyków i przeciwciał monoklonalnych umożliwiający wielokrotne aseptyczne pobieranie z pojemnika zbiorczego z kolcem micro ( otwór biorczy do połowy kolca). Posiada filtr hydrofobowy bakteryjny 0,2 pm i filtr cząsteczkowy 5pm oraz samouszczelniający się i samodomykający zawór bezigłowy zapobiegający wyciekowi leku po odłączeniu strzykawki. Filtr odpowietrzeniowy wbudowany na całej długości w część chwytną przyrządu, nie wystający poza przekrój poprzeczny i podłużny korpusu przyrządu, co umożliwia ergonomiczną pracę z przyrządem Czas stosowania do 7 dni lub 140 aktywacji w zależności co nastąpi pierwsze przy zachowaniu zasad prawidłowej dezynfekcji. Powierzchnia filtra cząsteczkowego 1cm2. Wolny od lateksu i PCV. Objętość wypełnienia 0,28ml, sterylny, pakowany pojedynczo.Kompatybilny z fiolkami o </t>
    </r>
    <r>
      <rPr>
        <sz val="8"/>
        <rFont val="Arial"/>
        <family val="2"/>
        <charset val="238"/>
      </rPr>
      <t xml:space="preserve">dwolnej średnicy.
lub
Przyrząd z mikrokolcem do długotrwałego aspirowania cytostatyków, leków oraz płynów. Obudowa przezierna. Ostry mikrokolec pozwalającym pobranie całej zawartości fiolki (osłonięty nasadką z tworzywa sztucznego, zabezpieczającą kolec przed skażeniem podczas otwierania opakowania); Na boku przyrządu okrągły filtr zatrzymujący aerozole 0,2 μm; centralnie umieszczony filtr cząsteczkowy 5μm; port bezigłowy z korkiem zapobiegającym przed koniecznością dezynfekcji portu podczas pierwszego podłączenia, Max. objętość wypełnienia 1,2 ml. </t>
    </r>
  </si>
  <si>
    <r>
      <t xml:space="preserve">Urządzenie do pobierania leku z fiolki - zamknięty  system umożliwiający rozpuszczenie liofilizowanego leku oraz pobranie roztworu z fiolki do strzykawki . Mocowany na fiolkę o średnicy 20 mm , zabezpiecza przed wyciekiem oraz uwalnianiem aerozoli, oparów niebezpiecznych substancji, wyrównuje różnicę ciśnień do bańki do 20 ml -w fiolce w trakcie rozpuszczania leku, podwójna membrana gwarantuje szczelność i suchość połączeń, posiadające złącze luer lock. Kolec wykonany ze stali nierdzewnej. Kompatybilne z Injectorem. Jałowe, pakowane oddzielnie (pojedynczo), kompatybilne z lekami cytotoksycznymi(cytostatycznymi), wolne od PCV.
</t>
    </r>
    <r>
      <rPr>
        <sz val="8"/>
        <rFont val="Arial"/>
        <family val="2"/>
        <charset val="238"/>
      </rPr>
      <t xml:space="preserve">lub
 Adapter do fiolki o średnicy 13 i 20mm. Nie zawiera PCV i DEHP. Adapter pakowany w jednym blistrze z konwertorem fiolki 13mm wykonanym z PET. Umożliwia przygotowywanie i pobieranie leku w systemie zamkniętym typu CSTD. Sygnał akustyczny "kliknięcie" informujący o bezpiecznym połączeniu z adapterem strzykawkowym. Adapter wykorzystuje technologię Toxi-Guard, zapewnia natychmiastową kompensację ciśnienia, redukując etap płukania wstępnego. Zapewnia 7- dniową ochronę przed przenikaniem zanieczyszczeń mikrobiologicznych i zanieczyszczeń unoszących się w powietrzu do leku i linii do podawania leku. Kolec 2-drożny z oddzielnym kanałem powietrznym i płynowym. Objętość wypełnienia 0,15ml. System podwójnej membrany Toxi-Guard wykorzystuje matrycę do wiązania leków opartą w 100% na węglu aktywnym oraz membranę hydrofobową i oleofobową o porach średnicy 0,2 mikrona, co pozwala wyeliminować ryzyko przenikania zanieczyszczeń i cząstek znajdujących się w powietrzu do leku i linii do podawania leku oraz zapobiega uwalnianiu leków cytotoksycznych i innych niebezpiecznych leków w postaci oparów, aerozolu lub kropelek do środowiska podczas rekonstytucji leków.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</si>
</sst>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8"/>
      <color theme="1"/>
      <name val="Arial"/>
      <family val="2"/>
      <charset val="238"/>
    </font>
    <font>
      <b/>
      <sz val="8"/>
      <color rgb="FF000000"/>
      <name val="Arial"/>
      <family val="2"/>
      <charset val="238"/>
    </font>
    <font>
      <b/>
      <sz val="8"/>
      <name val="Arial"/>
      <family val="2"/>
      <charset val="238"/>
    </font>
    <font>
      <sz val="8"/>
      <color theme="1"/>
      <name val="Arial"/>
      <family val="2"/>
      <charset val="238"/>
    </font>
    <font>
      <sz val="8"/>
      <color rgb="FF000000"/>
      <name val="Arial"/>
      <family val="2"/>
      <charset val="238"/>
    </font>
    <font>
      <sz val="8"/>
      <name val="Arial"/>
      <family val="2"/>
      <charset val="238"/>
    </font>
    <font>
      <b/>
      <sz val="8"/>
      <color rgb="FF0070C0"/>
      <name val="Arial"/>
      <family val="2"/>
      <charset val="238"/>
    </font>
    <font>
      <sz val="1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10" fontId="3" fillId="0" borderId="1" xfId="0" applyNumberFormat="1" applyFont="1" applyFill="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 fontId="4" fillId="0" borderId="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4" fontId="0" fillId="0" borderId="0" xfId="0" applyNumberFormat="1"/>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3" fontId="3"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right" vertical="center" wrapText="1"/>
    </xf>
    <xf numFmtId="0" fontId="8" fillId="0" borderId="0" xfId="0" applyFont="1" applyFill="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zoomScale="80" zoomScaleNormal="80" workbookViewId="0">
      <selection activeCell="A6" sqref="A6"/>
    </sheetView>
  </sheetViews>
  <sheetFormatPr defaultRowHeight="15" x14ac:dyDescent="0.25"/>
  <cols>
    <col min="1" max="1" width="18.7109375" customWidth="1"/>
    <col min="4" max="4" width="53.5703125" customWidth="1"/>
    <col min="8" max="9" width="9.140625" style="19"/>
    <col min="10" max="10" width="12.42578125" bestFit="1" customWidth="1"/>
    <col min="11" max="11" width="10.85546875" bestFit="1" customWidth="1"/>
    <col min="12" max="12" width="13.5703125" customWidth="1"/>
  </cols>
  <sheetData>
    <row r="1" spans="1:12" ht="56.25" x14ac:dyDescent="0.25">
      <c r="A1" s="1" t="s">
        <v>0</v>
      </c>
      <c r="B1" s="2" t="s">
        <v>1</v>
      </c>
      <c r="C1" s="2" t="s">
        <v>2</v>
      </c>
      <c r="D1" s="3" t="s">
        <v>3</v>
      </c>
      <c r="E1" s="3" t="s">
        <v>4</v>
      </c>
      <c r="F1" s="4" t="s">
        <v>5</v>
      </c>
      <c r="G1" s="5" t="s">
        <v>6</v>
      </c>
      <c r="H1" s="17" t="s">
        <v>7</v>
      </c>
      <c r="I1" s="6" t="s">
        <v>8</v>
      </c>
      <c r="J1" s="5" t="s">
        <v>9</v>
      </c>
      <c r="K1" s="5" t="s">
        <v>10</v>
      </c>
      <c r="L1" s="3" t="s">
        <v>11</v>
      </c>
    </row>
    <row r="2" spans="1:12" ht="157.5" x14ac:dyDescent="0.25">
      <c r="A2" s="12" t="s">
        <v>56</v>
      </c>
      <c r="B2" s="8">
        <v>1</v>
      </c>
      <c r="C2" s="8">
        <v>1</v>
      </c>
      <c r="D2" s="12" t="s">
        <v>15</v>
      </c>
      <c r="E2" s="12"/>
      <c r="F2" s="13" t="s">
        <v>14</v>
      </c>
      <c r="G2" s="9"/>
      <c r="H2" s="17">
        <v>25</v>
      </c>
      <c r="I2" s="18">
        <v>0.08</v>
      </c>
      <c r="J2" s="9">
        <f t="shared" ref="J2:J34" si="0">G2*H2</f>
        <v>0</v>
      </c>
      <c r="K2" s="10">
        <f t="shared" ref="K2:K34" si="1">(J2*I2)+J2</f>
        <v>0</v>
      </c>
      <c r="L2" s="7"/>
    </row>
    <row r="3" spans="1:12" ht="56.25" x14ac:dyDescent="0.25">
      <c r="A3" s="12" t="s">
        <v>56</v>
      </c>
      <c r="B3" s="8">
        <v>1</v>
      </c>
      <c r="C3" s="8">
        <v>2</v>
      </c>
      <c r="D3" s="12" t="s">
        <v>16</v>
      </c>
      <c r="E3" s="13" t="s">
        <v>17</v>
      </c>
      <c r="F3" s="14" t="s">
        <v>13</v>
      </c>
      <c r="G3" s="10"/>
      <c r="H3" s="17">
        <v>50</v>
      </c>
      <c r="I3" s="18">
        <v>0.08</v>
      </c>
      <c r="J3" s="9">
        <f t="shared" si="0"/>
        <v>0</v>
      </c>
      <c r="K3" s="10">
        <f t="shared" si="1"/>
        <v>0</v>
      </c>
      <c r="L3" s="7"/>
    </row>
    <row r="4" spans="1:12" ht="45" x14ac:dyDescent="0.25">
      <c r="A4" s="12" t="s">
        <v>56</v>
      </c>
      <c r="B4" s="8">
        <v>1</v>
      </c>
      <c r="C4" s="8">
        <v>3</v>
      </c>
      <c r="D4" s="12" t="s">
        <v>18</v>
      </c>
      <c r="E4" s="15"/>
      <c r="F4" s="14" t="s">
        <v>13</v>
      </c>
      <c r="G4" s="10"/>
      <c r="H4" s="17">
        <v>900</v>
      </c>
      <c r="I4" s="18">
        <v>0.08</v>
      </c>
      <c r="J4" s="9">
        <f t="shared" si="0"/>
        <v>0</v>
      </c>
      <c r="K4" s="10">
        <f t="shared" si="1"/>
        <v>0</v>
      </c>
      <c r="L4" s="7"/>
    </row>
    <row r="5" spans="1:12" ht="33.75" x14ac:dyDescent="0.25">
      <c r="A5" s="12" t="s">
        <v>56</v>
      </c>
      <c r="B5" s="8">
        <v>1</v>
      </c>
      <c r="C5" s="8">
        <v>4</v>
      </c>
      <c r="D5" s="12" t="s">
        <v>19</v>
      </c>
      <c r="E5" s="15"/>
      <c r="F5" s="14" t="s">
        <v>13</v>
      </c>
      <c r="G5" s="10"/>
      <c r="H5" s="17">
        <v>25</v>
      </c>
      <c r="I5" s="18">
        <v>0.08</v>
      </c>
      <c r="J5" s="9">
        <f t="shared" si="0"/>
        <v>0</v>
      </c>
      <c r="K5" s="10">
        <f t="shared" si="1"/>
        <v>0</v>
      </c>
      <c r="L5" s="7"/>
    </row>
    <row r="6" spans="1:12" ht="45" x14ac:dyDescent="0.25">
      <c r="A6" s="12" t="s">
        <v>56</v>
      </c>
      <c r="B6" s="8">
        <v>1</v>
      </c>
      <c r="C6" s="8">
        <v>5</v>
      </c>
      <c r="D6" s="12" t="s">
        <v>20</v>
      </c>
      <c r="E6" s="15"/>
      <c r="F6" s="16" t="s">
        <v>14</v>
      </c>
      <c r="G6" s="10"/>
      <c r="H6" s="17">
        <v>20</v>
      </c>
      <c r="I6" s="18">
        <v>0.08</v>
      </c>
      <c r="J6" s="9">
        <f t="shared" si="0"/>
        <v>0</v>
      </c>
      <c r="K6" s="10">
        <f t="shared" si="1"/>
        <v>0</v>
      </c>
      <c r="L6" s="7"/>
    </row>
    <row r="7" spans="1:12" ht="213.75" x14ac:dyDescent="0.25">
      <c r="A7" s="12" t="s">
        <v>56</v>
      </c>
      <c r="B7" s="8">
        <v>1</v>
      </c>
      <c r="C7" s="8">
        <v>6</v>
      </c>
      <c r="D7" s="12" t="s">
        <v>21</v>
      </c>
      <c r="E7" s="13"/>
      <c r="F7" s="14" t="s">
        <v>13</v>
      </c>
      <c r="G7" s="9"/>
      <c r="H7" s="17">
        <v>40</v>
      </c>
      <c r="I7" s="18">
        <v>0.08</v>
      </c>
      <c r="J7" s="9">
        <f t="shared" si="0"/>
        <v>0</v>
      </c>
      <c r="K7" s="10">
        <f t="shared" si="1"/>
        <v>0</v>
      </c>
      <c r="L7" s="7"/>
    </row>
    <row r="8" spans="1:12" ht="45" x14ac:dyDescent="0.25">
      <c r="A8" s="12" t="s">
        <v>56</v>
      </c>
      <c r="B8" s="8">
        <v>1</v>
      </c>
      <c r="C8" s="8">
        <v>7</v>
      </c>
      <c r="D8" s="12" t="s">
        <v>22</v>
      </c>
      <c r="E8" s="13"/>
      <c r="F8" s="14" t="s">
        <v>13</v>
      </c>
      <c r="G8" s="9"/>
      <c r="H8" s="17">
        <v>200</v>
      </c>
      <c r="I8" s="18">
        <v>0.08</v>
      </c>
      <c r="J8" s="9">
        <f t="shared" si="0"/>
        <v>0</v>
      </c>
      <c r="K8" s="10">
        <f t="shared" si="1"/>
        <v>0</v>
      </c>
      <c r="L8" s="7"/>
    </row>
    <row r="9" spans="1:12" ht="33.75" x14ac:dyDescent="0.25">
      <c r="A9" s="12" t="s">
        <v>56</v>
      </c>
      <c r="B9" s="8">
        <v>1</v>
      </c>
      <c r="C9" s="8">
        <v>8</v>
      </c>
      <c r="D9" s="12" t="s">
        <v>23</v>
      </c>
      <c r="E9" s="15"/>
      <c r="F9" s="14" t="s">
        <v>13</v>
      </c>
      <c r="G9" s="10"/>
      <c r="H9" s="17">
        <v>1000</v>
      </c>
      <c r="I9" s="18">
        <v>0.08</v>
      </c>
      <c r="J9" s="9">
        <f t="shared" si="0"/>
        <v>0</v>
      </c>
      <c r="K9" s="10">
        <f t="shared" si="1"/>
        <v>0</v>
      </c>
      <c r="L9" s="7"/>
    </row>
    <row r="10" spans="1:12" ht="33.75" x14ac:dyDescent="0.25">
      <c r="A10" s="12" t="s">
        <v>56</v>
      </c>
      <c r="B10" s="8">
        <v>1</v>
      </c>
      <c r="C10" s="8">
        <v>9</v>
      </c>
      <c r="D10" s="12" t="s">
        <v>24</v>
      </c>
      <c r="E10" s="15"/>
      <c r="F10" s="14" t="s">
        <v>13</v>
      </c>
      <c r="G10" s="10"/>
      <c r="H10" s="17">
        <v>225</v>
      </c>
      <c r="I10" s="18">
        <v>0.08</v>
      </c>
      <c r="J10" s="9">
        <f t="shared" si="0"/>
        <v>0</v>
      </c>
      <c r="K10" s="10">
        <f t="shared" si="1"/>
        <v>0</v>
      </c>
      <c r="L10" s="7"/>
    </row>
    <row r="11" spans="1:12" ht="67.5" x14ac:dyDescent="0.25">
      <c r="A11" s="12" t="s">
        <v>56</v>
      </c>
      <c r="B11" s="8">
        <v>1</v>
      </c>
      <c r="C11" s="8">
        <v>10</v>
      </c>
      <c r="D11" s="12" t="s">
        <v>25</v>
      </c>
      <c r="E11" s="15"/>
      <c r="F11" s="14" t="s">
        <v>13</v>
      </c>
      <c r="G11" s="10"/>
      <c r="H11" s="17">
        <v>50</v>
      </c>
      <c r="I11" s="18">
        <v>0.08</v>
      </c>
      <c r="J11" s="9">
        <f t="shared" si="0"/>
        <v>0</v>
      </c>
      <c r="K11" s="10">
        <f t="shared" si="1"/>
        <v>0</v>
      </c>
      <c r="L11" s="7"/>
    </row>
    <row r="12" spans="1:12" ht="56.25" x14ac:dyDescent="0.25">
      <c r="A12" s="12" t="s">
        <v>56</v>
      </c>
      <c r="B12" s="8">
        <v>1</v>
      </c>
      <c r="C12" s="8">
        <v>11</v>
      </c>
      <c r="D12" s="12" t="s">
        <v>26</v>
      </c>
      <c r="E12" s="15"/>
      <c r="F12" s="14" t="s">
        <v>13</v>
      </c>
      <c r="G12" s="10"/>
      <c r="H12" s="17">
        <v>900</v>
      </c>
      <c r="I12" s="18">
        <v>0.08</v>
      </c>
      <c r="J12" s="9">
        <f t="shared" si="0"/>
        <v>0</v>
      </c>
      <c r="K12" s="10">
        <f t="shared" si="1"/>
        <v>0</v>
      </c>
      <c r="L12" s="7"/>
    </row>
    <row r="13" spans="1:12" ht="90" x14ac:dyDescent="0.25">
      <c r="A13" s="12" t="s">
        <v>56</v>
      </c>
      <c r="B13" s="8">
        <v>1</v>
      </c>
      <c r="C13" s="8">
        <v>12</v>
      </c>
      <c r="D13" s="12" t="s">
        <v>27</v>
      </c>
      <c r="E13" s="13"/>
      <c r="F13" s="14" t="s">
        <v>13</v>
      </c>
      <c r="G13" s="10"/>
      <c r="H13" s="17">
        <v>250</v>
      </c>
      <c r="I13" s="18">
        <v>0.08</v>
      </c>
      <c r="J13" s="9">
        <f t="shared" si="0"/>
        <v>0</v>
      </c>
      <c r="K13" s="10">
        <f t="shared" si="1"/>
        <v>0</v>
      </c>
      <c r="L13" s="7"/>
    </row>
    <row r="14" spans="1:12" ht="45" x14ac:dyDescent="0.25">
      <c r="A14" s="12" t="s">
        <v>56</v>
      </c>
      <c r="B14" s="8">
        <v>1</v>
      </c>
      <c r="C14" s="8">
        <v>13</v>
      </c>
      <c r="D14" s="12" t="s">
        <v>28</v>
      </c>
      <c r="E14" s="15" t="s">
        <v>29</v>
      </c>
      <c r="F14" s="16" t="s">
        <v>12</v>
      </c>
      <c r="G14" s="10"/>
      <c r="H14" s="17">
        <v>300</v>
      </c>
      <c r="I14" s="18">
        <v>0.08</v>
      </c>
      <c r="J14" s="9">
        <f t="shared" si="0"/>
        <v>0</v>
      </c>
      <c r="K14" s="10">
        <f t="shared" si="1"/>
        <v>0</v>
      </c>
      <c r="L14" s="7"/>
    </row>
    <row r="15" spans="1:12" ht="90" x14ac:dyDescent="0.25">
      <c r="A15" s="12" t="s">
        <v>56</v>
      </c>
      <c r="B15" s="8">
        <v>1</v>
      </c>
      <c r="C15" s="8">
        <v>14</v>
      </c>
      <c r="D15" s="12" t="s">
        <v>30</v>
      </c>
      <c r="E15" s="12"/>
      <c r="F15" s="14" t="s">
        <v>13</v>
      </c>
      <c r="G15" s="9"/>
      <c r="H15" s="17">
        <v>300</v>
      </c>
      <c r="I15" s="18">
        <v>0.08</v>
      </c>
      <c r="J15" s="9">
        <f t="shared" si="0"/>
        <v>0</v>
      </c>
      <c r="K15" s="10">
        <f t="shared" si="1"/>
        <v>0</v>
      </c>
      <c r="L15" s="7"/>
    </row>
    <row r="16" spans="1:12" ht="33.75" x14ac:dyDescent="0.25">
      <c r="A16" s="12" t="s">
        <v>56</v>
      </c>
      <c r="B16" s="8">
        <v>1</v>
      </c>
      <c r="C16" s="8">
        <v>15</v>
      </c>
      <c r="D16" s="12" t="s">
        <v>31</v>
      </c>
      <c r="E16" s="13" t="s">
        <v>32</v>
      </c>
      <c r="F16" s="16" t="s">
        <v>12</v>
      </c>
      <c r="G16" s="10"/>
      <c r="H16" s="17">
        <v>1</v>
      </c>
      <c r="I16" s="18">
        <v>0.08</v>
      </c>
      <c r="J16" s="9">
        <f t="shared" si="0"/>
        <v>0</v>
      </c>
      <c r="K16" s="10">
        <f t="shared" si="1"/>
        <v>0</v>
      </c>
      <c r="L16" s="7"/>
    </row>
    <row r="17" spans="1:12" ht="202.5" x14ac:dyDescent="0.25">
      <c r="A17" s="12" t="s">
        <v>56</v>
      </c>
      <c r="B17" s="8">
        <v>1</v>
      </c>
      <c r="C17" s="8">
        <v>16</v>
      </c>
      <c r="D17" s="13" t="s">
        <v>57</v>
      </c>
      <c r="E17" s="13"/>
      <c r="F17" s="14" t="s">
        <v>13</v>
      </c>
      <c r="G17" s="10"/>
      <c r="H17" s="17">
        <v>200</v>
      </c>
      <c r="I17" s="18">
        <v>0.08</v>
      </c>
      <c r="J17" s="9">
        <f t="shared" si="0"/>
        <v>0</v>
      </c>
      <c r="K17" s="10">
        <f t="shared" si="1"/>
        <v>0</v>
      </c>
      <c r="L17" s="7"/>
    </row>
    <row r="18" spans="1:12" ht="371.25" x14ac:dyDescent="0.25">
      <c r="A18" s="12" t="s">
        <v>56</v>
      </c>
      <c r="B18" s="8">
        <v>1</v>
      </c>
      <c r="C18" s="8">
        <v>17</v>
      </c>
      <c r="D18" s="13" t="s">
        <v>52</v>
      </c>
      <c r="E18" s="13"/>
      <c r="F18" s="14" t="s">
        <v>13</v>
      </c>
      <c r="G18" s="10"/>
      <c r="H18" s="17">
        <v>150</v>
      </c>
      <c r="I18" s="18">
        <v>0.08</v>
      </c>
      <c r="J18" s="9">
        <f t="shared" si="0"/>
        <v>0</v>
      </c>
      <c r="K18" s="10">
        <f t="shared" si="1"/>
        <v>0</v>
      </c>
      <c r="L18" s="7"/>
    </row>
    <row r="19" spans="1:12" ht="281.25" x14ac:dyDescent="0.25">
      <c r="A19" s="12" t="s">
        <v>56</v>
      </c>
      <c r="B19" s="8">
        <v>1</v>
      </c>
      <c r="C19" s="8">
        <v>18</v>
      </c>
      <c r="D19" s="13" t="s">
        <v>58</v>
      </c>
      <c r="E19" s="13"/>
      <c r="F19" s="14" t="s">
        <v>13</v>
      </c>
      <c r="G19" s="10"/>
      <c r="H19" s="17">
        <v>200</v>
      </c>
      <c r="I19" s="18">
        <v>0.08</v>
      </c>
      <c r="J19" s="9">
        <f t="shared" si="0"/>
        <v>0</v>
      </c>
      <c r="K19" s="10">
        <f t="shared" si="1"/>
        <v>0</v>
      </c>
      <c r="L19" s="7"/>
    </row>
    <row r="20" spans="1:12" ht="326.25" x14ac:dyDescent="0.25">
      <c r="A20" s="12" t="s">
        <v>56</v>
      </c>
      <c r="B20" s="8">
        <v>1</v>
      </c>
      <c r="C20" s="8">
        <v>19</v>
      </c>
      <c r="D20" s="13" t="s">
        <v>59</v>
      </c>
      <c r="E20" s="13"/>
      <c r="F20" s="14" t="s">
        <v>13</v>
      </c>
      <c r="G20" s="10"/>
      <c r="H20" s="17">
        <v>75</v>
      </c>
      <c r="I20" s="18">
        <v>0.08</v>
      </c>
      <c r="J20" s="9">
        <f t="shared" si="0"/>
        <v>0</v>
      </c>
      <c r="K20" s="10">
        <f t="shared" si="1"/>
        <v>0</v>
      </c>
      <c r="L20" s="7"/>
    </row>
    <row r="21" spans="1:12" ht="236.25" x14ac:dyDescent="0.25">
      <c r="A21" s="12" t="s">
        <v>56</v>
      </c>
      <c r="B21" s="8">
        <v>1</v>
      </c>
      <c r="C21" s="8">
        <v>20</v>
      </c>
      <c r="D21" s="13" t="s">
        <v>53</v>
      </c>
      <c r="E21" s="13"/>
      <c r="F21" s="14" t="s">
        <v>13</v>
      </c>
      <c r="G21" s="10"/>
      <c r="H21" s="17">
        <v>50</v>
      </c>
      <c r="I21" s="18">
        <v>0.08</v>
      </c>
      <c r="J21" s="9">
        <f t="shared" si="0"/>
        <v>0</v>
      </c>
      <c r="K21" s="10">
        <f t="shared" si="1"/>
        <v>0</v>
      </c>
      <c r="L21" s="7"/>
    </row>
    <row r="22" spans="1:12" ht="56.25" x14ac:dyDescent="0.25">
      <c r="A22" s="12" t="s">
        <v>56</v>
      </c>
      <c r="B22" s="8">
        <v>1</v>
      </c>
      <c r="C22" s="8">
        <v>21</v>
      </c>
      <c r="D22" s="13" t="s">
        <v>33</v>
      </c>
      <c r="E22" s="13"/>
      <c r="F22" s="14" t="s">
        <v>13</v>
      </c>
      <c r="G22" s="10"/>
      <c r="H22" s="17">
        <v>50</v>
      </c>
      <c r="I22" s="18">
        <v>0.08</v>
      </c>
      <c r="J22" s="9">
        <f t="shared" si="0"/>
        <v>0</v>
      </c>
      <c r="K22" s="10">
        <f t="shared" si="1"/>
        <v>0</v>
      </c>
      <c r="L22" s="7"/>
    </row>
    <row r="23" spans="1:12" ht="33.75" x14ac:dyDescent="0.25">
      <c r="A23" s="12" t="s">
        <v>56</v>
      </c>
      <c r="B23" s="8">
        <v>1</v>
      </c>
      <c r="C23" s="8">
        <v>22</v>
      </c>
      <c r="D23" s="13" t="s">
        <v>34</v>
      </c>
      <c r="E23" s="13"/>
      <c r="F23" s="14" t="s">
        <v>13</v>
      </c>
      <c r="G23" s="10"/>
      <c r="H23" s="17">
        <v>4000</v>
      </c>
      <c r="I23" s="18">
        <v>0.23</v>
      </c>
      <c r="J23" s="9">
        <f t="shared" si="0"/>
        <v>0</v>
      </c>
      <c r="K23" s="10">
        <f t="shared" si="1"/>
        <v>0</v>
      </c>
      <c r="L23" s="7"/>
    </row>
    <row r="24" spans="1:12" ht="45" x14ac:dyDescent="0.25">
      <c r="A24" s="12" t="s">
        <v>56</v>
      </c>
      <c r="B24" s="8">
        <v>1</v>
      </c>
      <c r="C24" s="8">
        <v>23</v>
      </c>
      <c r="D24" s="13" t="s">
        <v>54</v>
      </c>
      <c r="E24" s="13" t="s">
        <v>35</v>
      </c>
      <c r="F24" s="14" t="s">
        <v>12</v>
      </c>
      <c r="G24" s="10"/>
      <c r="H24" s="17">
        <v>1</v>
      </c>
      <c r="I24" s="18">
        <v>0.08</v>
      </c>
      <c r="J24" s="9">
        <f t="shared" si="0"/>
        <v>0</v>
      </c>
      <c r="K24" s="10">
        <f t="shared" si="1"/>
        <v>0</v>
      </c>
      <c r="L24" s="7"/>
    </row>
    <row r="25" spans="1:12" ht="90" x14ac:dyDescent="0.25">
      <c r="A25" s="12" t="s">
        <v>56</v>
      </c>
      <c r="B25" s="8">
        <v>1</v>
      </c>
      <c r="C25" s="8">
        <v>24</v>
      </c>
      <c r="D25" s="13" t="s">
        <v>36</v>
      </c>
      <c r="E25" s="13" t="s">
        <v>35</v>
      </c>
      <c r="F25" s="14" t="s">
        <v>12</v>
      </c>
      <c r="G25" s="10"/>
      <c r="H25" s="17">
        <v>3</v>
      </c>
      <c r="I25" s="18">
        <v>0.08</v>
      </c>
      <c r="J25" s="9">
        <f t="shared" si="0"/>
        <v>0</v>
      </c>
      <c r="K25" s="10">
        <f>(J25*I25)+J25</f>
        <v>0</v>
      </c>
      <c r="L25" s="7"/>
    </row>
    <row r="26" spans="1:12" ht="45" x14ac:dyDescent="0.25">
      <c r="A26" s="12" t="s">
        <v>56</v>
      </c>
      <c r="B26" s="8">
        <v>1</v>
      </c>
      <c r="C26" s="8">
        <v>25</v>
      </c>
      <c r="D26" s="13" t="s">
        <v>37</v>
      </c>
      <c r="E26" s="13" t="s">
        <v>38</v>
      </c>
      <c r="F26" s="14" t="s">
        <v>12</v>
      </c>
      <c r="G26" s="10"/>
      <c r="H26" s="17">
        <v>2</v>
      </c>
      <c r="I26" s="18">
        <v>0.08</v>
      </c>
      <c r="J26" s="9">
        <f t="shared" si="0"/>
        <v>0</v>
      </c>
      <c r="K26" s="10">
        <f t="shared" ref="K26:K29" si="2">(J26*I26)+J26</f>
        <v>0</v>
      </c>
      <c r="L26" s="7"/>
    </row>
    <row r="27" spans="1:12" ht="56.25" x14ac:dyDescent="0.25">
      <c r="A27" s="12" t="s">
        <v>56</v>
      </c>
      <c r="B27" s="8">
        <v>1</v>
      </c>
      <c r="C27" s="8">
        <v>26</v>
      </c>
      <c r="D27" s="13" t="s">
        <v>39</v>
      </c>
      <c r="E27" s="13" t="s">
        <v>40</v>
      </c>
      <c r="F27" s="14" t="s">
        <v>12</v>
      </c>
      <c r="G27" s="10"/>
      <c r="H27" s="17">
        <v>2</v>
      </c>
      <c r="I27" s="18">
        <v>0.08</v>
      </c>
      <c r="J27" s="9">
        <f t="shared" si="0"/>
        <v>0</v>
      </c>
      <c r="K27" s="10">
        <f t="shared" si="2"/>
        <v>0</v>
      </c>
      <c r="L27" s="7"/>
    </row>
    <row r="28" spans="1:12" ht="67.5" x14ac:dyDescent="0.25">
      <c r="A28" s="12" t="s">
        <v>56</v>
      </c>
      <c r="B28" s="8">
        <v>1</v>
      </c>
      <c r="C28" s="8">
        <v>27</v>
      </c>
      <c r="D28" s="13" t="s">
        <v>41</v>
      </c>
      <c r="E28" s="13" t="s">
        <v>42</v>
      </c>
      <c r="F28" s="14" t="s">
        <v>12</v>
      </c>
      <c r="G28" s="10"/>
      <c r="H28" s="17">
        <v>2</v>
      </c>
      <c r="I28" s="18">
        <v>0.08</v>
      </c>
      <c r="J28" s="9">
        <f t="shared" si="0"/>
        <v>0</v>
      </c>
      <c r="K28" s="10">
        <f t="shared" si="2"/>
        <v>0</v>
      </c>
      <c r="L28" s="7"/>
    </row>
    <row r="29" spans="1:12" ht="78.75" x14ac:dyDescent="0.25">
      <c r="A29" s="12" t="s">
        <v>56</v>
      </c>
      <c r="B29" s="8">
        <v>1</v>
      </c>
      <c r="C29" s="8">
        <v>28</v>
      </c>
      <c r="D29" s="13" t="s">
        <v>43</v>
      </c>
      <c r="E29" s="13" t="s">
        <v>44</v>
      </c>
      <c r="F29" s="14" t="s">
        <v>12</v>
      </c>
      <c r="G29" s="10"/>
      <c r="H29" s="17">
        <v>5</v>
      </c>
      <c r="I29" s="18">
        <v>0.08</v>
      </c>
      <c r="J29" s="9">
        <f t="shared" si="0"/>
        <v>0</v>
      </c>
      <c r="K29" s="10">
        <f t="shared" si="2"/>
        <v>0</v>
      </c>
      <c r="L29" s="7"/>
    </row>
    <row r="30" spans="1:12" ht="90" x14ac:dyDescent="0.25">
      <c r="A30" s="12" t="s">
        <v>56</v>
      </c>
      <c r="B30" s="8">
        <v>1</v>
      </c>
      <c r="C30" s="8">
        <v>29</v>
      </c>
      <c r="D30" s="13" t="s">
        <v>45</v>
      </c>
      <c r="E30" s="13" t="s">
        <v>46</v>
      </c>
      <c r="F30" s="14" t="s">
        <v>13</v>
      </c>
      <c r="G30" s="10"/>
      <c r="H30" s="17">
        <v>100</v>
      </c>
      <c r="I30" s="18">
        <v>0.08</v>
      </c>
      <c r="J30" s="9">
        <f t="shared" si="0"/>
        <v>0</v>
      </c>
      <c r="K30" s="10">
        <f t="shared" si="1"/>
        <v>0</v>
      </c>
      <c r="L30" s="7"/>
    </row>
    <row r="31" spans="1:12" ht="45" x14ac:dyDescent="0.25">
      <c r="A31" s="12" t="s">
        <v>56</v>
      </c>
      <c r="B31" s="8">
        <v>1</v>
      </c>
      <c r="C31" s="8">
        <v>30</v>
      </c>
      <c r="D31" s="13" t="s">
        <v>47</v>
      </c>
      <c r="E31" s="13" t="s">
        <v>48</v>
      </c>
      <c r="F31" s="14" t="s">
        <v>13</v>
      </c>
      <c r="G31" s="10"/>
      <c r="H31" s="17">
        <v>60</v>
      </c>
      <c r="I31" s="18">
        <v>0.08</v>
      </c>
      <c r="J31" s="9">
        <f t="shared" si="0"/>
        <v>0</v>
      </c>
      <c r="K31" s="10">
        <f t="shared" si="1"/>
        <v>0</v>
      </c>
      <c r="L31" s="7"/>
    </row>
    <row r="32" spans="1:12" ht="45" x14ac:dyDescent="0.25">
      <c r="A32" s="12" t="s">
        <v>56</v>
      </c>
      <c r="B32" s="8">
        <v>1</v>
      </c>
      <c r="C32" s="8">
        <v>31</v>
      </c>
      <c r="D32" s="14" t="s">
        <v>55</v>
      </c>
      <c r="E32" s="13"/>
      <c r="F32" s="13" t="s">
        <v>49</v>
      </c>
      <c r="G32" s="9"/>
      <c r="H32" s="17">
        <v>70</v>
      </c>
      <c r="I32" s="18">
        <v>0.08</v>
      </c>
      <c r="J32" s="9">
        <f t="shared" si="0"/>
        <v>0</v>
      </c>
      <c r="K32" s="10">
        <f t="shared" si="1"/>
        <v>0</v>
      </c>
      <c r="L32" s="7"/>
    </row>
    <row r="33" spans="1:12" ht="33.75" x14ac:dyDescent="0.25">
      <c r="A33" s="12" t="s">
        <v>56</v>
      </c>
      <c r="B33" s="8">
        <v>1</v>
      </c>
      <c r="C33" s="8">
        <v>32</v>
      </c>
      <c r="D33" s="13" t="s">
        <v>50</v>
      </c>
      <c r="E33" s="13"/>
      <c r="F33" s="14" t="s">
        <v>13</v>
      </c>
      <c r="G33" s="9"/>
      <c r="H33" s="17">
        <v>150</v>
      </c>
      <c r="I33" s="18">
        <v>0.23</v>
      </c>
      <c r="J33" s="9">
        <f t="shared" si="0"/>
        <v>0</v>
      </c>
      <c r="K33" s="10">
        <f t="shared" si="1"/>
        <v>0</v>
      </c>
      <c r="L33" s="7"/>
    </row>
    <row r="34" spans="1:12" ht="33.75" x14ac:dyDescent="0.25">
      <c r="A34" s="12" t="s">
        <v>56</v>
      </c>
      <c r="B34" s="8">
        <v>1</v>
      </c>
      <c r="C34" s="8">
        <v>33</v>
      </c>
      <c r="D34" s="13" t="s">
        <v>51</v>
      </c>
      <c r="E34" s="13"/>
      <c r="F34" s="14" t="s">
        <v>13</v>
      </c>
      <c r="G34" s="9"/>
      <c r="H34" s="17">
        <v>150</v>
      </c>
      <c r="I34" s="18">
        <v>0.23</v>
      </c>
      <c r="J34" s="9">
        <f t="shared" si="0"/>
        <v>0</v>
      </c>
      <c r="K34" s="10">
        <f t="shared" si="1"/>
        <v>0</v>
      </c>
      <c r="L34" s="7"/>
    </row>
    <row r="35" spans="1:12" x14ac:dyDescent="0.25">
      <c r="J35" s="11">
        <f>SUM(J2:J34)</f>
        <v>0</v>
      </c>
      <c r="K35" s="11">
        <f>SUM(K2:K34)</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4 Wojskowy Szpital Kliniczny z Poliklinką SPZOZ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Mikołajczak</dc:creator>
  <cp:lastModifiedBy>Katarzyna Mikołajczak</cp:lastModifiedBy>
  <dcterms:created xsi:type="dcterms:W3CDTF">2023-10-17T07:22:11Z</dcterms:created>
  <dcterms:modified xsi:type="dcterms:W3CDTF">2023-11-06T13:42:36Z</dcterms:modified>
</cp:coreProperties>
</file>