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365-2023-DRUK CYFROWY\"/>
    </mc:Choice>
  </mc:AlternateContent>
  <xr:revisionPtr revIDLastSave="0" documentId="13_ncr:1_{4B96C2BD-1046-4CD4-B2A4-4D865AF46C6D}" xr6:coauthVersionLast="47" xr6:coauthVersionMax="47" xr10:uidLastSave="{00000000-0000-0000-0000-000000000000}"/>
  <bookViews>
    <workbookView xWindow="-120" yWindow="-120" windowWidth="29040" windowHeight="15840" xr2:uid="{BA6067EF-3BE0-4F97-8050-56BEB3675A2B}"/>
  </bookViews>
  <sheets>
    <sheet name="Część I zamówienia" sheetId="1" r:id="rId1"/>
    <sheet name="Część II zamówienia" sheetId="2" r:id="rId2"/>
    <sheet name="Część III zamówienia" sheetId="3" r:id="rId3"/>
    <sheet name="Część IV zamówienia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2" l="1"/>
  <c r="L20" i="2"/>
  <c r="P21" i="2"/>
  <c r="P20" i="2"/>
  <c r="P7" i="2"/>
  <c r="P8" i="2"/>
  <c r="P9" i="2"/>
  <c r="P10" i="2"/>
  <c r="P11" i="2"/>
  <c r="P13" i="2"/>
  <c r="P14" i="2"/>
  <c r="P15" i="2"/>
  <c r="P16" i="2"/>
  <c r="P6" i="2"/>
  <c r="L7" i="2"/>
  <c r="L8" i="2"/>
  <c r="L9" i="2"/>
  <c r="L10" i="2"/>
  <c r="L11" i="2"/>
  <c r="L13" i="2"/>
  <c r="L14" i="2"/>
  <c r="L15" i="2"/>
  <c r="L16" i="2"/>
  <c r="L6" i="2"/>
  <c r="H21" i="2"/>
  <c r="H20" i="2"/>
  <c r="H7" i="2"/>
  <c r="H8" i="2"/>
  <c r="H9" i="2"/>
  <c r="H10" i="2"/>
  <c r="H11" i="2"/>
  <c r="H13" i="2"/>
  <c r="H14" i="2"/>
  <c r="H15" i="2"/>
  <c r="H16" i="2"/>
  <c r="H6" i="2"/>
  <c r="P7" i="3"/>
  <c r="P8" i="3"/>
  <c r="P9" i="3"/>
  <c r="P10" i="3"/>
  <c r="P11" i="3"/>
  <c r="P13" i="3"/>
  <c r="P15" i="3"/>
  <c r="P16" i="3"/>
  <c r="P17" i="3"/>
  <c r="P18" i="3"/>
  <c r="P19" i="3"/>
  <c r="P20" i="3"/>
  <c r="P21" i="3"/>
  <c r="P22" i="3"/>
  <c r="P23" i="3"/>
  <c r="P6" i="3"/>
  <c r="L7" i="3"/>
  <c r="L8" i="3"/>
  <c r="L9" i="3"/>
  <c r="L10" i="3"/>
  <c r="L11" i="3"/>
  <c r="L13" i="3"/>
  <c r="L14" i="3"/>
  <c r="L15" i="3"/>
  <c r="L16" i="3"/>
  <c r="L17" i="3"/>
  <c r="L18" i="3"/>
  <c r="L19" i="3"/>
  <c r="L20" i="3"/>
  <c r="L21" i="3"/>
  <c r="L22" i="3"/>
  <c r="L23" i="3"/>
  <c r="L6" i="3"/>
  <c r="P28" i="3"/>
  <c r="P29" i="3"/>
  <c r="P30" i="3"/>
  <c r="P27" i="3"/>
  <c r="L28" i="3"/>
  <c r="L29" i="3"/>
  <c r="L30" i="3"/>
  <c r="L27" i="3"/>
  <c r="H28" i="3"/>
  <c r="H29" i="3"/>
  <c r="H27" i="3"/>
  <c r="H23" i="3"/>
  <c r="H20" i="3"/>
  <c r="H13" i="3"/>
  <c r="H14" i="3"/>
  <c r="H15" i="3"/>
  <c r="H16" i="3"/>
  <c r="H17" i="3"/>
  <c r="H18" i="3"/>
  <c r="H19" i="3"/>
  <c r="H7" i="3"/>
  <c r="H8" i="3"/>
  <c r="H9" i="3"/>
  <c r="H10" i="3"/>
  <c r="H11" i="3"/>
  <c r="H6" i="3"/>
  <c r="H6" i="4"/>
  <c r="L29" i="4"/>
  <c r="L28" i="4"/>
  <c r="L27" i="4"/>
  <c r="H30" i="4"/>
  <c r="H29" i="4"/>
  <c r="H28" i="4"/>
  <c r="H27" i="4"/>
  <c r="L23" i="4"/>
  <c r="L16" i="4"/>
  <c r="L7" i="4"/>
  <c r="L8" i="4"/>
  <c r="L9" i="4"/>
  <c r="L10" i="4"/>
  <c r="L11" i="4"/>
  <c r="L12" i="4"/>
  <c r="L13" i="4"/>
  <c r="L14" i="4"/>
  <c r="L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</calcChain>
</file>

<file path=xl/sharedStrings.xml><?xml version="1.0" encoding="utf-8"?>
<sst xmlns="http://schemas.openxmlformats.org/spreadsheetml/2006/main" count="633" uniqueCount="200">
  <si>
    <t>FORMAT:</t>
  </si>
  <si>
    <t xml:space="preserve"> FORMAT max 158X235 MM (B5 zmniejszony</t>
  </si>
  <si>
    <t>FORMAT max 170X240 MM (B5)</t>
  </si>
  <si>
    <t xml:space="preserve">FORMAT max 160X235 MM (B5 zmniejszony) </t>
  </si>
  <si>
    <t>A </t>
  </si>
  <si>
    <t>B </t>
  </si>
  <si>
    <t>C </t>
  </si>
  <si>
    <t>D </t>
  </si>
  <si>
    <t>E </t>
  </si>
  <si>
    <t>F </t>
  </si>
  <si>
    <t>G</t>
  </si>
  <si>
    <t>H</t>
  </si>
  <si>
    <t>I</t>
  </si>
  <si>
    <t>J</t>
  </si>
  <si>
    <t>K</t>
  </si>
  <si>
    <t>L</t>
  </si>
  <si>
    <t>M</t>
  </si>
  <si>
    <t>N</t>
  </si>
  <si>
    <r>
      <t>Lp.</t>
    </r>
    <r>
      <rPr>
        <sz val="11"/>
        <rFont val="Times New Roman"/>
        <family val="1"/>
        <charset val="238"/>
      </rPr>
      <t> </t>
    </r>
  </si>
  <si>
    <r>
      <t>Usługa</t>
    </r>
    <r>
      <rPr>
        <sz val="11"/>
        <rFont val="Times New Roman"/>
        <family val="1"/>
        <charset val="238"/>
      </rPr>
      <t> </t>
    </r>
  </si>
  <si>
    <r>
      <t>Cena jednostkowa netto</t>
    </r>
    <r>
      <rPr>
        <sz val="11"/>
        <rFont val="Times New Roman"/>
        <family val="1"/>
        <charset val="238"/>
      </rPr>
      <t> </t>
    </r>
  </si>
  <si>
    <r>
      <t>Nakład</t>
    </r>
    <r>
      <rPr>
        <sz val="11"/>
        <rFont val="Times New Roman"/>
        <family val="1"/>
        <charset val="238"/>
      </rPr>
      <t> </t>
    </r>
  </si>
  <si>
    <r>
      <t>Objętość (strony/legi/kartki)</t>
    </r>
    <r>
      <rPr>
        <sz val="11"/>
        <rFont val="Times New Roman"/>
        <family val="1"/>
        <charset val="238"/>
      </rPr>
      <t> </t>
    </r>
  </si>
  <si>
    <r>
      <t>Cena sumaryczna netto</t>
    </r>
    <r>
      <rPr>
        <sz val="11"/>
        <rFont val="Times New Roman"/>
        <family val="1"/>
        <charset val="238"/>
      </rPr>
      <t> </t>
    </r>
  </si>
  <si>
    <t>Sposób obliczenia ceny </t>
  </si>
  <si>
    <r>
      <t>C*D*E</t>
    </r>
    <r>
      <rPr>
        <sz val="11"/>
        <rFont val="Times New Roman"/>
        <family val="1"/>
        <charset val="238"/>
      </rPr>
      <t> </t>
    </r>
  </si>
  <si>
    <t>1. </t>
  </si>
  <si>
    <t>250 </t>
  </si>
  <si>
    <t>386 </t>
  </si>
  <si>
    <t>350 </t>
  </si>
  <si>
    <t>2. </t>
  </si>
  <si>
    <t>100 </t>
  </si>
  <si>
    <t>3. </t>
  </si>
  <si>
    <t>4. </t>
  </si>
  <si>
    <t>5. </t>
  </si>
  <si>
    <t>300 </t>
  </si>
  <si>
    <t>1 </t>
  </si>
  <si>
    <t>500 </t>
  </si>
  <si>
    <t>6. </t>
  </si>
  <si>
    <t>7. </t>
  </si>
  <si>
    <t>8. </t>
  </si>
  <si>
    <t>9. </t>
  </si>
  <si>
    <t>50 </t>
  </si>
  <si>
    <t>10. </t>
  </si>
  <si>
    <r>
      <t>Objętość</t>
    </r>
    <r>
      <rPr>
        <sz val="11"/>
        <rFont val="Times New Roman"/>
        <family val="1"/>
        <charset val="238"/>
      </rPr>
      <t> </t>
    </r>
  </si>
  <si>
    <r>
      <t>C</t>
    </r>
    <r>
      <rPr>
        <sz val="11"/>
        <rFont val="Times New Roman"/>
        <family val="1"/>
        <charset val="238"/>
      </rPr>
      <t> </t>
    </r>
  </si>
  <si>
    <t>11. </t>
  </si>
  <si>
    <t>x </t>
  </si>
  <si>
    <t>12. </t>
  </si>
  <si>
    <t>….. Zł netto</t>
  </si>
  <si>
    <t>… zł netto</t>
  </si>
  <si>
    <t>…. Zł brutto</t>
  </si>
  <si>
    <t>…. zł brutto</t>
  </si>
  <si>
    <t>A</t>
  </si>
  <si>
    <t>B</t>
  </si>
  <si>
    <t>C</t>
  </si>
  <si>
    <t>D</t>
  </si>
  <si>
    <t>E</t>
  </si>
  <si>
    <t>F</t>
  </si>
  <si>
    <t>Lp.</t>
  </si>
  <si>
    <t>Usługa</t>
  </si>
  <si>
    <t>Cena jednostkowa netto</t>
  </si>
  <si>
    <t>Nakład</t>
  </si>
  <si>
    <t>Objętość (strony/legi/kartki)</t>
  </si>
  <si>
    <t>Cena sumaryczna netto</t>
  </si>
  <si>
    <t>Sposób obliczenia ceny</t>
  </si>
  <si>
    <t>C*D*E</t>
  </si>
  <si>
    <t>1.</t>
  </si>
  <si>
    <t>2.</t>
  </si>
  <si>
    <t>3.</t>
  </si>
  <si>
    <t>4.</t>
  </si>
  <si>
    <t>5.</t>
  </si>
  <si>
    <t>6.</t>
  </si>
  <si>
    <t>7.</t>
  </si>
  <si>
    <t>14**</t>
  </si>
  <si>
    <t>8.</t>
  </si>
  <si>
    <t>9.</t>
  </si>
  <si>
    <t>10.</t>
  </si>
  <si>
    <t>11.</t>
  </si>
  <si>
    <t xml:space="preserve">Objętość </t>
  </si>
  <si>
    <t>12.</t>
  </si>
  <si>
    <t>x</t>
  </si>
  <si>
    <t>13.</t>
  </si>
  <si>
    <t>FORMAT</t>
  </si>
  <si>
    <t>FORMAT max 158X235 MM (B5 zmniejszony)</t>
  </si>
  <si>
    <t>G*H*I</t>
  </si>
  <si>
    <t>FORMAT max 160X235 MM (B5 zmniejszony)</t>
  </si>
  <si>
    <t>Sposób obliczenia ceny:</t>
  </si>
  <si>
    <t>K*L*M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</si>
  <si>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</si>
  <si>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</si>
  <si>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</si>
  <si>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</si>
  <si>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</si>
  <si>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</si>
  <si>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</si>
  <si>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</si>
  <si>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</si>
  <si>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       X</t>
  </si>
  <si>
    <t>X</t>
  </si>
  <si>
    <t>FORMAT max 170X240 mm (B5)</t>
  </si>
  <si>
    <t>FORMAT max 160X235 mm (B5 zmniejszony)</t>
  </si>
  <si>
    <t>cena za wykonanie  1 egzemplarza okładki w oprawie twardej z niciowaniem, tektura, grzbiet półokrągły lub płaski wg wyboru Zamawiającego, okleina, prace wykończeniowe  (z materiałami i surowcem) dla nakładu do 150 egz.</t>
  </si>
  <si>
    <t xml:space="preserve">cena za wykonanie  1 egzemplarza okładki  w oprawie twardej z niciowaniem, tektura, grzbiet półokrągły lub płaski wg wyboru Zamawiającego, okleina, prace wykończeniowe  (z materiałami i surowcem - dla nakładu powyżej  150 egz.) </t>
  </si>
  <si>
    <t>FORMAT max 145 x 205 MM (A5)</t>
  </si>
  <si>
    <t>FORMAT max 210 x 295 MM (A4)</t>
  </si>
  <si>
    <t>tabela X</t>
  </si>
  <si>
    <t>tabela Y</t>
  </si>
  <si>
    <t>tabela Z</t>
  </si>
  <si>
    <r>
      <t xml:space="preserve">cena druku cyfrowego </t>
    </r>
    <r>
      <rPr>
        <u/>
        <sz val="11"/>
        <rFont val="Times New Roman"/>
        <family val="1"/>
        <charset val="238"/>
      </rPr>
      <t>1 strony druku jednokolorowego (czarnego) wnętrza książk</t>
    </r>
    <r>
      <rPr>
        <sz val="11"/>
        <rFont val="Times New Roman"/>
        <family val="1"/>
        <charset val="238"/>
      </rPr>
      <t>i (z surowcem i materiałami)</t>
    </r>
    <r>
      <rPr>
        <b/>
        <sz val="11"/>
        <rFont val="Times New Roman"/>
        <family val="1"/>
        <charset val="238"/>
      </rPr>
      <t xml:space="preserve"> na standardowym papierze </t>
    </r>
  </si>
  <si>
    <r>
      <t xml:space="preserve">cena dopłaty za </t>
    </r>
    <r>
      <rPr>
        <u/>
        <sz val="11"/>
        <rFont val="Times New Roman"/>
        <family val="1"/>
        <charset val="238"/>
      </rPr>
      <t>1 stronę wydrukowaną n</t>
    </r>
    <r>
      <rPr>
        <sz val="11"/>
        <rFont val="Times New Roman"/>
        <family val="1"/>
        <charset val="238"/>
      </rPr>
      <t xml:space="preserve">a </t>
    </r>
    <r>
      <rPr>
        <b/>
        <sz val="11"/>
        <rFont val="Times New Roman"/>
        <family val="1"/>
        <charset val="238"/>
      </rPr>
      <t>papierze powlekanym</t>
    </r>
    <r>
      <rPr>
        <sz val="11"/>
        <rFont val="Times New Roman"/>
        <family val="1"/>
        <charset val="238"/>
      </rPr>
      <t xml:space="preserve"> zamiast na standardowym papierze </t>
    </r>
  </si>
  <si>
    <r>
      <t xml:space="preserve">cena dopłaty </t>
    </r>
    <r>
      <rPr>
        <u/>
        <sz val="11"/>
        <rFont val="Times New Roman"/>
        <family val="1"/>
        <charset val="238"/>
      </rPr>
      <t>za 1 stronę wydrukowaną</t>
    </r>
    <r>
      <rPr>
        <sz val="11"/>
        <rFont val="Times New Roman"/>
        <family val="1"/>
        <charset val="238"/>
      </rPr>
      <t xml:space="preserve"> na </t>
    </r>
    <r>
      <rPr>
        <b/>
        <sz val="11"/>
        <rFont val="Times New Roman"/>
        <family val="1"/>
        <charset val="238"/>
      </rPr>
      <t>papierze o podwyższonym standardzie</t>
    </r>
    <r>
      <rPr>
        <sz val="11"/>
        <rFont val="Times New Roman"/>
        <family val="1"/>
        <charset val="238"/>
      </rPr>
      <t xml:space="preserve"> zamiast na standardowym papierze </t>
    </r>
  </si>
  <si>
    <r>
      <t>cena dopłaty</t>
    </r>
    <r>
      <rPr>
        <u/>
        <sz val="11"/>
        <rFont val="Times New Roman"/>
        <family val="1"/>
        <charset val="238"/>
      </rPr>
      <t xml:space="preserve"> za 1 stronę wydrukowaną </t>
    </r>
    <r>
      <rPr>
        <sz val="11"/>
        <rFont val="Times New Roman"/>
        <family val="1"/>
        <charset val="238"/>
      </rPr>
      <t>na</t>
    </r>
    <r>
      <rPr>
        <b/>
        <sz val="11"/>
        <rFont val="Times New Roman"/>
        <family val="1"/>
        <charset val="238"/>
      </rPr>
      <t xml:space="preserve"> papierze o wysokim standardzie</t>
    </r>
    <r>
      <rPr>
        <sz val="11"/>
        <rFont val="Times New Roman"/>
        <family val="1"/>
        <charset val="238"/>
      </rPr>
      <t xml:space="preserve"> zamiast na standardowym papierze </t>
    </r>
  </si>
  <si>
    <r>
      <t xml:space="preserve">RAZEM 
(suma wartości z kolumny F przemnożona przez liczbę </t>
    </r>
    <r>
      <rPr>
        <b/>
        <sz val="11"/>
        <rFont val="Times New Roman"/>
        <family val="1"/>
        <charset val="238"/>
      </rPr>
      <t>10)</t>
    </r>
    <r>
      <rPr>
        <sz val="11"/>
        <rFont val="Times New Roman"/>
        <family val="1"/>
        <charset val="238"/>
      </rPr>
      <t xml:space="preserve">
</t>
    </r>
  </si>
  <si>
    <r>
      <t xml:space="preserve">RAZEM 
(suma wartości z kolumny J przemnożona przez liczbę </t>
    </r>
    <r>
      <rPr>
        <b/>
        <sz val="11"/>
        <rFont val="Times New Roman"/>
        <family val="1"/>
        <charset val="238"/>
      </rPr>
      <t>22</t>
    </r>
    <r>
      <rPr>
        <sz val="11"/>
        <rFont val="Times New Roman"/>
        <family val="1"/>
        <charset val="238"/>
      </rPr>
      <t xml:space="preserve">)
</t>
    </r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</si>
  <si>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30</t>
    </r>
    <r>
      <rPr>
        <sz val="11"/>
        <rFont val="Times New Roman"/>
        <family val="1"/>
        <charset val="238"/>
      </rPr>
      <t xml:space="preserve">)
</t>
    </r>
  </si>
  <si>
    <r>
      <t xml:space="preserve">cena druku cyfrowego </t>
    </r>
    <r>
      <rPr>
        <u/>
        <sz val="11"/>
        <color rgb="FF000000"/>
        <rFont val="Times New Roman"/>
        <family val="1"/>
        <charset val="238"/>
      </rPr>
      <t xml:space="preserve">1 strony druku kolorowego </t>
    </r>
    <r>
      <rPr>
        <sz val="11"/>
        <color rgb="FF000000"/>
        <rFont val="Times New Roman"/>
        <family val="1"/>
        <charset val="238"/>
      </rPr>
      <t>wnętrza książki (z surowcem   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 </t>
    </r>
  </si>
  <si>
    <r>
      <rPr>
        <u/>
        <sz val="11"/>
        <color rgb="FF000000"/>
        <rFont val="Times New Roman"/>
        <family val="1"/>
        <charset val="238"/>
      </rPr>
      <t>cena druku cyfrowego 1 strony druku jednokolorowego</t>
    </r>
    <r>
      <rPr>
        <sz val="11"/>
        <color rgb="FF000000"/>
        <rFont val="Times New Roman"/>
        <family val="1"/>
        <charset val="238"/>
      </rPr>
      <t xml:space="preserve"> (czarnego) wnętrza książki (z surowcem i materiałami) </t>
    </r>
    <r>
      <rPr>
        <b/>
        <sz val="11"/>
        <color rgb="FF000000"/>
        <rFont val="Times New Roman"/>
        <family val="1"/>
        <charset val="238"/>
      </rPr>
      <t>na standardowym papierze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</si>
  <si>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powlekanym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</si>
  <si>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RAZEM 
(suma wartości z kolumny F przemnożona przez liczbę </t>
    </r>
    <r>
      <rPr>
        <b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)
</t>
    </r>
  </si>
  <si>
    <r>
      <t xml:space="preserve">RAZEM 
(suma wartości z kolumny J przemnożona przez liczbę </t>
    </r>
    <r>
      <rPr>
        <b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)
</t>
    </r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</si>
  <si>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)
</t>
    </r>
  </si>
  <si>
    <r>
      <t>RAZEM 
(suma wartości z kolumny F przemnożona przez liczbę</t>
    </r>
    <r>
      <rPr>
        <b/>
        <sz val="11"/>
        <rFont val="Times New Roman"/>
        <family val="1"/>
        <charset val="238"/>
      </rPr>
      <t xml:space="preserve"> 6</t>
    </r>
    <r>
      <rPr>
        <sz val="11"/>
        <rFont val="Times New Roman"/>
        <family val="1"/>
        <charset val="238"/>
      </rPr>
      <t xml:space="preserve">)
</t>
    </r>
  </si>
  <si>
    <r>
      <t>RAZEM 
(suma wartości z kolumny J przemnożona przez liczbę</t>
    </r>
    <r>
      <rPr>
        <b/>
        <sz val="11"/>
        <rFont val="Times New Roman"/>
        <family val="1"/>
        <charset val="238"/>
      </rPr>
      <t xml:space="preserve"> 2</t>
    </r>
    <r>
      <rPr>
        <sz val="11"/>
        <rFont val="Times New Roman"/>
        <family val="1"/>
        <charset val="238"/>
      </rPr>
      <t xml:space="preserve">)
</t>
    </r>
  </si>
  <si>
    <r>
      <t xml:space="preserve">RAZEM 
(suma wartości z kolumny N przemnożona przez liczbę </t>
    </r>
    <r>
      <rPr>
        <b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)
</t>
    </r>
  </si>
  <si>
    <r>
      <t>RAZEM 
(suma wartości z kolumny F przemnożona przez liczbę</t>
    </r>
    <r>
      <rPr>
        <b/>
        <sz val="11"/>
        <rFont val="Times New Roman"/>
        <family val="1"/>
        <charset val="238"/>
      </rPr>
      <t xml:space="preserve"> 8</t>
    </r>
    <r>
      <rPr>
        <sz val="11"/>
        <rFont val="Times New Roman"/>
        <family val="1"/>
        <charset val="238"/>
      </rPr>
      <t xml:space="preserve">)
</t>
    </r>
  </si>
  <si>
    <r>
      <t>cena druku cyfrowego</t>
    </r>
    <r>
      <rPr>
        <u/>
        <sz val="11"/>
        <color rgb="FF000000"/>
        <rFont val="Times New Roman"/>
        <family val="1"/>
        <charset val="238"/>
      </rPr>
      <t xml:space="preserve"> 1 strony druku jednokolorowego (czarnego) </t>
    </r>
    <r>
      <rPr>
        <sz val="11"/>
        <color rgb="FF000000"/>
        <rFont val="Times New Roman"/>
        <family val="1"/>
        <charset val="238"/>
      </rPr>
      <t xml:space="preserve">wnętrza książki (z surowcem i materiałami) na </t>
    </r>
    <r>
      <rPr>
        <b/>
        <sz val="11"/>
        <color rgb="FF000000"/>
        <rFont val="Times New Roman"/>
        <family val="1"/>
        <charset val="238"/>
      </rPr>
      <t>standardowym papierze</t>
    </r>
  </si>
  <si>
    <r>
      <t>cena druku cyfrowego</t>
    </r>
    <r>
      <rPr>
        <u/>
        <sz val="11"/>
        <color rgb="FF000000"/>
        <rFont val="Times New Roman"/>
        <family val="1"/>
        <charset val="238"/>
      </rPr>
      <t xml:space="preserve"> 1 strony druku kolorowego </t>
    </r>
    <r>
      <rPr>
        <sz val="11"/>
        <color rgb="FF000000"/>
        <rFont val="Times New Roman"/>
        <family val="1"/>
        <charset val="238"/>
      </rPr>
      <t xml:space="preserve">wnętrza książki (z surowcem i materiałami) </t>
    </r>
    <r>
      <rPr>
        <b/>
        <sz val="11"/>
        <color rgb="FF000000"/>
        <rFont val="Times New Roman"/>
        <family val="1"/>
        <charset val="238"/>
      </rPr>
      <t>na standardowym papierze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</si>
  <si>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</si>
  <si>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dopłaty za 1 stronę wydrukowaną na </t>
    </r>
    <r>
      <rPr>
        <b/>
        <sz val="11"/>
        <color rgb="FF000000"/>
        <rFont val="Times New Roman"/>
        <family val="1"/>
        <charset val="238"/>
      </rPr>
      <t>papierze o wysokim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</si>
  <si>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druku cyfrowego 1 strony </t>
    </r>
    <r>
      <rPr>
        <b/>
        <sz val="11"/>
        <color rgb="FF000000"/>
        <rFont val="Times New Roman"/>
        <family val="1"/>
        <charset val="238"/>
      </rPr>
      <t>druku jednokolorowego</t>
    </r>
    <r>
      <rPr>
        <sz val="11"/>
        <color rgb="FF000000"/>
        <rFont val="Times New Roman"/>
        <family val="1"/>
        <charset val="238"/>
      </rPr>
      <t xml:space="preserve"> (czarnego)  wnętrza książki (z surowcem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</t>
    </r>
  </si>
  <si>
    <r>
      <t xml:space="preserve">cena druku cyfrowego 1 strony </t>
    </r>
    <r>
      <rPr>
        <b/>
        <sz val="11"/>
        <color rgb="FF000000"/>
        <rFont val="Times New Roman"/>
        <family val="1"/>
        <charset val="238"/>
      </rPr>
      <t>druku kolorowego</t>
    </r>
    <r>
      <rPr>
        <sz val="11"/>
        <color rgb="FF000000"/>
        <rFont val="Times New Roman"/>
        <family val="1"/>
        <charset val="238"/>
      </rPr>
      <t xml:space="preserve"> wnętrza książki (z surowcem i materiałami)</t>
    </r>
    <r>
      <rPr>
        <b/>
        <sz val="11"/>
        <color rgb="FF000000"/>
        <rFont val="Times New Roman"/>
        <family val="1"/>
        <charset val="238"/>
      </rPr>
      <t xml:space="preserve"> na standardowym papierze </t>
    </r>
  </si>
  <si>
    <r>
      <t>cena dopłaty za 1 stronę wydrukowaną</t>
    </r>
    <r>
      <rPr>
        <b/>
        <sz val="11"/>
        <color rgb="FF000000"/>
        <rFont val="Times New Roman"/>
        <family val="1"/>
        <charset val="238"/>
      </rPr>
      <t xml:space="preserve"> na papierze powlekanym  </t>
    </r>
    <r>
      <rPr>
        <sz val="11"/>
        <color rgb="FF000000"/>
        <rFont val="Times New Roman"/>
        <family val="1"/>
        <charset val="238"/>
      </rPr>
      <t>zamiast na standardowym papierze</t>
    </r>
  </si>
  <si>
    <r>
      <t xml:space="preserve">cena dopłaty za 1 stronę wydrukowaną </t>
    </r>
    <r>
      <rPr>
        <b/>
        <sz val="11"/>
        <color rgb="FF000000"/>
        <rFont val="Times New Roman"/>
        <family val="1"/>
        <charset val="238"/>
      </rPr>
      <t>na papierze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</si>
  <si>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t xml:space="preserve">cena dopłaty za 1 stronę wydrukowaną </t>
    </r>
    <r>
      <rPr>
        <b/>
        <sz val="11"/>
        <color rgb="FF000000"/>
        <rFont val="Times New Roman"/>
        <family val="1"/>
        <charset val="238"/>
      </rPr>
      <t>na papierze o wysokim standardzie</t>
    </r>
    <r>
      <rPr>
        <sz val="11"/>
        <color rgb="FF000000"/>
        <rFont val="Times New Roman"/>
        <family val="1"/>
        <charset val="238"/>
      </rPr>
      <t xml:space="preserve"> zamiast na standardowym papierze </t>
    </r>
  </si>
  <si>
    <r>
      <t xml:space="preserve">cena za </t>
    </r>
    <r>
      <rPr>
        <b/>
        <sz val="11"/>
        <color rgb="FF000000"/>
        <rFont val="Times New Roman"/>
        <family val="1"/>
        <charset val="238"/>
      </rPr>
      <t>foliowanie 1 egz. książki folią termokurczliwą</t>
    </r>
  </si>
  <si>
    <r>
      <t xml:space="preserve">cena za </t>
    </r>
    <r>
      <rPr>
        <b/>
        <sz val="11"/>
        <color rgb="FF000000"/>
        <rFont val="Times New Roman"/>
        <family val="1"/>
        <charset val="238"/>
      </rPr>
      <t>wykonanie 1 egz. okładki (druk i oprawa) w oprawie zintegrowane</t>
    </r>
    <r>
      <rPr>
        <sz val="11"/>
        <color rgb="FF000000"/>
        <rFont val="Times New Roman"/>
        <family val="1"/>
        <charset val="238"/>
      </rPr>
      <t>j       z niciowaniem, tektura, grzbiet półokrągły, okleina, prace wykończeniowe        (z materiałami i surowcem)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</si>
  <si>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kolorowego cyfrowego 1 egzemplarza kartonu</t>
    </r>
    <r>
      <rPr>
        <sz val="11"/>
        <color rgb="FF000000"/>
        <rFont val="Times New Roman"/>
        <family val="1"/>
        <charset val="238"/>
      </rPr>
      <t xml:space="preserve"> (z surowcem i materiałami) do oprawy zintegrowanej</t>
    </r>
  </si>
  <si>
    <r>
      <t>cena za wykonanie 1 egzemplarza</t>
    </r>
    <r>
      <rPr>
        <b/>
        <sz val="11"/>
        <color rgb="FF000000"/>
        <rFont val="Times New Roman"/>
        <family val="1"/>
        <charset val="238"/>
      </rPr>
      <t xml:space="preserve"> okładki w oprawie twardej z niciowaniem, tektura, grzbiet półokrągły lub płaski </t>
    </r>
    <r>
      <rPr>
        <sz val="11"/>
        <color rgb="FF000000"/>
        <rFont val="Times New Roman"/>
        <family val="1"/>
        <charset val="238"/>
      </rPr>
      <t xml:space="preserve">wg wyboru Zamawiającego, okleina, prace wykończeniowe (z materiałami i surowcem) </t>
    </r>
    <r>
      <rPr>
        <u/>
        <sz val="11"/>
        <color rgb="FF000000"/>
        <rFont val="Times New Roman"/>
        <family val="1"/>
        <charset val="238"/>
      </rPr>
      <t xml:space="preserve">dla nakładu do 150 egz. </t>
    </r>
  </si>
  <si>
    <r>
      <t xml:space="preserve">cena za wykonanie 1 egzemplarza </t>
    </r>
    <r>
      <rPr>
        <b/>
        <sz val="11"/>
        <color rgb="FF000000"/>
        <rFont val="Times New Roman"/>
        <family val="1"/>
        <charset val="238"/>
      </rPr>
      <t xml:space="preserve">okładki w oprawie twardej z niciowaniem, tektura, grzbiet półokrągły lub płaski </t>
    </r>
    <r>
      <rPr>
        <sz val="11"/>
        <color rgb="FF000000"/>
        <rFont val="Times New Roman"/>
        <family val="1"/>
        <charset val="238"/>
      </rPr>
      <t>wg wyboru Zamawiającego, okleina, prace wykończeniowe (z materiałami i surowcem -</t>
    </r>
    <r>
      <rPr>
        <u/>
        <sz val="11"/>
        <color rgb="FF000000"/>
        <rFont val="Times New Roman"/>
        <family val="1"/>
        <charset val="238"/>
      </rPr>
      <t xml:space="preserve"> dla nakładu powyżej 150 egz.) 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</si>
  <si>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cyfrowego 1 egzemplarza obwoluty</t>
    </r>
    <r>
      <rPr>
        <sz val="11"/>
        <color rgb="FF000000"/>
        <rFont val="Times New Roman"/>
        <family val="1"/>
        <charset val="238"/>
      </rPr>
      <t xml:space="preserve"> (z surowcem i materiałami) do oprawy twardej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</si>
  <si>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cyfrowego 1 egzemplarza okleiny</t>
    </r>
    <r>
      <rPr>
        <sz val="11"/>
        <color rgb="FF000000"/>
        <rFont val="Times New Roman"/>
        <family val="1"/>
        <charset val="238"/>
      </rPr>
      <t xml:space="preserve"> (z surowcem i materiałami) do oprawy twardej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</si>
  <si>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dopłaty za druk jednokolorowy wewnętrznych stron 1 sztuki okładki</t>
    </r>
    <r>
      <rPr>
        <sz val="11"/>
        <color rgb="FF000000"/>
        <rFont val="Times New Roman"/>
        <family val="1"/>
        <charset val="238"/>
      </rPr>
      <t xml:space="preserve"> (z materiałami i surowcami)</t>
    </r>
  </si>
  <si>
    <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</si>
  <si>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 xml:space="preserve">cena </t>
    </r>
    <r>
      <rPr>
        <b/>
        <sz val="11"/>
        <color rgb="FF000000"/>
        <rFont val="Times New Roman"/>
        <family val="1"/>
        <charset val="238"/>
      </rPr>
      <t>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</si>
  <si>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</t>
    </r>
    <r>
      <rPr>
        <sz val="11"/>
        <color rgb="FF000000"/>
        <rFont val="Times New Roman"/>
        <family val="1"/>
        <charset val="238"/>
      </rPr>
      <t xml:space="preserve"> 1 egzemplarza książki  w </t>
    </r>
    <r>
      <rPr>
        <b/>
        <sz val="11"/>
        <color rgb="FF000000"/>
        <rFont val="Times New Roman"/>
        <family val="1"/>
        <charset val="238"/>
      </rPr>
      <t>oprawie broszurowej, miękkiej, klejone</t>
    </r>
    <r>
      <rPr>
        <sz val="11"/>
        <color rgb="FF000000"/>
        <rFont val="Times New Roman"/>
        <family val="1"/>
        <charset val="238"/>
      </rPr>
      <t>j (z surowcem i materiałami)</t>
    </r>
  </si>
  <si>
    <r>
      <t xml:space="preserve">cena wykonania </t>
    </r>
    <r>
      <rPr>
        <b/>
        <sz val="11"/>
        <color rgb="FF000000"/>
        <rFont val="Times New Roman"/>
        <family val="1"/>
        <charset val="238"/>
      </rPr>
      <t>prac introligatorskich i wykończeniowych z niciowaniem liczone za niciowanie jednej legi (16 stron) w oprawie broszurowej</t>
    </r>
    <r>
      <rPr>
        <sz val="11"/>
        <color rgb="FF000000"/>
        <rFont val="Times New Roman"/>
        <family val="1"/>
        <charset val="238"/>
      </rPr>
      <t xml:space="preserve"> (z surowcem i materiałami)</t>
    </r>
  </si>
  <si>
    <r>
      <t>cena</t>
    </r>
    <r>
      <rPr>
        <b/>
        <sz val="11"/>
        <color rgb="FF000000"/>
        <rFont val="Times New Roman"/>
        <family val="1"/>
        <charset val="238"/>
      </rPr>
      <t xml:space="preserve"> 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</t>
    </r>
    <r>
      <rPr>
        <b/>
        <sz val="11"/>
        <color rgb="FF000000"/>
        <rFont val="Times New Roman"/>
        <family val="1"/>
        <charset val="238"/>
      </rPr>
      <t xml:space="preserve"> na kartonie barwionym w masie</t>
    </r>
  </si>
  <si>
    <t xml:space="preserve"> </t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</si>
  <si>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 1 egzemplarza książki w oprawie broszurowej, miękkiej, klejonej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</si>
  <si>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t>cena wykonania</t>
    </r>
    <r>
      <rPr>
        <b/>
        <sz val="11"/>
        <color rgb="FF000000"/>
        <rFont val="Times New Roman"/>
        <family val="1"/>
        <charset val="238"/>
      </rPr>
      <t xml:space="preserve"> prac introligatorskich i wykończeniowych z niciowaniem liczone za niciowanie jednej legi (16 stron) w oprawie broszurowej </t>
    </r>
    <r>
      <rPr>
        <sz val="11"/>
        <color rgb="FF000000"/>
        <rFont val="Times New Roman"/>
        <family val="1"/>
        <charset val="238"/>
      </rPr>
      <t xml:space="preserve">(z surowcem i materiałami) 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</si>
  <si>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do oprawy 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</si>
  <si>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 broszurowe</t>
    </r>
    <r>
      <rPr>
        <sz val="11"/>
        <color rgb="FF000000"/>
        <rFont val="Times New Roman"/>
        <family val="1"/>
        <charset val="238"/>
      </rPr>
      <t xml:space="preserve">j (z surowcem i materiałami), </t>
    </r>
  </si>
  <si>
    <r>
      <rPr>
        <u/>
        <sz val="11"/>
        <color rgb="FF000000"/>
        <rFont val="Times New Roman"/>
        <family val="1"/>
        <charset val="238"/>
      </rPr>
      <t>cena druku kolorowego cyfrowego 1 egzemplarza okładki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  <r>
      <rPr>
        <b/>
        <sz val="11"/>
        <color rgb="FF000000"/>
        <rFont val="Times New Roman"/>
        <family val="1"/>
        <charset val="238"/>
      </rPr>
      <t>na kartonie barwionym w masie</t>
    </r>
  </si>
  <si>
    <r>
      <rPr>
        <b/>
        <sz val="11"/>
        <color rgb="FF000000"/>
        <rFont val="Times New Roman"/>
        <family val="1"/>
        <charset val="238"/>
      </rPr>
      <t xml:space="preserve">cena dopłaty za druk jednokolorowy wewnętrznych </t>
    </r>
    <r>
      <rPr>
        <u/>
        <sz val="11"/>
        <color rgb="FF000000"/>
        <rFont val="Times New Roman"/>
        <family val="1"/>
        <charset val="238"/>
      </rPr>
      <t xml:space="preserve">stron 1 sztuki okładki </t>
    </r>
    <r>
      <rPr>
        <sz val="11"/>
        <color rgb="FF000000"/>
        <rFont val="Times New Roman"/>
        <family val="1"/>
        <charset val="238"/>
      </rPr>
      <t>(z materiałami i surowcami)</t>
    </r>
  </si>
  <si>
    <r>
      <t xml:space="preserve">cena druku cyfrowego 1 </t>
    </r>
    <r>
      <rPr>
        <b/>
        <sz val="11"/>
        <color rgb="FF000000"/>
        <rFont val="Times New Roman"/>
        <family val="1"/>
        <charset val="238"/>
      </rPr>
      <t xml:space="preserve">egzemplarza okleiny (z surowcem i materiałami) do oprawy twardej </t>
    </r>
  </si>
  <si>
    <r>
      <t xml:space="preserve">cena druku cyfrowego 1 egzemplarza </t>
    </r>
    <r>
      <rPr>
        <b/>
        <sz val="11"/>
        <color rgb="FF000000"/>
        <rFont val="Times New Roman"/>
        <family val="1"/>
        <charset val="238"/>
      </rPr>
      <t xml:space="preserve">obwoluty (z surowcem i materiałami) do oprawy twardej </t>
    </r>
  </si>
  <si>
    <r>
      <rPr>
        <u/>
        <sz val="11"/>
        <color rgb="FF000000"/>
        <rFont val="Times New Roman"/>
        <family val="1"/>
        <charset val="238"/>
      </rPr>
      <t>cena druku kolorowego cyfrowego 1 egzemplarza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 xml:space="preserve">kartonu (z surowcem i materiałami) do oprawy zintegrowanej </t>
    </r>
  </si>
  <si>
    <r>
      <t xml:space="preserve">cena za wykonanie </t>
    </r>
    <r>
      <rPr>
        <u/>
        <sz val="11"/>
        <color rgb="FF000000"/>
        <rFont val="Times New Roman"/>
        <family val="1"/>
        <charset val="238"/>
      </rPr>
      <t>1 egz. okładki (druk i oprawa)</t>
    </r>
    <r>
      <rPr>
        <b/>
        <sz val="11"/>
        <color rgb="FF000000"/>
        <rFont val="Times New Roman"/>
        <family val="1"/>
        <charset val="238"/>
      </rPr>
      <t xml:space="preserve"> w oprawie zintegrowanej z niciowaniem, tektura, grzbiet półokrągły, okleina, prace wykończeniowe             (z materiałami i surowcem) </t>
    </r>
  </si>
  <si>
    <r>
      <t>cena za f</t>
    </r>
    <r>
      <rPr>
        <b/>
        <sz val="11"/>
        <color rgb="FF000000"/>
        <rFont val="Times New Roman"/>
        <family val="1"/>
        <charset val="238"/>
      </rPr>
      <t xml:space="preserve">oliowanie 1 egz. książki folią termokurczliwą </t>
    </r>
  </si>
  <si>
    <r>
      <rPr>
        <b/>
        <sz val="11"/>
        <color rgb="FF000000"/>
        <rFont val="Times New Roman"/>
        <family val="1"/>
        <charset val="238"/>
      </rPr>
      <t>cena wykonania prac introligatorskich i wykończeniowych 1 egzemplarza książki w oprawie broszurowej, miękkiej, klejonej</t>
    </r>
    <r>
      <rPr>
        <sz val="11"/>
        <color rgb="FF000000"/>
        <rFont val="Times New Roman"/>
        <family val="1"/>
        <charset val="238"/>
      </rPr>
      <t xml:space="preserve"> (z surowcem i materiałami)</t>
    </r>
  </si>
  <si>
    <r>
      <rPr>
        <b/>
        <sz val="11"/>
        <color rgb="FF000000"/>
        <rFont val="Times New Roman"/>
        <family val="1"/>
        <charset val="238"/>
      </rPr>
      <t xml:space="preserve">cena wykonania prac introligatorskich i wykończeniowych z niciowaniem liczone za niciowanie jednej legi (16 stron) w oprawie broszurowej </t>
    </r>
    <r>
      <rPr>
        <sz val="11"/>
        <color rgb="FF000000"/>
        <rFont val="Times New Roman"/>
        <family val="1"/>
        <charset val="238"/>
      </rPr>
      <t>(z surowcem i materiałami)</t>
    </r>
  </si>
  <si>
    <r>
      <rPr>
        <u/>
        <sz val="11"/>
        <color rgb="FF000000"/>
        <rFont val="Times New Roman"/>
        <family val="1"/>
        <charset val="238"/>
      </rPr>
      <t>cena dopłaty za 1 stronę wydrukowaną</t>
    </r>
    <r>
      <rPr>
        <sz val="11"/>
        <color rgb="FF000000"/>
        <rFont val="Times New Roman"/>
        <family val="1"/>
        <charset val="238"/>
      </rPr>
      <t xml:space="preserve"> na </t>
    </r>
    <r>
      <rPr>
        <b/>
        <sz val="11"/>
        <color rgb="FF000000"/>
        <rFont val="Times New Roman"/>
        <family val="1"/>
        <charset val="238"/>
      </rPr>
      <t>papierze powlekanym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</si>
  <si>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rPr>
        <u/>
        <sz val="11"/>
        <color rgb="FF000000"/>
        <rFont val="Times New Roman"/>
        <family val="1"/>
        <charset val="238"/>
      </rPr>
      <t>cena dopłaty za 1 stronę wydrukowaną na papierze</t>
    </r>
    <r>
      <rPr>
        <b/>
        <sz val="11"/>
        <color rgb="FF000000"/>
        <rFont val="Times New Roman"/>
        <family val="1"/>
        <charset val="238"/>
      </rPr>
      <t xml:space="preserve"> o podwyższonym standardzie</t>
    </r>
    <r>
      <rPr>
        <sz val="11"/>
        <color rgb="FF000000"/>
        <rFont val="Times New Roman"/>
        <family val="1"/>
        <charset val="238"/>
      </rPr>
      <t xml:space="preserve"> zamiast na standardowym papierze</t>
    </r>
  </si>
  <si>
    <r>
      <rPr>
        <u/>
        <sz val="11"/>
        <color rgb="FF000000"/>
        <rFont val="Times New Roman"/>
        <family val="1"/>
        <charset val="238"/>
      </rPr>
      <t xml:space="preserve">cena dopłaty za 1 stronę wydrukowaną na papierze </t>
    </r>
    <r>
      <rPr>
        <b/>
        <sz val="11"/>
        <color rgb="FF000000"/>
        <rFont val="Times New Roman"/>
        <family val="1"/>
        <charset val="238"/>
      </rPr>
      <t>o wysokim standardzie z</t>
    </r>
    <r>
      <rPr>
        <sz val="11"/>
        <color rgb="FF000000"/>
        <rFont val="Times New Roman"/>
        <family val="1"/>
        <charset val="238"/>
      </rPr>
      <t>amiast na standardowym papierze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</si>
  <si>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u/>
        <sz val="11"/>
        <color rgb="FF000000"/>
        <rFont val="Times New Roman"/>
        <family val="1"/>
        <charset val="238"/>
      </rPr>
      <t>o</t>
    </r>
    <r>
      <rPr>
        <b/>
        <sz val="11"/>
        <color rgb="FF000000"/>
        <rFont val="Times New Roman"/>
        <family val="1"/>
        <charset val="238"/>
      </rPr>
      <t xml:space="preserve">kładki do oprawy broszurowej </t>
    </r>
    <r>
      <rPr>
        <sz val="11"/>
        <color rgb="FF000000"/>
        <rFont val="Times New Roman"/>
        <family val="1"/>
        <charset val="238"/>
      </rPr>
      <t xml:space="preserve">(z surowcem i materiałami) </t>
    </r>
  </si>
  <si>
    <r>
      <rPr>
        <u/>
        <sz val="11"/>
        <color rgb="FF000000"/>
        <rFont val="Times New Roman"/>
        <family val="1"/>
        <charset val="238"/>
      </rPr>
      <t xml:space="preserve">cena druku kolorowego cyfrowego 1 egzemplarza </t>
    </r>
    <r>
      <rPr>
        <b/>
        <sz val="11"/>
        <color rgb="FF000000"/>
        <rFont val="Times New Roman"/>
        <family val="1"/>
        <charset val="238"/>
      </rPr>
      <t>okładki ze skrzydełkami do oprawy broszurowej</t>
    </r>
    <r>
      <rPr>
        <sz val="11"/>
        <color rgb="FF000000"/>
        <rFont val="Times New Roman"/>
        <family val="1"/>
        <charset val="238"/>
      </rPr>
      <t xml:space="preserve"> (z surowcem i materiałami) </t>
    </r>
  </si>
  <si>
    <r>
      <rPr>
        <b/>
        <sz val="11"/>
        <rFont val="Times New Roman"/>
        <family val="1"/>
        <charset val="238"/>
      </rPr>
      <t xml:space="preserve">cena wykonania prac introligatorskich i wykończeniowych 1 egzemplarza książki w oprawie broszurowej, miękkiej, klejonej </t>
    </r>
    <r>
      <rPr>
        <sz val="11"/>
        <rFont val="Times New Roman"/>
        <family val="1"/>
        <charset val="238"/>
      </rPr>
      <t>(z surowcem i materiałami) </t>
    </r>
  </si>
  <si>
    <r>
      <rPr>
        <b/>
        <sz val="11"/>
        <rFont val="Times New Roman"/>
        <family val="1"/>
        <charset val="238"/>
      </rPr>
      <t>cena wykonania prac introligatorskich i wykończeniowych z niciowaniem liczone za niciowanie jednej legi (16 stron) w oprawie broszurowe</t>
    </r>
    <r>
      <rPr>
        <sz val="11"/>
        <rFont val="Times New Roman"/>
        <family val="1"/>
        <charset val="238"/>
      </rPr>
      <t>j (z surowcem i materiałami) </t>
    </r>
  </si>
  <si>
    <r>
      <rPr>
        <b/>
        <sz val="11"/>
        <rFont val="Times New Roman"/>
        <family val="1"/>
        <charset val="238"/>
      </rPr>
      <t>cena druku kolorowego cyfrowego 1 egzemplarza okładki do oprawy broszurowej</t>
    </r>
    <r>
      <rPr>
        <sz val="11"/>
        <rFont val="Times New Roman"/>
        <family val="1"/>
        <charset val="238"/>
      </rPr>
      <t xml:space="preserve"> (z surowcem i materiałami)  </t>
    </r>
  </si>
  <si>
    <r>
      <t xml:space="preserve">cena </t>
    </r>
    <r>
      <rPr>
        <b/>
        <sz val="11"/>
        <rFont val="Times New Roman"/>
        <family val="1"/>
        <charset val="238"/>
      </rPr>
      <t>dopłaty za druk jednokolorowy wewnętrznych stron 1 sztuki okładki</t>
    </r>
    <r>
      <rPr>
        <sz val="11"/>
        <rFont val="Times New Roman"/>
        <family val="1"/>
        <charset val="238"/>
      </rPr>
      <t xml:space="preserve"> (z materiałami i surowcami) </t>
    </r>
  </si>
  <si>
    <r>
      <rPr>
        <u/>
        <sz val="11"/>
        <rFont val="Times New Roman"/>
        <family val="1"/>
        <charset val="238"/>
      </rPr>
      <t>cena druku kolorowego cyfrowego 1 egzemplarza okładki do oprawy broszurowej</t>
    </r>
    <r>
      <rPr>
        <sz val="11"/>
        <rFont val="Times New Roman"/>
        <family val="1"/>
        <charset val="238"/>
      </rPr>
      <t xml:space="preserve"> (z surowcem i materiałami) </t>
    </r>
    <r>
      <rPr>
        <b/>
        <sz val="11"/>
        <rFont val="Times New Roman"/>
        <family val="1"/>
        <charset val="238"/>
      </rPr>
      <t>na kartonie barwionym w masie</t>
    </r>
    <r>
      <rPr>
        <sz val="11"/>
        <rFont val="Times New Roman"/>
        <family val="1"/>
        <charset val="238"/>
      </rPr>
      <t> </t>
    </r>
  </si>
  <si>
    <r>
      <rPr>
        <u/>
        <sz val="11"/>
        <rFont val="Times New Roman"/>
        <family val="1"/>
        <charset val="238"/>
      </rPr>
      <t>cena druku kolorowego cyfrowego 1 egzemplarza</t>
    </r>
    <r>
      <rPr>
        <sz val="11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okładki ze skrzydełkami do oprawy broszurowe</t>
    </r>
    <r>
      <rPr>
        <sz val="11"/>
        <rFont val="Times New Roman"/>
        <family val="1"/>
        <charset val="238"/>
      </rPr>
      <t>j (z surowcem i materiałami)  </t>
    </r>
  </si>
  <si>
    <t>14*</t>
  </si>
  <si>
    <t>* - liczba leg
** - Dla porównania ofert należy przyjąć stawkę należnego podatku od towarów i usług VAT w wysokości 5%. 
Ostateczne rozliczenie z wykonawcą nastąpi z uwzględnieniem 5% stawki należnego podatku VAT w przypadku książek oraz 8% stawki – w przypadku czasopism.</t>
  </si>
  <si>
    <t>RAZEM
Suma netto + wartość VAT)**</t>
  </si>
  <si>
    <t xml:space="preserve">RAZEM
Suma netto + wartość VAT)**
</t>
  </si>
  <si>
    <t>14* </t>
  </si>
  <si>
    <t>Ceny sumaryczne usług muszą być podane z dokładnością do dwóch miejsc po przecinku – po zaokrągleniu do pełnych groszy, przy czym końcówki poniżej 0,5 grosza pomija się, a końcówki 0,5 grosza i wyższe zaokrągla się do 1 grosza, natomiast ceny jednostkowe mogą być podane z dokładnością maksymalnie do pięciu miejsc po przecinku. Zamawiający uznaje, iż dla celów kalkulacji cenowej dopuszczalne jest zastosowanie cen jednostkowych z dokładnością do 4 czy 5 cyfr po przecinku. Podana wielkość nakładu oraz objętości są szacunkowe. Powyższe założenie nie obejmuje faktycznej wartości, ani wielkości zamówienia.</t>
  </si>
  <si>
    <t>Cena netto dla nakładu od 100 do 500</t>
  </si>
  <si>
    <r>
      <t>Cena netto dla nakładu od 50 do 300</t>
    </r>
    <r>
      <rPr>
        <sz val="11"/>
        <rFont val="Times New Roman"/>
        <family val="1"/>
        <charset val="238"/>
      </rPr>
      <t> </t>
    </r>
  </si>
  <si>
    <r>
      <t>Cena netto dla nakładu od 100 do 500</t>
    </r>
    <r>
      <rPr>
        <sz val="11"/>
        <rFont val="Times New Roman"/>
        <family val="1"/>
        <charset val="238"/>
      </rPr>
      <t> </t>
    </r>
  </si>
  <si>
    <r>
      <rPr>
        <b/>
        <sz val="11"/>
        <rFont val="Times New Roman"/>
        <family val="1"/>
        <charset val="238"/>
      </rPr>
      <t>cena ryczałtowa wykonania druku kolorowego offsetowego okładki broszurowe</t>
    </r>
    <r>
      <rPr>
        <sz val="11"/>
        <rFont val="Times New Roman"/>
        <family val="1"/>
        <charset val="238"/>
      </rPr>
      <t xml:space="preserve">j (z materiałami i surowcem - cena stała
a) formatu 158 x 235 mm dla nakładu od 50 do 300 egz.,
b) formatu 170 x 240 mm dla nakładu od 100 do 500 egz., 
c) formatu 160 x 235 mm dla nakładu od 100 do 500 egz. </t>
    </r>
  </si>
  <si>
    <r>
      <rPr>
        <b/>
        <sz val="11"/>
        <rFont val="Times New Roman"/>
        <family val="1"/>
        <charset val="238"/>
      </rPr>
      <t>cena ryczałtowa druku kolorowego offsetowego okładki ze skrzydełkam</t>
    </r>
    <r>
      <rPr>
        <sz val="11"/>
        <rFont val="Times New Roman"/>
        <family val="1"/>
        <charset val="238"/>
      </rPr>
      <t>i (z materiałami i surowcem - cena stała 
a) formatu 158 x 235 mm dla nakładu od 50 do 300 egz.,
b) formatu 170 x 240 mm dla nakładu od 100 do 500 egz., 
c) formatu 160 x 235 mm dla nakładu od 100 do 500 egz.</t>
    </r>
  </si>
  <si>
    <t>Cena netto dla nakładu od 50 do 300</t>
  </si>
  <si>
    <r>
      <t xml:space="preserve">cena ryczałtowa wykonania </t>
    </r>
    <r>
      <rPr>
        <b/>
        <sz val="11"/>
        <color rgb="FF000000"/>
        <rFont val="Times New Roman"/>
        <family val="1"/>
        <charset val="238"/>
      </rPr>
      <t>druku kolorowego offsetowego okładki broszurowej</t>
    </r>
    <r>
      <rPr>
        <sz val="11"/>
        <color rgb="FF000000"/>
        <rFont val="Times New Roman"/>
        <family val="1"/>
        <charset val="238"/>
      </rPr>
      <t xml:space="preserve">  (z materiałami i surowcem - cena stała 
a) formatu 158 x 235 mm dla nakładu od 50 do 300 egz.,
b) formatu 170 x 240 mm dla nakładu od 100 do 500 egz., 
c) formatu 160 x 235 mm dla nakładu od 100 do 500 egz. 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</si>
  <si>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 xml:space="preserve">druku kolorowego offsetowego okładki ze skrzydełkami   </t>
    </r>
    <r>
      <rPr>
        <sz val="11"/>
        <color rgb="FF000000"/>
        <rFont val="Times New Roman"/>
        <family val="1"/>
        <charset val="238"/>
      </rPr>
      <t xml:space="preserve">     (z materiałami i surowcem - cena stała
a) formatu 158 x 235 mm dla nakładu od 50 do 300 egz.,
b) formatu 170 x 240 mm dla nakładu od 100 do 500 egz., 
c) formatu 160 x 235 mm dla nakładu od 100 do 500 egz. 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</si>
  <si>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wykonania druku kolorowego offsetowego okładki broszurowe</t>
    </r>
    <r>
      <rPr>
        <sz val="11"/>
        <color rgb="FF000000"/>
        <rFont val="Times New Roman"/>
        <family val="1"/>
        <charset val="238"/>
      </rPr>
      <t>j   (z materiałami i surowcem - cena stała 
a) formatu 158 x 235 mm dla nakładu od 50 do 300 egz.,
b) formatu 170 x 240 mm dla nakładu od 100 do 500 egz., 
c) formatu 160 x 235 mm dla nakładu od 100 do 500 egz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</si>
  <si>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 xml:space="preserve">druku kolorowego offsetowego okładki ze skrzydełkami  </t>
    </r>
    <r>
      <rPr>
        <sz val="11"/>
        <color rgb="FF000000"/>
        <rFont val="Times New Roman"/>
        <family val="1"/>
        <charset val="238"/>
      </rPr>
      <t xml:space="preserve">       (z materiałami i surowcem) - cena stała
a) formatu 158 x 235 mm dla nakładu od 50 do 300 egz.,
b) formatu 170 x 240 mm dla nakładu od 100 do 500 egz., 
c) formatu 160 x 235 mm dla nakładu od 100 do 500 egz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</si>
  <si>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druku offsetowego okleiny (z surowcem i materiałami) –</t>
    </r>
    <r>
      <rPr>
        <sz val="11"/>
        <color rgb="FF000000"/>
        <rFont val="Times New Roman"/>
        <family val="1"/>
        <charset val="238"/>
      </rPr>
      <t xml:space="preserve"> cena stała
a) formatu 158 x 235 mm dla nakładu od 50 do 300 egz.,
b) formatu 170 x 240 mm dla nakładu od 100 do 500 egz., 
c) formatu 160 x 235 mm dla nakładu od 100 do 500 egz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</si>
  <si>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kolorowego druku offsetowego kartonu do oprawy zintegrowanej</t>
    </r>
    <r>
      <rPr>
        <sz val="11"/>
        <color rgb="FF000000"/>
        <rFont val="Times New Roman"/>
        <family val="1"/>
        <charset val="238"/>
      </rPr>
      <t xml:space="preserve">  (z surowcem i materiałami - cena stała dla nakładu od 100 do 500 egz.)</t>
    </r>
  </si>
  <si>
    <r>
      <t xml:space="preserve">cena ryczałtowa wykonania </t>
    </r>
    <r>
      <rPr>
        <b/>
        <sz val="11"/>
        <color rgb="FF000000"/>
        <rFont val="Times New Roman"/>
        <family val="1"/>
        <charset val="238"/>
      </rPr>
      <t>druku kolorowego offsetowego okładki broszurowej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  (z materiałami i surowcem  - cena stała  dla nakładu od 100 do 500 egz.)</t>
    </r>
    <r>
      <rPr>
        <sz val="11"/>
        <color rgb="FF000000"/>
        <rFont val="Times New Roman"/>
        <family val="1"/>
        <charset val="238"/>
      </rPr>
      <t xml:space="preserve"> </t>
    </r>
  </si>
  <si>
    <r>
      <t xml:space="preserve">cena ryczałtowa </t>
    </r>
    <r>
      <rPr>
        <b/>
        <sz val="11"/>
        <color rgb="FF000000"/>
        <rFont val="Times New Roman"/>
        <family val="1"/>
        <charset val="238"/>
      </rPr>
      <t>druku kolorowego offsetowego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okładki ze skrzydełkami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 (z materiałami i surowcem - cena stała  dla nakładu od 100 do 500 egz.) </t>
    </r>
  </si>
  <si>
    <r>
      <t>cena ryczałtowa</t>
    </r>
    <r>
      <rPr>
        <b/>
        <sz val="11"/>
        <color rgb="FF000000"/>
        <rFont val="Times New Roman"/>
        <family val="1"/>
        <charset val="238"/>
      </rPr>
      <t xml:space="preserve"> druku offsetowego okleiny  (z surowcem i materiałami)  -</t>
    </r>
    <r>
      <rPr>
        <u/>
        <sz val="11"/>
        <color rgb="FF000000"/>
        <rFont val="Times New Roman"/>
        <family val="1"/>
        <charset val="238"/>
      </rPr>
      <t xml:space="preserve"> cena stała  dla nakładu od 100 do 500 egz.) </t>
    </r>
  </si>
  <si>
    <r>
      <t>cena ryczałtowa</t>
    </r>
    <r>
      <rPr>
        <b/>
        <sz val="11"/>
        <color rgb="FF000000"/>
        <rFont val="Times New Roman"/>
        <family val="1"/>
        <charset val="238"/>
      </rPr>
      <t xml:space="preserve"> kolorowego druku offsetowego kartonu do oprawy zintegrowanej</t>
    </r>
    <r>
      <rPr>
        <sz val="11"/>
        <color rgb="FF000000"/>
        <rFont val="Times New Roman"/>
        <family val="1"/>
        <charset val="238"/>
      </rPr>
      <t xml:space="preserve"> </t>
    </r>
    <r>
      <rPr>
        <u/>
        <sz val="11"/>
        <color rgb="FF000000"/>
        <rFont val="Times New Roman"/>
        <family val="1"/>
        <charset val="238"/>
      </rPr>
      <t xml:space="preserve">(z surowcem i materiałami  - cena stała  dla nakładu od 100 do 500 egz.) </t>
    </r>
  </si>
  <si>
    <t xml:space="preserve">Sumryczna wartość ZŁ netto tab. X + tab.Y </t>
  </si>
  <si>
    <t xml:space="preserve">Sumryczna wartość ZŁ brutto tab. X + tab.Y </t>
  </si>
  <si>
    <t xml:space="preserve">Sumryczna wartość Zł netto tab. X + tab.Y + tab.Z </t>
  </si>
  <si>
    <t xml:space="preserve">Sumryczna wartość Zł brutto tab. X + tab.Y + tab. Z </t>
  </si>
  <si>
    <r>
      <t xml:space="preserve">RAZEM 
(suma wartości z kolumny F przemnożona przez liczbę </t>
    </r>
    <r>
      <rPr>
        <b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</si>
</sst>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7" borderId="2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4" borderId="2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justify" vertical="center" wrapText="1"/>
    </xf>
    <xf numFmtId="0" fontId="8" fillId="5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vertical="center" wrapText="1"/>
    </xf>
    <xf numFmtId="0" fontId="0" fillId="5" borderId="3" xfId="0" applyFill="1" applyBorder="1"/>
    <xf numFmtId="0" fontId="7" fillId="8" borderId="4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left" vertical="center" wrapText="1"/>
    </xf>
    <xf numFmtId="164" fontId="2" fillId="5" borderId="16" xfId="0" applyNumberFormat="1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5" borderId="32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" fillId="6" borderId="34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 wrapText="1"/>
    </xf>
    <xf numFmtId="0" fontId="1" fillId="6" borderId="4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2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6" borderId="23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A1A3-BB58-418B-A105-1E86A13724C1}">
  <sheetPr>
    <pageSetUpPr fitToPage="1"/>
  </sheetPr>
  <dimension ref="A1:Y28"/>
  <sheetViews>
    <sheetView tabSelected="1" topLeftCell="A20" workbookViewId="0">
      <selection activeCell="H27" sqref="H27"/>
    </sheetView>
  </sheetViews>
  <sheetFormatPr defaultRowHeight="15" x14ac:dyDescent="0.25"/>
  <cols>
    <col min="2" max="2" width="2.85546875" customWidth="1"/>
    <col min="3" max="3" width="8.85546875" style="1"/>
    <col min="4" max="4" width="29" customWidth="1"/>
    <col min="5" max="5" width="22.28515625" customWidth="1"/>
    <col min="6" max="6" width="8" style="2" customWidth="1"/>
    <col min="7" max="7" width="15.7109375" style="2" customWidth="1"/>
    <col min="8" max="8" width="13.7109375" customWidth="1"/>
    <col min="9" max="9" width="17" customWidth="1"/>
    <col min="10" max="10" width="8.85546875" style="2"/>
    <col min="11" max="11" width="14.140625" style="2" customWidth="1"/>
    <col min="12" max="12" width="12.7109375" customWidth="1"/>
    <col min="13" max="13" width="12.42578125" customWidth="1"/>
    <col min="14" max="14" width="12.42578125" style="2" customWidth="1"/>
    <col min="15" max="15" width="11.5703125" style="2" customWidth="1"/>
    <col min="16" max="16" width="13.5703125" customWidth="1"/>
    <col min="22" max="22" width="17.42578125" customWidth="1"/>
    <col min="25" max="25" width="14" customWidth="1"/>
  </cols>
  <sheetData>
    <row r="1" spans="3:25" ht="15" customHeight="1" x14ac:dyDescent="0.25">
      <c r="E1" s="217" t="s">
        <v>106</v>
      </c>
      <c r="F1" s="217"/>
      <c r="G1" s="217"/>
      <c r="H1" s="217"/>
      <c r="I1" s="217" t="s">
        <v>107</v>
      </c>
      <c r="J1" s="217"/>
      <c r="K1" s="217"/>
      <c r="L1" s="217"/>
      <c r="M1" s="217" t="s">
        <v>108</v>
      </c>
      <c r="N1" s="217"/>
      <c r="O1" s="217"/>
      <c r="P1" s="217"/>
      <c r="R1" s="198" t="s">
        <v>178</v>
      </c>
      <c r="S1" s="198"/>
      <c r="T1" s="198"/>
      <c r="U1" s="198"/>
      <c r="V1" s="198"/>
      <c r="W1" s="198"/>
      <c r="X1" s="198"/>
      <c r="Y1" s="198"/>
    </row>
    <row r="2" spans="3:25" x14ac:dyDescent="0.25">
      <c r="C2" s="241" t="s">
        <v>0</v>
      </c>
      <c r="D2" s="242"/>
      <c r="E2" s="250" t="s">
        <v>1</v>
      </c>
      <c r="F2" s="251"/>
      <c r="G2" s="251"/>
      <c r="H2" s="252"/>
      <c r="I2" s="246" t="s">
        <v>2</v>
      </c>
      <c r="J2" s="247"/>
      <c r="K2" s="247"/>
      <c r="L2" s="248"/>
      <c r="M2" s="243" t="s">
        <v>3</v>
      </c>
      <c r="N2" s="244"/>
      <c r="O2" s="244"/>
      <c r="P2" s="245"/>
      <c r="R2" s="198"/>
      <c r="S2" s="198"/>
      <c r="T2" s="198"/>
      <c r="U2" s="198"/>
      <c r="V2" s="198"/>
      <c r="W2" s="198"/>
      <c r="X2" s="198"/>
      <c r="Y2" s="198"/>
    </row>
    <row r="3" spans="3:25" x14ac:dyDescent="0.25">
      <c r="C3" s="3" t="s">
        <v>4</v>
      </c>
      <c r="D3" s="159" t="s">
        <v>5</v>
      </c>
      <c r="E3" s="21" t="s">
        <v>6</v>
      </c>
      <c r="F3" s="22" t="s">
        <v>7</v>
      </c>
      <c r="G3" s="22" t="s">
        <v>8</v>
      </c>
      <c r="H3" s="8" t="s">
        <v>9</v>
      </c>
      <c r="I3" s="18" t="s">
        <v>10</v>
      </c>
      <c r="J3" s="19" t="s">
        <v>11</v>
      </c>
      <c r="K3" s="19" t="s">
        <v>12</v>
      </c>
      <c r="L3" s="92" t="s">
        <v>13</v>
      </c>
      <c r="M3" s="15" t="s">
        <v>14</v>
      </c>
      <c r="N3" s="16" t="s">
        <v>15</v>
      </c>
      <c r="O3" s="16" t="s">
        <v>16</v>
      </c>
      <c r="P3" s="23" t="s">
        <v>17</v>
      </c>
      <c r="R3" s="198"/>
      <c r="S3" s="198"/>
      <c r="T3" s="198"/>
      <c r="U3" s="198"/>
      <c r="V3" s="198"/>
      <c r="W3" s="198"/>
      <c r="X3" s="198"/>
      <c r="Y3" s="198"/>
    </row>
    <row r="4" spans="3:25" ht="43.5" x14ac:dyDescent="0.25">
      <c r="C4" s="63" t="s">
        <v>18</v>
      </c>
      <c r="D4" s="160" t="s">
        <v>19</v>
      </c>
      <c r="E4" s="162" t="s">
        <v>20</v>
      </c>
      <c r="F4" s="4" t="s">
        <v>21</v>
      </c>
      <c r="G4" s="4" t="s">
        <v>22</v>
      </c>
      <c r="H4" s="9" t="s">
        <v>23</v>
      </c>
      <c r="I4" s="12" t="s">
        <v>20</v>
      </c>
      <c r="J4" s="5" t="s">
        <v>21</v>
      </c>
      <c r="K4" s="5" t="s">
        <v>22</v>
      </c>
      <c r="L4" s="173" t="s">
        <v>23</v>
      </c>
      <c r="M4" s="177" t="s">
        <v>20</v>
      </c>
      <c r="N4" s="33" t="s">
        <v>21</v>
      </c>
      <c r="O4" s="33" t="s">
        <v>22</v>
      </c>
      <c r="P4" s="178" t="s">
        <v>23</v>
      </c>
      <c r="R4" s="198"/>
      <c r="S4" s="198"/>
      <c r="T4" s="198"/>
      <c r="U4" s="198"/>
      <c r="V4" s="198"/>
      <c r="W4" s="198"/>
      <c r="X4" s="198"/>
      <c r="Y4" s="198"/>
    </row>
    <row r="5" spans="3:25" ht="18" customHeight="1" x14ac:dyDescent="0.25">
      <c r="C5" s="200" t="s">
        <v>24</v>
      </c>
      <c r="D5" s="249"/>
      <c r="E5" s="199"/>
      <c r="F5" s="200"/>
      <c r="G5" s="200"/>
      <c r="H5" s="10" t="s">
        <v>25</v>
      </c>
      <c r="I5" s="225"/>
      <c r="J5" s="226"/>
      <c r="K5" s="227"/>
      <c r="L5" s="30" t="s">
        <v>85</v>
      </c>
      <c r="M5" s="211"/>
      <c r="N5" s="212"/>
      <c r="O5" s="212"/>
      <c r="P5" s="178" t="s">
        <v>88</v>
      </c>
      <c r="R5" s="198"/>
      <c r="S5" s="198"/>
      <c r="T5" s="198"/>
      <c r="U5" s="198"/>
      <c r="V5" s="198"/>
      <c r="W5" s="198"/>
      <c r="X5" s="198"/>
      <c r="Y5" s="198"/>
    </row>
    <row r="6" spans="3:25" ht="81" customHeight="1" x14ac:dyDescent="0.25">
      <c r="C6" s="3" t="s">
        <v>26</v>
      </c>
      <c r="D6" s="161" t="s">
        <v>109</v>
      </c>
      <c r="E6" s="163"/>
      <c r="F6" s="190" t="s">
        <v>27</v>
      </c>
      <c r="G6" s="190" t="s">
        <v>28</v>
      </c>
      <c r="H6" s="181"/>
      <c r="I6" s="172"/>
      <c r="J6" s="19" t="s">
        <v>29</v>
      </c>
      <c r="K6" s="19" t="s">
        <v>28</v>
      </c>
      <c r="L6" s="175"/>
      <c r="M6" s="179"/>
      <c r="N6" s="16" t="s">
        <v>29</v>
      </c>
      <c r="O6" s="16" t="s">
        <v>28</v>
      </c>
      <c r="P6" s="181"/>
      <c r="R6" s="196" t="s">
        <v>174</v>
      </c>
      <c r="S6" s="197"/>
      <c r="T6" s="197"/>
      <c r="U6" s="197"/>
      <c r="V6" s="197"/>
    </row>
    <row r="7" spans="3:25" ht="60" x14ac:dyDescent="0.25">
      <c r="C7" s="3" t="s">
        <v>30</v>
      </c>
      <c r="D7" s="161" t="s">
        <v>110</v>
      </c>
      <c r="E7" s="163"/>
      <c r="F7" s="190" t="s">
        <v>27</v>
      </c>
      <c r="G7" s="190" t="s">
        <v>31</v>
      </c>
      <c r="H7" s="181"/>
      <c r="I7" s="172"/>
      <c r="J7" s="19" t="s">
        <v>29</v>
      </c>
      <c r="K7" s="19" t="s">
        <v>31</v>
      </c>
      <c r="L7" s="175"/>
      <c r="M7" s="179"/>
      <c r="N7" s="16" t="s">
        <v>29</v>
      </c>
      <c r="O7" s="16" t="s">
        <v>31</v>
      </c>
      <c r="P7" s="181"/>
      <c r="R7" s="197"/>
      <c r="S7" s="197"/>
      <c r="T7" s="197"/>
      <c r="U7" s="197"/>
      <c r="V7" s="197"/>
    </row>
    <row r="8" spans="3:25" ht="75" x14ac:dyDescent="0.25">
      <c r="C8" s="3" t="s">
        <v>32</v>
      </c>
      <c r="D8" s="161" t="s">
        <v>111</v>
      </c>
      <c r="E8" s="163"/>
      <c r="F8" s="190" t="s">
        <v>27</v>
      </c>
      <c r="G8" s="190" t="s">
        <v>31</v>
      </c>
      <c r="H8" s="181"/>
      <c r="I8" s="172"/>
      <c r="J8" s="19" t="s">
        <v>29</v>
      </c>
      <c r="K8" s="19" t="s">
        <v>31</v>
      </c>
      <c r="L8" s="175"/>
      <c r="M8" s="179"/>
      <c r="N8" s="16" t="s">
        <v>29</v>
      </c>
      <c r="O8" s="16" t="s">
        <v>31</v>
      </c>
      <c r="P8" s="181"/>
    </row>
    <row r="9" spans="3:25" ht="63" customHeight="1" x14ac:dyDescent="0.25">
      <c r="C9" s="3" t="s">
        <v>33</v>
      </c>
      <c r="D9" s="161" t="s">
        <v>112</v>
      </c>
      <c r="E9" s="163"/>
      <c r="F9" s="190" t="s">
        <v>27</v>
      </c>
      <c r="G9" s="190" t="s">
        <v>31</v>
      </c>
      <c r="H9" s="181"/>
      <c r="I9" s="172"/>
      <c r="J9" s="19" t="s">
        <v>29</v>
      </c>
      <c r="K9" s="19" t="s">
        <v>31</v>
      </c>
      <c r="L9" s="175"/>
      <c r="M9" s="179"/>
      <c r="N9" s="16" t="s">
        <v>29</v>
      </c>
      <c r="O9" s="16" t="s">
        <v>31</v>
      </c>
      <c r="P9" s="181"/>
    </row>
    <row r="10" spans="3:25" ht="101.25" x14ac:dyDescent="0.25">
      <c r="C10" s="3" t="s">
        <v>34</v>
      </c>
      <c r="D10" s="161" t="s">
        <v>167</v>
      </c>
      <c r="E10" s="163"/>
      <c r="F10" s="190" t="s">
        <v>35</v>
      </c>
      <c r="G10" s="190" t="s">
        <v>36</v>
      </c>
      <c r="H10" s="181"/>
      <c r="I10" s="172"/>
      <c r="J10" s="19" t="s">
        <v>37</v>
      </c>
      <c r="K10" s="19" t="s">
        <v>36</v>
      </c>
      <c r="L10" s="175"/>
      <c r="M10" s="179"/>
      <c r="N10" s="16" t="s">
        <v>37</v>
      </c>
      <c r="O10" s="16" t="s">
        <v>36</v>
      </c>
      <c r="P10" s="181"/>
    </row>
    <row r="11" spans="3:25" ht="101.25" x14ac:dyDescent="0.25">
      <c r="C11" s="3" t="s">
        <v>38</v>
      </c>
      <c r="D11" s="161" t="s">
        <v>168</v>
      </c>
      <c r="E11" s="163"/>
      <c r="F11" s="190" t="s">
        <v>27</v>
      </c>
      <c r="G11" s="190" t="s">
        <v>173</v>
      </c>
      <c r="H11" s="181"/>
      <c r="I11" s="172"/>
      <c r="J11" s="19" t="s">
        <v>29</v>
      </c>
      <c r="K11" s="19" t="s">
        <v>177</v>
      </c>
      <c r="L11" s="175"/>
      <c r="M11" s="179"/>
      <c r="N11" s="16" t="s">
        <v>29</v>
      </c>
      <c r="O11" s="16" t="s">
        <v>173</v>
      </c>
      <c r="P11" s="181"/>
    </row>
    <row r="12" spans="3:25" ht="72.75" x14ac:dyDescent="0.25">
      <c r="C12" s="3" t="s">
        <v>39</v>
      </c>
      <c r="D12" s="161" t="s">
        <v>169</v>
      </c>
      <c r="E12" s="163"/>
      <c r="F12" s="190" t="s">
        <v>27</v>
      </c>
      <c r="G12" s="190" t="s">
        <v>36</v>
      </c>
      <c r="H12" s="181"/>
      <c r="I12" s="172"/>
      <c r="J12" s="19" t="s">
        <v>29</v>
      </c>
      <c r="K12" s="19" t="s">
        <v>36</v>
      </c>
      <c r="L12" s="175"/>
      <c r="M12" s="179"/>
      <c r="N12" s="16" t="s">
        <v>29</v>
      </c>
      <c r="O12" s="16" t="s">
        <v>36</v>
      </c>
      <c r="P12" s="181"/>
    </row>
    <row r="13" spans="3:25" ht="74.25" x14ac:dyDescent="0.25">
      <c r="C13" s="3" t="s">
        <v>40</v>
      </c>
      <c r="D13" s="161" t="s">
        <v>172</v>
      </c>
      <c r="E13" s="163"/>
      <c r="F13" s="190" t="s">
        <v>27</v>
      </c>
      <c r="G13" s="190" t="s">
        <v>36</v>
      </c>
      <c r="H13" s="181"/>
      <c r="I13" s="172"/>
      <c r="J13" s="19" t="s">
        <v>29</v>
      </c>
      <c r="K13" s="19" t="s">
        <v>36</v>
      </c>
      <c r="L13" s="175"/>
      <c r="M13" s="179"/>
      <c r="N13" s="16" t="s">
        <v>29</v>
      </c>
      <c r="O13" s="16" t="s">
        <v>36</v>
      </c>
      <c r="P13" s="181"/>
    </row>
    <row r="14" spans="3:25" ht="75" x14ac:dyDescent="0.25">
      <c r="C14" s="3" t="s">
        <v>41</v>
      </c>
      <c r="D14" s="161" t="s">
        <v>171</v>
      </c>
      <c r="E14" s="163"/>
      <c r="F14" s="190" t="s">
        <v>42</v>
      </c>
      <c r="G14" s="190" t="s">
        <v>36</v>
      </c>
      <c r="H14" s="181"/>
      <c r="I14" s="172"/>
      <c r="J14" s="19" t="s">
        <v>42</v>
      </c>
      <c r="K14" s="19" t="s">
        <v>36</v>
      </c>
      <c r="L14" s="175"/>
      <c r="M14" s="179"/>
      <c r="N14" s="16" t="s">
        <v>42</v>
      </c>
      <c r="O14" s="16" t="s">
        <v>36</v>
      </c>
      <c r="P14" s="181"/>
    </row>
    <row r="15" spans="3:25" ht="60" thickBot="1" x14ac:dyDescent="0.3">
      <c r="C15" s="3" t="s">
        <v>43</v>
      </c>
      <c r="D15" s="161" t="s">
        <v>170</v>
      </c>
      <c r="E15" s="164"/>
      <c r="F15" s="191" t="s">
        <v>27</v>
      </c>
      <c r="G15" s="191" t="s">
        <v>36</v>
      </c>
      <c r="H15" s="181"/>
      <c r="I15" s="174"/>
      <c r="J15" s="26" t="s">
        <v>29</v>
      </c>
      <c r="K15" s="26" t="s">
        <v>36</v>
      </c>
      <c r="L15" s="176"/>
      <c r="M15" s="180"/>
      <c r="N15" s="24" t="s">
        <v>29</v>
      </c>
      <c r="O15" s="24" t="s">
        <v>36</v>
      </c>
      <c r="P15" s="182"/>
    </row>
    <row r="16" spans="3:25" x14ac:dyDescent="0.25">
      <c r="C16" s="3" t="s">
        <v>4</v>
      </c>
      <c r="D16" s="64" t="s">
        <v>5</v>
      </c>
      <c r="E16" s="94" t="s">
        <v>6</v>
      </c>
      <c r="F16" s="95" t="s">
        <v>7</v>
      </c>
      <c r="G16" s="95" t="s">
        <v>8</v>
      </c>
      <c r="H16" s="96" t="s">
        <v>9</v>
      </c>
      <c r="I16" s="149" t="s">
        <v>10</v>
      </c>
      <c r="J16" s="150" t="s">
        <v>11</v>
      </c>
      <c r="K16" s="150" t="s">
        <v>12</v>
      </c>
      <c r="L16" s="183" t="s">
        <v>13</v>
      </c>
      <c r="M16" s="152" t="s">
        <v>14</v>
      </c>
      <c r="N16" s="153" t="s">
        <v>15</v>
      </c>
      <c r="O16" s="153" t="s">
        <v>16</v>
      </c>
      <c r="P16" s="154" t="s">
        <v>17</v>
      </c>
    </row>
    <row r="17" spans="1:16" ht="57.75" x14ac:dyDescent="0.25">
      <c r="C17" s="7" t="s">
        <v>18</v>
      </c>
      <c r="D17" s="168" t="s">
        <v>19</v>
      </c>
      <c r="E17" s="169" t="s">
        <v>180</v>
      </c>
      <c r="F17" s="6" t="s">
        <v>21</v>
      </c>
      <c r="G17" s="6" t="s">
        <v>44</v>
      </c>
      <c r="H17" s="11" t="s">
        <v>23</v>
      </c>
      <c r="I17" s="13" t="s">
        <v>181</v>
      </c>
      <c r="J17" s="7" t="s">
        <v>21</v>
      </c>
      <c r="K17" s="7" t="s">
        <v>44</v>
      </c>
      <c r="L17" s="184" t="s">
        <v>23</v>
      </c>
      <c r="M17" s="13" t="s">
        <v>181</v>
      </c>
      <c r="N17" s="7" t="s">
        <v>21</v>
      </c>
      <c r="O17" s="7" t="s">
        <v>44</v>
      </c>
      <c r="P17" s="14" t="s">
        <v>23</v>
      </c>
    </row>
    <row r="18" spans="1:16" x14ac:dyDescent="0.25">
      <c r="C18" s="218" t="s">
        <v>87</v>
      </c>
      <c r="D18" s="219"/>
      <c r="E18" s="222"/>
      <c r="F18" s="223"/>
      <c r="G18" s="224"/>
      <c r="H18" s="10" t="s">
        <v>45</v>
      </c>
      <c r="I18" s="225"/>
      <c r="J18" s="226"/>
      <c r="K18" s="227"/>
      <c r="L18" s="30" t="s">
        <v>10</v>
      </c>
      <c r="M18" s="238"/>
      <c r="N18" s="239"/>
      <c r="O18" s="240"/>
      <c r="P18" s="178" t="s">
        <v>14</v>
      </c>
    </row>
    <row r="19" spans="1:16" ht="162.75" x14ac:dyDescent="0.25">
      <c r="C19" s="3" t="s">
        <v>46</v>
      </c>
      <c r="D19" s="159" t="s">
        <v>182</v>
      </c>
      <c r="E19" s="166"/>
      <c r="F19" s="22" t="s">
        <v>47</v>
      </c>
      <c r="G19" s="22" t="s">
        <v>47</v>
      </c>
      <c r="H19" s="165"/>
      <c r="I19" s="166"/>
      <c r="J19" s="19" t="s">
        <v>47</v>
      </c>
      <c r="K19" s="19" t="s">
        <v>47</v>
      </c>
      <c r="L19" s="167"/>
      <c r="M19" s="166"/>
      <c r="N19" s="16" t="s">
        <v>47</v>
      </c>
      <c r="O19" s="16" t="s">
        <v>47</v>
      </c>
      <c r="P19" s="165"/>
    </row>
    <row r="20" spans="1:16" ht="164.25" thickBot="1" x14ac:dyDescent="0.3">
      <c r="C20" s="3" t="s">
        <v>48</v>
      </c>
      <c r="D20" s="159" t="s">
        <v>183</v>
      </c>
      <c r="E20" s="170"/>
      <c r="F20" s="25" t="s">
        <v>47</v>
      </c>
      <c r="G20" s="25" t="s">
        <v>47</v>
      </c>
      <c r="H20" s="171"/>
      <c r="I20" s="170"/>
      <c r="J20" s="26" t="s">
        <v>47</v>
      </c>
      <c r="K20" s="26" t="s">
        <v>47</v>
      </c>
      <c r="L20" s="185"/>
      <c r="M20" s="170"/>
      <c r="N20" s="24" t="s">
        <v>47</v>
      </c>
      <c r="O20" s="24" t="s">
        <v>47</v>
      </c>
      <c r="P20" s="171"/>
    </row>
    <row r="21" spans="1:16" ht="14.45" customHeight="1" x14ac:dyDescent="0.25">
      <c r="B21" s="2"/>
      <c r="C21" s="2"/>
      <c r="E21" s="220" t="s">
        <v>113</v>
      </c>
      <c r="F21" s="221"/>
      <c r="G21" s="221"/>
      <c r="H21" s="232" t="s">
        <v>49</v>
      </c>
      <c r="I21" s="236" t="s">
        <v>114</v>
      </c>
      <c r="J21" s="237"/>
      <c r="K21" s="237"/>
      <c r="L21" s="234" t="s">
        <v>50</v>
      </c>
      <c r="M21" s="230" t="s">
        <v>115</v>
      </c>
      <c r="N21" s="231"/>
      <c r="O21" s="231"/>
      <c r="P21" s="228" t="s">
        <v>50</v>
      </c>
    </row>
    <row r="22" spans="1:16" ht="55.15" customHeight="1" x14ac:dyDescent="0.25">
      <c r="B22" s="2"/>
      <c r="C22"/>
      <c r="E22" s="199"/>
      <c r="F22" s="200"/>
      <c r="G22" s="200"/>
      <c r="H22" s="233"/>
      <c r="I22" s="205"/>
      <c r="J22" s="206"/>
      <c r="K22" s="206"/>
      <c r="L22" s="235"/>
      <c r="M22" s="211"/>
      <c r="N22" s="212"/>
      <c r="O22" s="212"/>
      <c r="P22" s="229"/>
    </row>
    <row r="23" spans="1:16" ht="15" customHeight="1" x14ac:dyDescent="0.25">
      <c r="B23" s="2"/>
      <c r="C23"/>
      <c r="E23" s="199" t="s">
        <v>176</v>
      </c>
      <c r="F23" s="200"/>
      <c r="G23" s="200"/>
      <c r="H23" s="215" t="s">
        <v>51</v>
      </c>
      <c r="I23" s="205" t="s">
        <v>176</v>
      </c>
      <c r="J23" s="206"/>
      <c r="K23" s="206"/>
      <c r="L23" s="203" t="s">
        <v>52</v>
      </c>
      <c r="M23" s="211" t="s">
        <v>176</v>
      </c>
      <c r="N23" s="212"/>
      <c r="O23" s="212"/>
      <c r="P23" s="209" t="s">
        <v>51</v>
      </c>
    </row>
    <row r="24" spans="1:16" ht="27.6" customHeight="1" thickBot="1" x14ac:dyDescent="0.3">
      <c r="A24" s="2"/>
      <c r="C24"/>
      <c r="E24" s="201"/>
      <c r="F24" s="202"/>
      <c r="G24" s="202"/>
      <c r="H24" s="216"/>
      <c r="I24" s="207"/>
      <c r="J24" s="208"/>
      <c r="K24" s="208"/>
      <c r="L24" s="204"/>
      <c r="M24" s="213"/>
      <c r="N24" s="214"/>
      <c r="O24" s="214"/>
      <c r="P24" s="210"/>
    </row>
    <row r="25" spans="1:16" x14ac:dyDescent="0.25">
      <c r="A25" s="2"/>
      <c r="C25"/>
    </row>
    <row r="26" spans="1:16" ht="15.75" thickBot="1" x14ac:dyDescent="0.3"/>
    <row r="27" spans="1:16" ht="69" customHeight="1" x14ac:dyDescent="0.25">
      <c r="E27" s="186" t="s">
        <v>197</v>
      </c>
      <c r="F27" s="187"/>
    </row>
    <row r="28" spans="1:16" ht="45.75" thickBot="1" x14ac:dyDescent="0.3">
      <c r="E28" s="188" t="s">
        <v>198</v>
      </c>
      <c r="F28" s="189"/>
    </row>
  </sheetData>
  <mergeCells count="29">
    <mergeCell ref="C2:D2"/>
    <mergeCell ref="M2:P2"/>
    <mergeCell ref="I5:K5"/>
    <mergeCell ref="I2:L2"/>
    <mergeCell ref="M5:O5"/>
    <mergeCell ref="E5:G5"/>
    <mergeCell ref="C5:D5"/>
    <mergeCell ref="E2:H2"/>
    <mergeCell ref="C18:D18"/>
    <mergeCell ref="E21:G22"/>
    <mergeCell ref="E18:G18"/>
    <mergeCell ref="I18:K18"/>
    <mergeCell ref="P21:P22"/>
    <mergeCell ref="M21:O22"/>
    <mergeCell ref="H21:H22"/>
    <mergeCell ref="L21:L22"/>
    <mergeCell ref="I21:K22"/>
    <mergeCell ref="M18:O18"/>
    <mergeCell ref="R6:V7"/>
    <mergeCell ref="R1:Y5"/>
    <mergeCell ref="E23:G24"/>
    <mergeCell ref="L23:L24"/>
    <mergeCell ref="I23:K24"/>
    <mergeCell ref="P23:P24"/>
    <mergeCell ref="M23:O24"/>
    <mergeCell ref="H23:H24"/>
    <mergeCell ref="E1:H1"/>
    <mergeCell ref="I1:L1"/>
    <mergeCell ref="M1:P1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8174-EA7E-48D7-9548-3F5FBB1F0968}">
  <dimension ref="C1:Y29"/>
  <sheetViews>
    <sheetView topLeftCell="A20" workbookViewId="0">
      <selection activeCell="L12" sqref="L12"/>
    </sheetView>
  </sheetViews>
  <sheetFormatPr defaultRowHeight="15" x14ac:dyDescent="0.25"/>
  <cols>
    <col min="3" max="3" width="9.140625" style="2" customWidth="1"/>
    <col min="4" max="4" width="33.140625" style="27" customWidth="1"/>
    <col min="5" max="5" width="14.140625" style="2" customWidth="1"/>
    <col min="6" max="6" width="21.5703125" style="2" customWidth="1"/>
    <col min="7" max="7" width="12.28515625" style="2" customWidth="1"/>
    <col min="8" max="8" width="11.85546875" style="2" customWidth="1"/>
    <col min="9" max="9" width="12.7109375" customWidth="1"/>
    <col min="10" max="10" width="10.7109375" style="1" customWidth="1"/>
    <col min="11" max="11" width="12.7109375" style="1" customWidth="1"/>
    <col min="12" max="12" width="12.140625" customWidth="1"/>
    <col min="13" max="13" width="15.5703125" customWidth="1"/>
    <col min="14" max="14" width="9.140625" style="2"/>
    <col min="15" max="15" width="14.28515625" style="2" customWidth="1"/>
    <col min="16" max="16" width="12.85546875" customWidth="1"/>
  </cols>
  <sheetData>
    <row r="1" spans="3:25" x14ac:dyDescent="0.25">
      <c r="E1" s="275" t="s">
        <v>106</v>
      </c>
      <c r="F1" s="275"/>
      <c r="G1" s="275"/>
      <c r="H1" s="275"/>
      <c r="I1" s="217" t="s">
        <v>107</v>
      </c>
      <c r="J1" s="217"/>
      <c r="K1" s="217"/>
      <c r="L1" s="217"/>
      <c r="M1" s="217" t="s">
        <v>108</v>
      </c>
      <c r="N1" s="217"/>
      <c r="O1" s="217"/>
      <c r="P1" s="217"/>
    </row>
    <row r="2" spans="3:25" ht="15.75" thickBot="1" x14ac:dyDescent="0.3">
      <c r="C2" s="265" t="s">
        <v>83</v>
      </c>
      <c r="D2" s="266"/>
      <c r="E2" s="267" t="s">
        <v>84</v>
      </c>
      <c r="F2" s="268"/>
      <c r="G2" s="268"/>
      <c r="H2" s="269"/>
      <c r="I2" s="281" t="s">
        <v>2</v>
      </c>
      <c r="J2" s="282"/>
      <c r="K2" s="282"/>
      <c r="L2" s="283"/>
      <c r="M2" s="254" t="s">
        <v>86</v>
      </c>
      <c r="N2" s="255"/>
      <c r="O2" s="255"/>
      <c r="P2" s="256"/>
      <c r="R2" s="253" t="s">
        <v>178</v>
      </c>
      <c r="S2" s="253"/>
      <c r="T2" s="253"/>
      <c r="U2" s="253"/>
      <c r="V2" s="253"/>
      <c r="W2" s="253"/>
      <c r="X2" s="253"/>
      <c r="Y2" s="253"/>
    </row>
    <row r="3" spans="3:25" x14ac:dyDescent="0.25">
      <c r="C3" s="34" t="s">
        <v>53</v>
      </c>
      <c r="D3" s="45" t="s">
        <v>54</v>
      </c>
      <c r="E3" s="49" t="s">
        <v>55</v>
      </c>
      <c r="F3" s="35" t="s">
        <v>56</v>
      </c>
      <c r="G3" s="35" t="s">
        <v>57</v>
      </c>
      <c r="H3" s="50" t="s">
        <v>58</v>
      </c>
      <c r="I3" s="18" t="s">
        <v>10</v>
      </c>
      <c r="J3" s="19" t="s">
        <v>11</v>
      </c>
      <c r="K3" s="19" t="s">
        <v>12</v>
      </c>
      <c r="L3" s="17" t="s">
        <v>13</v>
      </c>
      <c r="M3" s="152" t="s">
        <v>14</v>
      </c>
      <c r="N3" s="153" t="s">
        <v>15</v>
      </c>
      <c r="O3" s="153" t="s">
        <v>16</v>
      </c>
      <c r="P3" s="154" t="s">
        <v>17</v>
      </c>
      <c r="R3" s="253"/>
      <c r="S3" s="253"/>
      <c r="T3" s="253"/>
      <c r="U3" s="253"/>
      <c r="V3" s="253"/>
      <c r="W3" s="253"/>
      <c r="X3" s="253"/>
      <c r="Y3" s="253"/>
    </row>
    <row r="4" spans="3:25" ht="42.75" x14ac:dyDescent="0.25">
      <c r="C4" s="136" t="s">
        <v>59</v>
      </c>
      <c r="D4" s="137" t="s">
        <v>60</v>
      </c>
      <c r="E4" s="51" t="s">
        <v>61</v>
      </c>
      <c r="F4" s="37" t="s">
        <v>62</v>
      </c>
      <c r="G4" s="37" t="s">
        <v>63</v>
      </c>
      <c r="H4" s="52" t="s">
        <v>64</v>
      </c>
      <c r="I4" s="67" t="s">
        <v>61</v>
      </c>
      <c r="J4" s="38" t="s">
        <v>62</v>
      </c>
      <c r="K4" s="38" t="s">
        <v>63</v>
      </c>
      <c r="L4" s="61" t="s">
        <v>64</v>
      </c>
      <c r="M4" s="157" t="s">
        <v>61</v>
      </c>
      <c r="N4" s="156" t="s">
        <v>62</v>
      </c>
      <c r="O4" s="156" t="s">
        <v>63</v>
      </c>
      <c r="P4" s="158" t="s">
        <v>64</v>
      </c>
      <c r="R4" s="253"/>
      <c r="S4" s="253"/>
      <c r="T4" s="253"/>
      <c r="U4" s="253"/>
      <c r="V4" s="253"/>
      <c r="W4" s="253"/>
      <c r="X4" s="253"/>
      <c r="Y4" s="253"/>
    </row>
    <row r="5" spans="3:25" ht="30" customHeight="1" x14ac:dyDescent="0.25">
      <c r="C5" s="276" t="s">
        <v>87</v>
      </c>
      <c r="D5" s="277"/>
      <c r="E5" s="272"/>
      <c r="F5" s="273"/>
      <c r="G5" s="274"/>
      <c r="H5" s="52" t="s">
        <v>66</v>
      </c>
      <c r="I5" s="257"/>
      <c r="J5" s="258"/>
      <c r="K5" s="259"/>
      <c r="L5" s="87" t="s">
        <v>85</v>
      </c>
      <c r="M5" s="260"/>
      <c r="N5" s="260"/>
      <c r="O5" s="260"/>
      <c r="P5" s="33" t="s">
        <v>88</v>
      </c>
      <c r="R5" s="253"/>
      <c r="S5" s="253"/>
      <c r="T5" s="253"/>
      <c r="U5" s="253"/>
      <c r="V5" s="253"/>
      <c r="W5" s="253"/>
      <c r="X5" s="253"/>
      <c r="Y5" s="253"/>
    </row>
    <row r="6" spans="3:25" ht="65.25" customHeight="1" x14ac:dyDescent="0.25">
      <c r="C6" s="79" t="s">
        <v>67</v>
      </c>
      <c r="D6" s="80" t="s">
        <v>117</v>
      </c>
      <c r="E6" s="138"/>
      <c r="F6" s="42">
        <v>250</v>
      </c>
      <c r="G6" s="42">
        <v>386</v>
      </c>
      <c r="H6" s="139">
        <f>E6*F6*G6</f>
        <v>0</v>
      </c>
      <c r="I6" s="122"/>
      <c r="J6" s="40">
        <v>350</v>
      </c>
      <c r="K6" s="40">
        <v>386</v>
      </c>
      <c r="L6" s="139">
        <f>I6*J6*K6</f>
        <v>0</v>
      </c>
      <c r="M6" s="122"/>
      <c r="N6" s="41">
        <v>350</v>
      </c>
      <c r="O6" s="41">
        <v>386</v>
      </c>
      <c r="P6" s="139">
        <f>M6*N6*O6</f>
        <v>0</v>
      </c>
      <c r="R6" s="196" t="s">
        <v>174</v>
      </c>
      <c r="S6" s="197"/>
      <c r="T6" s="197"/>
      <c r="U6" s="197"/>
      <c r="V6" s="197"/>
    </row>
    <row r="7" spans="3:25" ht="72" customHeight="1" x14ac:dyDescent="0.25">
      <c r="C7" s="34" t="s">
        <v>68</v>
      </c>
      <c r="D7" s="45" t="s">
        <v>116</v>
      </c>
      <c r="E7" s="138"/>
      <c r="F7" s="42">
        <v>250</v>
      </c>
      <c r="G7" s="42">
        <v>24</v>
      </c>
      <c r="H7" s="139">
        <f t="shared" ref="H7:H16" si="0">E7*F7*G7</f>
        <v>0</v>
      </c>
      <c r="I7" s="122"/>
      <c r="J7" s="40">
        <v>350</v>
      </c>
      <c r="K7" s="40">
        <v>24</v>
      </c>
      <c r="L7" s="139">
        <f t="shared" ref="L7:L16" si="1">I7*J7*K7</f>
        <v>0</v>
      </c>
      <c r="M7" s="122"/>
      <c r="N7" s="41">
        <v>350</v>
      </c>
      <c r="O7" s="41">
        <v>24</v>
      </c>
      <c r="P7" s="139">
        <f t="shared" ref="P7:P16" si="2">M7*N7*O7</f>
        <v>0</v>
      </c>
      <c r="R7" s="197"/>
      <c r="S7" s="197"/>
      <c r="T7" s="197"/>
      <c r="U7" s="197"/>
      <c r="V7" s="197"/>
    </row>
    <row r="8" spans="3:25" ht="64.5" customHeight="1" x14ac:dyDescent="0.25">
      <c r="C8" s="34" t="s">
        <v>69</v>
      </c>
      <c r="D8" s="46" t="s">
        <v>162</v>
      </c>
      <c r="E8" s="138"/>
      <c r="F8" s="42">
        <v>250</v>
      </c>
      <c r="G8" s="42">
        <v>100</v>
      </c>
      <c r="H8" s="139">
        <f t="shared" si="0"/>
        <v>0</v>
      </c>
      <c r="I8" s="122"/>
      <c r="J8" s="40">
        <v>350</v>
      </c>
      <c r="K8" s="40">
        <v>100</v>
      </c>
      <c r="L8" s="139">
        <f t="shared" si="1"/>
        <v>0</v>
      </c>
      <c r="M8" s="122"/>
      <c r="N8" s="41">
        <v>350</v>
      </c>
      <c r="O8" s="41">
        <v>100</v>
      </c>
      <c r="P8" s="139">
        <f t="shared" si="2"/>
        <v>0</v>
      </c>
    </row>
    <row r="9" spans="3:25" ht="65.25" customHeight="1" x14ac:dyDescent="0.25">
      <c r="C9" s="34" t="s">
        <v>70</v>
      </c>
      <c r="D9" s="46" t="s">
        <v>163</v>
      </c>
      <c r="E9" s="138"/>
      <c r="F9" s="42">
        <v>250</v>
      </c>
      <c r="G9" s="42">
        <v>100</v>
      </c>
      <c r="H9" s="139">
        <f t="shared" si="0"/>
        <v>0</v>
      </c>
      <c r="I9" s="122"/>
      <c r="J9" s="40">
        <v>350</v>
      </c>
      <c r="K9" s="40">
        <v>100</v>
      </c>
      <c r="L9" s="139">
        <f t="shared" si="1"/>
        <v>0</v>
      </c>
      <c r="M9" s="122"/>
      <c r="N9" s="41">
        <v>350</v>
      </c>
      <c r="O9" s="41">
        <v>100</v>
      </c>
      <c r="P9" s="139">
        <f t="shared" si="2"/>
        <v>0</v>
      </c>
    </row>
    <row r="10" spans="3:25" ht="60" customHeight="1" x14ac:dyDescent="0.25">
      <c r="C10" s="34" t="s">
        <v>71</v>
      </c>
      <c r="D10" s="46" t="s">
        <v>164</v>
      </c>
      <c r="E10" s="138"/>
      <c r="F10" s="42">
        <v>250</v>
      </c>
      <c r="G10" s="42">
        <v>100</v>
      </c>
      <c r="H10" s="139">
        <f t="shared" si="0"/>
        <v>0</v>
      </c>
      <c r="I10" s="122"/>
      <c r="J10" s="40">
        <v>350</v>
      </c>
      <c r="K10" s="40">
        <v>100</v>
      </c>
      <c r="L10" s="139">
        <f t="shared" si="1"/>
        <v>0</v>
      </c>
      <c r="M10" s="122"/>
      <c r="N10" s="41">
        <v>350</v>
      </c>
      <c r="O10" s="41">
        <v>100</v>
      </c>
      <c r="P10" s="139">
        <f t="shared" si="2"/>
        <v>0</v>
      </c>
    </row>
    <row r="11" spans="3:25" ht="110.25" customHeight="1" x14ac:dyDescent="0.25">
      <c r="C11" s="34" t="s">
        <v>72</v>
      </c>
      <c r="D11" s="46" t="s">
        <v>160</v>
      </c>
      <c r="E11" s="138"/>
      <c r="F11" s="42">
        <v>300</v>
      </c>
      <c r="G11" s="42">
        <v>1</v>
      </c>
      <c r="H11" s="139">
        <f t="shared" si="0"/>
        <v>0</v>
      </c>
      <c r="I11" s="122"/>
      <c r="J11" s="40">
        <v>500</v>
      </c>
      <c r="K11" s="40">
        <v>1</v>
      </c>
      <c r="L11" s="139">
        <f t="shared" si="1"/>
        <v>0</v>
      </c>
      <c r="M11" s="122"/>
      <c r="N11" s="41">
        <v>500</v>
      </c>
      <c r="O11" s="41">
        <v>1</v>
      </c>
      <c r="P11" s="139">
        <f t="shared" si="2"/>
        <v>0</v>
      </c>
    </row>
    <row r="12" spans="3:25" ht="107.25" customHeight="1" x14ac:dyDescent="0.25">
      <c r="C12" s="34" t="s">
        <v>73</v>
      </c>
      <c r="D12" s="46" t="s">
        <v>161</v>
      </c>
      <c r="E12" s="138"/>
      <c r="F12" s="42">
        <v>250</v>
      </c>
      <c r="G12" s="42" t="s">
        <v>173</v>
      </c>
      <c r="H12" s="139"/>
      <c r="I12" s="122"/>
      <c r="J12" s="40">
        <v>350</v>
      </c>
      <c r="K12" s="40" t="s">
        <v>74</v>
      </c>
      <c r="L12" s="139"/>
      <c r="M12" s="122"/>
      <c r="N12" s="41">
        <v>350</v>
      </c>
      <c r="O12" s="41" t="s">
        <v>173</v>
      </c>
      <c r="P12" s="139"/>
    </row>
    <row r="13" spans="3:25" ht="61.5" customHeight="1" x14ac:dyDescent="0.25">
      <c r="C13" s="34" t="s">
        <v>75</v>
      </c>
      <c r="D13" s="46" t="s">
        <v>165</v>
      </c>
      <c r="E13" s="138"/>
      <c r="F13" s="42">
        <v>250</v>
      </c>
      <c r="G13" s="42">
        <v>1</v>
      </c>
      <c r="H13" s="139">
        <f t="shared" si="0"/>
        <v>0</v>
      </c>
      <c r="I13" s="122"/>
      <c r="J13" s="40">
        <v>350</v>
      </c>
      <c r="K13" s="40">
        <v>1</v>
      </c>
      <c r="L13" s="139">
        <f t="shared" si="1"/>
        <v>0</v>
      </c>
      <c r="M13" s="122"/>
      <c r="N13" s="41">
        <v>350</v>
      </c>
      <c r="O13" s="41">
        <v>1</v>
      </c>
      <c r="P13" s="139">
        <f t="shared" si="2"/>
        <v>0</v>
      </c>
    </row>
    <row r="14" spans="3:25" ht="78" customHeight="1" x14ac:dyDescent="0.25">
      <c r="C14" s="34" t="s">
        <v>76</v>
      </c>
      <c r="D14" s="46" t="s">
        <v>166</v>
      </c>
      <c r="E14" s="138"/>
      <c r="F14" s="42">
        <v>250</v>
      </c>
      <c r="G14" s="42">
        <v>1</v>
      </c>
      <c r="H14" s="139">
        <f t="shared" si="0"/>
        <v>0</v>
      </c>
      <c r="I14" s="122"/>
      <c r="J14" s="40">
        <v>350</v>
      </c>
      <c r="K14" s="40">
        <v>1</v>
      </c>
      <c r="L14" s="139">
        <f t="shared" si="1"/>
        <v>0</v>
      </c>
      <c r="M14" s="122"/>
      <c r="N14" s="41">
        <v>350</v>
      </c>
      <c r="O14" s="41">
        <v>1</v>
      </c>
      <c r="P14" s="139">
        <f t="shared" si="2"/>
        <v>0</v>
      </c>
    </row>
    <row r="15" spans="3:25" ht="78" customHeight="1" x14ac:dyDescent="0.25">
      <c r="C15" s="34" t="s">
        <v>77</v>
      </c>
      <c r="D15" s="46" t="s">
        <v>153</v>
      </c>
      <c r="E15" s="138"/>
      <c r="F15" s="42">
        <v>50</v>
      </c>
      <c r="G15" s="42">
        <v>1</v>
      </c>
      <c r="H15" s="139">
        <f t="shared" si="0"/>
        <v>0</v>
      </c>
      <c r="I15" s="122"/>
      <c r="J15" s="40">
        <v>50</v>
      </c>
      <c r="K15" s="40">
        <v>1</v>
      </c>
      <c r="L15" s="139">
        <f t="shared" si="1"/>
        <v>0</v>
      </c>
      <c r="M15" s="122"/>
      <c r="N15" s="41">
        <v>50</v>
      </c>
      <c r="O15" s="41">
        <v>1</v>
      </c>
      <c r="P15" s="139">
        <f t="shared" si="2"/>
        <v>0</v>
      </c>
    </row>
    <row r="16" spans="3:25" ht="63" customHeight="1" thickBot="1" x14ac:dyDescent="0.3">
      <c r="C16" s="34" t="s">
        <v>78</v>
      </c>
      <c r="D16" s="46" t="s">
        <v>142</v>
      </c>
      <c r="E16" s="140"/>
      <c r="F16" s="141">
        <v>250</v>
      </c>
      <c r="G16" s="141">
        <v>1</v>
      </c>
      <c r="H16" s="139">
        <f t="shared" si="0"/>
        <v>0</v>
      </c>
      <c r="I16" s="147"/>
      <c r="J16" s="148">
        <v>350</v>
      </c>
      <c r="K16" s="148">
        <v>1</v>
      </c>
      <c r="L16" s="139">
        <f t="shared" si="1"/>
        <v>0</v>
      </c>
      <c r="M16" s="130"/>
      <c r="N16" s="155">
        <v>350</v>
      </c>
      <c r="O16" s="155">
        <v>1</v>
      </c>
      <c r="P16" s="139">
        <f t="shared" si="2"/>
        <v>0</v>
      </c>
    </row>
    <row r="17" spans="3:16" x14ac:dyDescent="0.25">
      <c r="C17" s="34" t="s">
        <v>53</v>
      </c>
      <c r="D17" s="47" t="s">
        <v>54</v>
      </c>
      <c r="E17" s="143" t="s">
        <v>55</v>
      </c>
      <c r="F17" s="144" t="s">
        <v>56</v>
      </c>
      <c r="G17" s="144" t="s">
        <v>57</v>
      </c>
      <c r="H17" s="145" t="s">
        <v>58</v>
      </c>
      <c r="I17" s="149" t="s">
        <v>10</v>
      </c>
      <c r="J17" s="150" t="s">
        <v>11</v>
      </c>
      <c r="K17" s="150" t="s">
        <v>12</v>
      </c>
      <c r="L17" s="151" t="s">
        <v>13</v>
      </c>
      <c r="M17" s="31" t="s">
        <v>14</v>
      </c>
      <c r="N17" s="32" t="s">
        <v>15</v>
      </c>
      <c r="O17" s="32" t="s">
        <v>16</v>
      </c>
      <c r="P17" s="29" t="s">
        <v>17</v>
      </c>
    </row>
    <row r="18" spans="3:16" ht="57" x14ac:dyDescent="0.25">
      <c r="C18" s="43" t="s">
        <v>59</v>
      </c>
      <c r="D18" s="48" t="s">
        <v>60</v>
      </c>
      <c r="E18" s="53" t="s">
        <v>184</v>
      </c>
      <c r="F18" s="43" t="s">
        <v>62</v>
      </c>
      <c r="G18" s="43" t="s">
        <v>79</v>
      </c>
      <c r="H18" s="54" t="s">
        <v>64</v>
      </c>
      <c r="I18" s="53" t="s">
        <v>179</v>
      </c>
      <c r="J18" s="43" t="s">
        <v>62</v>
      </c>
      <c r="K18" s="43" t="s">
        <v>79</v>
      </c>
      <c r="L18" s="60" t="s">
        <v>64</v>
      </c>
      <c r="M18" s="53" t="s">
        <v>179</v>
      </c>
      <c r="N18" s="43" t="s">
        <v>62</v>
      </c>
      <c r="O18" s="43" t="s">
        <v>79</v>
      </c>
      <c r="P18" s="60" t="s">
        <v>64</v>
      </c>
    </row>
    <row r="19" spans="3:16" ht="30.75" customHeight="1" x14ac:dyDescent="0.25">
      <c r="C19" s="44"/>
      <c r="D19" s="45" t="s">
        <v>65</v>
      </c>
      <c r="E19" s="278"/>
      <c r="F19" s="279"/>
      <c r="G19" s="280"/>
      <c r="H19" s="52" t="s">
        <v>55</v>
      </c>
      <c r="I19" s="257"/>
      <c r="J19" s="258"/>
      <c r="K19" s="259"/>
      <c r="L19" s="61" t="s">
        <v>10</v>
      </c>
      <c r="M19" s="262"/>
      <c r="N19" s="263"/>
      <c r="O19" s="264"/>
      <c r="P19" s="62" t="s">
        <v>14</v>
      </c>
    </row>
    <row r="20" spans="3:16" ht="170.25" customHeight="1" x14ac:dyDescent="0.25">
      <c r="C20" s="34" t="s">
        <v>80</v>
      </c>
      <c r="D20" s="46" t="s">
        <v>185</v>
      </c>
      <c r="E20" s="107"/>
      <c r="F20" s="42" t="s">
        <v>81</v>
      </c>
      <c r="G20" s="42" t="s">
        <v>81</v>
      </c>
      <c r="H20" s="139">
        <f>E20</f>
        <v>0</v>
      </c>
      <c r="I20" s="122"/>
      <c r="J20" s="40" t="s">
        <v>81</v>
      </c>
      <c r="K20" s="40" t="s">
        <v>81</v>
      </c>
      <c r="L20" s="139">
        <f>I20</f>
        <v>0</v>
      </c>
      <c r="M20" s="122"/>
      <c r="N20" s="41" t="s">
        <v>81</v>
      </c>
      <c r="O20" s="41" t="s">
        <v>81</v>
      </c>
      <c r="P20" s="139">
        <f>M20</f>
        <v>0</v>
      </c>
    </row>
    <row r="21" spans="3:16" ht="168" customHeight="1" thickBot="1" x14ac:dyDescent="0.3">
      <c r="C21" s="66" t="s">
        <v>82</v>
      </c>
      <c r="D21" s="46" t="s">
        <v>186</v>
      </c>
      <c r="E21" s="146"/>
      <c r="F21" s="141" t="s">
        <v>81</v>
      </c>
      <c r="G21" s="141" t="s">
        <v>81</v>
      </c>
      <c r="H21" s="142">
        <f>E21</f>
        <v>0</v>
      </c>
      <c r="I21" s="130"/>
      <c r="J21" s="131" t="s">
        <v>81</v>
      </c>
      <c r="K21" s="131" t="s">
        <v>81</v>
      </c>
      <c r="L21" s="142">
        <f>I21</f>
        <v>0</v>
      </c>
      <c r="M21" s="122"/>
      <c r="N21" s="41" t="s">
        <v>81</v>
      </c>
      <c r="O21" s="41" t="s">
        <v>81</v>
      </c>
      <c r="P21" s="139">
        <f>M21</f>
        <v>0</v>
      </c>
    </row>
    <row r="22" spans="3:16" ht="15" customHeight="1" x14ac:dyDescent="0.25">
      <c r="C22" s="1"/>
      <c r="D22"/>
      <c r="E22" s="221" t="s">
        <v>119</v>
      </c>
      <c r="F22" s="221"/>
      <c r="G22" s="221"/>
      <c r="H22" s="233" t="s">
        <v>49</v>
      </c>
      <c r="I22" s="236" t="s">
        <v>120</v>
      </c>
      <c r="J22" s="237"/>
      <c r="K22" s="237"/>
      <c r="L22" s="234" t="s">
        <v>49</v>
      </c>
      <c r="M22" s="211" t="s">
        <v>121</v>
      </c>
      <c r="N22" s="212"/>
      <c r="O22" s="212"/>
      <c r="P22" s="229" t="s">
        <v>49</v>
      </c>
    </row>
    <row r="23" spans="3:16" ht="57" customHeight="1" x14ac:dyDescent="0.25">
      <c r="C23" s="1"/>
      <c r="D23"/>
      <c r="E23" s="200"/>
      <c r="F23" s="200"/>
      <c r="G23" s="200"/>
      <c r="H23" s="270"/>
      <c r="I23" s="205"/>
      <c r="J23" s="206"/>
      <c r="K23" s="206"/>
      <c r="L23" s="235"/>
      <c r="M23" s="211"/>
      <c r="N23" s="212"/>
      <c r="O23" s="212"/>
      <c r="P23" s="229"/>
    </row>
    <row r="24" spans="3:16" ht="15.75" customHeight="1" x14ac:dyDescent="0.25">
      <c r="C24" s="1"/>
      <c r="D24"/>
      <c r="E24" s="200" t="s">
        <v>176</v>
      </c>
      <c r="F24" s="200"/>
      <c r="G24" s="200"/>
      <c r="H24" s="270" t="s">
        <v>51</v>
      </c>
      <c r="I24" s="205" t="s">
        <v>176</v>
      </c>
      <c r="J24" s="206"/>
      <c r="K24" s="206"/>
      <c r="L24" s="235" t="s">
        <v>51</v>
      </c>
      <c r="M24" s="211" t="s">
        <v>176</v>
      </c>
      <c r="N24" s="212"/>
      <c r="O24" s="212"/>
      <c r="P24" s="229" t="s">
        <v>51</v>
      </c>
    </row>
    <row r="25" spans="3:16" ht="47.25" customHeight="1" thickBot="1" x14ac:dyDescent="0.3">
      <c r="C25" s="1"/>
      <c r="D25"/>
      <c r="E25" s="200"/>
      <c r="F25" s="200"/>
      <c r="G25" s="200"/>
      <c r="H25" s="271"/>
      <c r="I25" s="207"/>
      <c r="J25" s="208"/>
      <c r="K25" s="208"/>
      <c r="L25" s="261"/>
      <c r="M25" s="213"/>
      <c r="N25" s="214"/>
      <c r="O25" s="214"/>
      <c r="P25" s="284"/>
    </row>
    <row r="27" spans="3:16" ht="15.75" thickBot="1" x14ac:dyDescent="0.3"/>
    <row r="28" spans="3:16" ht="45" x14ac:dyDescent="0.25">
      <c r="E28"/>
      <c r="F28" s="186" t="s">
        <v>197</v>
      </c>
      <c r="G28" s="187"/>
    </row>
    <row r="29" spans="3:16" ht="45.75" thickBot="1" x14ac:dyDescent="0.3">
      <c r="E29"/>
      <c r="F29" s="188" t="s">
        <v>198</v>
      </c>
      <c r="G29" s="189"/>
    </row>
  </sheetData>
  <mergeCells count="28">
    <mergeCell ref="M1:P1"/>
    <mergeCell ref="C2:D2"/>
    <mergeCell ref="E2:H2"/>
    <mergeCell ref="H24:H25"/>
    <mergeCell ref="E24:G25"/>
    <mergeCell ref="E5:G5"/>
    <mergeCell ref="E1:H1"/>
    <mergeCell ref="I1:L1"/>
    <mergeCell ref="C5:D5"/>
    <mergeCell ref="E19:G19"/>
    <mergeCell ref="I2:L2"/>
    <mergeCell ref="P22:P23"/>
    <mergeCell ref="M22:O23"/>
    <mergeCell ref="H22:H23"/>
    <mergeCell ref="E22:G23"/>
    <mergeCell ref="P24:P25"/>
    <mergeCell ref="R6:V7"/>
    <mergeCell ref="R2:Y5"/>
    <mergeCell ref="M24:O25"/>
    <mergeCell ref="M2:P2"/>
    <mergeCell ref="I5:K5"/>
    <mergeCell ref="M5:O5"/>
    <mergeCell ref="L22:L23"/>
    <mergeCell ref="I22:K23"/>
    <mergeCell ref="L24:L25"/>
    <mergeCell ref="I24:K25"/>
    <mergeCell ref="I19:K19"/>
    <mergeCell ref="M19:O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4E87-ADA4-437D-A9C9-71178545110D}">
  <sheetPr>
    <pageSetUpPr fitToPage="1"/>
  </sheetPr>
  <dimension ref="C1:W37"/>
  <sheetViews>
    <sheetView workbookViewId="0">
      <selection activeCell="P14" sqref="P14"/>
    </sheetView>
  </sheetViews>
  <sheetFormatPr defaultRowHeight="15" x14ac:dyDescent="0.25"/>
  <cols>
    <col min="3" max="3" width="9.140625" style="2"/>
    <col min="4" max="4" width="41.28515625" style="68" customWidth="1"/>
    <col min="5" max="5" width="15.7109375" customWidth="1"/>
    <col min="6" max="6" width="9.140625" style="2"/>
    <col min="7" max="7" width="14.5703125" style="2" customWidth="1"/>
    <col min="8" max="8" width="14.85546875" customWidth="1"/>
    <col min="9" max="9" width="15.140625" customWidth="1"/>
    <col min="10" max="10" width="9.140625" style="2"/>
    <col min="11" max="11" width="13.5703125" style="2" customWidth="1"/>
    <col min="12" max="12" width="11.85546875" customWidth="1"/>
    <col min="13" max="13" width="14.7109375" customWidth="1"/>
    <col min="14" max="14" width="9.140625" style="2"/>
    <col min="15" max="15" width="11.85546875" style="2" customWidth="1"/>
    <col min="16" max="16" width="14" style="2" customWidth="1"/>
    <col min="18" max="18" width="16.28515625" customWidth="1"/>
    <col min="19" max="19" width="21.7109375" customWidth="1"/>
  </cols>
  <sheetData>
    <row r="1" spans="3:23" ht="15.75" thickBot="1" x14ac:dyDescent="0.3">
      <c r="E1" s="294" t="s">
        <v>106</v>
      </c>
      <c r="F1" s="295"/>
      <c r="G1" s="295"/>
      <c r="H1" s="295"/>
      <c r="I1" s="296" t="s">
        <v>107</v>
      </c>
      <c r="J1" s="296"/>
      <c r="K1" s="296"/>
      <c r="L1" s="296"/>
      <c r="M1" s="296" t="s">
        <v>108</v>
      </c>
      <c r="N1" s="296"/>
      <c r="O1" s="296"/>
      <c r="P1" s="297"/>
    </row>
    <row r="2" spans="3:23" ht="15.75" thickBot="1" x14ac:dyDescent="0.3">
      <c r="C2" s="298" t="s">
        <v>83</v>
      </c>
      <c r="D2" s="299"/>
      <c r="E2" s="250" t="s">
        <v>84</v>
      </c>
      <c r="F2" s="251"/>
      <c r="G2" s="251"/>
      <c r="H2" s="252"/>
      <c r="I2" s="246" t="s">
        <v>100</v>
      </c>
      <c r="J2" s="247"/>
      <c r="K2" s="247"/>
      <c r="L2" s="288"/>
      <c r="M2" s="300" t="s">
        <v>101</v>
      </c>
      <c r="N2" s="300"/>
      <c r="O2" s="300"/>
      <c r="P2" s="301"/>
      <c r="R2" s="198" t="s">
        <v>178</v>
      </c>
      <c r="S2" s="198"/>
      <c r="T2" s="198"/>
      <c r="U2" s="198"/>
      <c r="V2" s="198"/>
      <c r="W2" s="198"/>
    </row>
    <row r="3" spans="3:23" x14ac:dyDescent="0.25">
      <c r="C3" s="34" t="s">
        <v>53</v>
      </c>
      <c r="D3" s="84" t="s">
        <v>54</v>
      </c>
      <c r="E3" s="49" t="s">
        <v>55</v>
      </c>
      <c r="F3" s="35" t="s">
        <v>56</v>
      </c>
      <c r="G3" s="35" t="s">
        <v>57</v>
      </c>
      <c r="H3" s="50" t="s">
        <v>58</v>
      </c>
      <c r="I3" s="18" t="s">
        <v>10</v>
      </c>
      <c r="J3" s="19" t="s">
        <v>11</v>
      </c>
      <c r="K3" s="19" t="s">
        <v>12</v>
      </c>
      <c r="L3" s="17" t="s">
        <v>13</v>
      </c>
      <c r="M3" s="125" t="s">
        <v>14</v>
      </c>
      <c r="N3" s="16" t="s">
        <v>15</v>
      </c>
      <c r="O3" s="16" t="s">
        <v>16</v>
      </c>
      <c r="P3" s="23" t="s">
        <v>17</v>
      </c>
      <c r="R3" s="198"/>
      <c r="S3" s="198"/>
      <c r="T3" s="198"/>
      <c r="U3" s="198"/>
      <c r="V3" s="198"/>
      <c r="W3" s="198"/>
    </row>
    <row r="4" spans="3:23" ht="43.5" customHeight="1" thickBot="1" x14ac:dyDescent="0.3">
      <c r="C4" s="36" t="s">
        <v>59</v>
      </c>
      <c r="D4" s="65" t="s">
        <v>60</v>
      </c>
      <c r="E4" s="51" t="s">
        <v>61</v>
      </c>
      <c r="F4" s="78" t="s">
        <v>62</v>
      </c>
      <c r="G4" s="78" t="s">
        <v>63</v>
      </c>
      <c r="H4" s="52" t="s">
        <v>64</v>
      </c>
      <c r="I4" s="67" t="s">
        <v>61</v>
      </c>
      <c r="J4" s="38" t="s">
        <v>62</v>
      </c>
      <c r="K4" s="38" t="s">
        <v>63</v>
      </c>
      <c r="L4" s="58" t="s">
        <v>64</v>
      </c>
      <c r="M4" s="126" t="s">
        <v>61</v>
      </c>
      <c r="N4" s="39" t="s">
        <v>62</v>
      </c>
      <c r="O4" s="39" t="s">
        <v>63</v>
      </c>
      <c r="P4" s="62" t="s">
        <v>64</v>
      </c>
      <c r="R4" s="198"/>
      <c r="S4" s="198"/>
      <c r="T4" s="198"/>
      <c r="U4" s="198"/>
      <c r="V4" s="198"/>
      <c r="W4" s="198"/>
    </row>
    <row r="5" spans="3:23" ht="30" customHeight="1" x14ac:dyDescent="0.25">
      <c r="C5" s="277" t="s">
        <v>65</v>
      </c>
      <c r="D5" s="273"/>
      <c r="E5" s="272"/>
      <c r="F5" s="273"/>
      <c r="G5" s="274"/>
      <c r="H5" s="52" t="s">
        <v>66</v>
      </c>
      <c r="I5" s="257"/>
      <c r="J5" s="258"/>
      <c r="K5" s="259"/>
      <c r="L5" s="58" t="s">
        <v>85</v>
      </c>
      <c r="M5" s="263"/>
      <c r="N5" s="263"/>
      <c r="O5" s="289"/>
      <c r="P5" s="132" t="s">
        <v>88</v>
      </c>
      <c r="R5" s="198"/>
      <c r="S5" s="198"/>
      <c r="T5" s="198"/>
      <c r="U5" s="198"/>
      <c r="V5" s="198"/>
      <c r="W5" s="198"/>
    </row>
    <row r="6" spans="3:23" ht="59.25" x14ac:dyDescent="0.25">
      <c r="C6" s="79" t="s">
        <v>67</v>
      </c>
      <c r="D6" s="80" t="s">
        <v>126</v>
      </c>
      <c r="E6" s="121"/>
      <c r="F6" s="85">
        <v>250</v>
      </c>
      <c r="G6" s="85">
        <v>386</v>
      </c>
      <c r="H6" s="193">
        <f>E6*F6*G6</f>
        <v>0</v>
      </c>
      <c r="I6" s="122"/>
      <c r="J6" s="40">
        <v>350</v>
      </c>
      <c r="K6" s="40">
        <v>386</v>
      </c>
      <c r="L6" s="139">
        <f>I6*J6*K6</f>
        <v>0</v>
      </c>
      <c r="M6" s="124"/>
      <c r="N6" s="41">
        <v>350</v>
      </c>
      <c r="O6" s="41">
        <v>386</v>
      </c>
      <c r="P6" s="139">
        <f>M6*N6*O6</f>
        <v>0</v>
      </c>
      <c r="R6" s="196" t="s">
        <v>174</v>
      </c>
      <c r="S6" s="197"/>
      <c r="T6" s="197"/>
      <c r="U6" s="197"/>
      <c r="V6" s="197"/>
    </row>
    <row r="7" spans="3:23" ht="45" x14ac:dyDescent="0.25">
      <c r="C7" s="34" t="s">
        <v>68</v>
      </c>
      <c r="D7" s="46" t="s">
        <v>127</v>
      </c>
      <c r="E7" s="122"/>
      <c r="F7" s="42">
        <v>250</v>
      </c>
      <c r="G7" s="42">
        <v>24</v>
      </c>
      <c r="H7" s="193">
        <f t="shared" ref="H7:H20" si="0">E7*F7*G7</f>
        <v>0</v>
      </c>
      <c r="I7" s="122"/>
      <c r="J7" s="40">
        <v>350</v>
      </c>
      <c r="K7" s="40">
        <v>24</v>
      </c>
      <c r="L7" s="139">
        <f t="shared" ref="L7:L23" si="1">I7*J7*K7</f>
        <v>0</v>
      </c>
      <c r="M7" s="124"/>
      <c r="N7" s="41">
        <v>350</v>
      </c>
      <c r="O7" s="41">
        <v>24</v>
      </c>
      <c r="P7" s="139">
        <f t="shared" ref="P7:P23" si="2">M7*N7*O7</f>
        <v>0</v>
      </c>
      <c r="R7" s="197"/>
      <c r="S7" s="197"/>
      <c r="T7" s="197"/>
      <c r="U7" s="197"/>
      <c r="V7" s="197"/>
    </row>
    <row r="8" spans="3:23" ht="45" x14ac:dyDescent="0.25">
      <c r="C8" s="34" t="s">
        <v>69</v>
      </c>
      <c r="D8" s="46" t="s">
        <v>118</v>
      </c>
      <c r="E8" s="122"/>
      <c r="F8" s="42">
        <v>250</v>
      </c>
      <c r="G8" s="42">
        <v>100</v>
      </c>
      <c r="H8" s="193">
        <f t="shared" si="0"/>
        <v>0</v>
      </c>
      <c r="I8" s="122"/>
      <c r="J8" s="40">
        <v>350</v>
      </c>
      <c r="K8" s="40">
        <v>100</v>
      </c>
      <c r="L8" s="139">
        <f t="shared" si="1"/>
        <v>0</v>
      </c>
      <c r="M8" s="124"/>
      <c r="N8" s="41">
        <v>350</v>
      </c>
      <c r="O8" s="41">
        <v>100</v>
      </c>
      <c r="P8" s="139">
        <f t="shared" si="2"/>
        <v>0</v>
      </c>
    </row>
    <row r="9" spans="3:23" ht="45" x14ac:dyDescent="0.25">
      <c r="C9" s="34" t="s">
        <v>70</v>
      </c>
      <c r="D9" s="46" t="s">
        <v>128</v>
      </c>
      <c r="E9" s="122"/>
      <c r="F9" s="42">
        <v>250</v>
      </c>
      <c r="G9" s="42">
        <v>100</v>
      </c>
      <c r="H9" s="193">
        <f t="shared" si="0"/>
        <v>0</v>
      </c>
      <c r="I9" s="122"/>
      <c r="J9" s="40">
        <v>350</v>
      </c>
      <c r="K9" s="40">
        <v>100</v>
      </c>
      <c r="L9" s="139">
        <f t="shared" si="1"/>
        <v>0</v>
      </c>
      <c r="M9" s="124"/>
      <c r="N9" s="41">
        <v>350</v>
      </c>
      <c r="O9" s="41">
        <v>100</v>
      </c>
      <c r="P9" s="139">
        <f t="shared" si="2"/>
        <v>0</v>
      </c>
    </row>
    <row r="10" spans="3:23" ht="45" x14ac:dyDescent="0.25">
      <c r="C10" s="34" t="s">
        <v>71</v>
      </c>
      <c r="D10" s="46" t="s">
        <v>129</v>
      </c>
      <c r="E10" s="122"/>
      <c r="F10" s="42">
        <v>250</v>
      </c>
      <c r="G10" s="42">
        <v>100</v>
      </c>
      <c r="H10" s="193">
        <f t="shared" si="0"/>
        <v>0</v>
      </c>
      <c r="I10" s="122"/>
      <c r="J10" s="40">
        <v>350</v>
      </c>
      <c r="K10" s="40">
        <v>100</v>
      </c>
      <c r="L10" s="139">
        <f t="shared" si="1"/>
        <v>0</v>
      </c>
      <c r="M10" s="124"/>
      <c r="N10" s="41">
        <v>350</v>
      </c>
      <c r="O10" s="41">
        <v>100</v>
      </c>
      <c r="P10" s="139">
        <f t="shared" si="2"/>
        <v>0</v>
      </c>
    </row>
    <row r="11" spans="3:23" ht="60" x14ac:dyDescent="0.25">
      <c r="C11" s="34" t="s">
        <v>72</v>
      </c>
      <c r="D11" s="46" t="s">
        <v>145</v>
      </c>
      <c r="E11" s="122"/>
      <c r="F11" s="42">
        <v>300</v>
      </c>
      <c r="G11" s="42">
        <v>1</v>
      </c>
      <c r="H11" s="193">
        <f t="shared" si="0"/>
        <v>0</v>
      </c>
      <c r="I11" s="122"/>
      <c r="J11" s="40">
        <v>500</v>
      </c>
      <c r="K11" s="40">
        <v>1</v>
      </c>
      <c r="L11" s="139">
        <f t="shared" si="1"/>
        <v>0</v>
      </c>
      <c r="M11" s="124"/>
      <c r="N11" s="41">
        <v>500</v>
      </c>
      <c r="O11" s="41">
        <v>1</v>
      </c>
      <c r="P11" s="139">
        <f t="shared" si="2"/>
        <v>0</v>
      </c>
    </row>
    <row r="12" spans="3:23" ht="73.5" x14ac:dyDescent="0.25">
      <c r="C12" s="34" t="s">
        <v>73</v>
      </c>
      <c r="D12" s="46" t="s">
        <v>146</v>
      </c>
      <c r="E12" s="122"/>
      <c r="F12" s="42">
        <v>250</v>
      </c>
      <c r="G12" s="42" t="s">
        <v>173</v>
      </c>
      <c r="H12" s="193"/>
      <c r="I12" s="122"/>
      <c r="J12" s="40">
        <v>350</v>
      </c>
      <c r="K12" s="40" t="s">
        <v>173</v>
      </c>
      <c r="L12" s="139"/>
      <c r="M12" s="124"/>
      <c r="N12" s="41">
        <v>350</v>
      </c>
      <c r="O12" s="41" t="s">
        <v>173</v>
      </c>
      <c r="P12" s="139"/>
    </row>
    <row r="13" spans="3:23" ht="44.25" x14ac:dyDescent="0.25">
      <c r="C13" s="34" t="s">
        <v>75</v>
      </c>
      <c r="D13" s="46" t="s">
        <v>144</v>
      </c>
      <c r="E13" s="122"/>
      <c r="F13" s="42">
        <v>250</v>
      </c>
      <c r="G13" s="42">
        <v>1</v>
      </c>
      <c r="H13" s="193">
        <f t="shared" si="0"/>
        <v>0</v>
      </c>
      <c r="I13" s="122"/>
      <c r="J13" s="40">
        <v>350</v>
      </c>
      <c r="K13" s="40">
        <v>1</v>
      </c>
      <c r="L13" s="139">
        <f t="shared" si="1"/>
        <v>0</v>
      </c>
      <c r="M13" s="124"/>
      <c r="N13" s="41">
        <v>350</v>
      </c>
      <c r="O13" s="41">
        <v>1</v>
      </c>
      <c r="P13" s="139">
        <f t="shared" si="2"/>
        <v>0</v>
      </c>
    </row>
    <row r="14" spans="3:23" ht="70.5" customHeight="1" x14ac:dyDescent="0.25">
      <c r="C14" s="34" t="s">
        <v>76</v>
      </c>
      <c r="D14" s="46" t="s">
        <v>143</v>
      </c>
      <c r="E14" s="122"/>
      <c r="F14" s="42">
        <v>250</v>
      </c>
      <c r="G14" s="42">
        <v>1</v>
      </c>
      <c r="H14" s="193">
        <f t="shared" si="0"/>
        <v>0</v>
      </c>
      <c r="I14" s="122"/>
      <c r="J14" s="40">
        <v>350</v>
      </c>
      <c r="K14" s="40">
        <v>1</v>
      </c>
      <c r="L14" s="139">
        <f t="shared" si="1"/>
        <v>0</v>
      </c>
      <c r="M14" s="124"/>
      <c r="N14" s="41" t="s">
        <v>148</v>
      </c>
      <c r="O14" s="41">
        <v>1</v>
      </c>
      <c r="P14" s="139"/>
    </row>
    <row r="15" spans="3:23" ht="58.5" x14ac:dyDescent="0.25">
      <c r="C15" s="34" t="s">
        <v>77</v>
      </c>
      <c r="D15" s="46" t="s">
        <v>147</v>
      </c>
      <c r="E15" s="122"/>
      <c r="F15" s="42">
        <v>50</v>
      </c>
      <c r="G15" s="42">
        <v>1</v>
      </c>
      <c r="H15" s="193">
        <f t="shared" si="0"/>
        <v>0</v>
      </c>
      <c r="I15" s="122"/>
      <c r="J15" s="40">
        <v>50</v>
      </c>
      <c r="K15" s="40">
        <v>1</v>
      </c>
      <c r="L15" s="139">
        <f t="shared" si="1"/>
        <v>0</v>
      </c>
      <c r="M15" s="124"/>
      <c r="N15" s="41">
        <v>50</v>
      </c>
      <c r="O15" s="41">
        <v>1</v>
      </c>
      <c r="P15" s="139">
        <f t="shared" si="2"/>
        <v>0</v>
      </c>
    </row>
    <row r="16" spans="3:23" ht="45" x14ac:dyDescent="0.25">
      <c r="C16" s="34" t="s">
        <v>78</v>
      </c>
      <c r="D16" s="46" t="s">
        <v>142</v>
      </c>
      <c r="E16" s="122"/>
      <c r="F16" s="42">
        <v>250</v>
      </c>
      <c r="G16" s="42">
        <v>1</v>
      </c>
      <c r="H16" s="193">
        <f t="shared" si="0"/>
        <v>0</v>
      </c>
      <c r="I16" s="122"/>
      <c r="J16" s="40">
        <v>350</v>
      </c>
      <c r="K16" s="40">
        <v>1</v>
      </c>
      <c r="L16" s="139">
        <f t="shared" si="1"/>
        <v>0</v>
      </c>
      <c r="M16" s="124"/>
      <c r="N16" s="41">
        <v>350</v>
      </c>
      <c r="O16" s="41">
        <v>1</v>
      </c>
      <c r="P16" s="139">
        <f t="shared" si="2"/>
        <v>0</v>
      </c>
    </row>
    <row r="17" spans="3:23" ht="45" x14ac:dyDescent="0.25">
      <c r="C17" s="34" t="s">
        <v>80</v>
      </c>
      <c r="D17" s="46" t="s">
        <v>141</v>
      </c>
      <c r="E17" s="122"/>
      <c r="F17" s="42">
        <v>150</v>
      </c>
      <c r="G17" s="42">
        <v>1</v>
      </c>
      <c r="H17" s="193">
        <f t="shared" si="0"/>
        <v>0</v>
      </c>
      <c r="I17" s="122"/>
      <c r="J17" s="40">
        <v>150</v>
      </c>
      <c r="K17" s="40">
        <v>1</v>
      </c>
      <c r="L17" s="139">
        <f t="shared" si="1"/>
        <v>0</v>
      </c>
      <c r="M17" s="124"/>
      <c r="N17" s="41">
        <v>150</v>
      </c>
      <c r="O17" s="41">
        <v>1</v>
      </c>
      <c r="P17" s="139">
        <f t="shared" si="2"/>
        <v>0</v>
      </c>
    </row>
    <row r="18" spans="3:23" ht="52.5" customHeight="1" x14ac:dyDescent="0.25">
      <c r="C18" s="34" t="s">
        <v>82</v>
      </c>
      <c r="D18" s="46" t="s">
        <v>140</v>
      </c>
      <c r="E18" s="122"/>
      <c r="F18" s="42">
        <v>150</v>
      </c>
      <c r="G18" s="42">
        <v>1</v>
      </c>
      <c r="H18" s="193">
        <f t="shared" si="0"/>
        <v>0</v>
      </c>
      <c r="I18" s="122"/>
      <c r="J18" s="40">
        <v>150</v>
      </c>
      <c r="K18" s="40">
        <v>1</v>
      </c>
      <c r="L18" s="139">
        <f t="shared" si="1"/>
        <v>0</v>
      </c>
      <c r="M18" s="124"/>
      <c r="N18" s="41">
        <v>150</v>
      </c>
      <c r="O18" s="41">
        <v>1</v>
      </c>
      <c r="P18" s="139">
        <f t="shared" si="2"/>
        <v>0</v>
      </c>
      <c r="R18" s="70"/>
      <c r="S18" s="70"/>
      <c r="T18" s="70"/>
      <c r="U18" s="70"/>
      <c r="V18" s="70"/>
      <c r="W18" s="70"/>
    </row>
    <row r="19" spans="3:23" ht="89.25" x14ac:dyDescent="0.25">
      <c r="C19" s="34" t="s">
        <v>89</v>
      </c>
      <c r="D19" s="46" t="s">
        <v>138</v>
      </c>
      <c r="E19" s="122"/>
      <c r="F19" s="42">
        <v>100</v>
      </c>
      <c r="G19" s="42">
        <v>1</v>
      </c>
      <c r="H19" s="193">
        <f t="shared" si="0"/>
        <v>0</v>
      </c>
      <c r="I19" s="122"/>
      <c r="J19" s="40">
        <v>100</v>
      </c>
      <c r="K19" s="40">
        <v>1</v>
      </c>
      <c r="L19" s="139">
        <f t="shared" si="1"/>
        <v>0</v>
      </c>
      <c r="M19" s="124"/>
      <c r="N19" s="41">
        <v>100</v>
      </c>
      <c r="O19" s="41">
        <v>1</v>
      </c>
      <c r="P19" s="139">
        <f t="shared" si="2"/>
        <v>0</v>
      </c>
      <c r="R19" s="88"/>
      <c r="S19" s="89"/>
      <c r="T19" s="89"/>
      <c r="U19" s="70"/>
      <c r="V19" s="70"/>
      <c r="W19" s="70"/>
    </row>
    <row r="20" spans="3:23" ht="89.25" x14ac:dyDescent="0.25">
      <c r="C20" s="34" t="s">
        <v>90</v>
      </c>
      <c r="D20" s="46" t="s">
        <v>139</v>
      </c>
      <c r="E20" s="122"/>
      <c r="F20" s="42">
        <v>250</v>
      </c>
      <c r="G20" s="42">
        <v>1</v>
      </c>
      <c r="H20" s="193">
        <f t="shared" si="0"/>
        <v>0</v>
      </c>
      <c r="I20" s="122"/>
      <c r="J20" s="40">
        <v>300</v>
      </c>
      <c r="K20" s="40">
        <v>1</v>
      </c>
      <c r="L20" s="139">
        <f t="shared" si="1"/>
        <v>0</v>
      </c>
      <c r="M20" s="135"/>
      <c r="N20" s="41">
        <v>300</v>
      </c>
      <c r="O20" s="41">
        <v>1</v>
      </c>
      <c r="P20" s="139">
        <f t="shared" si="2"/>
        <v>0</v>
      </c>
      <c r="R20" s="88"/>
      <c r="S20" s="89"/>
      <c r="T20" s="89"/>
      <c r="U20" s="89"/>
      <c r="V20" s="70"/>
      <c r="W20" s="70"/>
    </row>
    <row r="21" spans="3:23" ht="45" x14ac:dyDescent="0.25">
      <c r="C21" s="34">
        <v>16</v>
      </c>
      <c r="D21" s="45" t="s">
        <v>137</v>
      </c>
      <c r="E21" s="55" t="s">
        <v>98</v>
      </c>
      <c r="F21" s="42" t="s">
        <v>99</v>
      </c>
      <c r="G21" s="42" t="s">
        <v>99</v>
      </c>
      <c r="H21" s="56" t="s">
        <v>99</v>
      </c>
      <c r="I21" s="122"/>
      <c r="J21" s="40">
        <v>100</v>
      </c>
      <c r="K21" s="40">
        <v>1</v>
      </c>
      <c r="L21" s="139">
        <f t="shared" si="1"/>
        <v>0</v>
      </c>
      <c r="M21" s="124"/>
      <c r="N21" s="41">
        <v>100</v>
      </c>
      <c r="O21" s="41">
        <v>1</v>
      </c>
      <c r="P21" s="139">
        <f t="shared" si="2"/>
        <v>0</v>
      </c>
      <c r="R21" s="70"/>
      <c r="S21" s="70"/>
      <c r="T21" s="70"/>
      <c r="U21" s="70"/>
      <c r="V21" s="70"/>
      <c r="W21" s="70"/>
    </row>
    <row r="22" spans="3:23" ht="75" x14ac:dyDescent="0.25">
      <c r="C22" s="34">
        <v>17</v>
      </c>
      <c r="D22" s="45" t="s">
        <v>136</v>
      </c>
      <c r="E22" s="55" t="s">
        <v>99</v>
      </c>
      <c r="F22" s="42" t="s">
        <v>99</v>
      </c>
      <c r="G22" s="42" t="s">
        <v>99</v>
      </c>
      <c r="H22" s="56" t="s">
        <v>99</v>
      </c>
      <c r="I22" s="122"/>
      <c r="J22" s="40">
        <v>100</v>
      </c>
      <c r="K22" s="40">
        <v>1</v>
      </c>
      <c r="L22" s="139">
        <f t="shared" si="1"/>
        <v>0</v>
      </c>
      <c r="M22" s="124"/>
      <c r="N22" s="41">
        <v>100</v>
      </c>
      <c r="O22" s="41">
        <v>1</v>
      </c>
      <c r="P22" s="139">
        <f t="shared" si="2"/>
        <v>0</v>
      </c>
      <c r="R22" s="70"/>
      <c r="S22" s="70"/>
      <c r="T22" s="70"/>
      <c r="U22" s="70"/>
      <c r="V22" s="70"/>
      <c r="W22" s="70"/>
    </row>
    <row r="23" spans="3:23" ht="30" thickBot="1" x14ac:dyDescent="0.3">
      <c r="C23" s="34">
        <v>18</v>
      </c>
      <c r="D23" s="46" t="s">
        <v>135</v>
      </c>
      <c r="E23" s="122"/>
      <c r="F23" s="42">
        <v>250</v>
      </c>
      <c r="G23" s="42">
        <v>1</v>
      </c>
      <c r="H23" s="139">
        <f>E23*F23*G23</f>
        <v>0</v>
      </c>
      <c r="I23" s="130"/>
      <c r="J23" s="131">
        <v>300</v>
      </c>
      <c r="K23" s="131">
        <v>1</v>
      </c>
      <c r="L23" s="139">
        <f t="shared" si="1"/>
        <v>0</v>
      </c>
      <c r="M23" s="124"/>
      <c r="N23" s="41">
        <v>300</v>
      </c>
      <c r="O23" s="41">
        <v>1</v>
      </c>
      <c r="P23" s="139">
        <f t="shared" si="2"/>
        <v>0</v>
      </c>
      <c r="R23" s="70"/>
      <c r="S23" s="70"/>
      <c r="T23" s="70"/>
      <c r="U23" s="70"/>
      <c r="V23" s="70"/>
      <c r="W23" s="70"/>
    </row>
    <row r="24" spans="3:23" ht="15.75" thickBot="1" x14ac:dyDescent="0.3">
      <c r="C24" s="35" t="s">
        <v>53</v>
      </c>
      <c r="D24" s="69" t="s">
        <v>54</v>
      </c>
      <c r="E24" s="81" t="s">
        <v>55</v>
      </c>
      <c r="F24" s="82" t="s">
        <v>56</v>
      </c>
      <c r="G24" s="82" t="s">
        <v>57</v>
      </c>
      <c r="H24" s="83" t="s">
        <v>58</v>
      </c>
      <c r="I24" s="127" t="s">
        <v>10</v>
      </c>
      <c r="J24" s="128" t="s">
        <v>11</v>
      </c>
      <c r="K24" s="128" t="s">
        <v>12</v>
      </c>
      <c r="L24" s="129" t="s">
        <v>13</v>
      </c>
      <c r="M24" s="15" t="s">
        <v>14</v>
      </c>
      <c r="N24" s="16" t="s">
        <v>15</v>
      </c>
      <c r="O24" s="16" t="s">
        <v>16</v>
      </c>
      <c r="P24" s="23" t="s">
        <v>17</v>
      </c>
      <c r="R24" s="70"/>
      <c r="S24" s="70"/>
      <c r="T24" s="70"/>
      <c r="U24" s="70"/>
      <c r="V24" s="70"/>
      <c r="W24" s="70"/>
    </row>
    <row r="25" spans="3:23" ht="43.5" thickBot="1" x14ac:dyDescent="0.3">
      <c r="C25" s="72" t="s">
        <v>59</v>
      </c>
      <c r="D25" s="73" t="s">
        <v>60</v>
      </c>
      <c r="E25" s="74" t="s">
        <v>184</v>
      </c>
      <c r="F25" s="74" t="s">
        <v>62</v>
      </c>
      <c r="G25" s="74" t="s">
        <v>79</v>
      </c>
      <c r="H25" s="74" t="s">
        <v>64</v>
      </c>
      <c r="I25" s="75" t="s">
        <v>179</v>
      </c>
      <c r="J25" s="74" t="s">
        <v>62</v>
      </c>
      <c r="K25" s="74" t="s">
        <v>79</v>
      </c>
      <c r="L25" s="93" t="s">
        <v>64</v>
      </c>
      <c r="M25" s="59" t="s">
        <v>179</v>
      </c>
      <c r="N25" s="43" t="s">
        <v>62</v>
      </c>
      <c r="O25" s="43" t="s">
        <v>79</v>
      </c>
      <c r="P25" s="54" t="s">
        <v>64</v>
      </c>
      <c r="R25" s="70"/>
      <c r="S25" s="70"/>
      <c r="T25" s="70"/>
      <c r="U25" s="70"/>
      <c r="V25" s="70"/>
      <c r="W25" s="70"/>
    </row>
    <row r="26" spans="3:23" ht="56.25" customHeight="1" thickBot="1" x14ac:dyDescent="0.3">
      <c r="C26" s="277" t="s">
        <v>65</v>
      </c>
      <c r="D26" s="274"/>
      <c r="E26" s="285"/>
      <c r="F26" s="286"/>
      <c r="G26" s="287"/>
      <c r="H26" s="76" t="s">
        <v>55</v>
      </c>
      <c r="I26" s="290"/>
      <c r="J26" s="291"/>
      <c r="K26" s="291"/>
      <c r="L26" s="86" t="s">
        <v>10</v>
      </c>
      <c r="M26" s="262"/>
      <c r="N26" s="263"/>
      <c r="O26" s="264"/>
      <c r="P26" s="62" t="s">
        <v>14</v>
      </c>
      <c r="R26" s="70"/>
      <c r="S26" s="70"/>
      <c r="T26" s="70"/>
      <c r="U26" s="70"/>
      <c r="V26" s="70"/>
      <c r="W26" s="70"/>
    </row>
    <row r="27" spans="3:23" ht="150" thickBot="1" x14ac:dyDescent="0.3">
      <c r="C27" s="34" t="s">
        <v>94</v>
      </c>
      <c r="D27" s="46" t="s">
        <v>187</v>
      </c>
      <c r="E27" s="123"/>
      <c r="F27" s="77" t="s">
        <v>81</v>
      </c>
      <c r="G27" s="77" t="s">
        <v>81</v>
      </c>
      <c r="H27" s="194">
        <f>E27</f>
        <v>0</v>
      </c>
      <c r="I27" s="134"/>
      <c r="J27" s="133" t="s">
        <v>99</v>
      </c>
      <c r="K27" s="133" t="s">
        <v>99</v>
      </c>
      <c r="L27" s="195">
        <f>I27</f>
        <v>0</v>
      </c>
      <c r="M27" s="122"/>
      <c r="N27" s="41" t="s">
        <v>81</v>
      </c>
      <c r="O27" s="41" t="s">
        <v>81</v>
      </c>
      <c r="P27" s="139">
        <f>M27</f>
        <v>0</v>
      </c>
      <c r="R27" s="88"/>
      <c r="S27" s="90"/>
      <c r="T27" s="89"/>
      <c r="U27" s="89"/>
      <c r="V27" s="89"/>
      <c r="W27" s="70"/>
    </row>
    <row r="28" spans="3:23" ht="135.75" thickBot="1" x14ac:dyDescent="0.3">
      <c r="C28" s="34" t="s">
        <v>95</v>
      </c>
      <c r="D28" s="46" t="s">
        <v>188</v>
      </c>
      <c r="E28" s="122"/>
      <c r="F28" s="42" t="s">
        <v>81</v>
      </c>
      <c r="G28" s="42" t="s">
        <v>81</v>
      </c>
      <c r="H28" s="194">
        <f t="shared" ref="H28:H29" si="3">E28</f>
        <v>0</v>
      </c>
      <c r="I28" s="122"/>
      <c r="J28" s="40" t="s">
        <v>99</v>
      </c>
      <c r="K28" s="40" t="s">
        <v>99</v>
      </c>
      <c r="L28" s="195">
        <f t="shared" ref="L28:L30" si="4">I28</f>
        <v>0</v>
      </c>
      <c r="M28" s="122"/>
      <c r="N28" s="41" t="s">
        <v>81</v>
      </c>
      <c r="O28" s="41" t="s">
        <v>81</v>
      </c>
      <c r="P28" s="139">
        <f t="shared" ref="P28:P30" si="5">M28</f>
        <v>0</v>
      </c>
      <c r="R28" s="88"/>
      <c r="S28" s="88"/>
      <c r="T28" s="89"/>
      <c r="U28" s="89"/>
      <c r="V28" s="89"/>
      <c r="W28" s="70"/>
    </row>
    <row r="29" spans="3:23" ht="128.25" customHeight="1" x14ac:dyDescent="0.25">
      <c r="C29" s="34" t="s">
        <v>96</v>
      </c>
      <c r="D29" s="46" t="s">
        <v>189</v>
      </c>
      <c r="E29" s="122"/>
      <c r="F29" s="42" t="s">
        <v>81</v>
      </c>
      <c r="G29" s="42" t="s">
        <v>81</v>
      </c>
      <c r="H29" s="194">
        <f t="shared" si="3"/>
        <v>0</v>
      </c>
      <c r="I29" s="122"/>
      <c r="J29" s="40" t="s">
        <v>81</v>
      </c>
      <c r="K29" s="40" t="s">
        <v>81</v>
      </c>
      <c r="L29" s="195">
        <f t="shared" si="4"/>
        <v>0</v>
      </c>
      <c r="M29" s="122"/>
      <c r="N29" s="41" t="s">
        <v>81</v>
      </c>
      <c r="O29" s="41" t="s">
        <v>81</v>
      </c>
      <c r="P29" s="139">
        <f t="shared" si="5"/>
        <v>0</v>
      </c>
      <c r="R29" s="88"/>
      <c r="S29" s="88"/>
      <c r="T29" s="89"/>
      <c r="U29" s="89"/>
      <c r="V29" s="89"/>
      <c r="W29" s="70"/>
    </row>
    <row r="30" spans="3:23" ht="75.75" customHeight="1" x14ac:dyDescent="0.25">
      <c r="C30" s="34" t="s">
        <v>97</v>
      </c>
      <c r="D30" s="45" t="s">
        <v>190</v>
      </c>
      <c r="E30" s="55" t="s">
        <v>81</v>
      </c>
      <c r="F30" s="42" t="s">
        <v>81</v>
      </c>
      <c r="G30" s="42" t="s">
        <v>81</v>
      </c>
      <c r="H30" s="56" t="s">
        <v>81</v>
      </c>
      <c r="I30" s="122"/>
      <c r="J30" s="40" t="s">
        <v>81</v>
      </c>
      <c r="K30" s="40" t="s">
        <v>81</v>
      </c>
      <c r="L30" s="195">
        <f t="shared" si="4"/>
        <v>0</v>
      </c>
      <c r="M30" s="122"/>
      <c r="N30" s="41" t="s">
        <v>81</v>
      </c>
      <c r="O30" s="41" t="s">
        <v>81</v>
      </c>
      <c r="P30" s="139">
        <f t="shared" si="5"/>
        <v>0</v>
      </c>
      <c r="R30" s="91"/>
      <c r="S30" s="88"/>
      <c r="T30" s="89"/>
      <c r="U30" s="89"/>
      <c r="V30" s="89"/>
      <c r="W30" s="70"/>
    </row>
    <row r="31" spans="3:23" ht="58.5" customHeight="1" x14ac:dyDescent="0.25">
      <c r="E31" s="199" t="s">
        <v>122</v>
      </c>
      <c r="F31" s="200"/>
      <c r="G31" s="200"/>
      <c r="H31" s="8" t="s">
        <v>49</v>
      </c>
      <c r="I31" s="205" t="s">
        <v>123</v>
      </c>
      <c r="J31" s="206"/>
      <c r="K31" s="206"/>
      <c r="L31" s="92" t="s">
        <v>49</v>
      </c>
      <c r="M31" s="211" t="s">
        <v>124</v>
      </c>
      <c r="N31" s="212"/>
      <c r="O31" s="212"/>
      <c r="P31" s="23" t="s">
        <v>49</v>
      </c>
      <c r="R31" s="88"/>
      <c r="S31" s="88"/>
      <c r="T31" s="89"/>
      <c r="U31" s="89"/>
      <c r="V31" s="89"/>
      <c r="W31" s="70"/>
    </row>
    <row r="32" spans="3:23" ht="28.5" customHeight="1" x14ac:dyDescent="0.25">
      <c r="E32" s="199" t="s">
        <v>176</v>
      </c>
      <c r="F32" s="200"/>
      <c r="G32" s="200"/>
      <c r="H32" s="270" t="s">
        <v>51</v>
      </c>
      <c r="I32" s="205" t="s">
        <v>176</v>
      </c>
      <c r="J32" s="206"/>
      <c r="K32" s="206"/>
      <c r="L32" s="292" t="s">
        <v>51</v>
      </c>
      <c r="M32" s="211" t="s">
        <v>176</v>
      </c>
      <c r="N32" s="212"/>
      <c r="O32" s="212"/>
      <c r="P32" s="229" t="s">
        <v>51</v>
      </c>
      <c r="R32" s="88"/>
      <c r="S32" s="88"/>
      <c r="T32" s="89"/>
      <c r="U32" s="89"/>
      <c r="V32" s="89"/>
      <c r="W32" s="70"/>
    </row>
    <row r="33" spans="5:23" ht="33" customHeight="1" thickBot="1" x14ac:dyDescent="0.3">
      <c r="E33" s="201"/>
      <c r="F33" s="202"/>
      <c r="G33" s="202"/>
      <c r="H33" s="271"/>
      <c r="I33" s="207"/>
      <c r="J33" s="208"/>
      <c r="K33" s="208"/>
      <c r="L33" s="293"/>
      <c r="M33" s="213"/>
      <c r="N33" s="214"/>
      <c r="O33" s="214"/>
      <c r="P33" s="284"/>
      <c r="R33" s="88"/>
      <c r="S33" s="88"/>
      <c r="T33" s="89"/>
      <c r="U33" s="89"/>
      <c r="V33" s="89"/>
      <c r="W33" s="70"/>
    </row>
    <row r="34" spans="5:23" x14ac:dyDescent="0.25">
      <c r="R34" s="88"/>
      <c r="S34" s="88"/>
      <c r="T34" s="89"/>
      <c r="U34" s="89"/>
      <c r="V34" s="89"/>
      <c r="W34" s="70"/>
    </row>
    <row r="35" spans="5:23" ht="15.75" thickBot="1" x14ac:dyDescent="0.3">
      <c r="F35" s="71"/>
      <c r="R35" s="70"/>
      <c r="S35" s="70"/>
      <c r="T35" s="70"/>
      <c r="U35" s="70"/>
      <c r="V35" s="70"/>
      <c r="W35" s="70"/>
    </row>
    <row r="36" spans="5:23" ht="60" x14ac:dyDescent="0.25">
      <c r="E36" s="186" t="s">
        <v>197</v>
      </c>
      <c r="F36" s="187"/>
      <c r="R36" s="70"/>
      <c r="S36" s="70"/>
      <c r="T36" s="70"/>
      <c r="U36" s="70"/>
      <c r="V36" s="70"/>
      <c r="W36" s="70"/>
    </row>
    <row r="37" spans="5:23" ht="60.75" thickBot="1" x14ac:dyDescent="0.3">
      <c r="E37" s="188" t="s">
        <v>198</v>
      </c>
      <c r="F37" s="189"/>
    </row>
  </sheetData>
  <mergeCells count="26">
    <mergeCell ref="E1:H1"/>
    <mergeCell ref="I1:L1"/>
    <mergeCell ref="M1:P1"/>
    <mergeCell ref="E2:H2"/>
    <mergeCell ref="C2:D2"/>
    <mergeCell ref="M2:P2"/>
    <mergeCell ref="C5:D5"/>
    <mergeCell ref="E31:G31"/>
    <mergeCell ref="E32:G33"/>
    <mergeCell ref="C26:D26"/>
    <mergeCell ref="M5:O5"/>
    <mergeCell ref="M32:O33"/>
    <mergeCell ref="M31:O31"/>
    <mergeCell ref="I26:K26"/>
    <mergeCell ref="I31:K31"/>
    <mergeCell ref="L32:L33"/>
    <mergeCell ref="I32:K33"/>
    <mergeCell ref="I5:K5"/>
    <mergeCell ref="M26:O26"/>
    <mergeCell ref="R6:V7"/>
    <mergeCell ref="R2:W5"/>
    <mergeCell ref="E26:G26"/>
    <mergeCell ref="P32:P33"/>
    <mergeCell ref="E5:G5"/>
    <mergeCell ref="H32:H33"/>
    <mergeCell ref="I2:L2"/>
  </mergeCells>
  <pageMargins left="0.7" right="0.7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7571-69DC-4700-954A-9505B3BF28A6}">
  <dimension ref="B1:S42"/>
  <sheetViews>
    <sheetView topLeftCell="A32" workbookViewId="0">
      <selection activeCell="N30" sqref="N30"/>
    </sheetView>
  </sheetViews>
  <sheetFormatPr defaultRowHeight="15" x14ac:dyDescent="0.25"/>
  <cols>
    <col min="3" max="3" width="9.140625" style="2"/>
    <col min="4" max="4" width="50" customWidth="1"/>
    <col min="5" max="5" width="13.5703125" style="2" customWidth="1"/>
    <col min="6" max="6" width="9.140625" style="2"/>
    <col min="7" max="7" width="16.5703125" style="2" customWidth="1"/>
    <col min="8" max="8" width="16.85546875" style="2" customWidth="1"/>
    <col min="9" max="9" width="15.28515625" style="2" customWidth="1"/>
    <col min="10" max="10" width="9.140625" style="2" customWidth="1"/>
    <col min="11" max="12" width="16.140625" style="2" customWidth="1"/>
    <col min="19" max="19" width="19.85546875" customWidth="1"/>
  </cols>
  <sheetData>
    <row r="1" spans="3:19" ht="15.75" thickBot="1" x14ac:dyDescent="0.3">
      <c r="E1" s="294" t="s">
        <v>106</v>
      </c>
      <c r="F1" s="295"/>
      <c r="G1" s="295"/>
      <c r="H1" s="295"/>
      <c r="I1" s="296" t="s">
        <v>107</v>
      </c>
      <c r="J1" s="296"/>
      <c r="K1" s="296"/>
      <c r="L1" s="296"/>
    </row>
    <row r="2" spans="3:19" x14ac:dyDescent="0.25">
      <c r="C2" s="312" t="s">
        <v>83</v>
      </c>
      <c r="D2" s="313"/>
      <c r="E2" s="250" t="s">
        <v>104</v>
      </c>
      <c r="F2" s="251"/>
      <c r="G2" s="251"/>
      <c r="H2" s="252"/>
      <c r="I2" s="316" t="s">
        <v>105</v>
      </c>
      <c r="J2" s="247"/>
      <c r="K2" s="247"/>
      <c r="L2" s="288"/>
    </row>
    <row r="3" spans="3:19" x14ac:dyDescent="0.25">
      <c r="C3" s="97" t="s">
        <v>53</v>
      </c>
      <c r="D3" s="118" t="s">
        <v>54</v>
      </c>
      <c r="E3" s="49" t="s">
        <v>55</v>
      </c>
      <c r="F3" s="35" t="s">
        <v>56</v>
      </c>
      <c r="G3" s="35" t="s">
        <v>57</v>
      </c>
      <c r="H3" s="50" t="s">
        <v>58</v>
      </c>
      <c r="I3" s="20" t="s">
        <v>10</v>
      </c>
      <c r="J3" s="19" t="s">
        <v>11</v>
      </c>
      <c r="K3" s="19" t="s">
        <v>12</v>
      </c>
      <c r="L3" s="17" t="s">
        <v>13</v>
      </c>
    </row>
    <row r="4" spans="3:19" ht="42.75" x14ac:dyDescent="0.25">
      <c r="C4" s="36" t="s">
        <v>59</v>
      </c>
      <c r="D4" s="119" t="s">
        <v>60</v>
      </c>
      <c r="E4" s="51" t="s">
        <v>61</v>
      </c>
      <c r="F4" s="37" t="s">
        <v>62</v>
      </c>
      <c r="G4" s="37" t="s">
        <v>63</v>
      </c>
      <c r="H4" s="52" t="s">
        <v>64</v>
      </c>
      <c r="I4" s="102" t="s">
        <v>61</v>
      </c>
      <c r="J4" s="38" t="s">
        <v>62</v>
      </c>
      <c r="K4" s="38" t="s">
        <v>63</v>
      </c>
      <c r="L4" s="61" t="s">
        <v>64</v>
      </c>
    </row>
    <row r="5" spans="3:19" ht="30" customHeight="1" x14ac:dyDescent="0.25">
      <c r="C5" s="276" t="s">
        <v>87</v>
      </c>
      <c r="D5" s="277"/>
      <c r="E5" s="314"/>
      <c r="F5" s="315"/>
      <c r="G5" s="315"/>
      <c r="H5" s="52" t="s">
        <v>66</v>
      </c>
      <c r="I5" s="258"/>
      <c r="J5" s="258"/>
      <c r="K5" s="259"/>
      <c r="L5" s="61" t="s">
        <v>85</v>
      </c>
    </row>
    <row r="6" spans="3:19" ht="60.75" customHeight="1" x14ac:dyDescent="0.25">
      <c r="C6" s="34" t="s">
        <v>67</v>
      </c>
      <c r="D6" s="104" t="s">
        <v>130</v>
      </c>
      <c r="E6" s="107"/>
      <c r="F6" s="42">
        <v>350</v>
      </c>
      <c r="G6" s="42">
        <v>386</v>
      </c>
      <c r="H6" s="108">
        <f>E6*F6*G6</f>
        <v>0</v>
      </c>
      <c r="I6" s="115"/>
      <c r="J6" s="98">
        <v>350</v>
      </c>
      <c r="K6" s="98">
        <v>386</v>
      </c>
      <c r="L6" s="113">
        <f>I6*J6*K6</f>
        <v>0</v>
      </c>
    </row>
    <row r="7" spans="3:19" ht="44.25" x14ac:dyDescent="0.25">
      <c r="C7" s="34" t="s">
        <v>68</v>
      </c>
      <c r="D7" s="104" t="s">
        <v>131</v>
      </c>
      <c r="E7" s="107"/>
      <c r="F7" s="42">
        <v>350</v>
      </c>
      <c r="G7" s="42">
        <v>4</v>
      </c>
      <c r="H7" s="108">
        <f t="shared" ref="H7:H23" si="0">E7*F7*G7</f>
        <v>0</v>
      </c>
      <c r="I7" s="115"/>
      <c r="J7" s="98">
        <v>350</v>
      </c>
      <c r="K7" s="98">
        <v>24</v>
      </c>
      <c r="L7" s="113">
        <f t="shared" ref="L7:L14" si="1">I7*J7*K7</f>
        <v>0</v>
      </c>
      <c r="N7" s="198" t="s">
        <v>178</v>
      </c>
      <c r="O7" s="198"/>
      <c r="P7" s="198"/>
      <c r="Q7" s="198"/>
      <c r="R7" s="198"/>
      <c r="S7" s="198"/>
    </row>
    <row r="8" spans="3:19" ht="45.75" customHeight="1" x14ac:dyDescent="0.25">
      <c r="C8" s="34" t="s">
        <v>69</v>
      </c>
      <c r="D8" s="104" t="s">
        <v>132</v>
      </c>
      <c r="E8" s="107"/>
      <c r="F8" s="42">
        <v>350</v>
      </c>
      <c r="G8" s="42">
        <v>100</v>
      </c>
      <c r="H8" s="108">
        <f t="shared" si="0"/>
        <v>0</v>
      </c>
      <c r="I8" s="115"/>
      <c r="J8" s="98">
        <v>350</v>
      </c>
      <c r="K8" s="98">
        <v>100</v>
      </c>
      <c r="L8" s="113">
        <f t="shared" si="1"/>
        <v>0</v>
      </c>
      <c r="N8" s="198"/>
      <c r="O8" s="198"/>
      <c r="P8" s="198"/>
      <c r="Q8" s="198"/>
      <c r="R8" s="198"/>
      <c r="S8" s="198"/>
    </row>
    <row r="9" spans="3:19" ht="45" x14ac:dyDescent="0.25">
      <c r="C9" s="34" t="s">
        <v>70</v>
      </c>
      <c r="D9" s="104" t="s">
        <v>133</v>
      </c>
      <c r="E9" s="107"/>
      <c r="F9" s="42">
        <v>350</v>
      </c>
      <c r="G9" s="42">
        <v>100</v>
      </c>
      <c r="H9" s="108">
        <f t="shared" si="0"/>
        <v>0</v>
      </c>
      <c r="I9" s="115"/>
      <c r="J9" s="98">
        <v>350</v>
      </c>
      <c r="K9" s="98">
        <v>100</v>
      </c>
      <c r="L9" s="113">
        <f t="shared" si="1"/>
        <v>0</v>
      </c>
      <c r="N9" s="198"/>
      <c r="O9" s="198"/>
      <c r="P9" s="198"/>
      <c r="Q9" s="198"/>
      <c r="R9" s="198"/>
      <c r="S9" s="198"/>
    </row>
    <row r="10" spans="3:19" ht="45.75" customHeight="1" x14ac:dyDescent="0.25">
      <c r="C10" s="34" t="s">
        <v>71</v>
      </c>
      <c r="D10" s="104" t="s">
        <v>134</v>
      </c>
      <c r="E10" s="107"/>
      <c r="F10" s="42">
        <v>350</v>
      </c>
      <c r="G10" s="42">
        <v>100</v>
      </c>
      <c r="H10" s="108">
        <f t="shared" si="0"/>
        <v>0</v>
      </c>
      <c r="I10" s="115"/>
      <c r="J10" s="98">
        <v>350</v>
      </c>
      <c r="K10" s="98">
        <v>100</v>
      </c>
      <c r="L10" s="113">
        <f t="shared" si="1"/>
        <v>0</v>
      </c>
      <c r="O10" s="196" t="s">
        <v>174</v>
      </c>
      <c r="P10" s="197"/>
      <c r="Q10" s="197"/>
      <c r="R10" s="197"/>
      <c r="S10" s="197"/>
    </row>
    <row r="11" spans="3:19" ht="59.25" x14ac:dyDescent="0.25">
      <c r="C11" s="34" t="s">
        <v>72</v>
      </c>
      <c r="D11" s="104" t="s">
        <v>149</v>
      </c>
      <c r="E11" s="107"/>
      <c r="F11" s="42">
        <v>500</v>
      </c>
      <c r="G11" s="42">
        <v>1</v>
      </c>
      <c r="H11" s="108">
        <f t="shared" si="0"/>
        <v>0</v>
      </c>
      <c r="I11" s="115"/>
      <c r="J11" s="98">
        <v>500</v>
      </c>
      <c r="K11" s="98">
        <v>1</v>
      </c>
      <c r="L11" s="113">
        <f t="shared" si="1"/>
        <v>0</v>
      </c>
      <c r="O11" s="197"/>
      <c r="P11" s="197"/>
      <c r="Q11" s="197"/>
      <c r="R11" s="197"/>
      <c r="S11" s="197"/>
    </row>
    <row r="12" spans="3:19" ht="75.75" customHeight="1" x14ac:dyDescent="0.25">
      <c r="C12" s="34" t="s">
        <v>73</v>
      </c>
      <c r="D12" s="104" t="s">
        <v>150</v>
      </c>
      <c r="E12" s="107"/>
      <c r="F12" s="42">
        <v>350</v>
      </c>
      <c r="G12" s="42" t="s">
        <v>173</v>
      </c>
      <c r="H12" s="108" t="e">
        <f t="shared" si="0"/>
        <v>#VALUE!</v>
      </c>
      <c r="I12" s="115"/>
      <c r="J12" s="98">
        <v>350</v>
      </c>
      <c r="K12" s="98" t="s">
        <v>173</v>
      </c>
      <c r="L12" s="113" t="e">
        <f t="shared" si="1"/>
        <v>#VALUE!</v>
      </c>
    </row>
    <row r="13" spans="3:19" ht="45" x14ac:dyDescent="0.25">
      <c r="C13" s="34" t="s">
        <v>75</v>
      </c>
      <c r="D13" s="104" t="s">
        <v>151</v>
      </c>
      <c r="E13" s="107"/>
      <c r="F13" s="42">
        <v>350</v>
      </c>
      <c r="G13" s="42">
        <v>1</v>
      </c>
      <c r="H13" s="108">
        <f t="shared" si="0"/>
        <v>0</v>
      </c>
      <c r="I13" s="115"/>
      <c r="J13" s="98">
        <v>350</v>
      </c>
      <c r="K13" s="98">
        <v>1</v>
      </c>
      <c r="L13" s="113">
        <f t="shared" si="1"/>
        <v>0</v>
      </c>
    </row>
    <row r="14" spans="3:19" ht="60.75" customHeight="1" x14ac:dyDescent="0.25">
      <c r="C14" s="34" t="s">
        <v>76</v>
      </c>
      <c r="D14" s="104" t="s">
        <v>152</v>
      </c>
      <c r="E14" s="107"/>
      <c r="F14" s="42">
        <v>350</v>
      </c>
      <c r="G14" s="42">
        <v>1</v>
      </c>
      <c r="H14" s="108">
        <f t="shared" si="0"/>
        <v>0</v>
      </c>
      <c r="I14" s="115"/>
      <c r="J14" s="98">
        <v>350</v>
      </c>
      <c r="K14" s="98">
        <v>1</v>
      </c>
      <c r="L14" s="113">
        <f t="shared" si="1"/>
        <v>0</v>
      </c>
    </row>
    <row r="15" spans="3:19" ht="45" x14ac:dyDescent="0.25">
      <c r="C15" s="34" t="s">
        <v>77</v>
      </c>
      <c r="D15" s="104" t="s">
        <v>153</v>
      </c>
      <c r="E15" s="107"/>
      <c r="F15" s="42">
        <v>50</v>
      </c>
      <c r="G15" s="42">
        <v>1</v>
      </c>
      <c r="H15" s="108">
        <f t="shared" si="0"/>
        <v>0</v>
      </c>
      <c r="I15" s="99" t="s">
        <v>99</v>
      </c>
      <c r="J15" s="98" t="s">
        <v>99</v>
      </c>
      <c r="K15" s="98" t="s">
        <v>99</v>
      </c>
      <c r="L15" s="100" t="s">
        <v>99</v>
      </c>
    </row>
    <row r="16" spans="3:19" ht="45.75" customHeight="1" x14ac:dyDescent="0.25">
      <c r="C16" s="34" t="s">
        <v>78</v>
      </c>
      <c r="D16" s="104" t="s">
        <v>154</v>
      </c>
      <c r="E16" s="107"/>
      <c r="F16" s="42">
        <v>350</v>
      </c>
      <c r="G16" s="42">
        <v>1</v>
      </c>
      <c r="H16" s="108">
        <f t="shared" si="0"/>
        <v>0</v>
      </c>
      <c r="I16" s="115"/>
      <c r="J16" s="98">
        <v>350</v>
      </c>
      <c r="K16" s="98">
        <v>1</v>
      </c>
      <c r="L16" s="113">
        <f>I16*J16*K16</f>
        <v>0</v>
      </c>
    </row>
    <row r="17" spans="2:12" ht="29.25" x14ac:dyDescent="0.25">
      <c r="C17" s="34" t="s">
        <v>80</v>
      </c>
      <c r="D17" s="104" t="s">
        <v>155</v>
      </c>
      <c r="E17" s="107"/>
      <c r="F17" s="42">
        <v>150</v>
      </c>
      <c r="G17" s="42">
        <v>1</v>
      </c>
      <c r="H17" s="108">
        <f t="shared" si="0"/>
        <v>0</v>
      </c>
      <c r="I17" s="99" t="s">
        <v>99</v>
      </c>
      <c r="J17" s="98" t="s">
        <v>99</v>
      </c>
      <c r="K17" s="98" t="s">
        <v>99</v>
      </c>
      <c r="L17" s="100" t="s">
        <v>99</v>
      </c>
    </row>
    <row r="18" spans="2:12" ht="45.75" customHeight="1" x14ac:dyDescent="0.25">
      <c r="C18" s="34" t="s">
        <v>82</v>
      </c>
      <c r="D18" s="104" t="s">
        <v>156</v>
      </c>
      <c r="E18" s="107"/>
      <c r="F18" s="42">
        <v>150</v>
      </c>
      <c r="G18" s="42">
        <v>1</v>
      </c>
      <c r="H18" s="108">
        <f t="shared" si="0"/>
        <v>0</v>
      </c>
      <c r="I18" s="99" t="s">
        <v>99</v>
      </c>
      <c r="J18" s="98" t="s">
        <v>99</v>
      </c>
      <c r="K18" s="98" t="s">
        <v>99</v>
      </c>
      <c r="L18" s="100" t="s">
        <v>99</v>
      </c>
    </row>
    <row r="19" spans="2:12" ht="75" x14ac:dyDescent="0.25">
      <c r="C19" s="34" t="s">
        <v>89</v>
      </c>
      <c r="D19" s="105" t="s">
        <v>102</v>
      </c>
      <c r="E19" s="107"/>
      <c r="F19" s="42">
        <v>50</v>
      </c>
      <c r="G19" s="42">
        <v>1</v>
      </c>
      <c r="H19" s="108">
        <f t="shared" si="0"/>
        <v>0</v>
      </c>
      <c r="I19" s="99" t="s">
        <v>99</v>
      </c>
      <c r="J19" s="98" t="s">
        <v>99</v>
      </c>
      <c r="K19" s="98" t="s">
        <v>99</v>
      </c>
      <c r="L19" s="100" t="s">
        <v>99</v>
      </c>
    </row>
    <row r="20" spans="2:12" ht="105.75" customHeight="1" x14ac:dyDescent="0.25">
      <c r="C20" s="34" t="s">
        <v>90</v>
      </c>
      <c r="D20" s="104" t="s">
        <v>103</v>
      </c>
      <c r="E20" s="107"/>
      <c r="F20" s="42">
        <v>200</v>
      </c>
      <c r="G20" s="42">
        <v>1</v>
      </c>
      <c r="H20" s="108">
        <f t="shared" si="0"/>
        <v>0</v>
      </c>
      <c r="I20" s="99" t="s">
        <v>99</v>
      </c>
      <c r="J20" s="98" t="s">
        <v>99</v>
      </c>
      <c r="K20" s="98" t="s">
        <v>99</v>
      </c>
      <c r="L20" s="100" t="s">
        <v>99</v>
      </c>
    </row>
    <row r="21" spans="2:12" ht="43.5" x14ac:dyDescent="0.25">
      <c r="C21" s="34" t="s">
        <v>91</v>
      </c>
      <c r="D21" s="46" t="s">
        <v>157</v>
      </c>
      <c r="E21" s="107"/>
      <c r="F21" s="42">
        <v>100</v>
      </c>
      <c r="G21" s="42">
        <v>1</v>
      </c>
      <c r="H21" s="108">
        <f t="shared" si="0"/>
        <v>0</v>
      </c>
      <c r="I21" s="99" t="s">
        <v>99</v>
      </c>
      <c r="J21" s="98" t="s">
        <v>99</v>
      </c>
      <c r="K21" s="98" t="s">
        <v>99</v>
      </c>
      <c r="L21" s="100" t="s">
        <v>99</v>
      </c>
    </row>
    <row r="22" spans="2:12" ht="75.75" customHeight="1" x14ac:dyDescent="0.25">
      <c r="C22" s="34" t="s">
        <v>92</v>
      </c>
      <c r="D22" s="104" t="s">
        <v>158</v>
      </c>
      <c r="E22" s="107"/>
      <c r="F22" s="42">
        <v>100</v>
      </c>
      <c r="G22" s="117">
        <v>1</v>
      </c>
      <c r="H22" s="108">
        <f t="shared" si="0"/>
        <v>0</v>
      </c>
      <c r="I22" s="99" t="s">
        <v>99</v>
      </c>
      <c r="J22" s="98" t="s">
        <v>99</v>
      </c>
      <c r="K22" s="98" t="s">
        <v>99</v>
      </c>
      <c r="L22" s="100" t="s">
        <v>99</v>
      </c>
    </row>
    <row r="23" spans="2:12" ht="29.25" x14ac:dyDescent="0.25">
      <c r="C23" s="34" t="s">
        <v>93</v>
      </c>
      <c r="D23" s="104" t="s">
        <v>159</v>
      </c>
      <c r="E23" s="107"/>
      <c r="F23" s="42">
        <v>300</v>
      </c>
      <c r="G23" s="117">
        <v>1</v>
      </c>
      <c r="H23" s="108">
        <f t="shared" si="0"/>
        <v>0</v>
      </c>
      <c r="I23" s="115"/>
      <c r="J23" s="98">
        <v>300</v>
      </c>
      <c r="K23" s="98">
        <v>1</v>
      </c>
      <c r="L23" s="116">
        <f>I23*J23*K23</f>
        <v>0</v>
      </c>
    </row>
    <row r="24" spans="2:12" ht="15.75" customHeight="1" thickBot="1" x14ac:dyDescent="0.3">
      <c r="C24" s="35" t="s">
        <v>53</v>
      </c>
      <c r="D24" s="69" t="s">
        <v>54</v>
      </c>
      <c r="E24" s="81" t="s">
        <v>55</v>
      </c>
      <c r="F24" s="82" t="s">
        <v>56</v>
      </c>
      <c r="G24" s="120" t="s">
        <v>57</v>
      </c>
      <c r="H24" s="83" t="s">
        <v>58</v>
      </c>
      <c r="I24" s="20" t="s">
        <v>10</v>
      </c>
      <c r="J24" s="19" t="s">
        <v>11</v>
      </c>
      <c r="K24" s="19" t="s">
        <v>12</v>
      </c>
      <c r="L24" s="19" t="s">
        <v>13</v>
      </c>
    </row>
    <row r="25" spans="2:12" ht="68.25" customHeight="1" thickBot="1" x14ac:dyDescent="0.3">
      <c r="C25" s="72" t="s">
        <v>59</v>
      </c>
      <c r="D25" s="75" t="s">
        <v>60</v>
      </c>
      <c r="E25" s="74" t="s">
        <v>179</v>
      </c>
      <c r="F25" s="74" t="s">
        <v>62</v>
      </c>
      <c r="G25" s="74" t="s">
        <v>79</v>
      </c>
      <c r="H25" s="101" t="s">
        <v>64</v>
      </c>
      <c r="I25" s="103" t="s">
        <v>179</v>
      </c>
      <c r="J25" s="28" t="s">
        <v>62</v>
      </c>
      <c r="K25" s="28" t="s">
        <v>63</v>
      </c>
      <c r="L25" s="28" t="s">
        <v>64</v>
      </c>
    </row>
    <row r="26" spans="2:12" ht="15.75" customHeight="1" x14ac:dyDescent="0.25">
      <c r="C26" s="44"/>
      <c r="D26" s="47" t="s">
        <v>87</v>
      </c>
      <c r="E26" s="309"/>
      <c r="F26" s="310"/>
      <c r="G26" s="311"/>
      <c r="H26" s="106" t="s">
        <v>55</v>
      </c>
      <c r="I26" s="306"/>
      <c r="J26" s="307"/>
      <c r="K26" s="308"/>
      <c r="L26" s="57" t="s">
        <v>10</v>
      </c>
    </row>
    <row r="27" spans="2:12" ht="45" x14ac:dyDescent="0.25">
      <c r="C27" s="34" t="s">
        <v>94</v>
      </c>
      <c r="D27" s="104" t="s">
        <v>191</v>
      </c>
      <c r="E27" s="107"/>
      <c r="F27" s="42" t="s">
        <v>81</v>
      </c>
      <c r="G27" s="42" t="s">
        <v>81</v>
      </c>
      <c r="H27" s="108">
        <f>E27</f>
        <v>0</v>
      </c>
      <c r="I27" s="112"/>
      <c r="J27" s="98" t="s">
        <v>99</v>
      </c>
      <c r="K27" s="98" t="s">
        <v>99</v>
      </c>
      <c r="L27" s="113">
        <f>I27</f>
        <v>0</v>
      </c>
    </row>
    <row r="28" spans="2:12" ht="60.75" customHeight="1" x14ac:dyDescent="0.25">
      <c r="C28" s="34" t="s">
        <v>95</v>
      </c>
      <c r="D28" s="105" t="s">
        <v>192</v>
      </c>
      <c r="E28" s="107"/>
      <c r="F28" s="42" t="s">
        <v>81</v>
      </c>
      <c r="G28" s="42" t="s">
        <v>81</v>
      </c>
      <c r="H28" s="108">
        <f>E28</f>
        <v>0</v>
      </c>
      <c r="I28" s="112"/>
      <c r="J28" s="98" t="s">
        <v>99</v>
      </c>
      <c r="K28" s="98" t="s">
        <v>99</v>
      </c>
      <c r="L28" s="113">
        <f>I28</f>
        <v>0</v>
      </c>
    </row>
    <row r="29" spans="2:12" ht="45" x14ac:dyDescent="0.25">
      <c r="C29" s="34" t="s">
        <v>96</v>
      </c>
      <c r="D29" s="104" t="s">
        <v>193</v>
      </c>
      <c r="E29" s="107"/>
      <c r="F29" s="42" t="s">
        <v>81</v>
      </c>
      <c r="G29" s="42" t="s">
        <v>81</v>
      </c>
      <c r="H29" s="108">
        <f>E29</f>
        <v>0</v>
      </c>
      <c r="I29" s="192" t="s">
        <v>99</v>
      </c>
      <c r="J29" s="98" t="s">
        <v>99</v>
      </c>
      <c r="K29" s="98" t="s">
        <v>99</v>
      </c>
      <c r="L29" s="100" t="str">
        <f>I29</f>
        <v>X</v>
      </c>
    </row>
    <row r="30" spans="2:12" ht="75.75" customHeight="1" x14ac:dyDescent="0.25">
      <c r="C30" s="34" t="s">
        <v>97</v>
      </c>
      <c r="D30" s="104" t="s">
        <v>194</v>
      </c>
      <c r="E30" s="107"/>
      <c r="F30" s="42" t="s">
        <v>81</v>
      </c>
      <c r="G30" s="42" t="s">
        <v>81</v>
      </c>
      <c r="H30" s="108">
        <f>E30</f>
        <v>0</v>
      </c>
      <c r="I30" s="114" t="s">
        <v>99</v>
      </c>
      <c r="J30" s="98" t="s">
        <v>99</v>
      </c>
      <c r="K30" s="98" t="s">
        <v>99</v>
      </c>
      <c r="L30" s="100" t="s">
        <v>99</v>
      </c>
    </row>
    <row r="31" spans="2:12" ht="57" customHeight="1" x14ac:dyDescent="0.25">
      <c r="B31" s="2"/>
      <c r="D31" s="2"/>
      <c r="E31" s="199" t="s">
        <v>125</v>
      </c>
      <c r="F31" s="200"/>
      <c r="G31" s="200"/>
      <c r="H31" s="56" t="s">
        <v>49</v>
      </c>
      <c r="I31" s="205" t="s">
        <v>199</v>
      </c>
      <c r="J31" s="206"/>
      <c r="K31" s="206"/>
      <c r="L31" s="110" t="s">
        <v>49</v>
      </c>
    </row>
    <row r="32" spans="2:12" ht="36.75" customHeight="1" thickBot="1" x14ac:dyDescent="0.3">
      <c r="B32" s="2"/>
      <c r="D32" s="2"/>
      <c r="E32" s="302" t="s">
        <v>175</v>
      </c>
      <c r="F32" s="303"/>
      <c r="G32" s="303"/>
      <c r="H32" s="109" t="s">
        <v>51</v>
      </c>
      <c r="I32" s="304" t="s">
        <v>175</v>
      </c>
      <c r="J32" s="305"/>
      <c r="K32" s="305"/>
      <c r="L32" s="111" t="s">
        <v>51</v>
      </c>
    </row>
    <row r="33" spans="2:6" ht="15.75" thickBot="1" x14ac:dyDescent="0.3">
      <c r="B33" s="2"/>
      <c r="D33" s="2"/>
    </row>
    <row r="34" spans="2:6" ht="60" x14ac:dyDescent="0.25">
      <c r="B34" s="2"/>
      <c r="D34" s="2"/>
      <c r="E34" s="186" t="s">
        <v>195</v>
      </c>
      <c r="F34" s="187"/>
    </row>
    <row r="35" spans="2:6" ht="60.75" thickBot="1" x14ac:dyDescent="0.3">
      <c r="B35" s="2"/>
      <c r="D35" s="2"/>
      <c r="E35" s="188" t="s">
        <v>196</v>
      </c>
      <c r="F35" s="189"/>
    </row>
    <row r="36" spans="2:6" x14ac:dyDescent="0.25">
      <c r="B36" s="2"/>
      <c r="D36" s="2"/>
    </row>
    <row r="37" spans="2:6" x14ac:dyDescent="0.25">
      <c r="B37" s="2"/>
      <c r="D37" s="2"/>
    </row>
    <row r="38" spans="2:6" x14ac:dyDescent="0.25">
      <c r="B38" s="2"/>
      <c r="D38" s="2"/>
    </row>
    <row r="39" spans="2:6" x14ac:dyDescent="0.25">
      <c r="B39" s="2"/>
      <c r="D39" s="2"/>
    </row>
    <row r="40" spans="2:6" x14ac:dyDescent="0.25">
      <c r="B40" s="2"/>
      <c r="D40" s="2"/>
    </row>
    <row r="41" spans="2:6" x14ac:dyDescent="0.25">
      <c r="B41" s="2"/>
      <c r="D41" s="2"/>
    </row>
    <row r="42" spans="2:6" x14ac:dyDescent="0.25">
      <c r="B42" s="2"/>
      <c r="D42" s="2"/>
    </row>
  </sheetData>
  <mergeCells count="16">
    <mergeCell ref="C2:D2"/>
    <mergeCell ref="E5:G5"/>
    <mergeCell ref="I2:L2"/>
    <mergeCell ref="I5:K5"/>
    <mergeCell ref="O10:S11"/>
    <mergeCell ref="N7:S9"/>
    <mergeCell ref="E1:H1"/>
    <mergeCell ref="I1:L1"/>
    <mergeCell ref="E26:G26"/>
    <mergeCell ref="E2:H2"/>
    <mergeCell ref="E31:G31"/>
    <mergeCell ref="E32:G32"/>
    <mergeCell ref="C5:D5"/>
    <mergeCell ref="I31:K31"/>
    <mergeCell ref="I32:K32"/>
    <mergeCell ref="I26:K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I zamówienia</vt:lpstr>
      <vt:lpstr>Część II zamówienia</vt:lpstr>
      <vt:lpstr>Część III zamówienia</vt:lpstr>
      <vt:lpstr>Część IV zamówienia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Wydawnictwo UJ</dc:creator>
  <cp:keywords/>
  <dc:description/>
  <cp:lastModifiedBy>Molczyk</cp:lastModifiedBy>
  <cp:revision/>
  <cp:lastPrinted>2023-09-18T11:14:13Z</cp:lastPrinted>
  <dcterms:created xsi:type="dcterms:W3CDTF">2023-08-31T09:35:11Z</dcterms:created>
  <dcterms:modified xsi:type="dcterms:W3CDTF">2023-10-04T11:07:21Z</dcterms:modified>
  <cp:category/>
  <cp:contentStatus/>
</cp:coreProperties>
</file>