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ynologyds1815\Inwestycje\NOWY SWZ\03_2021_MTBS - energia elektryczna (umowa kompleksowa)\"/>
    </mc:Choice>
  </mc:AlternateContent>
  <bookViews>
    <workbookView xWindow="0" yWindow="0" windowWidth="28800" windowHeight="12435"/>
  </bookViews>
  <sheets>
    <sheet name="CZĘŚĆ I" sheetId="1" r:id="rId1"/>
    <sheet name="CZĘŚĆ II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2" l="1"/>
  <c r="E47" i="2" s="1"/>
  <c r="E46" i="2"/>
  <c r="D46" i="2"/>
  <c r="D45" i="2"/>
  <c r="D44" i="2"/>
  <c r="E42" i="2"/>
  <c r="E39" i="2"/>
  <c r="D39" i="2"/>
  <c r="E38" i="2"/>
  <c r="D38" i="2"/>
  <c r="E37" i="2"/>
  <c r="D37" i="2"/>
  <c r="E36" i="2"/>
  <c r="D36" i="2"/>
  <c r="E35" i="2"/>
  <c r="D35" i="2"/>
  <c r="D23" i="2"/>
  <c r="E23" i="2" s="1"/>
  <c r="D22" i="2"/>
  <c r="E22" i="2" s="1"/>
  <c r="D21" i="2"/>
  <c r="E21" i="2" s="1"/>
  <c r="D20" i="2"/>
  <c r="E20" i="2" s="1"/>
  <c r="E19" i="2"/>
  <c r="E18" i="2"/>
  <c r="E17" i="2"/>
  <c r="E16" i="2"/>
  <c r="E15" i="2"/>
  <c r="E14" i="2"/>
  <c r="E13" i="2"/>
  <c r="D13" i="2"/>
  <c r="E12" i="2"/>
  <c r="D12" i="2"/>
  <c r="E11" i="2"/>
  <c r="D11" i="2"/>
  <c r="E10" i="2"/>
  <c r="D10" i="2"/>
  <c r="E67" i="1" l="1"/>
  <c r="E45" i="1"/>
  <c r="E44" i="1"/>
  <c r="E43" i="1"/>
  <c r="E38" i="1"/>
  <c r="D68" i="1" l="1"/>
  <c r="E68" i="1" s="1"/>
  <c r="D67" i="1"/>
  <c r="D66" i="1"/>
  <c r="E66" i="1" s="1"/>
  <c r="D65" i="1"/>
  <c r="E65" i="1" s="1"/>
  <c r="E63" i="1"/>
  <c r="E62" i="1"/>
  <c r="E61" i="1"/>
  <c r="D60" i="1"/>
  <c r="E59" i="1"/>
  <c r="E64" i="1" s="1"/>
  <c r="D59" i="1"/>
  <c r="E58" i="1"/>
  <c r="D58" i="1"/>
  <c r="E57" i="1"/>
  <c r="D57" i="1"/>
  <c r="E56" i="1"/>
  <c r="D56" i="1"/>
  <c r="D38" i="1"/>
  <c r="D46" i="1"/>
  <c r="E46" i="1" s="1"/>
  <c r="D45" i="1"/>
  <c r="D44" i="1"/>
  <c r="D43" i="1"/>
  <c r="E37" i="1"/>
  <c r="D37" i="1"/>
  <c r="E36" i="1"/>
  <c r="D36" i="1"/>
  <c r="E35" i="1"/>
  <c r="D35" i="1"/>
  <c r="E34" i="1"/>
  <c r="D34" i="1"/>
  <c r="D19" i="1"/>
  <c r="D22" i="1"/>
  <c r="E22" i="1" s="1"/>
  <c r="D12" i="1"/>
  <c r="D11" i="1"/>
  <c r="D10" i="1"/>
  <c r="D9" i="1"/>
  <c r="D20" i="1"/>
  <c r="E20" i="1" s="1"/>
  <c r="E12" i="1"/>
  <c r="E11" i="1"/>
  <c r="E10" i="1"/>
  <c r="E9" i="1"/>
  <c r="E14" i="1"/>
  <c r="E15" i="1"/>
  <c r="E16" i="1"/>
  <c r="E17" i="1"/>
  <c r="E18" i="1"/>
  <c r="E19" i="1"/>
  <c r="E13" i="1"/>
  <c r="D21" i="1"/>
  <c r="E21" i="1" s="1"/>
</calcChain>
</file>

<file path=xl/sharedStrings.xml><?xml version="1.0" encoding="utf-8"?>
<sst xmlns="http://schemas.openxmlformats.org/spreadsheetml/2006/main" count="488" uniqueCount="49">
  <si>
    <t>składnik opłat</t>
  </si>
  <si>
    <t>sprzedaż</t>
  </si>
  <si>
    <t>cena energii elektrycznej zawierająca opłaty handlowe</t>
  </si>
  <si>
    <t>szcowana ilość energii elektrycznej w okresie obowiązywania umowy</t>
  </si>
  <si>
    <r>
      <t xml:space="preserve">cena jednostkowa netto
</t>
    </r>
    <r>
      <rPr>
        <sz val="8"/>
        <color theme="1"/>
        <rFont val="Calibri"/>
        <family val="2"/>
        <charset val="238"/>
        <scheme val="minor"/>
      </rPr>
      <t>dokładnośc do 5 miejsc po przecinku</t>
    </r>
  </si>
  <si>
    <r>
      <t xml:space="preserve">wartość netto
</t>
    </r>
    <r>
      <rPr>
        <sz val="8"/>
        <color theme="1"/>
        <rFont val="Calibri"/>
        <family val="2"/>
        <charset val="238"/>
        <scheme val="minor"/>
      </rPr>
      <t>dokładnośc do 2 miejsc po przecinku</t>
    </r>
  </si>
  <si>
    <t>kWh</t>
  </si>
  <si>
    <t>zł/kWh</t>
  </si>
  <si>
    <t>zł</t>
  </si>
  <si>
    <t>5=3x4</t>
  </si>
  <si>
    <t>składnik zmienny stawki sieciowej</t>
  </si>
  <si>
    <t>opłata jakościowa</t>
  </si>
  <si>
    <t>opłata OZE</t>
  </si>
  <si>
    <t>opłata kogeneracyjna</t>
  </si>
  <si>
    <t>składnik stały stawki sieciowej (układ 1-fazowy)</t>
  </si>
  <si>
    <t>składnik stały stawki sieciowej (układ 3-fazowy)</t>
  </si>
  <si>
    <t>opłata mocowa (rocznie od 500 kWh do 1200 kWh)</t>
  </si>
  <si>
    <t>opłata mocowa (rocznie od 1200 kWh do 2800 kWh)</t>
  </si>
  <si>
    <t>opłata mocowa (rocznie powyżej 2800 kWh)</t>
  </si>
  <si>
    <t>opłata przejściowa (rocznie poniżej 500 kWh)</t>
  </si>
  <si>
    <t>opłata przejściowa (rocznie od 500 kWh 1200 kWh)</t>
  </si>
  <si>
    <t>opłąta przejściowa (rocznie powyżej 1200 kWh)</t>
  </si>
  <si>
    <t>opłata abonamentowa</t>
  </si>
  <si>
    <t>dystrybucja</t>
  </si>
  <si>
    <t>m-c</t>
  </si>
  <si>
    <t>zł/m-c</t>
  </si>
  <si>
    <t>ilość PPE</t>
  </si>
  <si>
    <t xml:space="preserve">opłata mocowa (rocznie poniżej 500 kWh) </t>
  </si>
  <si>
    <r>
      <t xml:space="preserve">wartość brutto
</t>
    </r>
    <r>
      <rPr>
        <sz val="8"/>
        <color theme="1"/>
        <rFont val="Calibri"/>
        <family val="2"/>
        <charset val="238"/>
        <scheme val="minor"/>
      </rPr>
      <t>dokładnośc do 2 miejsc po przecinku</t>
    </r>
  </si>
  <si>
    <t>6=5+VAT</t>
  </si>
  <si>
    <t>koszty zakupy energii elektycznej (Z)</t>
  </si>
  <si>
    <t>koszty dystrybucji energii elektrycznej (D)</t>
  </si>
  <si>
    <t>cena oferty (Z+D)</t>
  </si>
  <si>
    <t>składnik stały stawki sieciowej</t>
  </si>
  <si>
    <t>zł/kW/m-c</t>
  </si>
  <si>
    <t>opłata przejściowa (rocznie powyżej 1200 kWh)</t>
  </si>
  <si>
    <t>kW/m-c</t>
  </si>
  <si>
    <t>TABELA 1 - Taryfa G11 - obszar gliwicki - odczyt co 2 miesiące</t>
  </si>
  <si>
    <t>załącznik 2b do SWZ</t>
  </si>
  <si>
    <t>UWAGA
1. formularz należy podpisać podpisem zaufanym, osobistym lub kwalifikowanym
2. Zamawiający rekomenduje zapisanie folmularza w formacie .pdf a następnie podpisanie zgodnie z pkt. 1</t>
  </si>
  <si>
    <t>FORMULARZ KALKULACJA CENY
CZĘŚĆ I - OBSZAR GLIWICKI</t>
  </si>
  <si>
    <t>TABELA 3 - Taryfa C21 - obszar gliwicki</t>
  </si>
  <si>
    <t>CAŁKOWITA CENA OFERTY (Tabela 1+2+3)</t>
  </si>
  <si>
    <t>TABELA 2 - Taryfa C11 - obszar gliwicki - odczyt co 2 miesiące</t>
  </si>
  <si>
    <t>TABELA 1 - Taryfa G11 - obszar częstochowski - odczyt co 2 miesiące</t>
  </si>
  <si>
    <t>TABELA 2 - Taryfa C11 - obszar częstochowski - odczyt co 2 miesiące</t>
  </si>
  <si>
    <t>CAŁKOWITA CENA OFERTY (Tabela 1+2)</t>
  </si>
  <si>
    <t>FORMULARZ KALKULACJA CENY
CZĘŚĆ II - OBSZAR CZĘSTOCHOWSKI</t>
  </si>
  <si>
    <t>nr postępowania 03-P/2021/MTBS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</si>
</sst>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4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3" fontId="0" fillId="0" borderId="0" xfId="0" applyNumberFormat="1" applyFill="1" applyBorder="1" applyProtection="1"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protection locked="0"/>
    </xf>
    <xf numFmtId="0" fontId="0" fillId="0" borderId="1" xfId="0" applyBorder="1" applyAlignment="1" applyProtection="1">
      <alignment horizontal="center"/>
    </xf>
    <xf numFmtId="3" fontId="0" fillId="0" borderId="1" xfId="0" applyNumberFormat="1" applyBorder="1" applyProtection="1"/>
    <xf numFmtId="0" fontId="0" fillId="4" borderId="1" xfId="0" applyFill="1" applyBorder="1" applyAlignment="1" applyProtection="1">
      <alignment horizontal="center"/>
    </xf>
    <xf numFmtId="3" fontId="0" fillId="4" borderId="1" xfId="0" applyNumberFormat="1" applyFill="1" applyBorder="1" applyProtection="1"/>
    <xf numFmtId="0" fontId="0" fillId="3" borderId="1" xfId="0" applyFill="1" applyBorder="1" applyAlignment="1" applyProtection="1">
      <alignment horizontal="center"/>
    </xf>
    <xf numFmtId="3" fontId="0" fillId="3" borderId="1" xfId="0" applyNumberFormat="1" applyFill="1" applyBorder="1" applyProtection="1"/>
    <xf numFmtId="0" fontId="0" fillId="0" borderId="2" xfId="0" applyBorder="1" applyAlignment="1" applyProtection="1">
      <alignment horizontal="center"/>
    </xf>
    <xf numFmtId="3" fontId="0" fillId="0" borderId="2" xfId="0" applyNumberFormat="1" applyBorder="1" applyProtection="1"/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right"/>
      <protection locked="0"/>
    </xf>
    <xf numFmtId="0" fontId="1" fillId="0" borderId="6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right"/>
      <protection locked="0"/>
    </xf>
    <xf numFmtId="0" fontId="1" fillId="0" borderId="9" xfId="0" applyFont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89"/>
  <sheetViews>
    <sheetView tabSelected="1" zoomScale="85" zoomScaleNormal="85" workbookViewId="0">
      <selection activeCell="Q4" sqref="Q4"/>
    </sheetView>
  </sheetViews>
  <sheetFormatPr defaultRowHeight="15" x14ac:dyDescent="0.25"/>
  <cols>
    <col min="1" max="1" width="9.140625" style="1"/>
    <col min="2" max="2" width="18.140625" style="1" customWidth="1"/>
    <col min="3" max="3" width="50.5703125" style="1" bestFit="1" customWidth="1"/>
    <col min="4" max="4" width="8.7109375" style="2" bestFit="1" customWidth="1"/>
    <col min="5" max="5" width="27.7109375" style="1" customWidth="1"/>
    <col min="6" max="6" width="9.140625" style="1"/>
    <col min="7" max="7" width="15" style="1" customWidth="1"/>
    <col min="8" max="8" width="10.28515625" style="1" bestFit="1" customWidth="1"/>
    <col min="9" max="9" width="15" style="1" customWidth="1"/>
    <col min="10" max="10" width="9.140625" style="1"/>
    <col min="11" max="11" width="15.140625" style="1" customWidth="1"/>
    <col min="12" max="16384" width="9.140625" style="1"/>
  </cols>
  <sheetData>
    <row r="1" spans="2:12" x14ac:dyDescent="0.25">
      <c r="J1" s="46" t="s">
        <v>48</v>
      </c>
      <c r="K1" s="46"/>
      <c r="L1" s="46"/>
    </row>
    <row r="2" spans="2:12" x14ac:dyDescent="0.25">
      <c r="I2" s="46" t="s">
        <v>38</v>
      </c>
      <c r="J2" s="46"/>
      <c r="K2" s="46"/>
      <c r="L2" s="46"/>
    </row>
    <row r="3" spans="2:12" x14ac:dyDescent="0.25">
      <c r="I3" s="3"/>
      <c r="J3" s="3"/>
      <c r="K3" s="3"/>
      <c r="L3" s="3"/>
    </row>
    <row r="4" spans="2:12" ht="50.25" customHeight="1" x14ac:dyDescent="0.25">
      <c r="B4" s="47" t="s">
        <v>40</v>
      </c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2:12" x14ac:dyDescent="0.25">
      <c r="B5" s="37" t="s">
        <v>37</v>
      </c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2:12" ht="75" customHeight="1" x14ac:dyDescent="0.25">
      <c r="B6" s="38" t="s">
        <v>0</v>
      </c>
      <c r="C6" s="38"/>
      <c r="D6" s="4" t="s">
        <v>26</v>
      </c>
      <c r="E6" s="39" t="s">
        <v>3</v>
      </c>
      <c r="F6" s="39"/>
      <c r="G6" s="39" t="s">
        <v>4</v>
      </c>
      <c r="H6" s="39"/>
      <c r="I6" s="39" t="s">
        <v>5</v>
      </c>
      <c r="J6" s="39"/>
      <c r="K6" s="39" t="s">
        <v>28</v>
      </c>
      <c r="L6" s="39"/>
    </row>
    <row r="7" spans="2:12" x14ac:dyDescent="0.25">
      <c r="B7" s="5">
        <v>1</v>
      </c>
      <c r="C7" s="5">
        <v>2</v>
      </c>
      <c r="D7" s="5"/>
      <c r="E7" s="40">
        <v>3</v>
      </c>
      <c r="F7" s="40"/>
      <c r="G7" s="40">
        <v>4</v>
      </c>
      <c r="H7" s="40"/>
      <c r="I7" s="40" t="s">
        <v>9</v>
      </c>
      <c r="J7" s="40"/>
      <c r="K7" s="40" t="s">
        <v>29</v>
      </c>
      <c r="L7" s="40"/>
    </row>
    <row r="8" spans="2:12" x14ac:dyDescent="0.25">
      <c r="B8" s="7" t="s">
        <v>1</v>
      </c>
      <c r="C8" s="7" t="s">
        <v>2</v>
      </c>
      <c r="D8" s="21">
        <v>120</v>
      </c>
      <c r="E8" s="22">
        <v>180361</v>
      </c>
      <c r="F8" s="7" t="s">
        <v>6</v>
      </c>
      <c r="G8" s="7"/>
      <c r="H8" s="7" t="s">
        <v>7</v>
      </c>
      <c r="I8" s="7"/>
      <c r="J8" s="7" t="s">
        <v>8</v>
      </c>
      <c r="K8" s="7"/>
      <c r="L8" s="7" t="s">
        <v>8</v>
      </c>
    </row>
    <row r="9" spans="2:12" x14ac:dyDescent="0.25">
      <c r="B9" s="41" t="s">
        <v>23</v>
      </c>
      <c r="C9" s="7" t="s">
        <v>10</v>
      </c>
      <c r="D9" s="21">
        <f>D8</f>
        <v>120</v>
      </c>
      <c r="E9" s="22">
        <f>E8</f>
        <v>180361</v>
      </c>
      <c r="F9" s="7" t="s">
        <v>6</v>
      </c>
      <c r="G9" s="7"/>
      <c r="H9" s="7" t="s">
        <v>7</v>
      </c>
      <c r="I9" s="7"/>
      <c r="J9" s="7" t="s">
        <v>8</v>
      </c>
      <c r="K9" s="7"/>
      <c r="L9" s="7" t="s">
        <v>8</v>
      </c>
    </row>
    <row r="10" spans="2:12" x14ac:dyDescent="0.25">
      <c r="B10" s="41"/>
      <c r="C10" s="7" t="s">
        <v>11</v>
      </c>
      <c r="D10" s="21">
        <f>D8</f>
        <v>120</v>
      </c>
      <c r="E10" s="22">
        <f>E8</f>
        <v>180361</v>
      </c>
      <c r="F10" s="7" t="s">
        <v>6</v>
      </c>
      <c r="G10" s="7"/>
      <c r="H10" s="7" t="s">
        <v>7</v>
      </c>
      <c r="I10" s="7"/>
      <c r="J10" s="7" t="s">
        <v>8</v>
      </c>
      <c r="K10" s="7"/>
      <c r="L10" s="7" t="s">
        <v>8</v>
      </c>
    </row>
    <row r="11" spans="2:12" x14ac:dyDescent="0.25">
      <c r="B11" s="41"/>
      <c r="C11" s="7" t="s">
        <v>12</v>
      </c>
      <c r="D11" s="21">
        <f>D8</f>
        <v>120</v>
      </c>
      <c r="E11" s="22">
        <f>E8</f>
        <v>180361</v>
      </c>
      <c r="F11" s="7" t="s">
        <v>6</v>
      </c>
      <c r="G11" s="7"/>
      <c r="H11" s="7" t="s">
        <v>7</v>
      </c>
      <c r="I11" s="7"/>
      <c r="J11" s="7" t="s">
        <v>8</v>
      </c>
      <c r="K11" s="7"/>
      <c r="L11" s="7" t="s">
        <v>8</v>
      </c>
    </row>
    <row r="12" spans="2:12" x14ac:dyDescent="0.25">
      <c r="B12" s="41"/>
      <c r="C12" s="7" t="s">
        <v>13</v>
      </c>
      <c r="D12" s="21">
        <f>D8</f>
        <v>120</v>
      </c>
      <c r="E12" s="22">
        <f>E8</f>
        <v>180361</v>
      </c>
      <c r="F12" s="7" t="s">
        <v>6</v>
      </c>
      <c r="G12" s="7"/>
      <c r="H12" s="7" t="s">
        <v>7</v>
      </c>
      <c r="I12" s="7"/>
      <c r="J12" s="7" t="s">
        <v>8</v>
      </c>
      <c r="K12" s="7"/>
      <c r="L12" s="7" t="s">
        <v>8</v>
      </c>
    </row>
    <row r="13" spans="2:12" x14ac:dyDescent="0.25">
      <c r="B13" s="41"/>
      <c r="C13" s="7" t="s">
        <v>14</v>
      </c>
      <c r="D13" s="21">
        <v>82</v>
      </c>
      <c r="E13" s="22">
        <f>D13*12</f>
        <v>984</v>
      </c>
      <c r="F13" s="7" t="s">
        <v>24</v>
      </c>
      <c r="G13" s="7"/>
      <c r="H13" s="7" t="s">
        <v>25</v>
      </c>
      <c r="I13" s="7"/>
      <c r="J13" s="7" t="s">
        <v>8</v>
      </c>
      <c r="K13" s="7"/>
      <c r="L13" s="7" t="s">
        <v>8</v>
      </c>
    </row>
    <row r="14" spans="2:12" x14ac:dyDescent="0.25">
      <c r="B14" s="41"/>
      <c r="C14" s="7" t="s">
        <v>15</v>
      </c>
      <c r="D14" s="21">
        <v>38</v>
      </c>
      <c r="E14" s="22">
        <f t="shared" ref="E14:E21" si="0">D14*12</f>
        <v>456</v>
      </c>
      <c r="F14" s="7" t="s">
        <v>24</v>
      </c>
      <c r="G14" s="7"/>
      <c r="H14" s="7" t="s">
        <v>25</v>
      </c>
      <c r="I14" s="7"/>
      <c r="J14" s="7" t="s">
        <v>8</v>
      </c>
      <c r="K14" s="7"/>
      <c r="L14" s="7" t="s">
        <v>8</v>
      </c>
    </row>
    <row r="15" spans="2:12" x14ac:dyDescent="0.25">
      <c r="B15" s="41"/>
      <c r="C15" s="8" t="s">
        <v>27</v>
      </c>
      <c r="D15" s="23">
        <v>39</v>
      </c>
      <c r="E15" s="24">
        <f t="shared" si="0"/>
        <v>468</v>
      </c>
      <c r="F15" s="7" t="s">
        <v>24</v>
      </c>
      <c r="G15" s="7"/>
      <c r="H15" s="7" t="s">
        <v>25</v>
      </c>
      <c r="I15" s="7"/>
      <c r="J15" s="7" t="s">
        <v>8</v>
      </c>
      <c r="K15" s="7"/>
      <c r="L15" s="7" t="s">
        <v>8</v>
      </c>
    </row>
    <row r="16" spans="2:12" x14ac:dyDescent="0.25">
      <c r="B16" s="41"/>
      <c r="C16" s="8" t="s">
        <v>16</v>
      </c>
      <c r="D16" s="23">
        <v>24</v>
      </c>
      <c r="E16" s="24">
        <f t="shared" si="0"/>
        <v>288</v>
      </c>
      <c r="F16" s="7" t="s">
        <v>24</v>
      </c>
      <c r="G16" s="7"/>
      <c r="H16" s="7" t="s">
        <v>25</v>
      </c>
      <c r="I16" s="7"/>
      <c r="J16" s="7" t="s">
        <v>8</v>
      </c>
      <c r="K16" s="7"/>
      <c r="L16" s="7" t="s">
        <v>8</v>
      </c>
    </row>
    <row r="17" spans="2:12" x14ac:dyDescent="0.25">
      <c r="B17" s="41"/>
      <c r="C17" s="8" t="s">
        <v>17</v>
      </c>
      <c r="D17" s="23">
        <v>38</v>
      </c>
      <c r="E17" s="24">
        <f t="shared" si="0"/>
        <v>456</v>
      </c>
      <c r="F17" s="7" t="s">
        <v>24</v>
      </c>
      <c r="G17" s="7"/>
      <c r="H17" s="7" t="s">
        <v>25</v>
      </c>
      <c r="I17" s="7"/>
      <c r="J17" s="7" t="s">
        <v>8</v>
      </c>
      <c r="K17" s="7"/>
      <c r="L17" s="7" t="s">
        <v>8</v>
      </c>
    </row>
    <row r="18" spans="2:12" x14ac:dyDescent="0.25">
      <c r="B18" s="41"/>
      <c r="C18" s="8" t="s">
        <v>18</v>
      </c>
      <c r="D18" s="23">
        <v>19</v>
      </c>
      <c r="E18" s="24">
        <f t="shared" si="0"/>
        <v>228</v>
      </c>
      <c r="F18" s="7" t="s">
        <v>24</v>
      </c>
      <c r="G18" s="7"/>
      <c r="H18" s="7" t="s">
        <v>25</v>
      </c>
      <c r="I18" s="7"/>
      <c r="J18" s="7" t="s">
        <v>8</v>
      </c>
      <c r="K18" s="7"/>
      <c r="L18" s="7" t="s">
        <v>8</v>
      </c>
    </row>
    <row r="19" spans="2:12" x14ac:dyDescent="0.25">
      <c r="B19" s="41"/>
      <c r="C19" s="9" t="s">
        <v>19</v>
      </c>
      <c r="D19" s="25">
        <f>D15</f>
        <v>39</v>
      </c>
      <c r="E19" s="26">
        <f t="shared" si="0"/>
        <v>468</v>
      </c>
      <c r="F19" s="7" t="s">
        <v>24</v>
      </c>
      <c r="G19" s="7"/>
      <c r="H19" s="7" t="s">
        <v>25</v>
      </c>
      <c r="I19" s="7"/>
      <c r="J19" s="7" t="s">
        <v>8</v>
      </c>
      <c r="K19" s="7"/>
      <c r="L19" s="7" t="s">
        <v>8</v>
      </c>
    </row>
    <row r="20" spans="2:12" x14ac:dyDescent="0.25">
      <c r="B20" s="41"/>
      <c r="C20" s="9" t="s">
        <v>20</v>
      </c>
      <c r="D20" s="25">
        <f>D16</f>
        <v>24</v>
      </c>
      <c r="E20" s="26">
        <f t="shared" si="0"/>
        <v>288</v>
      </c>
      <c r="F20" s="7" t="s">
        <v>24</v>
      </c>
      <c r="G20" s="7"/>
      <c r="H20" s="7" t="s">
        <v>25</v>
      </c>
      <c r="I20" s="7"/>
      <c r="J20" s="7" t="s">
        <v>8</v>
      </c>
      <c r="K20" s="7"/>
      <c r="L20" s="7" t="s">
        <v>8</v>
      </c>
    </row>
    <row r="21" spans="2:12" x14ac:dyDescent="0.25">
      <c r="B21" s="41"/>
      <c r="C21" s="9" t="s">
        <v>21</v>
      </c>
      <c r="D21" s="25">
        <f>D17+D18</f>
        <v>57</v>
      </c>
      <c r="E21" s="26">
        <f t="shared" si="0"/>
        <v>684</v>
      </c>
      <c r="F21" s="7" t="s">
        <v>24</v>
      </c>
      <c r="G21" s="7"/>
      <c r="H21" s="7" t="s">
        <v>25</v>
      </c>
      <c r="I21" s="7"/>
      <c r="J21" s="7" t="s">
        <v>8</v>
      </c>
      <c r="K21" s="7"/>
      <c r="L21" s="7" t="s">
        <v>8</v>
      </c>
    </row>
    <row r="22" spans="2:12" ht="15.75" thickBot="1" x14ac:dyDescent="0.3">
      <c r="B22" s="42"/>
      <c r="C22" s="10" t="s">
        <v>22</v>
      </c>
      <c r="D22" s="27">
        <f>D8</f>
        <v>120</v>
      </c>
      <c r="E22" s="28">
        <f>D22*12</f>
        <v>1440</v>
      </c>
      <c r="F22" s="10" t="s">
        <v>24</v>
      </c>
      <c r="G22" s="10"/>
      <c r="H22" s="10" t="s">
        <v>25</v>
      </c>
      <c r="I22" s="10"/>
      <c r="J22" s="10" t="s">
        <v>8</v>
      </c>
      <c r="K22" s="10"/>
      <c r="L22" s="10" t="s">
        <v>8</v>
      </c>
    </row>
    <row r="23" spans="2:12" x14ac:dyDescent="0.25">
      <c r="B23" s="31" t="s">
        <v>30</v>
      </c>
      <c r="C23" s="32"/>
      <c r="D23" s="32"/>
      <c r="E23" s="32"/>
      <c r="F23" s="32"/>
      <c r="G23" s="32"/>
      <c r="H23" s="32"/>
      <c r="I23" s="11"/>
      <c r="J23" s="11" t="s">
        <v>8</v>
      </c>
      <c r="K23" s="11"/>
      <c r="L23" s="12" t="s">
        <v>8</v>
      </c>
    </row>
    <row r="24" spans="2:12" x14ac:dyDescent="0.25">
      <c r="B24" s="33" t="s">
        <v>31</v>
      </c>
      <c r="C24" s="34"/>
      <c r="D24" s="34"/>
      <c r="E24" s="34"/>
      <c r="F24" s="34"/>
      <c r="G24" s="34"/>
      <c r="H24" s="34"/>
      <c r="I24" s="7"/>
      <c r="J24" s="7" t="s">
        <v>8</v>
      </c>
      <c r="K24" s="7"/>
      <c r="L24" s="13" t="s">
        <v>8</v>
      </c>
    </row>
    <row r="25" spans="2:12" ht="15.75" thickBot="1" x14ac:dyDescent="0.3">
      <c r="B25" s="35" t="s">
        <v>32</v>
      </c>
      <c r="C25" s="36"/>
      <c r="D25" s="36"/>
      <c r="E25" s="36"/>
      <c r="F25" s="36"/>
      <c r="G25" s="36"/>
      <c r="H25" s="36"/>
      <c r="I25" s="14"/>
      <c r="J25" s="14" t="s">
        <v>8</v>
      </c>
      <c r="K25" s="14"/>
      <c r="L25" s="15" t="s">
        <v>8</v>
      </c>
    </row>
    <row r="30" spans="2:12" x14ac:dyDescent="0.25">
      <c r="B30" s="37" t="s">
        <v>43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</row>
    <row r="31" spans="2:12" ht="42.75" customHeight="1" x14ac:dyDescent="0.25">
      <c r="B31" s="38" t="s">
        <v>0</v>
      </c>
      <c r="C31" s="38"/>
      <c r="D31" s="4" t="s">
        <v>26</v>
      </c>
      <c r="E31" s="39" t="s">
        <v>3</v>
      </c>
      <c r="F31" s="39"/>
      <c r="G31" s="39" t="s">
        <v>4</v>
      </c>
      <c r="H31" s="39"/>
      <c r="I31" s="39" t="s">
        <v>5</v>
      </c>
      <c r="J31" s="39"/>
      <c r="K31" s="39" t="s">
        <v>28</v>
      </c>
      <c r="L31" s="39"/>
    </row>
    <row r="32" spans="2:12" ht="18.75" customHeight="1" x14ac:dyDescent="0.25">
      <c r="B32" s="5">
        <v>1</v>
      </c>
      <c r="C32" s="5">
        <v>2</v>
      </c>
      <c r="D32" s="5"/>
      <c r="E32" s="40">
        <v>3</v>
      </c>
      <c r="F32" s="40"/>
      <c r="G32" s="40">
        <v>4</v>
      </c>
      <c r="H32" s="40"/>
      <c r="I32" s="40" t="s">
        <v>9</v>
      </c>
      <c r="J32" s="40"/>
      <c r="K32" s="40" t="s">
        <v>29</v>
      </c>
      <c r="L32" s="40"/>
    </row>
    <row r="33" spans="2:12" x14ac:dyDescent="0.25">
      <c r="B33" s="7" t="s">
        <v>1</v>
      </c>
      <c r="C33" s="7" t="s">
        <v>2</v>
      </c>
      <c r="D33" s="21">
        <v>9</v>
      </c>
      <c r="E33" s="22">
        <v>17484</v>
      </c>
      <c r="F33" s="7" t="s">
        <v>6</v>
      </c>
      <c r="G33" s="7"/>
      <c r="H33" s="7" t="s">
        <v>7</v>
      </c>
      <c r="I33" s="7"/>
      <c r="J33" s="7" t="s">
        <v>8</v>
      </c>
      <c r="K33" s="7"/>
      <c r="L33" s="7" t="s">
        <v>8</v>
      </c>
    </row>
    <row r="34" spans="2:12" x14ac:dyDescent="0.25">
      <c r="B34" s="41" t="s">
        <v>23</v>
      </c>
      <c r="C34" s="7" t="s">
        <v>10</v>
      </c>
      <c r="D34" s="21">
        <f>D33</f>
        <v>9</v>
      </c>
      <c r="E34" s="22">
        <f>E33</f>
        <v>17484</v>
      </c>
      <c r="F34" s="7" t="s">
        <v>6</v>
      </c>
      <c r="G34" s="7"/>
      <c r="H34" s="7" t="s">
        <v>7</v>
      </c>
      <c r="I34" s="7"/>
      <c r="J34" s="7" t="s">
        <v>8</v>
      </c>
      <c r="K34" s="7"/>
      <c r="L34" s="7" t="s">
        <v>8</v>
      </c>
    </row>
    <row r="35" spans="2:12" x14ac:dyDescent="0.25">
      <c r="B35" s="41"/>
      <c r="C35" s="7" t="s">
        <v>11</v>
      </c>
      <c r="D35" s="21">
        <f>D33</f>
        <v>9</v>
      </c>
      <c r="E35" s="22">
        <f>E33</f>
        <v>17484</v>
      </c>
      <c r="F35" s="7" t="s">
        <v>6</v>
      </c>
      <c r="G35" s="7"/>
      <c r="H35" s="7" t="s">
        <v>7</v>
      </c>
      <c r="I35" s="7"/>
      <c r="J35" s="7" t="s">
        <v>8</v>
      </c>
      <c r="K35" s="7"/>
      <c r="L35" s="7" t="s">
        <v>8</v>
      </c>
    </row>
    <row r="36" spans="2:12" x14ac:dyDescent="0.25">
      <c r="B36" s="41"/>
      <c r="C36" s="7" t="s">
        <v>12</v>
      </c>
      <c r="D36" s="21">
        <f>D33</f>
        <v>9</v>
      </c>
      <c r="E36" s="22">
        <f>E33</f>
        <v>17484</v>
      </c>
      <c r="F36" s="7" t="s">
        <v>6</v>
      </c>
      <c r="G36" s="7"/>
      <c r="H36" s="7" t="s">
        <v>7</v>
      </c>
      <c r="I36" s="7"/>
      <c r="J36" s="7" t="s">
        <v>8</v>
      </c>
      <c r="K36" s="7"/>
      <c r="L36" s="7" t="s">
        <v>8</v>
      </c>
    </row>
    <row r="37" spans="2:12" x14ac:dyDescent="0.25">
      <c r="B37" s="41"/>
      <c r="C37" s="7" t="s">
        <v>13</v>
      </c>
      <c r="D37" s="21">
        <f>D33</f>
        <v>9</v>
      </c>
      <c r="E37" s="22">
        <f>E33</f>
        <v>17484</v>
      </c>
      <c r="F37" s="7" t="s">
        <v>6</v>
      </c>
      <c r="G37" s="7"/>
      <c r="H37" s="7" t="s">
        <v>7</v>
      </c>
      <c r="I37" s="7"/>
      <c r="J37" s="7" t="s">
        <v>8</v>
      </c>
      <c r="K37" s="7"/>
      <c r="L37" s="7" t="s">
        <v>8</v>
      </c>
    </row>
    <row r="38" spans="2:12" x14ac:dyDescent="0.25">
      <c r="B38" s="41"/>
      <c r="C38" s="7" t="s">
        <v>33</v>
      </c>
      <c r="D38" s="21">
        <f>D33</f>
        <v>9</v>
      </c>
      <c r="E38" s="22">
        <f>104*12</f>
        <v>1248</v>
      </c>
      <c r="F38" s="7" t="s">
        <v>36</v>
      </c>
      <c r="G38" s="7"/>
      <c r="H38" s="7" t="s">
        <v>34</v>
      </c>
      <c r="I38" s="7"/>
      <c r="J38" s="7" t="s">
        <v>8</v>
      </c>
      <c r="K38" s="7"/>
      <c r="L38" s="7" t="s">
        <v>8</v>
      </c>
    </row>
    <row r="39" spans="2:12" x14ac:dyDescent="0.25">
      <c r="B39" s="41"/>
      <c r="C39" s="8" t="s">
        <v>27</v>
      </c>
      <c r="D39" s="23">
        <v>2</v>
      </c>
      <c r="E39" s="24">
        <v>113</v>
      </c>
      <c r="F39" s="8" t="s">
        <v>6</v>
      </c>
      <c r="G39" s="8"/>
      <c r="H39" s="8" t="s">
        <v>7</v>
      </c>
      <c r="I39" s="7"/>
      <c r="J39" s="7" t="s">
        <v>8</v>
      </c>
      <c r="K39" s="7"/>
      <c r="L39" s="7" t="s">
        <v>8</v>
      </c>
    </row>
    <row r="40" spans="2:12" x14ac:dyDescent="0.25">
      <c r="B40" s="41"/>
      <c r="C40" s="8" t="s">
        <v>16</v>
      </c>
      <c r="D40" s="23">
        <v>3</v>
      </c>
      <c r="E40" s="24">
        <v>2427</v>
      </c>
      <c r="F40" s="8" t="s">
        <v>6</v>
      </c>
      <c r="G40" s="8"/>
      <c r="H40" s="8" t="s">
        <v>7</v>
      </c>
      <c r="I40" s="7"/>
      <c r="J40" s="7" t="s">
        <v>8</v>
      </c>
      <c r="K40" s="7"/>
      <c r="L40" s="7" t="s">
        <v>8</v>
      </c>
    </row>
    <row r="41" spans="2:12" x14ac:dyDescent="0.25">
      <c r="B41" s="41"/>
      <c r="C41" s="8" t="s">
        <v>17</v>
      </c>
      <c r="D41" s="23">
        <v>1</v>
      </c>
      <c r="E41" s="24">
        <v>1251</v>
      </c>
      <c r="F41" s="8" t="s">
        <v>6</v>
      </c>
      <c r="G41" s="8"/>
      <c r="H41" s="8" t="s">
        <v>7</v>
      </c>
      <c r="I41" s="7"/>
      <c r="J41" s="7" t="s">
        <v>8</v>
      </c>
      <c r="K41" s="7"/>
      <c r="L41" s="7" t="s">
        <v>8</v>
      </c>
    </row>
    <row r="42" spans="2:12" x14ac:dyDescent="0.25">
      <c r="B42" s="41"/>
      <c r="C42" s="8" t="s">
        <v>18</v>
      </c>
      <c r="D42" s="23">
        <v>3</v>
      </c>
      <c r="E42" s="24">
        <v>13693</v>
      </c>
      <c r="F42" s="8" t="s">
        <v>6</v>
      </c>
      <c r="G42" s="8"/>
      <c r="H42" s="8" t="s">
        <v>7</v>
      </c>
      <c r="I42" s="7"/>
      <c r="J42" s="7" t="s">
        <v>8</v>
      </c>
      <c r="K42" s="7"/>
      <c r="L42" s="7" t="s">
        <v>8</v>
      </c>
    </row>
    <row r="43" spans="2:12" x14ac:dyDescent="0.25">
      <c r="B43" s="41"/>
      <c r="C43" s="9" t="s">
        <v>19</v>
      </c>
      <c r="D43" s="25">
        <f>D39</f>
        <v>2</v>
      </c>
      <c r="E43" s="26">
        <f>10.1*12</f>
        <v>121.19999999999999</v>
      </c>
      <c r="F43" s="8" t="s">
        <v>36</v>
      </c>
      <c r="G43" s="9"/>
      <c r="H43" s="9" t="s">
        <v>7</v>
      </c>
      <c r="I43" s="7"/>
      <c r="J43" s="7" t="s">
        <v>8</v>
      </c>
      <c r="K43" s="7"/>
      <c r="L43" s="7" t="s">
        <v>8</v>
      </c>
    </row>
    <row r="44" spans="2:12" x14ac:dyDescent="0.25">
      <c r="B44" s="41"/>
      <c r="C44" s="9" t="s">
        <v>20</v>
      </c>
      <c r="D44" s="25">
        <f>D40</f>
        <v>3</v>
      </c>
      <c r="E44" s="26">
        <f>38*12</f>
        <v>456</v>
      </c>
      <c r="F44" s="8" t="s">
        <v>36</v>
      </c>
      <c r="G44" s="9"/>
      <c r="H44" s="9" t="s">
        <v>7</v>
      </c>
      <c r="I44" s="7"/>
      <c r="J44" s="7" t="s">
        <v>8</v>
      </c>
      <c r="K44" s="7"/>
      <c r="L44" s="7" t="s">
        <v>8</v>
      </c>
    </row>
    <row r="45" spans="2:12" x14ac:dyDescent="0.25">
      <c r="B45" s="41"/>
      <c r="C45" s="9" t="s">
        <v>35</v>
      </c>
      <c r="D45" s="25">
        <f>D41+D42</f>
        <v>4</v>
      </c>
      <c r="E45" s="26">
        <f>55.9*12</f>
        <v>670.8</v>
      </c>
      <c r="F45" s="8" t="s">
        <v>36</v>
      </c>
      <c r="G45" s="9"/>
      <c r="H45" s="9" t="s">
        <v>7</v>
      </c>
      <c r="I45" s="7"/>
      <c r="J45" s="7" t="s">
        <v>8</v>
      </c>
      <c r="K45" s="7"/>
      <c r="L45" s="7" t="s">
        <v>8</v>
      </c>
    </row>
    <row r="46" spans="2:12" ht="15.75" thickBot="1" x14ac:dyDescent="0.3">
      <c r="B46" s="42"/>
      <c r="C46" s="10" t="s">
        <v>22</v>
      </c>
      <c r="D46" s="27">
        <f>D33</f>
        <v>9</v>
      </c>
      <c r="E46" s="28">
        <f>D46*12</f>
        <v>108</v>
      </c>
      <c r="F46" s="10" t="s">
        <v>24</v>
      </c>
      <c r="G46" s="10"/>
      <c r="H46" s="10" t="s">
        <v>25</v>
      </c>
      <c r="I46" s="10"/>
      <c r="J46" s="10" t="s">
        <v>8</v>
      </c>
      <c r="K46" s="10"/>
      <c r="L46" s="10" t="s">
        <v>8</v>
      </c>
    </row>
    <row r="47" spans="2:12" x14ac:dyDescent="0.25">
      <c r="B47" s="31" t="s">
        <v>30</v>
      </c>
      <c r="C47" s="32"/>
      <c r="D47" s="32"/>
      <c r="E47" s="32"/>
      <c r="F47" s="32"/>
      <c r="G47" s="32"/>
      <c r="H47" s="32"/>
      <c r="I47" s="11"/>
      <c r="J47" s="11" t="s">
        <v>8</v>
      </c>
      <c r="K47" s="11"/>
      <c r="L47" s="12" t="s">
        <v>8</v>
      </c>
    </row>
    <row r="48" spans="2:12" x14ac:dyDescent="0.25">
      <c r="B48" s="33" t="s">
        <v>31</v>
      </c>
      <c r="C48" s="34"/>
      <c r="D48" s="34"/>
      <c r="E48" s="34"/>
      <c r="F48" s="34"/>
      <c r="G48" s="34"/>
      <c r="H48" s="34"/>
      <c r="I48" s="7"/>
      <c r="J48" s="7" t="s">
        <v>8</v>
      </c>
      <c r="K48" s="7"/>
      <c r="L48" s="13" t="s">
        <v>8</v>
      </c>
    </row>
    <row r="49" spans="2:12" ht="15.75" thickBot="1" x14ac:dyDescent="0.3">
      <c r="B49" s="35" t="s">
        <v>32</v>
      </c>
      <c r="C49" s="36"/>
      <c r="D49" s="36"/>
      <c r="E49" s="36"/>
      <c r="F49" s="36"/>
      <c r="G49" s="36"/>
      <c r="H49" s="36"/>
      <c r="I49" s="14"/>
      <c r="J49" s="14" t="s">
        <v>8</v>
      </c>
      <c r="K49" s="14"/>
      <c r="L49" s="15" t="s">
        <v>8</v>
      </c>
    </row>
    <row r="52" spans="2:12" x14ac:dyDescent="0.25">
      <c r="B52" s="37" t="s">
        <v>41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</row>
    <row r="53" spans="2:12" ht="36.75" customHeight="1" x14ac:dyDescent="0.25">
      <c r="B53" s="38" t="s">
        <v>0</v>
      </c>
      <c r="C53" s="38"/>
      <c r="D53" s="4" t="s">
        <v>26</v>
      </c>
      <c r="E53" s="39" t="s">
        <v>3</v>
      </c>
      <c r="F53" s="39"/>
      <c r="G53" s="39" t="s">
        <v>4</v>
      </c>
      <c r="H53" s="39"/>
      <c r="I53" s="39" t="s">
        <v>5</v>
      </c>
      <c r="J53" s="39"/>
      <c r="K53" s="39" t="s">
        <v>28</v>
      </c>
      <c r="L53" s="39"/>
    </row>
    <row r="54" spans="2:12" ht="16.5" customHeight="1" x14ac:dyDescent="0.25">
      <c r="B54" s="5">
        <v>1</v>
      </c>
      <c r="C54" s="5">
        <v>2</v>
      </c>
      <c r="D54" s="5"/>
      <c r="E54" s="40">
        <v>3</v>
      </c>
      <c r="F54" s="40"/>
      <c r="G54" s="40">
        <v>4</v>
      </c>
      <c r="H54" s="40"/>
      <c r="I54" s="40" t="s">
        <v>9</v>
      </c>
      <c r="J54" s="40"/>
      <c r="K54" s="40" t="s">
        <v>29</v>
      </c>
      <c r="L54" s="40"/>
    </row>
    <row r="55" spans="2:12" x14ac:dyDescent="0.25">
      <c r="B55" s="7" t="s">
        <v>1</v>
      </c>
      <c r="C55" s="7" t="s">
        <v>2</v>
      </c>
      <c r="D55" s="21">
        <v>2</v>
      </c>
      <c r="E55" s="22">
        <v>323327</v>
      </c>
      <c r="F55" s="7" t="s">
        <v>6</v>
      </c>
      <c r="G55" s="7"/>
      <c r="H55" s="7" t="s">
        <v>7</v>
      </c>
      <c r="I55" s="7"/>
      <c r="J55" s="7" t="s">
        <v>8</v>
      </c>
      <c r="K55" s="7"/>
      <c r="L55" s="7" t="s">
        <v>8</v>
      </c>
    </row>
    <row r="56" spans="2:12" x14ac:dyDescent="0.25">
      <c r="B56" s="41" t="s">
        <v>23</v>
      </c>
      <c r="C56" s="7" t="s">
        <v>10</v>
      </c>
      <c r="D56" s="21">
        <f>D55</f>
        <v>2</v>
      </c>
      <c r="E56" s="22">
        <f>E55</f>
        <v>323327</v>
      </c>
      <c r="F56" s="7" t="s">
        <v>6</v>
      </c>
      <c r="G56" s="7"/>
      <c r="H56" s="7" t="s">
        <v>7</v>
      </c>
      <c r="I56" s="7"/>
      <c r="J56" s="7" t="s">
        <v>8</v>
      </c>
      <c r="K56" s="7"/>
      <c r="L56" s="7" t="s">
        <v>8</v>
      </c>
    </row>
    <row r="57" spans="2:12" x14ac:dyDescent="0.25">
      <c r="B57" s="41"/>
      <c r="C57" s="7" t="s">
        <v>11</v>
      </c>
      <c r="D57" s="21">
        <f>D55</f>
        <v>2</v>
      </c>
      <c r="E57" s="22">
        <f>E55</f>
        <v>323327</v>
      </c>
      <c r="F57" s="7" t="s">
        <v>6</v>
      </c>
      <c r="G57" s="7"/>
      <c r="H57" s="7" t="s">
        <v>7</v>
      </c>
      <c r="I57" s="7"/>
      <c r="J57" s="7" t="s">
        <v>8</v>
      </c>
      <c r="K57" s="7"/>
      <c r="L57" s="7" t="s">
        <v>8</v>
      </c>
    </row>
    <row r="58" spans="2:12" x14ac:dyDescent="0.25">
      <c r="B58" s="41"/>
      <c r="C58" s="7" t="s">
        <v>12</v>
      </c>
      <c r="D58" s="21">
        <f>D55</f>
        <v>2</v>
      </c>
      <c r="E58" s="22">
        <f>E55</f>
        <v>323327</v>
      </c>
      <c r="F58" s="7" t="s">
        <v>6</v>
      </c>
      <c r="G58" s="7"/>
      <c r="H58" s="7" t="s">
        <v>7</v>
      </c>
      <c r="I58" s="7"/>
      <c r="J58" s="7" t="s">
        <v>8</v>
      </c>
      <c r="K58" s="7"/>
      <c r="L58" s="7" t="s">
        <v>8</v>
      </c>
    </row>
    <row r="59" spans="2:12" x14ac:dyDescent="0.25">
      <c r="B59" s="41"/>
      <c r="C59" s="7" t="s">
        <v>13</v>
      </c>
      <c r="D59" s="21">
        <f>D55</f>
        <v>2</v>
      </c>
      <c r="E59" s="22">
        <f>E55</f>
        <v>323327</v>
      </c>
      <c r="F59" s="7" t="s">
        <v>6</v>
      </c>
      <c r="G59" s="7"/>
      <c r="H59" s="7" t="s">
        <v>7</v>
      </c>
      <c r="I59" s="7"/>
      <c r="J59" s="7" t="s">
        <v>8</v>
      </c>
      <c r="K59" s="7"/>
      <c r="L59" s="7" t="s">
        <v>8</v>
      </c>
    </row>
    <row r="60" spans="2:12" x14ac:dyDescent="0.25">
      <c r="B60" s="41"/>
      <c r="C60" s="7" t="s">
        <v>33</v>
      </c>
      <c r="D60" s="21">
        <f>D55</f>
        <v>2</v>
      </c>
      <c r="E60" s="22">
        <v>1415</v>
      </c>
      <c r="F60" s="7" t="s">
        <v>36</v>
      </c>
      <c r="G60" s="7"/>
      <c r="H60" s="7" t="s">
        <v>34</v>
      </c>
      <c r="I60" s="7"/>
      <c r="J60" s="7" t="s">
        <v>8</v>
      </c>
      <c r="K60" s="7"/>
      <c r="L60" s="7" t="s">
        <v>8</v>
      </c>
    </row>
    <row r="61" spans="2:12" x14ac:dyDescent="0.25">
      <c r="B61" s="41"/>
      <c r="C61" s="8" t="s">
        <v>27</v>
      </c>
      <c r="D61" s="23">
        <v>0</v>
      </c>
      <c r="E61" s="24">
        <f t="shared" ref="E61:E66" si="1">D61*12</f>
        <v>0</v>
      </c>
      <c r="F61" s="8" t="s">
        <v>6</v>
      </c>
      <c r="G61" s="8"/>
      <c r="H61" s="8" t="s">
        <v>7</v>
      </c>
      <c r="I61" s="7"/>
      <c r="J61" s="7" t="s">
        <v>8</v>
      </c>
      <c r="K61" s="7"/>
      <c r="L61" s="7" t="s">
        <v>8</v>
      </c>
    </row>
    <row r="62" spans="2:12" x14ac:dyDescent="0.25">
      <c r="B62" s="41"/>
      <c r="C62" s="8" t="s">
        <v>16</v>
      </c>
      <c r="D62" s="23">
        <v>0</v>
      </c>
      <c r="E62" s="24">
        <f t="shared" si="1"/>
        <v>0</v>
      </c>
      <c r="F62" s="8" t="s">
        <v>6</v>
      </c>
      <c r="G62" s="8"/>
      <c r="H62" s="8" t="s">
        <v>7</v>
      </c>
      <c r="I62" s="7"/>
      <c r="J62" s="7" t="s">
        <v>8</v>
      </c>
      <c r="K62" s="7"/>
      <c r="L62" s="7" t="s">
        <v>8</v>
      </c>
    </row>
    <row r="63" spans="2:12" x14ac:dyDescent="0.25">
      <c r="B63" s="41"/>
      <c r="C63" s="8" t="s">
        <v>17</v>
      </c>
      <c r="D63" s="23">
        <v>0</v>
      </c>
      <c r="E63" s="24">
        <f t="shared" si="1"/>
        <v>0</v>
      </c>
      <c r="F63" s="8" t="s">
        <v>6</v>
      </c>
      <c r="G63" s="8"/>
      <c r="H63" s="8" t="s">
        <v>7</v>
      </c>
      <c r="I63" s="7"/>
      <c r="J63" s="7" t="s">
        <v>8</v>
      </c>
      <c r="K63" s="7"/>
      <c r="L63" s="7" t="s">
        <v>8</v>
      </c>
    </row>
    <row r="64" spans="2:12" x14ac:dyDescent="0.25">
      <c r="B64" s="41"/>
      <c r="C64" s="8" t="s">
        <v>18</v>
      </c>
      <c r="D64" s="23">
        <v>2</v>
      </c>
      <c r="E64" s="24">
        <f>E59</f>
        <v>323327</v>
      </c>
      <c r="F64" s="8" t="s">
        <v>6</v>
      </c>
      <c r="G64" s="8"/>
      <c r="H64" s="8" t="s">
        <v>7</v>
      </c>
      <c r="I64" s="7"/>
      <c r="J64" s="7" t="s">
        <v>8</v>
      </c>
      <c r="K64" s="7"/>
      <c r="L64" s="7" t="s">
        <v>8</v>
      </c>
    </row>
    <row r="65" spans="2:12" x14ac:dyDescent="0.25">
      <c r="B65" s="41"/>
      <c r="C65" s="9" t="s">
        <v>19</v>
      </c>
      <c r="D65" s="25">
        <f>D61</f>
        <v>0</v>
      </c>
      <c r="E65" s="26">
        <f t="shared" si="1"/>
        <v>0</v>
      </c>
      <c r="F65" s="9" t="s">
        <v>36</v>
      </c>
      <c r="G65" s="9"/>
      <c r="H65" s="9" t="s">
        <v>34</v>
      </c>
      <c r="I65" s="7"/>
      <c r="J65" s="7" t="s">
        <v>8</v>
      </c>
      <c r="K65" s="7"/>
      <c r="L65" s="7" t="s">
        <v>8</v>
      </c>
    </row>
    <row r="66" spans="2:12" x14ac:dyDescent="0.25">
      <c r="B66" s="41"/>
      <c r="C66" s="9" t="s">
        <v>20</v>
      </c>
      <c r="D66" s="25">
        <f>D62</f>
        <v>0</v>
      </c>
      <c r="E66" s="26">
        <f t="shared" si="1"/>
        <v>0</v>
      </c>
      <c r="F66" s="9" t="s">
        <v>36</v>
      </c>
      <c r="G66" s="9"/>
      <c r="H66" s="9" t="s">
        <v>34</v>
      </c>
      <c r="I66" s="7"/>
      <c r="J66" s="7" t="s">
        <v>8</v>
      </c>
      <c r="K66" s="7"/>
      <c r="L66" s="7" t="s">
        <v>8</v>
      </c>
    </row>
    <row r="67" spans="2:12" x14ac:dyDescent="0.25">
      <c r="B67" s="41"/>
      <c r="C67" s="9" t="s">
        <v>21</v>
      </c>
      <c r="D67" s="25">
        <f>D63+D64</f>
        <v>2</v>
      </c>
      <c r="E67" s="26">
        <f>E60</f>
        <v>1415</v>
      </c>
      <c r="F67" s="9" t="s">
        <v>36</v>
      </c>
      <c r="G67" s="9"/>
      <c r="H67" s="9" t="s">
        <v>34</v>
      </c>
      <c r="I67" s="7"/>
      <c r="J67" s="7" t="s">
        <v>8</v>
      </c>
      <c r="K67" s="7"/>
      <c r="L67" s="7" t="s">
        <v>8</v>
      </c>
    </row>
    <row r="68" spans="2:12" ht="15.75" thickBot="1" x14ac:dyDescent="0.3">
      <c r="B68" s="42"/>
      <c r="C68" s="10" t="s">
        <v>22</v>
      </c>
      <c r="D68" s="27">
        <f>D55</f>
        <v>2</v>
      </c>
      <c r="E68" s="28">
        <f>D68*12</f>
        <v>24</v>
      </c>
      <c r="F68" s="10" t="s">
        <v>24</v>
      </c>
      <c r="G68" s="10"/>
      <c r="H68" s="10" t="s">
        <v>25</v>
      </c>
      <c r="I68" s="10"/>
      <c r="J68" s="10" t="s">
        <v>8</v>
      </c>
      <c r="K68" s="10"/>
      <c r="L68" s="10" t="s">
        <v>8</v>
      </c>
    </row>
    <row r="69" spans="2:12" x14ac:dyDescent="0.25">
      <c r="B69" s="31" t="s">
        <v>30</v>
      </c>
      <c r="C69" s="32"/>
      <c r="D69" s="32"/>
      <c r="E69" s="32"/>
      <c r="F69" s="32"/>
      <c r="G69" s="32"/>
      <c r="H69" s="32"/>
      <c r="I69" s="11"/>
      <c r="J69" s="11" t="s">
        <v>8</v>
      </c>
      <c r="K69" s="11"/>
      <c r="L69" s="12" t="s">
        <v>8</v>
      </c>
    </row>
    <row r="70" spans="2:12" x14ac:dyDescent="0.25">
      <c r="B70" s="33" t="s">
        <v>31</v>
      </c>
      <c r="C70" s="34"/>
      <c r="D70" s="34"/>
      <c r="E70" s="34"/>
      <c r="F70" s="34"/>
      <c r="G70" s="34"/>
      <c r="H70" s="34"/>
      <c r="I70" s="7"/>
      <c r="J70" s="7" t="s">
        <v>8</v>
      </c>
      <c r="K70" s="7"/>
      <c r="L70" s="13" t="s">
        <v>8</v>
      </c>
    </row>
    <row r="71" spans="2:12" ht="15.75" thickBot="1" x14ac:dyDescent="0.3">
      <c r="B71" s="35" t="s">
        <v>32</v>
      </c>
      <c r="C71" s="36"/>
      <c r="D71" s="36"/>
      <c r="E71" s="36"/>
      <c r="F71" s="36"/>
      <c r="G71" s="36"/>
      <c r="H71" s="36"/>
      <c r="I71" s="14"/>
      <c r="J71" s="14" t="s">
        <v>8</v>
      </c>
      <c r="K71" s="14"/>
      <c r="L71" s="15" t="s">
        <v>8</v>
      </c>
    </row>
    <row r="73" spans="2:12" ht="15.75" thickBot="1" x14ac:dyDescent="0.3"/>
    <row r="74" spans="2:12" ht="15.75" thickBot="1" x14ac:dyDescent="0.3">
      <c r="B74" s="43" t="s">
        <v>42</v>
      </c>
      <c r="C74" s="44"/>
      <c r="D74" s="44"/>
      <c r="E74" s="44"/>
      <c r="F74" s="44"/>
      <c r="G74" s="44"/>
      <c r="H74" s="44"/>
      <c r="I74" s="44"/>
      <c r="J74" s="44"/>
      <c r="K74" s="44"/>
      <c r="L74" s="45"/>
    </row>
    <row r="75" spans="2:12" x14ac:dyDescent="0.25">
      <c r="B75" s="31" t="s">
        <v>30</v>
      </c>
      <c r="C75" s="32"/>
      <c r="D75" s="32"/>
      <c r="E75" s="32"/>
      <c r="F75" s="32"/>
      <c r="G75" s="32"/>
      <c r="H75" s="32"/>
      <c r="I75" s="11"/>
      <c r="J75" s="11" t="s">
        <v>8</v>
      </c>
      <c r="K75" s="11"/>
      <c r="L75" s="12" t="s">
        <v>8</v>
      </c>
    </row>
    <row r="76" spans="2:12" x14ac:dyDescent="0.25">
      <c r="B76" s="33" t="s">
        <v>31</v>
      </c>
      <c r="C76" s="34"/>
      <c r="D76" s="34"/>
      <c r="E76" s="34"/>
      <c r="F76" s="34"/>
      <c r="G76" s="34"/>
      <c r="H76" s="34"/>
      <c r="I76" s="7"/>
      <c r="J76" s="7" t="s">
        <v>8</v>
      </c>
      <c r="K76" s="7"/>
      <c r="L76" s="13" t="s">
        <v>8</v>
      </c>
    </row>
    <row r="77" spans="2:12" ht="15.75" thickBot="1" x14ac:dyDescent="0.3">
      <c r="B77" s="35" t="s">
        <v>32</v>
      </c>
      <c r="C77" s="36"/>
      <c r="D77" s="36"/>
      <c r="E77" s="36"/>
      <c r="F77" s="36"/>
      <c r="G77" s="36"/>
      <c r="H77" s="36"/>
      <c r="I77" s="14"/>
      <c r="J77" s="14" t="s">
        <v>8</v>
      </c>
      <c r="K77" s="14"/>
      <c r="L77" s="15" t="s">
        <v>8</v>
      </c>
    </row>
    <row r="78" spans="2:12" x14ac:dyDescent="0.25">
      <c r="B78" s="16"/>
      <c r="C78" s="16"/>
      <c r="D78" s="17"/>
      <c r="E78" s="18"/>
      <c r="F78" s="16"/>
      <c r="G78" s="16"/>
      <c r="H78" s="16"/>
      <c r="I78" s="16"/>
      <c r="J78" s="16"/>
      <c r="K78" s="16"/>
      <c r="L78" s="16"/>
    </row>
    <row r="79" spans="2:12" x14ac:dyDescent="0.25">
      <c r="B79" s="19"/>
      <c r="C79" s="16"/>
      <c r="D79" s="17"/>
      <c r="E79" s="18"/>
      <c r="F79" s="16"/>
      <c r="G79" s="16"/>
      <c r="H79" s="16"/>
      <c r="I79" s="16"/>
      <c r="J79" s="16"/>
      <c r="K79" s="16"/>
      <c r="L79" s="16"/>
    </row>
    <row r="80" spans="2:12" x14ac:dyDescent="0.25">
      <c r="B80" s="19"/>
      <c r="C80" s="16"/>
      <c r="D80" s="17"/>
      <c r="E80" s="18"/>
      <c r="F80" s="16"/>
      <c r="G80" s="16"/>
      <c r="H80" s="16"/>
      <c r="I80" s="16"/>
      <c r="J80" s="16"/>
      <c r="K80" s="16"/>
      <c r="L80" s="16"/>
    </row>
    <row r="81" spans="2:12" ht="56.25" customHeight="1" x14ac:dyDescent="0.25">
      <c r="B81" s="29" t="s">
        <v>39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</row>
    <row r="82" spans="2:12" x14ac:dyDescent="0.25">
      <c r="B82" s="19"/>
      <c r="C82" s="16"/>
      <c r="D82" s="17"/>
      <c r="E82" s="18"/>
      <c r="F82" s="16"/>
      <c r="G82" s="16"/>
      <c r="H82" s="16"/>
      <c r="I82" s="16"/>
      <c r="J82" s="16"/>
      <c r="K82" s="16"/>
      <c r="L82" s="16"/>
    </row>
    <row r="83" spans="2:12" x14ac:dyDescent="0.25">
      <c r="B83" s="19"/>
      <c r="C83" s="16"/>
      <c r="D83" s="17"/>
      <c r="E83" s="18"/>
      <c r="F83" s="16"/>
      <c r="G83" s="16"/>
      <c r="H83" s="16"/>
      <c r="I83" s="16"/>
      <c r="J83" s="16"/>
      <c r="K83" s="16"/>
      <c r="L83" s="16"/>
    </row>
    <row r="84" spans="2:12" x14ac:dyDescent="0.25">
      <c r="B84" s="19"/>
      <c r="C84" s="16"/>
      <c r="D84" s="17"/>
      <c r="E84" s="18"/>
      <c r="F84" s="16"/>
      <c r="G84" s="16"/>
      <c r="H84" s="16"/>
      <c r="I84" s="16"/>
      <c r="J84" s="16"/>
      <c r="K84" s="16"/>
      <c r="L84" s="16"/>
    </row>
    <row r="85" spans="2:12" x14ac:dyDescent="0.25">
      <c r="B85" s="19"/>
      <c r="C85" s="16"/>
      <c r="D85" s="17"/>
      <c r="E85" s="18"/>
      <c r="F85" s="16"/>
      <c r="G85" s="16"/>
      <c r="H85" s="16"/>
      <c r="I85" s="16"/>
      <c r="J85" s="16"/>
      <c r="K85" s="16"/>
      <c r="L85" s="16"/>
    </row>
    <row r="86" spans="2:12" x14ac:dyDescent="0.25">
      <c r="B86" s="19"/>
      <c r="C86" s="16"/>
      <c r="D86" s="17"/>
      <c r="E86" s="18"/>
      <c r="F86" s="16"/>
      <c r="G86" s="16"/>
      <c r="H86" s="16"/>
      <c r="I86" s="16"/>
      <c r="J86" s="16"/>
      <c r="K86" s="16"/>
      <c r="L86" s="16"/>
    </row>
    <row r="87" spans="2:12" x14ac:dyDescent="0.25">
      <c r="B87" s="20"/>
      <c r="C87" s="20"/>
      <c r="D87" s="20"/>
      <c r="E87" s="20"/>
      <c r="F87" s="20"/>
      <c r="G87" s="20"/>
      <c r="H87" s="20"/>
      <c r="I87" s="16"/>
      <c r="J87" s="16"/>
      <c r="K87" s="16"/>
      <c r="L87" s="16"/>
    </row>
    <row r="88" spans="2:12" x14ac:dyDescent="0.25">
      <c r="B88" s="20"/>
      <c r="C88" s="20"/>
      <c r="D88" s="20"/>
      <c r="E88" s="20"/>
      <c r="F88" s="20"/>
      <c r="G88" s="20"/>
      <c r="H88" s="20"/>
      <c r="I88" s="16"/>
      <c r="J88" s="16"/>
      <c r="K88" s="16"/>
      <c r="L88" s="16"/>
    </row>
    <row r="89" spans="2:12" x14ac:dyDescent="0.25">
      <c r="B89" s="20"/>
      <c r="C89" s="20"/>
      <c r="D89" s="20"/>
      <c r="E89" s="20"/>
      <c r="F89" s="20"/>
      <c r="G89" s="20"/>
      <c r="H89" s="20"/>
      <c r="I89" s="16"/>
      <c r="J89" s="16"/>
      <c r="K89" s="16"/>
      <c r="L89" s="16"/>
    </row>
  </sheetData>
  <sheetProtection formatCells="0" formatColumns="0" formatRows="0"/>
  <mergeCells count="50">
    <mergeCell ref="B24:H24"/>
    <mergeCell ref="B25:H25"/>
    <mergeCell ref="K32:L32"/>
    <mergeCell ref="B34:B46"/>
    <mergeCell ref="B74:L74"/>
    <mergeCell ref="I2:L2"/>
    <mergeCell ref="J1:L1"/>
    <mergeCell ref="G6:H6"/>
    <mergeCell ref="I6:J6"/>
    <mergeCell ref="E7:F7"/>
    <mergeCell ref="G7:H7"/>
    <mergeCell ref="I7:J7"/>
    <mergeCell ref="B4:L4"/>
    <mergeCell ref="B5:L5"/>
    <mergeCell ref="B9:B22"/>
    <mergeCell ref="B23:H23"/>
    <mergeCell ref="K6:L6"/>
    <mergeCell ref="K7:L7"/>
    <mergeCell ref="G54:H54"/>
    <mergeCell ref="I54:J54"/>
    <mergeCell ref="K54:L54"/>
    <mergeCell ref="B56:B68"/>
    <mergeCell ref="B6:C6"/>
    <mergeCell ref="E6:F6"/>
    <mergeCell ref="B47:H47"/>
    <mergeCell ref="B30:L30"/>
    <mergeCell ref="B31:C31"/>
    <mergeCell ref="E31:F31"/>
    <mergeCell ref="G31:H31"/>
    <mergeCell ref="I31:J31"/>
    <mergeCell ref="K31:L31"/>
    <mergeCell ref="E32:F32"/>
    <mergeCell ref="G32:H32"/>
    <mergeCell ref="I32:J32"/>
    <mergeCell ref="B81:L81"/>
    <mergeCell ref="B75:H75"/>
    <mergeCell ref="B76:H76"/>
    <mergeCell ref="B77:H77"/>
    <mergeCell ref="B48:H48"/>
    <mergeCell ref="B49:H49"/>
    <mergeCell ref="B70:H70"/>
    <mergeCell ref="B71:H71"/>
    <mergeCell ref="B69:H69"/>
    <mergeCell ref="B52:L52"/>
    <mergeCell ref="B53:C53"/>
    <mergeCell ref="E53:F53"/>
    <mergeCell ref="G53:H53"/>
    <mergeCell ref="I53:J53"/>
    <mergeCell ref="K53:L53"/>
    <mergeCell ref="E54:F54"/>
  </mergeCells>
  <pageMargins left="0.7" right="0.7" top="0.75" bottom="0.75" header="0.3" footer="0.3"/>
  <pageSetup paperSize="9" scale="44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workbookViewId="0">
      <selection activeCell="Q17" sqref="Q17"/>
    </sheetView>
  </sheetViews>
  <sheetFormatPr defaultRowHeight="15" x14ac:dyDescent="0.25"/>
  <cols>
    <col min="2" max="2" width="11.140625" bestFit="1" customWidth="1"/>
    <col min="3" max="3" width="50.5703125" bestFit="1" customWidth="1"/>
  </cols>
  <sheetData>
    <row r="1" spans="1:12" x14ac:dyDescent="0.25">
      <c r="A1" s="1"/>
      <c r="B1" s="1"/>
      <c r="C1" s="1"/>
      <c r="D1" s="2"/>
      <c r="E1" s="1"/>
      <c r="F1" s="1"/>
      <c r="G1" s="1"/>
      <c r="H1" s="1"/>
      <c r="I1" s="46" t="s">
        <v>48</v>
      </c>
      <c r="J1" s="46"/>
      <c r="K1" s="46"/>
      <c r="L1" s="46"/>
    </row>
    <row r="2" spans="1:12" x14ac:dyDescent="0.25">
      <c r="A2" s="1"/>
      <c r="B2" s="1"/>
      <c r="C2" s="1"/>
      <c r="D2" s="2"/>
      <c r="E2" s="1"/>
      <c r="F2" s="1"/>
      <c r="G2" s="1"/>
      <c r="H2" s="1"/>
      <c r="I2" s="46" t="s">
        <v>38</v>
      </c>
      <c r="J2" s="46"/>
      <c r="K2" s="46"/>
      <c r="L2" s="46"/>
    </row>
    <row r="3" spans="1:12" x14ac:dyDescent="0.25">
      <c r="A3" s="1"/>
      <c r="B3" s="1"/>
      <c r="C3" s="1"/>
      <c r="D3" s="2"/>
      <c r="E3" s="1"/>
      <c r="F3" s="1"/>
      <c r="G3" s="1"/>
      <c r="H3" s="1"/>
      <c r="I3" s="1"/>
      <c r="J3" s="1"/>
      <c r="K3" s="1"/>
      <c r="L3" s="1"/>
    </row>
    <row r="4" spans="1:12" ht="42" customHeight="1" x14ac:dyDescent="0.25">
      <c r="A4" s="1"/>
      <c r="B4" s="49" t="s">
        <v>47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x14ac:dyDescent="0.25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37" t="s">
        <v>44</v>
      </c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x14ac:dyDescent="0.25">
      <c r="A7" s="1"/>
      <c r="B7" s="38" t="s">
        <v>0</v>
      </c>
      <c r="C7" s="38"/>
      <c r="D7" s="4" t="s">
        <v>26</v>
      </c>
      <c r="E7" s="39" t="s">
        <v>3</v>
      </c>
      <c r="F7" s="39"/>
      <c r="G7" s="39" t="s">
        <v>4</v>
      </c>
      <c r="H7" s="39"/>
      <c r="I7" s="39" t="s">
        <v>5</v>
      </c>
      <c r="J7" s="39"/>
      <c r="K7" s="39" t="s">
        <v>28</v>
      </c>
      <c r="L7" s="39"/>
    </row>
    <row r="8" spans="1:12" x14ac:dyDescent="0.25">
      <c r="A8" s="1"/>
      <c r="B8" s="6">
        <v>1</v>
      </c>
      <c r="C8" s="6">
        <v>2</v>
      </c>
      <c r="D8" s="6"/>
      <c r="E8" s="40">
        <v>3</v>
      </c>
      <c r="F8" s="40"/>
      <c r="G8" s="40">
        <v>4</v>
      </c>
      <c r="H8" s="40"/>
      <c r="I8" s="40" t="s">
        <v>9</v>
      </c>
      <c r="J8" s="40"/>
      <c r="K8" s="40" t="s">
        <v>29</v>
      </c>
      <c r="L8" s="40"/>
    </row>
    <row r="9" spans="1:12" x14ac:dyDescent="0.25">
      <c r="A9" s="1"/>
      <c r="B9" s="7" t="s">
        <v>1</v>
      </c>
      <c r="C9" s="7" t="s">
        <v>2</v>
      </c>
      <c r="D9" s="21">
        <v>5</v>
      </c>
      <c r="E9" s="22">
        <v>5485</v>
      </c>
      <c r="F9" s="7" t="s">
        <v>6</v>
      </c>
      <c r="G9" s="7"/>
      <c r="H9" s="7" t="s">
        <v>7</v>
      </c>
      <c r="I9" s="7"/>
      <c r="J9" s="7" t="s">
        <v>8</v>
      </c>
      <c r="K9" s="7"/>
      <c r="L9" s="7" t="s">
        <v>8</v>
      </c>
    </row>
    <row r="10" spans="1:12" x14ac:dyDescent="0.25">
      <c r="A10" s="1"/>
      <c r="B10" s="41" t="s">
        <v>23</v>
      </c>
      <c r="C10" s="7" t="s">
        <v>10</v>
      </c>
      <c r="D10" s="21">
        <f>D9</f>
        <v>5</v>
      </c>
      <c r="E10" s="22">
        <f>E9</f>
        <v>5485</v>
      </c>
      <c r="F10" s="7" t="s">
        <v>6</v>
      </c>
      <c r="G10" s="7"/>
      <c r="H10" s="7" t="s">
        <v>7</v>
      </c>
      <c r="I10" s="7"/>
      <c r="J10" s="7" t="s">
        <v>8</v>
      </c>
      <c r="K10" s="7"/>
      <c r="L10" s="7" t="s">
        <v>8</v>
      </c>
    </row>
    <row r="11" spans="1:12" x14ac:dyDescent="0.25">
      <c r="A11" s="1"/>
      <c r="B11" s="41"/>
      <c r="C11" s="7" t="s">
        <v>11</v>
      </c>
      <c r="D11" s="21">
        <f>D9</f>
        <v>5</v>
      </c>
      <c r="E11" s="22">
        <f>E9</f>
        <v>5485</v>
      </c>
      <c r="F11" s="7" t="s">
        <v>6</v>
      </c>
      <c r="G11" s="7"/>
      <c r="H11" s="7" t="s">
        <v>7</v>
      </c>
      <c r="I11" s="7"/>
      <c r="J11" s="7" t="s">
        <v>8</v>
      </c>
      <c r="K11" s="7"/>
      <c r="L11" s="7" t="s">
        <v>8</v>
      </c>
    </row>
    <row r="12" spans="1:12" x14ac:dyDescent="0.25">
      <c r="A12" s="1"/>
      <c r="B12" s="41"/>
      <c r="C12" s="7" t="s">
        <v>12</v>
      </c>
      <c r="D12" s="21">
        <f>D9</f>
        <v>5</v>
      </c>
      <c r="E12" s="22">
        <f>E9</f>
        <v>5485</v>
      </c>
      <c r="F12" s="7" t="s">
        <v>6</v>
      </c>
      <c r="G12" s="7"/>
      <c r="H12" s="7" t="s">
        <v>7</v>
      </c>
      <c r="I12" s="7"/>
      <c r="J12" s="7" t="s">
        <v>8</v>
      </c>
      <c r="K12" s="7"/>
      <c r="L12" s="7" t="s">
        <v>8</v>
      </c>
    </row>
    <row r="13" spans="1:12" x14ac:dyDescent="0.25">
      <c r="A13" s="1"/>
      <c r="B13" s="41"/>
      <c r="C13" s="7" t="s">
        <v>13</v>
      </c>
      <c r="D13" s="21">
        <f>D9</f>
        <v>5</v>
      </c>
      <c r="E13" s="22">
        <f>E9</f>
        <v>5485</v>
      </c>
      <c r="F13" s="7" t="s">
        <v>6</v>
      </c>
      <c r="G13" s="7"/>
      <c r="H13" s="7" t="s">
        <v>7</v>
      </c>
      <c r="I13" s="7"/>
      <c r="J13" s="7" t="s">
        <v>8</v>
      </c>
      <c r="K13" s="7"/>
      <c r="L13" s="7" t="s">
        <v>8</v>
      </c>
    </row>
    <row r="14" spans="1:12" x14ac:dyDescent="0.25">
      <c r="A14" s="1"/>
      <c r="B14" s="41"/>
      <c r="C14" s="7" t="s">
        <v>14</v>
      </c>
      <c r="D14" s="21">
        <v>2</v>
      </c>
      <c r="E14" s="22">
        <f>D14*12</f>
        <v>24</v>
      </c>
      <c r="F14" s="7" t="s">
        <v>24</v>
      </c>
      <c r="G14" s="7"/>
      <c r="H14" s="7" t="s">
        <v>25</v>
      </c>
      <c r="I14" s="7"/>
      <c r="J14" s="7" t="s">
        <v>8</v>
      </c>
      <c r="K14" s="7"/>
      <c r="L14" s="7" t="s">
        <v>8</v>
      </c>
    </row>
    <row r="15" spans="1:12" x14ac:dyDescent="0.25">
      <c r="A15" s="1"/>
      <c r="B15" s="41"/>
      <c r="C15" s="7" t="s">
        <v>15</v>
      </c>
      <c r="D15" s="21">
        <v>3</v>
      </c>
      <c r="E15" s="22">
        <f t="shared" ref="E15:E22" si="0">D15*12</f>
        <v>36</v>
      </c>
      <c r="F15" s="7" t="s">
        <v>24</v>
      </c>
      <c r="G15" s="7"/>
      <c r="H15" s="7" t="s">
        <v>25</v>
      </c>
      <c r="I15" s="7"/>
      <c r="J15" s="7" t="s">
        <v>8</v>
      </c>
      <c r="K15" s="7"/>
      <c r="L15" s="7" t="s">
        <v>8</v>
      </c>
    </row>
    <row r="16" spans="1:12" x14ac:dyDescent="0.25">
      <c r="A16" s="1"/>
      <c r="B16" s="41"/>
      <c r="C16" s="8" t="s">
        <v>27</v>
      </c>
      <c r="D16" s="23">
        <v>2</v>
      </c>
      <c r="E16" s="24">
        <f t="shared" si="0"/>
        <v>24</v>
      </c>
      <c r="F16" s="7" t="s">
        <v>24</v>
      </c>
      <c r="G16" s="7"/>
      <c r="H16" s="7" t="s">
        <v>25</v>
      </c>
      <c r="I16" s="7"/>
      <c r="J16" s="7" t="s">
        <v>8</v>
      </c>
      <c r="K16" s="7"/>
      <c r="L16" s="7" t="s">
        <v>8</v>
      </c>
    </row>
    <row r="17" spans="1:12" x14ac:dyDescent="0.25">
      <c r="A17" s="1"/>
      <c r="B17" s="41"/>
      <c r="C17" s="8" t="s">
        <v>16</v>
      </c>
      <c r="D17" s="23">
        <v>2</v>
      </c>
      <c r="E17" s="24">
        <f t="shared" si="0"/>
        <v>24</v>
      </c>
      <c r="F17" s="7" t="s">
        <v>24</v>
      </c>
      <c r="G17" s="7"/>
      <c r="H17" s="7" t="s">
        <v>25</v>
      </c>
      <c r="I17" s="7"/>
      <c r="J17" s="7" t="s">
        <v>8</v>
      </c>
      <c r="K17" s="7"/>
      <c r="L17" s="7" t="s">
        <v>8</v>
      </c>
    </row>
    <row r="18" spans="1:12" x14ac:dyDescent="0.25">
      <c r="A18" s="1"/>
      <c r="B18" s="41"/>
      <c r="C18" s="8" t="s">
        <v>17</v>
      </c>
      <c r="D18" s="23">
        <v>0</v>
      </c>
      <c r="E18" s="24">
        <f t="shared" si="0"/>
        <v>0</v>
      </c>
      <c r="F18" s="7" t="s">
        <v>24</v>
      </c>
      <c r="G18" s="7"/>
      <c r="H18" s="7" t="s">
        <v>25</v>
      </c>
      <c r="I18" s="7"/>
      <c r="J18" s="7" t="s">
        <v>8</v>
      </c>
      <c r="K18" s="7"/>
      <c r="L18" s="7" t="s">
        <v>8</v>
      </c>
    </row>
    <row r="19" spans="1:12" x14ac:dyDescent="0.25">
      <c r="A19" s="1"/>
      <c r="B19" s="41"/>
      <c r="C19" s="8" t="s">
        <v>18</v>
      </c>
      <c r="D19" s="23">
        <v>1</v>
      </c>
      <c r="E19" s="24">
        <f t="shared" si="0"/>
        <v>12</v>
      </c>
      <c r="F19" s="7" t="s">
        <v>24</v>
      </c>
      <c r="G19" s="7"/>
      <c r="H19" s="7" t="s">
        <v>25</v>
      </c>
      <c r="I19" s="7"/>
      <c r="J19" s="7" t="s">
        <v>8</v>
      </c>
      <c r="K19" s="7"/>
      <c r="L19" s="7" t="s">
        <v>8</v>
      </c>
    </row>
    <row r="20" spans="1:12" x14ac:dyDescent="0.25">
      <c r="A20" s="1"/>
      <c r="B20" s="41"/>
      <c r="C20" s="9" t="s">
        <v>19</v>
      </c>
      <c r="D20" s="25">
        <f>D16</f>
        <v>2</v>
      </c>
      <c r="E20" s="26">
        <f t="shared" si="0"/>
        <v>24</v>
      </c>
      <c r="F20" s="7" t="s">
        <v>24</v>
      </c>
      <c r="G20" s="7"/>
      <c r="H20" s="7" t="s">
        <v>25</v>
      </c>
      <c r="I20" s="7"/>
      <c r="J20" s="7" t="s">
        <v>8</v>
      </c>
      <c r="K20" s="7"/>
      <c r="L20" s="7" t="s">
        <v>8</v>
      </c>
    </row>
    <row r="21" spans="1:12" x14ac:dyDescent="0.25">
      <c r="A21" s="1"/>
      <c r="B21" s="41"/>
      <c r="C21" s="9" t="s">
        <v>20</v>
      </c>
      <c r="D21" s="25">
        <f>D17</f>
        <v>2</v>
      </c>
      <c r="E21" s="26">
        <f t="shared" si="0"/>
        <v>24</v>
      </c>
      <c r="F21" s="7" t="s">
        <v>24</v>
      </c>
      <c r="G21" s="7"/>
      <c r="H21" s="7" t="s">
        <v>25</v>
      </c>
      <c r="I21" s="7"/>
      <c r="J21" s="7" t="s">
        <v>8</v>
      </c>
      <c r="K21" s="7"/>
      <c r="L21" s="7" t="s">
        <v>8</v>
      </c>
    </row>
    <row r="22" spans="1:12" x14ac:dyDescent="0.25">
      <c r="A22" s="1"/>
      <c r="B22" s="41"/>
      <c r="C22" s="9" t="s">
        <v>21</v>
      </c>
      <c r="D22" s="25">
        <f>D18+D19</f>
        <v>1</v>
      </c>
      <c r="E22" s="26">
        <f t="shared" si="0"/>
        <v>12</v>
      </c>
      <c r="F22" s="7" t="s">
        <v>24</v>
      </c>
      <c r="G22" s="7"/>
      <c r="H22" s="7" t="s">
        <v>25</v>
      </c>
      <c r="I22" s="7"/>
      <c r="J22" s="7" t="s">
        <v>8</v>
      </c>
      <c r="K22" s="7"/>
      <c r="L22" s="7" t="s">
        <v>8</v>
      </c>
    </row>
    <row r="23" spans="1:12" ht="15.75" thickBot="1" x14ac:dyDescent="0.3">
      <c r="A23" s="1"/>
      <c r="B23" s="42"/>
      <c r="C23" s="10" t="s">
        <v>22</v>
      </c>
      <c r="D23" s="27">
        <f>D9</f>
        <v>5</v>
      </c>
      <c r="E23" s="28">
        <f>D23*12</f>
        <v>60</v>
      </c>
      <c r="F23" s="10" t="s">
        <v>24</v>
      </c>
      <c r="G23" s="10"/>
      <c r="H23" s="10" t="s">
        <v>25</v>
      </c>
      <c r="I23" s="10"/>
      <c r="J23" s="10" t="s">
        <v>8</v>
      </c>
      <c r="K23" s="10"/>
      <c r="L23" s="10" t="s">
        <v>8</v>
      </c>
    </row>
    <row r="24" spans="1:12" x14ac:dyDescent="0.25">
      <c r="A24" s="1"/>
      <c r="B24" s="31" t="s">
        <v>30</v>
      </c>
      <c r="C24" s="32"/>
      <c r="D24" s="32"/>
      <c r="E24" s="32"/>
      <c r="F24" s="32"/>
      <c r="G24" s="32"/>
      <c r="H24" s="32"/>
      <c r="I24" s="11"/>
      <c r="J24" s="11" t="s">
        <v>8</v>
      </c>
      <c r="K24" s="11"/>
      <c r="L24" s="12" t="s">
        <v>8</v>
      </c>
    </row>
    <row r="25" spans="1:12" x14ac:dyDescent="0.25">
      <c r="A25" s="1"/>
      <c r="B25" s="33" t="s">
        <v>31</v>
      </c>
      <c r="C25" s="34"/>
      <c r="D25" s="34"/>
      <c r="E25" s="34"/>
      <c r="F25" s="34"/>
      <c r="G25" s="34"/>
      <c r="H25" s="34"/>
      <c r="I25" s="7"/>
      <c r="J25" s="7" t="s">
        <v>8</v>
      </c>
      <c r="K25" s="7"/>
      <c r="L25" s="13" t="s">
        <v>8</v>
      </c>
    </row>
    <row r="26" spans="1:12" ht="15.75" thickBot="1" x14ac:dyDescent="0.3">
      <c r="A26" s="1"/>
      <c r="B26" s="35" t="s">
        <v>32</v>
      </c>
      <c r="C26" s="36"/>
      <c r="D26" s="36"/>
      <c r="E26" s="36"/>
      <c r="F26" s="36"/>
      <c r="G26" s="36"/>
      <c r="H26" s="36"/>
      <c r="I26" s="14"/>
      <c r="J26" s="14" t="s">
        <v>8</v>
      </c>
      <c r="K26" s="14"/>
      <c r="L26" s="15" t="s">
        <v>8</v>
      </c>
    </row>
    <row r="27" spans="1:12" x14ac:dyDescent="0.25">
      <c r="A27" s="1"/>
      <c r="B27" s="1"/>
      <c r="C27" s="1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37" t="s">
        <v>45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</row>
    <row r="32" spans="1:12" x14ac:dyDescent="0.25">
      <c r="A32" s="1"/>
      <c r="B32" s="38" t="s">
        <v>0</v>
      </c>
      <c r="C32" s="38"/>
      <c r="D32" s="4" t="s">
        <v>26</v>
      </c>
      <c r="E32" s="39" t="s">
        <v>3</v>
      </c>
      <c r="F32" s="39"/>
      <c r="G32" s="39" t="s">
        <v>4</v>
      </c>
      <c r="H32" s="39"/>
      <c r="I32" s="39" t="s">
        <v>5</v>
      </c>
      <c r="J32" s="39"/>
      <c r="K32" s="39" t="s">
        <v>28</v>
      </c>
      <c r="L32" s="39"/>
    </row>
    <row r="33" spans="1:12" x14ac:dyDescent="0.25">
      <c r="A33" s="1"/>
      <c r="B33" s="6">
        <v>1</v>
      </c>
      <c r="C33" s="6">
        <v>2</v>
      </c>
      <c r="D33" s="6"/>
      <c r="E33" s="40">
        <v>3</v>
      </c>
      <c r="F33" s="40"/>
      <c r="G33" s="40">
        <v>4</v>
      </c>
      <c r="H33" s="40"/>
      <c r="I33" s="40" t="s">
        <v>9</v>
      </c>
      <c r="J33" s="40"/>
      <c r="K33" s="40" t="s">
        <v>29</v>
      </c>
      <c r="L33" s="40"/>
    </row>
    <row r="34" spans="1:12" x14ac:dyDescent="0.25">
      <c r="A34" s="1"/>
      <c r="B34" s="7" t="s">
        <v>1</v>
      </c>
      <c r="C34" s="7" t="s">
        <v>2</v>
      </c>
      <c r="D34" s="21">
        <v>1</v>
      </c>
      <c r="E34" s="22">
        <v>1347</v>
      </c>
      <c r="F34" s="7" t="s">
        <v>6</v>
      </c>
      <c r="G34" s="7"/>
      <c r="H34" s="7" t="s">
        <v>7</v>
      </c>
      <c r="I34" s="7"/>
      <c r="J34" s="7" t="s">
        <v>8</v>
      </c>
      <c r="K34" s="7"/>
      <c r="L34" s="7" t="s">
        <v>8</v>
      </c>
    </row>
    <row r="35" spans="1:12" x14ac:dyDescent="0.25">
      <c r="A35" s="1"/>
      <c r="B35" s="41" t="s">
        <v>23</v>
      </c>
      <c r="C35" s="7" t="s">
        <v>10</v>
      </c>
      <c r="D35" s="21">
        <f>D34</f>
        <v>1</v>
      </c>
      <c r="E35" s="22">
        <f>E34</f>
        <v>1347</v>
      </c>
      <c r="F35" s="7" t="s">
        <v>6</v>
      </c>
      <c r="G35" s="7"/>
      <c r="H35" s="7" t="s">
        <v>7</v>
      </c>
      <c r="I35" s="7"/>
      <c r="J35" s="7" t="s">
        <v>8</v>
      </c>
      <c r="K35" s="7"/>
      <c r="L35" s="7" t="s">
        <v>8</v>
      </c>
    </row>
    <row r="36" spans="1:12" x14ac:dyDescent="0.25">
      <c r="A36" s="1"/>
      <c r="B36" s="41"/>
      <c r="C36" s="7" t="s">
        <v>11</v>
      </c>
      <c r="D36" s="21">
        <f>D34</f>
        <v>1</v>
      </c>
      <c r="E36" s="22">
        <f>E34</f>
        <v>1347</v>
      </c>
      <c r="F36" s="7" t="s">
        <v>6</v>
      </c>
      <c r="G36" s="7"/>
      <c r="H36" s="7" t="s">
        <v>7</v>
      </c>
      <c r="I36" s="7"/>
      <c r="J36" s="7" t="s">
        <v>8</v>
      </c>
      <c r="K36" s="7"/>
      <c r="L36" s="7" t="s">
        <v>8</v>
      </c>
    </row>
    <row r="37" spans="1:12" x14ac:dyDescent="0.25">
      <c r="A37" s="1"/>
      <c r="B37" s="41"/>
      <c r="C37" s="7" t="s">
        <v>12</v>
      </c>
      <c r="D37" s="21">
        <f>D34</f>
        <v>1</v>
      </c>
      <c r="E37" s="22">
        <f>E34</f>
        <v>1347</v>
      </c>
      <c r="F37" s="7" t="s">
        <v>6</v>
      </c>
      <c r="G37" s="7"/>
      <c r="H37" s="7" t="s">
        <v>7</v>
      </c>
      <c r="I37" s="7"/>
      <c r="J37" s="7" t="s">
        <v>8</v>
      </c>
      <c r="K37" s="7"/>
      <c r="L37" s="7" t="s">
        <v>8</v>
      </c>
    </row>
    <row r="38" spans="1:12" x14ac:dyDescent="0.25">
      <c r="A38" s="1"/>
      <c r="B38" s="41"/>
      <c r="C38" s="7" t="s">
        <v>13</v>
      </c>
      <c r="D38" s="21">
        <f>D34</f>
        <v>1</v>
      </c>
      <c r="E38" s="22">
        <f>E34</f>
        <v>1347</v>
      </c>
      <c r="F38" s="7" t="s">
        <v>6</v>
      </c>
      <c r="G38" s="7"/>
      <c r="H38" s="7" t="s">
        <v>7</v>
      </c>
      <c r="I38" s="7"/>
      <c r="J38" s="7" t="s">
        <v>8</v>
      </c>
      <c r="K38" s="7"/>
      <c r="L38" s="7" t="s">
        <v>8</v>
      </c>
    </row>
    <row r="39" spans="1:12" x14ac:dyDescent="0.25">
      <c r="A39" s="1"/>
      <c r="B39" s="41"/>
      <c r="C39" s="7" t="s">
        <v>33</v>
      </c>
      <c r="D39" s="21">
        <f>D34</f>
        <v>1</v>
      </c>
      <c r="E39" s="22">
        <f>4*12</f>
        <v>48</v>
      </c>
      <c r="F39" s="7" t="s">
        <v>36</v>
      </c>
      <c r="G39" s="7"/>
      <c r="H39" s="7" t="s">
        <v>34</v>
      </c>
      <c r="I39" s="7"/>
      <c r="J39" s="7" t="s">
        <v>8</v>
      </c>
      <c r="K39" s="7"/>
      <c r="L39" s="7" t="s">
        <v>8</v>
      </c>
    </row>
    <row r="40" spans="1:12" x14ac:dyDescent="0.25">
      <c r="A40" s="1"/>
      <c r="B40" s="41"/>
      <c r="C40" s="8" t="s">
        <v>27</v>
      </c>
      <c r="D40" s="23">
        <v>0</v>
      </c>
      <c r="E40" s="24">
        <v>0</v>
      </c>
      <c r="F40" s="8" t="s">
        <v>6</v>
      </c>
      <c r="G40" s="8"/>
      <c r="H40" s="8" t="s">
        <v>7</v>
      </c>
      <c r="I40" s="7"/>
      <c r="J40" s="7" t="s">
        <v>8</v>
      </c>
      <c r="K40" s="7"/>
      <c r="L40" s="7" t="s">
        <v>8</v>
      </c>
    </row>
    <row r="41" spans="1:12" x14ac:dyDescent="0.25">
      <c r="A41" s="1"/>
      <c r="B41" s="41"/>
      <c r="C41" s="8" t="s">
        <v>16</v>
      </c>
      <c r="D41" s="23">
        <v>0</v>
      </c>
      <c r="E41" s="24">
        <v>0</v>
      </c>
      <c r="F41" s="8" t="s">
        <v>6</v>
      </c>
      <c r="G41" s="8"/>
      <c r="H41" s="8" t="s">
        <v>7</v>
      </c>
      <c r="I41" s="7"/>
      <c r="J41" s="7" t="s">
        <v>8</v>
      </c>
      <c r="K41" s="7"/>
      <c r="L41" s="7" t="s">
        <v>8</v>
      </c>
    </row>
    <row r="42" spans="1:12" x14ac:dyDescent="0.25">
      <c r="A42" s="1"/>
      <c r="B42" s="41"/>
      <c r="C42" s="8" t="s">
        <v>17</v>
      </c>
      <c r="D42" s="23">
        <v>1</v>
      </c>
      <c r="E42" s="24">
        <f>E34</f>
        <v>1347</v>
      </c>
      <c r="F42" s="8" t="s">
        <v>6</v>
      </c>
      <c r="G42" s="8"/>
      <c r="H42" s="8" t="s">
        <v>7</v>
      </c>
      <c r="I42" s="7"/>
      <c r="J42" s="7" t="s">
        <v>8</v>
      </c>
      <c r="K42" s="7"/>
      <c r="L42" s="7" t="s">
        <v>8</v>
      </c>
    </row>
    <row r="43" spans="1:12" x14ac:dyDescent="0.25">
      <c r="A43" s="1"/>
      <c r="B43" s="41"/>
      <c r="C43" s="8" t="s">
        <v>18</v>
      </c>
      <c r="D43" s="23">
        <v>0</v>
      </c>
      <c r="E43" s="24">
        <v>0</v>
      </c>
      <c r="F43" s="8" t="s">
        <v>6</v>
      </c>
      <c r="G43" s="8"/>
      <c r="H43" s="8" t="s">
        <v>7</v>
      </c>
      <c r="I43" s="7"/>
      <c r="J43" s="7" t="s">
        <v>8</v>
      </c>
      <c r="K43" s="7"/>
      <c r="L43" s="7" t="s">
        <v>8</v>
      </c>
    </row>
    <row r="44" spans="1:12" x14ac:dyDescent="0.25">
      <c r="A44" s="1"/>
      <c r="B44" s="41"/>
      <c r="C44" s="9" t="s">
        <v>19</v>
      </c>
      <c r="D44" s="25">
        <f>D40</f>
        <v>0</v>
      </c>
      <c r="E44" s="26">
        <v>0</v>
      </c>
      <c r="F44" s="8" t="s">
        <v>36</v>
      </c>
      <c r="G44" s="9"/>
      <c r="H44" s="9" t="s">
        <v>7</v>
      </c>
      <c r="I44" s="7"/>
      <c r="J44" s="7" t="s">
        <v>8</v>
      </c>
      <c r="K44" s="7"/>
      <c r="L44" s="7" t="s">
        <v>8</v>
      </c>
    </row>
    <row r="45" spans="1:12" x14ac:dyDescent="0.25">
      <c r="A45" s="1"/>
      <c r="B45" s="41"/>
      <c r="C45" s="9" t="s">
        <v>20</v>
      </c>
      <c r="D45" s="25">
        <f>D41</f>
        <v>0</v>
      </c>
      <c r="E45" s="26">
        <v>0</v>
      </c>
      <c r="F45" s="8" t="s">
        <v>36</v>
      </c>
      <c r="G45" s="9"/>
      <c r="H45" s="9" t="s">
        <v>7</v>
      </c>
      <c r="I45" s="7"/>
      <c r="J45" s="7" t="s">
        <v>8</v>
      </c>
      <c r="K45" s="7"/>
      <c r="L45" s="7" t="s">
        <v>8</v>
      </c>
    </row>
    <row r="46" spans="1:12" x14ac:dyDescent="0.25">
      <c r="A46" s="1"/>
      <c r="B46" s="41"/>
      <c r="C46" s="9" t="s">
        <v>35</v>
      </c>
      <c r="D46" s="25">
        <f>D42+D43</f>
        <v>1</v>
      </c>
      <c r="E46" s="26">
        <f>4*12</f>
        <v>48</v>
      </c>
      <c r="F46" s="8" t="s">
        <v>36</v>
      </c>
      <c r="G46" s="9"/>
      <c r="H46" s="9" t="s">
        <v>7</v>
      </c>
      <c r="I46" s="7"/>
      <c r="J46" s="7" t="s">
        <v>8</v>
      </c>
      <c r="K46" s="7"/>
      <c r="L46" s="7" t="s">
        <v>8</v>
      </c>
    </row>
    <row r="47" spans="1:12" ht="15.75" thickBot="1" x14ac:dyDescent="0.3">
      <c r="A47" s="1"/>
      <c r="B47" s="42"/>
      <c r="C47" s="10" t="s">
        <v>22</v>
      </c>
      <c r="D47" s="27">
        <f>D34</f>
        <v>1</v>
      </c>
      <c r="E47" s="28">
        <f>D47*12</f>
        <v>12</v>
      </c>
      <c r="F47" s="10" t="s">
        <v>24</v>
      </c>
      <c r="G47" s="10"/>
      <c r="H47" s="10" t="s">
        <v>25</v>
      </c>
      <c r="I47" s="10"/>
      <c r="J47" s="10" t="s">
        <v>8</v>
      </c>
      <c r="K47" s="10"/>
      <c r="L47" s="10" t="s">
        <v>8</v>
      </c>
    </row>
    <row r="48" spans="1:12" x14ac:dyDescent="0.25">
      <c r="A48" s="1"/>
      <c r="B48" s="31" t="s">
        <v>30</v>
      </c>
      <c r="C48" s="32"/>
      <c r="D48" s="32"/>
      <c r="E48" s="32"/>
      <c r="F48" s="32"/>
      <c r="G48" s="32"/>
      <c r="H48" s="32"/>
      <c r="I48" s="11"/>
      <c r="J48" s="11" t="s">
        <v>8</v>
      </c>
      <c r="K48" s="11"/>
      <c r="L48" s="12" t="s">
        <v>8</v>
      </c>
    </row>
    <row r="49" spans="1:12" x14ac:dyDescent="0.25">
      <c r="A49" s="1"/>
      <c r="B49" s="33" t="s">
        <v>31</v>
      </c>
      <c r="C49" s="34"/>
      <c r="D49" s="34"/>
      <c r="E49" s="34"/>
      <c r="F49" s="34"/>
      <c r="G49" s="34"/>
      <c r="H49" s="34"/>
      <c r="I49" s="7"/>
      <c r="J49" s="7" t="s">
        <v>8</v>
      </c>
      <c r="K49" s="7"/>
      <c r="L49" s="13" t="s">
        <v>8</v>
      </c>
    </row>
    <row r="50" spans="1:12" ht="15.75" thickBot="1" x14ac:dyDescent="0.3">
      <c r="A50" s="1"/>
      <c r="B50" s="35" t="s">
        <v>32</v>
      </c>
      <c r="C50" s="36"/>
      <c r="D50" s="36"/>
      <c r="E50" s="36"/>
      <c r="F50" s="36"/>
      <c r="G50" s="36"/>
      <c r="H50" s="36"/>
      <c r="I50" s="14"/>
      <c r="J50" s="14" t="s">
        <v>8</v>
      </c>
      <c r="K50" s="14"/>
      <c r="L50" s="15" t="s">
        <v>8</v>
      </c>
    </row>
    <row r="51" spans="1:12" x14ac:dyDescent="0.25">
      <c r="A51" s="1"/>
      <c r="B51" s="1"/>
      <c r="C51" s="1"/>
      <c r="D51" s="2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1"/>
      <c r="B52" s="1"/>
      <c r="C52" s="1"/>
      <c r="D52" s="2"/>
      <c r="E52" s="1"/>
      <c r="F52" s="1"/>
      <c r="G52" s="1"/>
      <c r="H52" s="1"/>
      <c r="I52" s="1"/>
      <c r="J52" s="1"/>
      <c r="K52" s="1"/>
      <c r="L52" s="1"/>
    </row>
    <row r="53" spans="1:12" ht="15.75" thickBot="1" x14ac:dyDescent="0.3">
      <c r="A53" s="1"/>
      <c r="B53" s="1"/>
      <c r="C53" s="1"/>
      <c r="D53" s="2"/>
      <c r="E53" s="1"/>
      <c r="F53" s="1"/>
      <c r="G53" s="1"/>
      <c r="H53" s="1"/>
      <c r="I53" s="1"/>
      <c r="J53" s="1"/>
      <c r="K53" s="1"/>
      <c r="L53" s="1"/>
    </row>
    <row r="54" spans="1:12" ht="15.75" thickBot="1" x14ac:dyDescent="0.3">
      <c r="A54" s="1"/>
      <c r="B54" s="43" t="s">
        <v>46</v>
      </c>
      <c r="C54" s="44"/>
      <c r="D54" s="44"/>
      <c r="E54" s="44"/>
      <c r="F54" s="44"/>
      <c r="G54" s="44"/>
      <c r="H54" s="44"/>
      <c r="I54" s="44"/>
      <c r="J54" s="44"/>
      <c r="K54" s="44"/>
      <c r="L54" s="45"/>
    </row>
    <row r="55" spans="1:12" x14ac:dyDescent="0.25">
      <c r="A55" s="1"/>
      <c r="B55" s="31" t="s">
        <v>30</v>
      </c>
      <c r="C55" s="32"/>
      <c r="D55" s="32"/>
      <c r="E55" s="32"/>
      <c r="F55" s="32"/>
      <c r="G55" s="32"/>
      <c r="H55" s="32"/>
      <c r="I55" s="11"/>
      <c r="J55" s="11" t="s">
        <v>8</v>
      </c>
      <c r="K55" s="11"/>
      <c r="L55" s="12" t="s">
        <v>8</v>
      </c>
    </row>
    <row r="56" spans="1:12" x14ac:dyDescent="0.25">
      <c r="A56" s="1"/>
      <c r="B56" s="33" t="s">
        <v>31</v>
      </c>
      <c r="C56" s="34"/>
      <c r="D56" s="34"/>
      <c r="E56" s="34"/>
      <c r="F56" s="34"/>
      <c r="G56" s="34"/>
      <c r="H56" s="34"/>
      <c r="I56" s="7"/>
      <c r="J56" s="7" t="s">
        <v>8</v>
      </c>
      <c r="K56" s="7"/>
      <c r="L56" s="13" t="s">
        <v>8</v>
      </c>
    </row>
    <row r="57" spans="1:12" ht="15.75" thickBot="1" x14ac:dyDescent="0.3">
      <c r="A57" s="1"/>
      <c r="B57" s="35" t="s">
        <v>32</v>
      </c>
      <c r="C57" s="36"/>
      <c r="D57" s="36"/>
      <c r="E57" s="36"/>
      <c r="F57" s="36"/>
      <c r="G57" s="36"/>
      <c r="H57" s="36"/>
      <c r="I57" s="14"/>
      <c r="J57" s="14" t="s">
        <v>8</v>
      </c>
      <c r="K57" s="14"/>
      <c r="L57" s="15" t="s">
        <v>8</v>
      </c>
    </row>
    <row r="58" spans="1:12" x14ac:dyDescent="0.25">
      <c r="A58" s="1"/>
      <c r="B58" s="16"/>
      <c r="C58" s="16"/>
      <c r="D58" s="17"/>
      <c r="E58" s="18"/>
      <c r="F58" s="16"/>
      <c r="G58" s="16"/>
      <c r="H58" s="16"/>
      <c r="I58" s="16"/>
      <c r="J58" s="16"/>
      <c r="K58" s="16"/>
      <c r="L58" s="16"/>
    </row>
    <row r="59" spans="1:12" x14ac:dyDescent="0.25">
      <c r="A59" s="1"/>
      <c r="B59" s="19"/>
      <c r="C59" s="16"/>
      <c r="D59" s="17"/>
      <c r="E59" s="18"/>
      <c r="F59" s="16"/>
      <c r="G59" s="16"/>
      <c r="H59" s="16"/>
      <c r="I59" s="16"/>
      <c r="J59" s="16"/>
      <c r="K59" s="16"/>
      <c r="L59" s="16"/>
    </row>
    <row r="60" spans="1:12" x14ac:dyDescent="0.25">
      <c r="A60" s="1"/>
      <c r="B60" s="19"/>
      <c r="C60" s="16"/>
      <c r="D60" s="17"/>
      <c r="E60" s="18"/>
      <c r="F60" s="16"/>
      <c r="G60" s="16"/>
      <c r="H60" s="16"/>
      <c r="I60" s="16"/>
      <c r="J60" s="16"/>
      <c r="K60" s="16"/>
      <c r="L60" s="16"/>
    </row>
    <row r="61" spans="1:12" x14ac:dyDescent="0.25">
      <c r="A61" s="1"/>
      <c r="B61" s="19"/>
      <c r="C61" s="16"/>
      <c r="D61" s="17"/>
      <c r="E61" s="18"/>
      <c r="F61" s="16"/>
      <c r="G61" s="16"/>
      <c r="H61" s="16"/>
      <c r="I61" s="16"/>
      <c r="J61" s="16"/>
      <c r="K61" s="16"/>
      <c r="L61" s="16"/>
    </row>
    <row r="62" spans="1:12" ht="50.25" customHeight="1" x14ac:dyDescent="0.25">
      <c r="A62" s="1"/>
      <c r="B62" s="29" t="s">
        <v>39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</row>
  </sheetData>
  <mergeCells count="36">
    <mergeCell ref="B62:L62"/>
    <mergeCell ref="B4:L4"/>
    <mergeCell ref="I1:L1"/>
    <mergeCell ref="B54:L54"/>
    <mergeCell ref="B55:H55"/>
    <mergeCell ref="B56:H56"/>
    <mergeCell ref="B57:H57"/>
    <mergeCell ref="B49:H49"/>
    <mergeCell ref="B50:H50"/>
    <mergeCell ref="E33:F33"/>
    <mergeCell ref="G33:H33"/>
    <mergeCell ref="I33:J33"/>
    <mergeCell ref="K33:L33"/>
    <mergeCell ref="B35:B47"/>
    <mergeCell ref="B48:H48"/>
    <mergeCell ref="B31:L31"/>
    <mergeCell ref="B32:C32"/>
    <mergeCell ref="E32:F32"/>
    <mergeCell ref="G32:H32"/>
    <mergeCell ref="I32:J32"/>
    <mergeCell ref="K32:L32"/>
    <mergeCell ref="B25:H25"/>
    <mergeCell ref="B26:H26"/>
    <mergeCell ref="E8:F8"/>
    <mergeCell ref="G8:H8"/>
    <mergeCell ref="I8:J8"/>
    <mergeCell ref="I2:L2"/>
    <mergeCell ref="K8:L8"/>
    <mergeCell ref="B10:B23"/>
    <mergeCell ref="B24:H24"/>
    <mergeCell ref="B6:L6"/>
    <mergeCell ref="B7:C7"/>
    <mergeCell ref="E7:F7"/>
    <mergeCell ref="G7:H7"/>
    <mergeCell ref="I7:J7"/>
    <mergeCell ref="K7:L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I</vt:lpstr>
      <vt:lpstr>CZĘŚĆ 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M.Byczkowska</dc:creator>
  <cp:lastModifiedBy>M.Byczkowska</cp:lastModifiedBy>
  <cp:lastPrinted>2021-11-05T11:31:01Z</cp:lastPrinted>
  <dcterms:created xsi:type="dcterms:W3CDTF">2021-10-21T07:52:45Z</dcterms:created>
  <dcterms:modified xsi:type="dcterms:W3CDTF">2021-11-05T11:55:16Z</dcterms:modified>
</cp:coreProperties>
</file>