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globis0608\Desktop\ZP.33.2021- farby czołg-sam\2. Wszęcie\"/>
    </mc:Choice>
  </mc:AlternateContent>
  <xr:revisionPtr revIDLastSave="0" documentId="13_ncr:1_{ADBD68F1-C6F2-460B-B9FB-E3F5D97167E5}" xr6:coauthVersionLast="36" xr6:coauthVersionMax="36" xr10:uidLastSave="{00000000-0000-0000-0000-000000000000}"/>
  <bookViews>
    <workbookView xWindow="0" yWindow="0" windowWidth="28800" windowHeight="12225" xr2:uid="{660440C8-9DEF-457F-9605-6CCF52B1555D}"/>
  </bookViews>
  <sheets>
    <sheet name="Arkusz1" sheetId="1" r:id="rId1"/>
  </sheets>
  <definedNames>
    <definedName name="_xlnm.Print_Area" localSheetId="0">Arkusz1!$A$1:$N$88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1" l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N10" i="1" l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9" i="1"/>
  <c r="K9" i="1" s="1"/>
  <c r="K74" i="1" s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9" i="1"/>
  <c r="H9" i="1" s="1"/>
  <c r="H74" i="1" s="1"/>
  <c r="M11" i="1" l="1"/>
  <c r="M12" i="1"/>
  <c r="M17" i="1"/>
  <c r="M18" i="1"/>
  <c r="M23" i="1"/>
  <c r="M24" i="1"/>
  <c r="M29" i="1"/>
  <c r="M30" i="1"/>
  <c r="M35" i="1"/>
  <c r="M36" i="1"/>
  <c r="M41" i="1"/>
  <c r="M42" i="1"/>
  <c r="M47" i="1"/>
  <c r="M48" i="1"/>
  <c r="M53" i="1"/>
  <c r="M54" i="1"/>
  <c r="M59" i="1"/>
  <c r="M60" i="1"/>
  <c r="M65" i="1"/>
  <c r="M66" i="1"/>
  <c r="M71" i="1"/>
  <c r="M72" i="1"/>
  <c r="M15" i="1"/>
  <c r="M21" i="1"/>
  <c r="M27" i="1"/>
  <c r="M33" i="1"/>
  <c r="M39" i="1"/>
  <c r="M45" i="1"/>
  <c r="M51" i="1"/>
  <c r="M57" i="1"/>
  <c r="M63" i="1"/>
  <c r="M69" i="1"/>
  <c r="M70" i="1" l="1"/>
  <c r="M64" i="1"/>
  <c r="M58" i="1"/>
  <c r="M46" i="1"/>
  <c r="M40" i="1"/>
  <c r="M34" i="1"/>
  <c r="M28" i="1"/>
  <c r="M22" i="1"/>
  <c r="M16" i="1"/>
  <c r="M10" i="1"/>
  <c r="M73" i="1"/>
  <c r="M67" i="1"/>
  <c r="M61" i="1"/>
  <c r="M55" i="1"/>
  <c r="M49" i="1"/>
  <c r="M43" i="1"/>
  <c r="M37" i="1"/>
  <c r="M31" i="1"/>
  <c r="M25" i="1"/>
  <c r="M19" i="1"/>
  <c r="M13" i="1"/>
  <c r="G74" i="1"/>
  <c r="M52" i="1"/>
  <c r="M9" i="1"/>
  <c r="M68" i="1"/>
  <c r="M62" i="1"/>
  <c r="M56" i="1"/>
  <c r="M50" i="1"/>
  <c r="M44" i="1"/>
  <c r="M38" i="1"/>
  <c r="M32" i="1"/>
  <c r="M26" i="1"/>
  <c r="M20" i="1"/>
  <c r="M14" i="1"/>
  <c r="J74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9" i="1"/>
  <c r="M74" i="1" l="1"/>
  <c r="N9" i="1"/>
  <c r="N74" i="1" s="1"/>
</calcChain>
</file>

<file path=xl/sharedStrings.xml><?xml version="1.0" encoding="utf-8"?>
<sst xmlns="http://schemas.openxmlformats.org/spreadsheetml/2006/main" count="167" uniqueCount="99">
  <si>
    <t>Lp.</t>
  </si>
  <si>
    <t>Przedmiot zamówienia</t>
  </si>
  <si>
    <t>Cena jednostkowa brutto</t>
  </si>
  <si>
    <t xml:space="preserve">Emalia nitro khaki półmatowa (pojemniki 1L). </t>
  </si>
  <si>
    <t>Emalia uniwersalna szybkoschnąca khaki spray pojemniki 400ml</t>
  </si>
  <si>
    <t>Emalia nitro półmat czarna (pojem.1L)</t>
  </si>
  <si>
    <t>Emalia uniwersalna szybkoschnąca czarna mat spray pojemniki 400ml</t>
  </si>
  <si>
    <t>Emalia nitro półmat biała (pojem.1L)</t>
  </si>
  <si>
    <t>Emalia uniwersalna szybkoschnąca biała mat spray pojemniki 400ml</t>
  </si>
  <si>
    <t>Emalia do gruntowania czerwona - tlenkowa  UnikorC lub równoważny (pojemniki max do 1L)</t>
  </si>
  <si>
    <t>Farba chlorokauczukowa khaki (pojemniki max do 1L)</t>
  </si>
  <si>
    <t>Farba chlorokauczukowa czarna (pojemniki max do 1L)</t>
  </si>
  <si>
    <t>Farba chlorokauczukowa brązowa (pojemniki max do 1 L)</t>
  </si>
  <si>
    <t>Emalia nitro brązowa półmat (pojem. max 1 L).</t>
  </si>
  <si>
    <t>Emalia nitro półmat żółta (pojemniki max 1 L)</t>
  </si>
  <si>
    <t>Emalia nitro półmat zielona jasna (pojemnik 1L)</t>
  </si>
  <si>
    <t>Emalia nitro półmat czerwona (pojemnik max 1L)</t>
  </si>
  <si>
    <t>Farba nitro półmat niebieska (pojemniki max 1L)</t>
  </si>
  <si>
    <t>Rozpuszczalnik nitro (pojemniki max do 5 L)</t>
  </si>
  <si>
    <t>Emalia ftalowa biała pojemniki max 1L)</t>
  </si>
  <si>
    <t>Farba ftalowa czarna (pojemnik max 1L)</t>
  </si>
  <si>
    <t>Emalia ftalowa popielata jasna (pojemnik max 1L)</t>
  </si>
  <si>
    <t>Farba ftalowa podkładowa szara (pojemniki max do 1L)</t>
  </si>
  <si>
    <t xml:space="preserve">Emalia srebrzanka żaroodporna minimum 400°C (poj. max do 1L) </t>
  </si>
  <si>
    <t>Lakier asfaltowany uniwersalny czarny do podwozi samochodowych (pojemniki max do 1L)</t>
  </si>
  <si>
    <t>Środek do konserwacji profili zamkniętych na bazie wosku K2 Cavity Wax lub równoważny. Pojemnik 500ml z wężykiem aplikacyjnym.</t>
  </si>
  <si>
    <t>Środek do konserwacji podwozi o gęstej konsystencji typu bitgum do nadkoli pojazdów  poj.max do 1L)</t>
  </si>
  <si>
    <t>Środek na bazie bitumiczno kauczukowej do  ochrony podwozi samochodowych przed  czynnikami mechanicznymi takimi jak uderzenia kamieni, woda, sól. Pojemnik 1L. pod pistolet.</t>
  </si>
  <si>
    <t>Rozpuszczalnik uniwersalny do emalii: ftalowej,olejnej,chlorokauczukowej,  renowacyjnej (pojemnik max do 5 L)</t>
  </si>
  <si>
    <t>Szpachlówka poliester z włóknem do prac lakierniczych (pojemnik po 0,25 kg)</t>
  </si>
  <si>
    <t>Szpachlówka poliester końcowa-finisz  z utwardzaczem do prac lakierniczych (pojemnik po 0,25 kg)</t>
  </si>
  <si>
    <t>Szpachla poliester, uniwersalna, podstawowa, wypełniająca Novol UNI lub równoważna  z utwardzaczem  (pojemnik po 0,25 kg)</t>
  </si>
  <si>
    <t>Taśma malarska lakiernicza papierowa samoprzylepna  30 mm x 25 m</t>
  </si>
  <si>
    <t>Taśma malarska lakiernicza samoprzylepna papierowa szer 38mm x 50 m</t>
  </si>
  <si>
    <t>Taśma pakowa samoprzylepna brązowa w krążkach 48 mm x 35 m</t>
  </si>
  <si>
    <t>Taśma pakowa samoprzylepna brązowa w krążkach 48 mm x 50 m</t>
  </si>
  <si>
    <t>Płótno ścierne do szlifowania metal. wymiar 230X280 ziarnistość 40</t>
  </si>
  <si>
    <t>Płótno ścierne do szlifowania metal. wymiar 230X280 ziarnistość 60</t>
  </si>
  <si>
    <t>Płótno ścierne do szlifowania metal. wymiar 230X280 ziarnistość 80</t>
  </si>
  <si>
    <t>Płótno ścierne do szlifowania metal. wymiar 230X280 ziarnistość 100</t>
  </si>
  <si>
    <t>Płótno ścierne do szlifowania metal. wymiar 230X280 ziarnistość 120</t>
  </si>
  <si>
    <t xml:space="preserve">Płótno ścierne do szlifowania metal. wymiar 230X280 ziarnistość 150 </t>
  </si>
  <si>
    <t>Płótno ścierne do szlifowania metal. wymiar 230X280 ziarnistość 180</t>
  </si>
  <si>
    <t>Płótno ścierne do szlifowania metal. wymiar 230X280 ziarnistość 220</t>
  </si>
  <si>
    <t>Płótno ścierne do szlifowania metal. wymiar 230X280 ziarnistość 240</t>
  </si>
  <si>
    <t xml:space="preserve">Krążek papieru ściernego na rzep o średnicy 150 (6 otworów) ziarnistość 40 </t>
  </si>
  <si>
    <t>Krążek papieru ściernego na rzep o średnicy 150 (6 otworów) ziarnistość 60</t>
  </si>
  <si>
    <t>Krążek papieru ściernego na rzep o średnicy 150 (6otworów) ziarnistość 80</t>
  </si>
  <si>
    <t>Krążek papieru ściernego na rzep o średnicy 150 (6otworów) ziarnistość 100</t>
  </si>
  <si>
    <t>Papier ścierny wodoodporny 230X280 ziarnistość 180</t>
  </si>
  <si>
    <t>Papier ścierny wodoodporny 230X280 ziarnistość 600</t>
  </si>
  <si>
    <t>Pędzel płaski angielski szerokość szczeciny 25mm z drewnianym trzonkiem</t>
  </si>
  <si>
    <t>Pędzel płaski angielski szerokość szczeciny 36mm z drewnianym trzonkiem</t>
  </si>
  <si>
    <t>Pędzel płaski angielski szerokość szczeciny 50mm z drewnianym trzonkiem</t>
  </si>
  <si>
    <t>Pędzel płaski angielski szerokość szczeciny 63mm z drewnianym trzonkiem</t>
  </si>
  <si>
    <t>Pędzel kaloryferowy szerokość szczeciny 36mm z długim drewnianym trzonkiem</t>
  </si>
  <si>
    <t>Pędzel okrągły o  średnicy szczeciny Ø 20mm z drewnianym trzonkiem</t>
  </si>
  <si>
    <t>Pędzel okrągły o  średnicy szczeciny Ø 25mm z drewnianym trzonkiem</t>
  </si>
  <si>
    <t>Pędzel okrągły o średnicy szczeciny Ø 30mm z drewnianym trzonkiem</t>
  </si>
  <si>
    <t>Pędzel okrągły o średnicy szczeciny Ø 35mm z drewnianym trzonkiem</t>
  </si>
  <si>
    <t>Pędzel okrągły o średnicy szczeciny Ø 50mm z drewnianym trzonkiem</t>
  </si>
  <si>
    <t>Szczotka druciana stalowa ręczna pięciorzędowa L-300</t>
  </si>
  <si>
    <t>Lakier akrylowy khaki półmat RAL 6014 dwuskładnikowy z utwardzaczem, szybkoschnący.(pojemniki max do 1L)</t>
  </si>
  <si>
    <t>Farba akrylowa RAL6006 w pojemniku 0,5L</t>
  </si>
  <si>
    <t>Farba akrylowa   khaki  RAL 6006 w spray pojemniki 400ml</t>
  </si>
  <si>
    <t>Utwardzacz farby akrylowej w pojemniku 0.10-0.5l</t>
  </si>
  <si>
    <t>Rozpuszalnik farby akrylowej w pjemniku 0.25-05l</t>
  </si>
  <si>
    <t>Podkład epoksydowy antykorozyjny z utwardzaczem w pojemniku 1L</t>
  </si>
  <si>
    <t>L</t>
  </si>
  <si>
    <t>szt.</t>
  </si>
  <si>
    <t>kg.</t>
  </si>
  <si>
    <t>zamówienie podstawowe</t>
  </si>
  <si>
    <t xml:space="preserve">zamówienie opcjonalne </t>
  </si>
  <si>
    <t>RAZEM: ZAMÓWIENIE PODSTAWOWE+ZAMÓWIENIE OPCJONALNE</t>
  </si>
  <si>
    <t>kol.1</t>
  </si>
  <si>
    <t>kol.2</t>
  </si>
  <si>
    <t>kol.3</t>
  </si>
  <si>
    <t>kol.4</t>
  </si>
  <si>
    <t>kol.5</t>
  </si>
  <si>
    <t>kol.6</t>
  </si>
  <si>
    <t>Znak sprawy: ZP/33/2021</t>
  </si>
  <si>
    <t>…………………………….
dokument należy podpisać kwalifikowanym podpisem elektronicznym lub elektronicznym podpisem zaufanym lub podpisem osobistym przez osobę lub osoby umocowane do złożenia podpisu w imieniu Wykonawcy</t>
  </si>
  <si>
    <t>*RAZEM:</t>
  </si>
  <si>
    <t>Stawka podatku VAT [%]</t>
  </si>
  <si>
    <t>Jm.</t>
  </si>
  <si>
    <t xml:space="preserve">FORMULARZ KALKULACJI CENY OFERTOWEJ  - Część 1: Farby, rozpuszczalniki, akcesoria malarskie   </t>
  </si>
  <si>
    <t>Załącznik nr 1A do SWZ 
/nr 1 do umowy</t>
  </si>
  <si>
    <t>Wartość Brutto</t>
  </si>
  <si>
    <t>Ilość</t>
  </si>
  <si>
    <t>Wartość Netto</t>
  </si>
  <si>
    <t xml:space="preserve">* wartości przenieść do Formularza ofertowego (Załacznik nr 1) i wpisać w odpowiednie pole dotyczące części nr 1 </t>
  </si>
  <si>
    <t>kol.7=
kol4*kol.6</t>
  </si>
  <si>
    <t>kol.9</t>
  </si>
  <si>
    <t>kol.8= 
kol.7/(1+kol.5)</t>
  </si>
  <si>
    <t>kol.10=
kol.9*kol.4</t>
  </si>
  <si>
    <t>kol.11= 
kol.10/(1+kol.5)</t>
  </si>
  <si>
    <t>kol.12</t>
  </si>
  <si>
    <t>kol.13=
kol.12*kol.4</t>
  </si>
  <si>
    <t>kol.14=
kol.13/(1+kol.5)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</si>
</sst>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58">
    <xf numFmtId="0" fontId="0" fillId="0" borderId="0" xfId="0"/>
    <xf numFmtId="0" fontId="5" fillId="0" borderId="1" xfId="0" applyFont="1" applyFill="1" applyBorder="1" applyAlignment="1">
      <alignment horizontal="center" vertical="center"/>
    </xf>
    <xf numFmtId="4" fontId="5" fillId="0" borderId="1" xfId="1" applyNumberFormat="1" applyFont="1" applyFill="1" applyBorder="1" applyAlignment="1">
      <alignment horizontal="center" vertical="center"/>
    </xf>
    <xf numFmtId="10" fontId="6" fillId="0" borderId="1" xfId="0" applyNumberFormat="1" applyFont="1" applyBorder="1" applyAlignment="1">
      <alignment horizontal="center" vertical="center"/>
    </xf>
    <xf numFmtId="1" fontId="5" fillId="2" borderId="1" xfId="1" applyNumberFormat="1" applyFont="1" applyFill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4" fontId="5" fillId="2" borderId="1" xfId="1" applyNumberFormat="1" applyFont="1" applyFill="1" applyBorder="1" applyAlignment="1">
      <alignment horizontal="center" vertical="center"/>
    </xf>
    <xf numFmtId="4" fontId="0" fillId="0" borderId="0" xfId="0" applyNumberFormat="1"/>
    <xf numFmtId="4" fontId="6" fillId="0" borderId="1" xfId="0" applyNumberFormat="1" applyFont="1" applyBorder="1" applyAlignment="1">
      <alignment horizontal="center" vertical="center"/>
    </xf>
    <xf numFmtId="10" fontId="0" fillId="0" borderId="0" xfId="0" applyNumberFormat="1"/>
    <xf numFmtId="0" fontId="3" fillId="3" borderId="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4" fontId="5" fillId="0" borderId="9" xfId="1" applyNumberFormat="1" applyFont="1" applyFill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10" fontId="6" fillId="0" borderId="9" xfId="0" applyNumberFormat="1" applyFont="1" applyBorder="1" applyAlignment="1">
      <alignment horizontal="center" vertical="center"/>
    </xf>
    <xf numFmtId="1" fontId="5" fillId="2" borderId="9" xfId="1" applyNumberFormat="1" applyFont="1" applyFill="1" applyBorder="1" applyAlignment="1">
      <alignment horizontal="center" vertical="center"/>
    </xf>
    <xf numFmtId="4" fontId="10" fillId="3" borderId="2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4" fontId="3" fillId="3" borderId="3" xfId="0" applyNumberFormat="1" applyFont="1" applyFill="1" applyBorder="1" applyAlignment="1">
      <alignment horizontal="center" vertical="center"/>
    </xf>
    <xf numFmtId="10" fontId="3" fillId="3" borderId="3" xfId="0" applyNumberFormat="1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" xfId="2" applyNumberFormat="1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8" fillId="0" borderId="0" xfId="0" applyFont="1" applyAlignment="1"/>
    <xf numFmtId="0" fontId="8" fillId="0" borderId="0" xfId="0" applyFont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9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0" fillId="3" borderId="10" xfId="0" applyFont="1" applyFill="1" applyBorder="1" applyAlignment="1">
      <alignment horizontal="right" vertical="center"/>
    </xf>
    <xf numFmtId="0" fontId="10" fillId="3" borderId="11" xfId="0" applyFont="1" applyFill="1" applyBorder="1" applyAlignment="1">
      <alignment horizontal="right" vertical="center"/>
    </xf>
    <xf numFmtId="0" fontId="10" fillId="3" borderId="12" xfId="0" applyFont="1" applyFill="1" applyBorder="1" applyAlignment="1">
      <alignment horizontal="right" vertical="center"/>
    </xf>
    <xf numFmtId="10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</cellXfs>
  <cellStyles count="3">
    <cellStyle name="Normalny" xfId="0" builtinId="0"/>
    <cellStyle name="Normalny 4" xfId="2" xr:uid="{DC1A69DD-803F-45B5-961C-76F7980A3B85}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A9528A-B6DD-4316-A55F-72F4368A8252}">
  <dimension ref="A1:N86"/>
  <sheetViews>
    <sheetView tabSelected="1" topLeftCell="A73" workbookViewId="0">
      <selection activeCell="G74" sqref="G74"/>
    </sheetView>
  </sheetViews>
  <sheetFormatPr defaultRowHeight="15"/>
  <cols>
    <col min="1" max="1" width="5.85546875" customWidth="1"/>
    <col min="2" max="2" width="40.5703125" customWidth="1"/>
    <col min="3" max="3" width="5.28515625" bestFit="1" customWidth="1"/>
    <col min="4" max="4" width="17.5703125" style="8" bestFit="1" customWidth="1"/>
    <col min="5" max="5" width="15.140625" style="10" bestFit="1" customWidth="1"/>
    <col min="6" max="6" width="5.28515625" bestFit="1" customWidth="1"/>
    <col min="7" max="7" width="10" style="8" bestFit="1" customWidth="1"/>
    <col min="8" max="8" width="8.28515625" style="8" customWidth="1"/>
    <col min="9" max="9" width="5.28515625" bestFit="1" customWidth="1"/>
    <col min="10" max="10" width="10.5703125" style="8" bestFit="1" customWidth="1"/>
    <col min="11" max="11" width="9.85546875" style="8" bestFit="1" customWidth="1"/>
    <col min="12" max="12" width="6.28515625" bestFit="1" customWidth="1"/>
    <col min="13" max="13" width="9.42578125" bestFit="1" customWidth="1"/>
    <col min="14" max="14" width="20.85546875" style="8" customWidth="1"/>
  </cols>
  <sheetData>
    <row r="1" spans="1:14">
      <c r="A1" s="34" t="s">
        <v>80</v>
      </c>
      <c r="B1" s="34"/>
      <c r="M1" s="37" t="s">
        <v>86</v>
      </c>
      <c r="N1" s="37"/>
    </row>
    <row r="2" spans="1:14">
      <c r="M2" s="37"/>
      <c r="N2" s="37"/>
    </row>
    <row r="3" spans="1:14" ht="15.75" thickBot="1"/>
    <row r="4" spans="1:14">
      <c r="A4" s="38" t="s">
        <v>85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40"/>
    </row>
    <row r="5" spans="1:14" ht="15.75" thickBot="1">
      <c r="A5" s="41"/>
      <c r="B5" s="42"/>
      <c r="C5" s="42"/>
      <c r="D5" s="42"/>
      <c r="E5" s="42"/>
      <c r="F5" s="43"/>
      <c r="G5" s="43"/>
      <c r="H5" s="43"/>
      <c r="I5" s="43"/>
      <c r="J5" s="43"/>
      <c r="K5" s="43"/>
      <c r="L5" s="43"/>
      <c r="M5" s="43"/>
      <c r="N5" s="44"/>
    </row>
    <row r="6" spans="1:14" ht="45" customHeight="1">
      <c r="A6" s="53" t="s">
        <v>0</v>
      </c>
      <c r="B6" s="53" t="s">
        <v>1</v>
      </c>
      <c r="C6" s="53" t="s">
        <v>84</v>
      </c>
      <c r="D6" s="52" t="s">
        <v>2</v>
      </c>
      <c r="E6" s="51" t="s">
        <v>83</v>
      </c>
      <c r="F6" s="55" t="s">
        <v>71</v>
      </c>
      <c r="G6" s="56"/>
      <c r="H6" s="57"/>
      <c r="I6" s="55" t="s">
        <v>72</v>
      </c>
      <c r="J6" s="56"/>
      <c r="K6" s="57"/>
      <c r="L6" s="54" t="s">
        <v>73</v>
      </c>
      <c r="M6" s="54"/>
      <c r="N6" s="54"/>
    </row>
    <row r="7" spans="1:14" ht="30">
      <c r="A7" s="53"/>
      <c r="B7" s="53"/>
      <c r="C7" s="53"/>
      <c r="D7" s="52"/>
      <c r="E7" s="51"/>
      <c r="F7" s="21" t="s">
        <v>88</v>
      </c>
      <c r="G7" s="22" t="s">
        <v>87</v>
      </c>
      <c r="H7" s="36" t="s">
        <v>89</v>
      </c>
      <c r="I7" s="23" t="s">
        <v>88</v>
      </c>
      <c r="J7" s="22" t="s">
        <v>87</v>
      </c>
      <c r="K7" s="36" t="s">
        <v>89</v>
      </c>
      <c r="L7" s="23" t="s">
        <v>88</v>
      </c>
      <c r="M7" s="22" t="s">
        <v>87</v>
      </c>
      <c r="N7" s="22" t="s">
        <v>89</v>
      </c>
    </row>
    <row r="8" spans="1:14" ht="45">
      <c r="A8" s="18" t="s">
        <v>74</v>
      </c>
      <c r="B8" s="18" t="s">
        <v>75</v>
      </c>
      <c r="C8" s="18" t="s">
        <v>76</v>
      </c>
      <c r="D8" s="19" t="s">
        <v>77</v>
      </c>
      <c r="E8" s="20" t="s">
        <v>78</v>
      </c>
      <c r="F8" s="11" t="s">
        <v>79</v>
      </c>
      <c r="G8" s="31" t="s">
        <v>91</v>
      </c>
      <c r="H8" s="32" t="s">
        <v>93</v>
      </c>
      <c r="I8" s="11" t="s">
        <v>92</v>
      </c>
      <c r="J8" s="31" t="s">
        <v>94</v>
      </c>
      <c r="K8" s="31" t="s">
        <v>95</v>
      </c>
      <c r="L8" s="11" t="s">
        <v>96</v>
      </c>
      <c r="M8" s="32" t="s">
        <v>97</v>
      </c>
      <c r="N8" s="31" t="s">
        <v>98</v>
      </c>
    </row>
    <row r="9" spans="1:14">
      <c r="A9" s="1">
        <v>1</v>
      </c>
      <c r="B9" s="24" t="s">
        <v>3</v>
      </c>
      <c r="C9" s="2" t="s">
        <v>68</v>
      </c>
      <c r="D9" s="9"/>
      <c r="E9" s="3"/>
      <c r="F9" s="4">
        <v>400</v>
      </c>
      <c r="G9" s="9">
        <f>ROUND((F9*D9),2)</f>
        <v>0</v>
      </c>
      <c r="H9" s="9">
        <f>ROUND(G9/(1+E9),2)</f>
        <v>0</v>
      </c>
      <c r="I9" s="4">
        <v>400</v>
      </c>
      <c r="J9" s="9">
        <f>ROUND((D9*I9),2)</f>
        <v>0</v>
      </c>
      <c r="K9" s="9">
        <f>ROUND(J9/(1+E9),2)</f>
        <v>0</v>
      </c>
      <c r="L9" s="5">
        <f>I9+F9</f>
        <v>800</v>
      </c>
      <c r="M9" s="9">
        <f>J9+G9</f>
        <v>0</v>
      </c>
      <c r="N9" s="9">
        <f>ROUND(M9/(1+E9),2)</f>
        <v>0</v>
      </c>
    </row>
    <row r="10" spans="1:14" ht="25.5">
      <c r="A10" s="1">
        <v>2</v>
      </c>
      <c r="B10" s="24" t="s">
        <v>4</v>
      </c>
      <c r="C10" s="2" t="s">
        <v>69</v>
      </c>
      <c r="D10" s="9"/>
      <c r="E10" s="3"/>
      <c r="F10" s="4">
        <v>350</v>
      </c>
      <c r="G10" s="9">
        <f t="shared" ref="G10:G73" si="0">ROUND((F10*D10),2)</f>
        <v>0</v>
      </c>
      <c r="H10" s="9">
        <f t="shared" ref="H10:H73" si="1">ROUND(G10/(1+E10),2)</f>
        <v>0</v>
      </c>
      <c r="I10" s="4">
        <v>100</v>
      </c>
      <c r="J10" s="9">
        <f t="shared" ref="J10:J73" si="2">ROUND((D10*I10),2)</f>
        <v>0</v>
      </c>
      <c r="K10" s="9">
        <f t="shared" ref="K10:K73" si="3">ROUND(J10/(1+E10),2)</f>
        <v>0</v>
      </c>
      <c r="L10" s="5">
        <f t="shared" ref="L10:L73" si="4">I10+F10</f>
        <v>450</v>
      </c>
      <c r="M10" s="9">
        <f t="shared" ref="M10:M73" si="5">J10+G10</f>
        <v>0</v>
      </c>
      <c r="N10" s="9">
        <f t="shared" ref="N10:N73" si="6">ROUND(M10/(1+E10),2)</f>
        <v>0</v>
      </c>
    </row>
    <row r="11" spans="1:14">
      <c r="A11" s="1">
        <v>3</v>
      </c>
      <c r="B11" s="24" t="s">
        <v>5</v>
      </c>
      <c r="C11" s="2" t="s">
        <v>68</v>
      </c>
      <c r="D11" s="9"/>
      <c r="E11" s="3"/>
      <c r="F11" s="4">
        <v>430</v>
      </c>
      <c r="G11" s="9">
        <f t="shared" si="0"/>
        <v>0</v>
      </c>
      <c r="H11" s="9">
        <f t="shared" si="1"/>
        <v>0</v>
      </c>
      <c r="I11" s="4">
        <v>0</v>
      </c>
      <c r="J11" s="9">
        <f t="shared" si="2"/>
        <v>0</v>
      </c>
      <c r="K11" s="9">
        <f t="shared" si="3"/>
        <v>0</v>
      </c>
      <c r="L11" s="5">
        <f t="shared" si="4"/>
        <v>430</v>
      </c>
      <c r="M11" s="9">
        <f t="shared" si="5"/>
        <v>0</v>
      </c>
      <c r="N11" s="9">
        <f t="shared" si="6"/>
        <v>0</v>
      </c>
    </row>
    <row r="12" spans="1:14" ht="25.5">
      <c r="A12" s="1">
        <v>4</v>
      </c>
      <c r="B12" s="24" t="s">
        <v>6</v>
      </c>
      <c r="C12" s="2" t="s">
        <v>69</v>
      </c>
      <c r="D12" s="9"/>
      <c r="E12" s="3"/>
      <c r="F12" s="4">
        <v>350</v>
      </c>
      <c r="G12" s="9">
        <f t="shared" si="0"/>
        <v>0</v>
      </c>
      <c r="H12" s="9">
        <f t="shared" si="1"/>
        <v>0</v>
      </c>
      <c r="I12" s="4">
        <v>0</v>
      </c>
      <c r="J12" s="9">
        <f t="shared" si="2"/>
        <v>0</v>
      </c>
      <c r="K12" s="9">
        <f t="shared" si="3"/>
        <v>0</v>
      </c>
      <c r="L12" s="5">
        <f t="shared" si="4"/>
        <v>350</v>
      </c>
      <c r="M12" s="9">
        <f t="shared" si="5"/>
        <v>0</v>
      </c>
      <c r="N12" s="9">
        <f t="shared" si="6"/>
        <v>0</v>
      </c>
    </row>
    <row r="13" spans="1:14">
      <c r="A13" s="1">
        <v>5</v>
      </c>
      <c r="B13" s="24" t="s">
        <v>7</v>
      </c>
      <c r="C13" s="2" t="s">
        <v>68</v>
      </c>
      <c r="D13" s="9"/>
      <c r="E13" s="3"/>
      <c r="F13" s="4">
        <v>145</v>
      </c>
      <c r="G13" s="9">
        <f t="shared" si="0"/>
        <v>0</v>
      </c>
      <c r="H13" s="9">
        <f t="shared" si="1"/>
        <v>0</v>
      </c>
      <c r="I13" s="4">
        <v>0</v>
      </c>
      <c r="J13" s="9">
        <f t="shared" si="2"/>
        <v>0</v>
      </c>
      <c r="K13" s="9">
        <f t="shared" si="3"/>
        <v>0</v>
      </c>
      <c r="L13" s="5">
        <f t="shared" si="4"/>
        <v>145</v>
      </c>
      <c r="M13" s="9">
        <f t="shared" si="5"/>
        <v>0</v>
      </c>
      <c r="N13" s="9">
        <f t="shared" si="6"/>
        <v>0</v>
      </c>
    </row>
    <row r="14" spans="1:14" ht="25.5">
      <c r="A14" s="1">
        <v>6</v>
      </c>
      <c r="B14" s="24" t="s">
        <v>8</v>
      </c>
      <c r="C14" s="2" t="s">
        <v>69</v>
      </c>
      <c r="D14" s="9"/>
      <c r="E14" s="3"/>
      <c r="F14" s="4">
        <v>290</v>
      </c>
      <c r="G14" s="9">
        <f t="shared" si="0"/>
        <v>0</v>
      </c>
      <c r="H14" s="9">
        <f t="shared" si="1"/>
        <v>0</v>
      </c>
      <c r="I14" s="4">
        <v>0</v>
      </c>
      <c r="J14" s="9">
        <f t="shared" si="2"/>
        <v>0</v>
      </c>
      <c r="K14" s="9">
        <f t="shared" si="3"/>
        <v>0</v>
      </c>
      <c r="L14" s="5">
        <f t="shared" si="4"/>
        <v>290</v>
      </c>
      <c r="M14" s="9">
        <f t="shared" si="5"/>
        <v>0</v>
      </c>
      <c r="N14" s="9">
        <f t="shared" si="6"/>
        <v>0</v>
      </c>
    </row>
    <row r="15" spans="1:14" ht="38.25">
      <c r="A15" s="1">
        <v>7</v>
      </c>
      <c r="B15" s="24" t="s">
        <v>9</v>
      </c>
      <c r="C15" s="2" t="s">
        <v>68</v>
      </c>
      <c r="D15" s="9"/>
      <c r="E15" s="3"/>
      <c r="F15" s="4">
        <v>570</v>
      </c>
      <c r="G15" s="9">
        <f t="shared" si="0"/>
        <v>0</v>
      </c>
      <c r="H15" s="9">
        <f t="shared" si="1"/>
        <v>0</v>
      </c>
      <c r="I15" s="4">
        <v>0</v>
      </c>
      <c r="J15" s="9">
        <f t="shared" si="2"/>
        <v>0</v>
      </c>
      <c r="K15" s="9">
        <f t="shared" si="3"/>
        <v>0</v>
      </c>
      <c r="L15" s="5">
        <f t="shared" si="4"/>
        <v>570</v>
      </c>
      <c r="M15" s="9">
        <f t="shared" si="5"/>
        <v>0</v>
      </c>
      <c r="N15" s="9">
        <f t="shared" si="6"/>
        <v>0</v>
      </c>
    </row>
    <row r="16" spans="1:14" ht="25.5">
      <c r="A16" s="1">
        <v>8</v>
      </c>
      <c r="B16" s="24" t="s">
        <v>10</v>
      </c>
      <c r="C16" s="2" t="s">
        <v>68</v>
      </c>
      <c r="D16" s="9"/>
      <c r="E16" s="3"/>
      <c r="F16" s="4">
        <v>450</v>
      </c>
      <c r="G16" s="9">
        <f t="shared" si="0"/>
        <v>0</v>
      </c>
      <c r="H16" s="9">
        <f t="shared" si="1"/>
        <v>0</v>
      </c>
      <c r="I16" s="4">
        <v>0</v>
      </c>
      <c r="J16" s="9">
        <f t="shared" si="2"/>
        <v>0</v>
      </c>
      <c r="K16" s="9">
        <f t="shared" si="3"/>
        <v>0</v>
      </c>
      <c r="L16" s="5">
        <f t="shared" si="4"/>
        <v>450</v>
      </c>
      <c r="M16" s="9">
        <f t="shared" si="5"/>
        <v>0</v>
      </c>
      <c r="N16" s="9">
        <f t="shared" si="6"/>
        <v>0</v>
      </c>
    </row>
    <row r="17" spans="1:14" ht="25.5">
      <c r="A17" s="1">
        <v>9</v>
      </c>
      <c r="B17" s="24" t="s">
        <v>11</v>
      </c>
      <c r="C17" s="2" t="s">
        <v>68</v>
      </c>
      <c r="D17" s="9"/>
      <c r="E17" s="3"/>
      <c r="F17" s="4">
        <v>260</v>
      </c>
      <c r="G17" s="9">
        <f t="shared" si="0"/>
        <v>0</v>
      </c>
      <c r="H17" s="9">
        <f t="shared" si="1"/>
        <v>0</v>
      </c>
      <c r="I17" s="4">
        <v>0</v>
      </c>
      <c r="J17" s="9">
        <f t="shared" si="2"/>
        <v>0</v>
      </c>
      <c r="K17" s="9">
        <f t="shared" si="3"/>
        <v>0</v>
      </c>
      <c r="L17" s="5">
        <f t="shared" si="4"/>
        <v>260</v>
      </c>
      <c r="M17" s="9">
        <f t="shared" si="5"/>
        <v>0</v>
      </c>
      <c r="N17" s="9">
        <f t="shared" si="6"/>
        <v>0</v>
      </c>
    </row>
    <row r="18" spans="1:14" ht="25.5">
      <c r="A18" s="1">
        <v>10</v>
      </c>
      <c r="B18" s="25" t="s">
        <v>12</v>
      </c>
      <c r="C18" s="2" t="s">
        <v>68</v>
      </c>
      <c r="D18" s="9"/>
      <c r="E18" s="3"/>
      <c r="F18" s="4">
        <v>250</v>
      </c>
      <c r="G18" s="9">
        <f t="shared" si="0"/>
        <v>0</v>
      </c>
      <c r="H18" s="9">
        <f t="shared" si="1"/>
        <v>0</v>
      </c>
      <c r="I18" s="4">
        <v>0</v>
      </c>
      <c r="J18" s="9">
        <f t="shared" si="2"/>
        <v>0</v>
      </c>
      <c r="K18" s="9">
        <f t="shared" si="3"/>
        <v>0</v>
      </c>
      <c r="L18" s="5">
        <f t="shared" si="4"/>
        <v>250</v>
      </c>
      <c r="M18" s="9">
        <f t="shared" si="5"/>
        <v>0</v>
      </c>
      <c r="N18" s="9">
        <f t="shared" si="6"/>
        <v>0</v>
      </c>
    </row>
    <row r="19" spans="1:14">
      <c r="A19" s="1">
        <v>11</v>
      </c>
      <c r="B19" s="24" t="s">
        <v>13</v>
      </c>
      <c r="C19" s="2" t="s">
        <v>68</v>
      </c>
      <c r="D19" s="9"/>
      <c r="E19" s="3"/>
      <c r="F19" s="4">
        <v>280</v>
      </c>
      <c r="G19" s="9">
        <f t="shared" si="0"/>
        <v>0</v>
      </c>
      <c r="H19" s="9">
        <f t="shared" si="1"/>
        <v>0</v>
      </c>
      <c r="I19" s="4">
        <v>0</v>
      </c>
      <c r="J19" s="9">
        <f t="shared" si="2"/>
        <v>0</v>
      </c>
      <c r="K19" s="9">
        <f t="shared" si="3"/>
        <v>0</v>
      </c>
      <c r="L19" s="5">
        <f t="shared" si="4"/>
        <v>280</v>
      </c>
      <c r="M19" s="9">
        <f t="shared" si="5"/>
        <v>0</v>
      </c>
      <c r="N19" s="9">
        <f t="shared" si="6"/>
        <v>0</v>
      </c>
    </row>
    <row r="20" spans="1:14">
      <c r="A20" s="1">
        <v>12</v>
      </c>
      <c r="B20" s="24" t="s">
        <v>14</v>
      </c>
      <c r="C20" s="2" t="s">
        <v>68</v>
      </c>
      <c r="D20" s="9"/>
      <c r="E20" s="3"/>
      <c r="F20" s="4">
        <v>70</v>
      </c>
      <c r="G20" s="9">
        <f t="shared" si="0"/>
        <v>0</v>
      </c>
      <c r="H20" s="9">
        <f t="shared" si="1"/>
        <v>0</v>
      </c>
      <c r="I20" s="4">
        <v>0</v>
      </c>
      <c r="J20" s="9">
        <f t="shared" si="2"/>
        <v>0</v>
      </c>
      <c r="K20" s="9">
        <f t="shared" si="3"/>
        <v>0</v>
      </c>
      <c r="L20" s="5">
        <f t="shared" si="4"/>
        <v>70</v>
      </c>
      <c r="M20" s="9">
        <f t="shared" si="5"/>
        <v>0</v>
      </c>
      <c r="N20" s="9">
        <f t="shared" si="6"/>
        <v>0</v>
      </c>
    </row>
    <row r="21" spans="1:14" ht="25.5">
      <c r="A21" s="1">
        <v>13</v>
      </c>
      <c r="B21" s="24" t="s">
        <v>15</v>
      </c>
      <c r="C21" s="2" t="s">
        <v>68</v>
      </c>
      <c r="D21" s="9"/>
      <c r="E21" s="3"/>
      <c r="F21" s="4">
        <v>120</v>
      </c>
      <c r="G21" s="9">
        <f t="shared" si="0"/>
        <v>0</v>
      </c>
      <c r="H21" s="9">
        <f t="shared" si="1"/>
        <v>0</v>
      </c>
      <c r="I21" s="4">
        <v>0</v>
      </c>
      <c r="J21" s="9">
        <f t="shared" si="2"/>
        <v>0</v>
      </c>
      <c r="K21" s="9">
        <f t="shared" si="3"/>
        <v>0</v>
      </c>
      <c r="L21" s="5">
        <f t="shared" si="4"/>
        <v>120</v>
      </c>
      <c r="M21" s="9">
        <f t="shared" si="5"/>
        <v>0</v>
      </c>
      <c r="N21" s="9">
        <f t="shared" si="6"/>
        <v>0</v>
      </c>
    </row>
    <row r="22" spans="1:14" ht="25.5">
      <c r="A22" s="1">
        <v>14</v>
      </c>
      <c r="B22" s="24" t="s">
        <v>16</v>
      </c>
      <c r="C22" s="2" t="s">
        <v>68</v>
      </c>
      <c r="D22" s="9"/>
      <c r="E22" s="3"/>
      <c r="F22" s="4">
        <v>165</v>
      </c>
      <c r="G22" s="9">
        <f t="shared" si="0"/>
        <v>0</v>
      </c>
      <c r="H22" s="9">
        <f t="shared" si="1"/>
        <v>0</v>
      </c>
      <c r="I22" s="4">
        <v>0</v>
      </c>
      <c r="J22" s="9">
        <f t="shared" si="2"/>
        <v>0</v>
      </c>
      <c r="K22" s="9">
        <f t="shared" si="3"/>
        <v>0</v>
      </c>
      <c r="L22" s="5">
        <f t="shared" si="4"/>
        <v>165</v>
      </c>
      <c r="M22" s="9">
        <f t="shared" si="5"/>
        <v>0</v>
      </c>
      <c r="N22" s="9">
        <f t="shared" si="6"/>
        <v>0</v>
      </c>
    </row>
    <row r="23" spans="1:14" ht="25.5">
      <c r="A23" s="1">
        <v>15</v>
      </c>
      <c r="B23" s="24" t="s">
        <v>17</v>
      </c>
      <c r="C23" s="2" t="s">
        <v>68</v>
      </c>
      <c r="D23" s="9"/>
      <c r="E23" s="3"/>
      <c r="F23" s="4">
        <v>1</v>
      </c>
      <c r="G23" s="9">
        <f t="shared" si="0"/>
        <v>0</v>
      </c>
      <c r="H23" s="9">
        <f t="shared" si="1"/>
        <v>0</v>
      </c>
      <c r="I23" s="4">
        <v>0</v>
      </c>
      <c r="J23" s="9">
        <f t="shared" si="2"/>
        <v>0</v>
      </c>
      <c r="K23" s="9">
        <f t="shared" si="3"/>
        <v>0</v>
      </c>
      <c r="L23" s="5">
        <f t="shared" si="4"/>
        <v>1</v>
      </c>
      <c r="M23" s="9">
        <f t="shared" si="5"/>
        <v>0</v>
      </c>
      <c r="N23" s="9">
        <f t="shared" si="6"/>
        <v>0</v>
      </c>
    </row>
    <row r="24" spans="1:14">
      <c r="A24" s="1">
        <v>16</v>
      </c>
      <c r="B24" s="24" t="s">
        <v>18</v>
      </c>
      <c r="C24" s="2" t="s">
        <v>68</v>
      </c>
      <c r="D24" s="9"/>
      <c r="E24" s="3"/>
      <c r="F24" s="4">
        <v>700</v>
      </c>
      <c r="G24" s="9">
        <f t="shared" si="0"/>
        <v>0</v>
      </c>
      <c r="H24" s="9">
        <f t="shared" si="1"/>
        <v>0</v>
      </c>
      <c r="I24" s="4">
        <v>700</v>
      </c>
      <c r="J24" s="9">
        <f t="shared" si="2"/>
        <v>0</v>
      </c>
      <c r="K24" s="9">
        <f t="shared" si="3"/>
        <v>0</v>
      </c>
      <c r="L24" s="5">
        <f t="shared" si="4"/>
        <v>1400</v>
      </c>
      <c r="M24" s="9">
        <f t="shared" si="5"/>
        <v>0</v>
      </c>
      <c r="N24" s="9">
        <f t="shared" si="6"/>
        <v>0</v>
      </c>
    </row>
    <row r="25" spans="1:14">
      <c r="A25" s="1">
        <v>17</v>
      </c>
      <c r="B25" s="24" t="s">
        <v>19</v>
      </c>
      <c r="C25" s="2" t="s">
        <v>68</v>
      </c>
      <c r="D25" s="9"/>
      <c r="E25" s="3"/>
      <c r="F25" s="4">
        <v>125</v>
      </c>
      <c r="G25" s="9">
        <f t="shared" si="0"/>
        <v>0</v>
      </c>
      <c r="H25" s="9">
        <f t="shared" si="1"/>
        <v>0</v>
      </c>
      <c r="I25" s="4">
        <v>0</v>
      </c>
      <c r="J25" s="9">
        <f t="shared" si="2"/>
        <v>0</v>
      </c>
      <c r="K25" s="9">
        <f t="shared" si="3"/>
        <v>0</v>
      </c>
      <c r="L25" s="5">
        <f t="shared" si="4"/>
        <v>125</v>
      </c>
      <c r="M25" s="9">
        <f t="shared" si="5"/>
        <v>0</v>
      </c>
      <c r="N25" s="9">
        <f t="shared" si="6"/>
        <v>0</v>
      </c>
    </row>
    <row r="26" spans="1:14">
      <c r="A26" s="1">
        <v>18</v>
      </c>
      <c r="B26" s="26" t="s">
        <v>20</v>
      </c>
      <c r="C26" s="2" t="s">
        <v>68</v>
      </c>
      <c r="D26" s="9"/>
      <c r="E26" s="3"/>
      <c r="F26" s="4">
        <v>150</v>
      </c>
      <c r="G26" s="9">
        <f t="shared" si="0"/>
        <v>0</v>
      </c>
      <c r="H26" s="9">
        <f t="shared" si="1"/>
        <v>0</v>
      </c>
      <c r="I26" s="4">
        <v>0</v>
      </c>
      <c r="J26" s="9">
        <f t="shared" si="2"/>
        <v>0</v>
      </c>
      <c r="K26" s="9">
        <f t="shared" si="3"/>
        <v>0</v>
      </c>
      <c r="L26" s="5">
        <f t="shared" si="4"/>
        <v>150</v>
      </c>
      <c r="M26" s="9">
        <f t="shared" si="5"/>
        <v>0</v>
      </c>
      <c r="N26" s="9">
        <f t="shared" si="6"/>
        <v>0</v>
      </c>
    </row>
    <row r="27" spans="1:14" ht="25.5">
      <c r="A27" s="1">
        <v>19</v>
      </c>
      <c r="B27" s="24" t="s">
        <v>21</v>
      </c>
      <c r="C27" s="2" t="s">
        <v>68</v>
      </c>
      <c r="D27" s="9"/>
      <c r="E27" s="3"/>
      <c r="F27" s="4">
        <v>172</v>
      </c>
      <c r="G27" s="9">
        <f t="shared" si="0"/>
        <v>0</v>
      </c>
      <c r="H27" s="9">
        <f t="shared" si="1"/>
        <v>0</v>
      </c>
      <c r="I27" s="4">
        <v>0</v>
      </c>
      <c r="J27" s="9">
        <f t="shared" si="2"/>
        <v>0</v>
      </c>
      <c r="K27" s="9">
        <f t="shared" si="3"/>
        <v>0</v>
      </c>
      <c r="L27" s="5">
        <f t="shared" si="4"/>
        <v>172</v>
      </c>
      <c r="M27" s="9">
        <f t="shared" si="5"/>
        <v>0</v>
      </c>
      <c r="N27" s="9">
        <f t="shared" si="6"/>
        <v>0</v>
      </c>
    </row>
    <row r="28" spans="1:14" ht="25.5">
      <c r="A28" s="1">
        <v>20</v>
      </c>
      <c r="B28" s="24" t="s">
        <v>22</v>
      </c>
      <c r="C28" s="2" t="s">
        <v>68</v>
      </c>
      <c r="D28" s="9"/>
      <c r="E28" s="3"/>
      <c r="F28" s="4">
        <v>266</v>
      </c>
      <c r="G28" s="9">
        <f t="shared" si="0"/>
        <v>0</v>
      </c>
      <c r="H28" s="9">
        <f t="shared" si="1"/>
        <v>0</v>
      </c>
      <c r="I28" s="4">
        <v>0</v>
      </c>
      <c r="J28" s="9">
        <f t="shared" si="2"/>
        <v>0</v>
      </c>
      <c r="K28" s="9">
        <f t="shared" si="3"/>
        <v>0</v>
      </c>
      <c r="L28" s="5">
        <f t="shared" si="4"/>
        <v>266</v>
      </c>
      <c r="M28" s="9">
        <f t="shared" si="5"/>
        <v>0</v>
      </c>
      <c r="N28" s="9">
        <f t="shared" si="6"/>
        <v>0</v>
      </c>
    </row>
    <row r="29" spans="1:14" ht="25.5">
      <c r="A29" s="1">
        <v>21</v>
      </c>
      <c r="B29" s="24" t="s">
        <v>23</v>
      </c>
      <c r="C29" s="2" t="s">
        <v>68</v>
      </c>
      <c r="D29" s="9"/>
      <c r="E29" s="3"/>
      <c r="F29" s="4">
        <v>170</v>
      </c>
      <c r="G29" s="9">
        <f t="shared" si="0"/>
        <v>0</v>
      </c>
      <c r="H29" s="9">
        <f t="shared" si="1"/>
        <v>0</v>
      </c>
      <c r="I29" s="4">
        <v>0</v>
      </c>
      <c r="J29" s="9">
        <f t="shared" si="2"/>
        <v>0</v>
      </c>
      <c r="K29" s="9">
        <f t="shared" si="3"/>
        <v>0</v>
      </c>
      <c r="L29" s="5">
        <f t="shared" si="4"/>
        <v>170</v>
      </c>
      <c r="M29" s="9">
        <f t="shared" si="5"/>
        <v>0</v>
      </c>
      <c r="N29" s="9">
        <f t="shared" si="6"/>
        <v>0</v>
      </c>
    </row>
    <row r="30" spans="1:14" ht="38.25">
      <c r="A30" s="1">
        <v>22</v>
      </c>
      <c r="B30" s="24" t="s">
        <v>24</v>
      </c>
      <c r="C30" s="2" t="s">
        <v>68</v>
      </c>
      <c r="D30" s="9"/>
      <c r="E30" s="3"/>
      <c r="F30" s="4">
        <v>359</v>
      </c>
      <c r="G30" s="9">
        <f t="shared" si="0"/>
        <v>0</v>
      </c>
      <c r="H30" s="9">
        <f t="shared" si="1"/>
        <v>0</v>
      </c>
      <c r="I30" s="4">
        <v>0</v>
      </c>
      <c r="J30" s="9">
        <f t="shared" si="2"/>
        <v>0</v>
      </c>
      <c r="K30" s="9">
        <f t="shared" si="3"/>
        <v>0</v>
      </c>
      <c r="L30" s="5">
        <f t="shared" si="4"/>
        <v>359</v>
      </c>
      <c r="M30" s="9">
        <f t="shared" si="5"/>
        <v>0</v>
      </c>
      <c r="N30" s="9">
        <f t="shared" si="6"/>
        <v>0</v>
      </c>
    </row>
    <row r="31" spans="1:14" ht="38.25">
      <c r="A31" s="1">
        <v>23</v>
      </c>
      <c r="B31" s="24" t="s">
        <v>25</v>
      </c>
      <c r="C31" s="2" t="s">
        <v>69</v>
      </c>
      <c r="D31" s="9"/>
      <c r="E31" s="3"/>
      <c r="F31" s="4">
        <v>271</v>
      </c>
      <c r="G31" s="9">
        <f t="shared" si="0"/>
        <v>0</v>
      </c>
      <c r="H31" s="9">
        <f t="shared" si="1"/>
        <v>0</v>
      </c>
      <c r="I31" s="4">
        <v>0</v>
      </c>
      <c r="J31" s="9">
        <f t="shared" si="2"/>
        <v>0</v>
      </c>
      <c r="K31" s="9">
        <f t="shared" si="3"/>
        <v>0</v>
      </c>
      <c r="L31" s="5">
        <f t="shared" si="4"/>
        <v>271</v>
      </c>
      <c r="M31" s="9">
        <f t="shared" si="5"/>
        <v>0</v>
      </c>
      <c r="N31" s="9">
        <f t="shared" si="6"/>
        <v>0</v>
      </c>
    </row>
    <row r="32" spans="1:14" ht="38.25">
      <c r="A32" s="1">
        <v>24</v>
      </c>
      <c r="B32" s="24" t="s">
        <v>26</v>
      </c>
      <c r="C32" s="2" t="s">
        <v>69</v>
      </c>
      <c r="D32" s="9"/>
      <c r="E32" s="3"/>
      <c r="F32" s="4">
        <v>326</v>
      </c>
      <c r="G32" s="9">
        <f t="shared" si="0"/>
        <v>0</v>
      </c>
      <c r="H32" s="9">
        <f t="shared" si="1"/>
        <v>0</v>
      </c>
      <c r="I32" s="4">
        <v>0</v>
      </c>
      <c r="J32" s="9">
        <f t="shared" si="2"/>
        <v>0</v>
      </c>
      <c r="K32" s="9">
        <f t="shared" si="3"/>
        <v>0</v>
      </c>
      <c r="L32" s="5">
        <f t="shared" si="4"/>
        <v>326</v>
      </c>
      <c r="M32" s="9">
        <f t="shared" si="5"/>
        <v>0</v>
      </c>
      <c r="N32" s="9">
        <f t="shared" si="6"/>
        <v>0</v>
      </c>
    </row>
    <row r="33" spans="1:14" ht="63.75">
      <c r="A33" s="1">
        <v>25</v>
      </c>
      <c r="B33" s="24" t="s">
        <v>27</v>
      </c>
      <c r="C33" s="2" t="s">
        <v>69</v>
      </c>
      <c r="D33" s="9"/>
      <c r="E33" s="3"/>
      <c r="F33" s="4">
        <v>245</v>
      </c>
      <c r="G33" s="9">
        <f t="shared" si="0"/>
        <v>0</v>
      </c>
      <c r="H33" s="9">
        <f t="shared" si="1"/>
        <v>0</v>
      </c>
      <c r="I33" s="4">
        <v>0</v>
      </c>
      <c r="J33" s="9">
        <f t="shared" si="2"/>
        <v>0</v>
      </c>
      <c r="K33" s="9">
        <f t="shared" si="3"/>
        <v>0</v>
      </c>
      <c r="L33" s="5">
        <f t="shared" si="4"/>
        <v>245</v>
      </c>
      <c r="M33" s="9">
        <f t="shared" si="5"/>
        <v>0</v>
      </c>
      <c r="N33" s="9">
        <f t="shared" si="6"/>
        <v>0</v>
      </c>
    </row>
    <row r="34" spans="1:14" ht="38.25">
      <c r="A34" s="1">
        <v>26</v>
      </c>
      <c r="B34" s="24" t="s">
        <v>28</v>
      </c>
      <c r="C34" s="2" t="s">
        <v>68</v>
      </c>
      <c r="D34" s="9"/>
      <c r="E34" s="3"/>
      <c r="F34" s="4">
        <v>838</v>
      </c>
      <c r="G34" s="9">
        <f t="shared" si="0"/>
        <v>0</v>
      </c>
      <c r="H34" s="9">
        <f t="shared" si="1"/>
        <v>0</v>
      </c>
      <c r="I34" s="4">
        <v>0</v>
      </c>
      <c r="J34" s="9">
        <f t="shared" si="2"/>
        <v>0</v>
      </c>
      <c r="K34" s="9">
        <f t="shared" si="3"/>
        <v>0</v>
      </c>
      <c r="L34" s="5">
        <f t="shared" si="4"/>
        <v>838</v>
      </c>
      <c r="M34" s="9">
        <f t="shared" si="5"/>
        <v>0</v>
      </c>
      <c r="N34" s="9">
        <f t="shared" si="6"/>
        <v>0</v>
      </c>
    </row>
    <row r="35" spans="1:14" ht="25.5">
      <c r="A35" s="1">
        <v>27</v>
      </c>
      <c r="B35" s="24" t="s">
        <v>29</v>
      </c>
      <c r="C35" s="1" t="s">
        <v>70</v>
      </c>
      <c r="D35" s="9"/>
      <c r="E35" s="3"/>
      <c r="F35" s="6">
        <v>128</v>
      </c>
      <c r="G35" s="9">
        <f t="shared" si="0"/>
        <v>0</v>
      </c>
      <c r="H35" s="9">
        <f t="shared" si="1"/>
        <v>0</v>
      </c>
      <c r="I35" s="6">
        <v>0</v>
      </c>
      <c r="J35" s="9">
        <f t="shared" si="2"/>
        <v>0</v>
      </c>
      <c r="K35" s="9">
        <f t="shared" si="3"/>
        <v>0</v>
      </c>
      <c r="L35" s="5">
        <f t="shared" si="4"/>
        <v>128</v>
      </c>
      <c r="M35" s="9">
        <f t="shared" si="5"/>
        <v>0</v>
      </c>
      <c r="N35" s="9">
        <f t="shared" si="6"/>
        <v>0</v>
      </c>
    </row>
    <row r="36" spans="1:14" ht="38.25">
      <c r="A36" s="1">
        <v>28</v>
      </c>
      <c r="B36" s="24" t="s">
        <v>30</v>
      </c>
      <c r="C36" s="2" t="s">
        <v>70</v>
      </c>
      <c r="D36" s="9"/>
      <c r="E36" s="3"/>
      <c r="F36" s="4">
        <v>95</v>
      </c>
      <c r="G36" s="9">
        <f t="shared" si="0"/>
        <v>0</v>
      </c>
      <c r="H36" s="9">
        <f t="shared" si="1"/>
        <v>0</v>
      </c>
      <c r="I36" s="4">
        <v>0</v>
      </c>
      <c r="J36" s="9">
        <f t="shared" si="2"/>
        <v>0</v>
      </c>
      <c r="K36" s="9">
        <f t="shared" si="3"/>
        <v>0</v>
      </c>
      <c r="L36" s="5">
        <f t="shared" si="4"/>
        <v>95</v>
      </c>
      <c r="M36" s="9">
        <f t="shared" si="5"/>
        <v>0</v>
      </c>
      <c r="N36" s="9">
        <f t="shared" si="6"/>
        <v>0</v>
      </c>
    </row>
    <row r="37" spans="1:14" ht="38.25">
      <c r="A37" s="1">
        <v>29</v>
      </c>
      <c r="B37" s="24" t="s">
        <v>31</v>
      </c>
      <c r="C37" s="2" t="s">
        <v>69</v>
      </c>
      <c r="D37" s="9"/>
      <c r="E37" s="3"/>
      <c r="F37" s="4">
        <v>97</v>
      </c>
      <c r="G37" s="9">
        <f t="shared" si="0"/>
        <v>0</v>
      </c>
      <c r="H37" s="9">
        <f t="shared" si="1"/>
        <v>0</v>
      </c>
      <c r="I37" s="4">
        <v>0</v>
      </c>
      <c r="J37" s="9">
        <f t="shared" si="2"/>
        <v>0</v>
      </c>
      <c r="K37" s="9">
        <f t="shared" si="3"/>
        <v>0</v>
      </c>
      <c r="L37" s="5">
        <f t="shared" si="4"/>
        <v>97</v>
      </c>
      <c r="M37" s="9">
        <f t="shared" si="5"/>
        <v>0</v>
      </c>
      <c r="N37" s="9">
        <f t="shared" si="6"/>
        <v>0</v>
      </c>
    </row>
    <row r="38" spans="1:14" ht="25.5">
      <c r="A38" s="1">
        <v>30</v>
      </c>
      <c r="B38" s="24" t="s">
        <v>32</v>
      </c>
      <c r="C38" s="2" t="s">
        <v>69</v>
      </c>
      <c r="D38" s="9"/>
      <c r="E38" s="3"/>
      <c r="F38" s="4">
        <v>590</v>
      </c>
      <c r="G38" s="9">
        <f t="shared" si="0"/>
        <v>0</v>
      </c>
      <c r="H38" s="9">
        <f t="shared" si="1"/>
        <v>0</v>
      </c>
      <c r="I38" s="4">
        <v>0</v>
      </c>
      <c r="J38" s="9">
        <f t="shared" si="2"/>
        <v>0</v>
      </c>
      <c r="K38" s="9">
        <f t="shared" si="3"/>
        <v>0</v>
      </c>
      <c r="L38" s="5">
        <f t="shared" si="4"/>
        <v>590</v>
      </c>
      <c r="M38" s="9">
        <f t="shared" si="5"/>
        <v>0</v>
      </c>
      <c r="N38" s="9">
        <f t="shared" si="6"/>
        <v>0</v>
      </c>
    </row>
    <row r="39" spans="1:14" ht="25.5">
      <c r="A39" s="1">
        <v>31</v>
      </c>
      <c r="B39" s="24" t="s">
        <v>33</v>
      </c>
      <c r="C39" s="2" t="s">
        <v>69</v>
      </c>
      <c r="D39" s="9"/>
      <c r="E39" s="3"/>
      <c r="F39" s="4">
        <v>658</v>
      </c>
      <c r="G39" s="9">
        <f t="shared" si="0"/>
        <v>0</v>
      </c>
      <c r="H39" s="9">
        <f t="shared" si="1"/>
        <v>0</v>
      </c>
      <c r="I39" s="4">
        <v>0</v>
      </c>
      <c r="J39" s="9">
        <f t="shared" si="2"/>
        <v>0</v>
      </c>
      <c r="K39" s="9">
        <f t="shared" si="3"/>
        <v>0</v>
      </c>
      <c r="L39" s="5">
        <f t="shared" si="4"/>
        <v>658</v>
      </c>
      <c r="M39" s="9">
        <f t="shared" si="5"/>
        <v>0</v>
      </c>
      <c r="N39" s="9">
        <f t="shared" si="6"/>
        <v>0</v>
      </c>
    </row>
    <row r="40" spans="1:14" ht="25.5">
      <c r="A40" s="1">
        <v>32</v>
      </c>
      <c r="B40" s="27" t="s">
        <v>34</v>
      </c>
      <c r="C40" s="7" t="s">
        <v>69</v>
      </c>
      <c r="D40" s="9"/>
      <c r="E40" s="3"/>
      <c r="F40" s="4">
        <v>298</v>
      </c>
      <c r="G40" s="9">
        <f t="shared" si="0"/>
        <v>0</v>
      </c>
      <c r="H40" s="9">
        <f t="shared" si="1"/>
        <v>0</v>
      </c>
      <c r="I40" s="4">
        <v>0</v>
      </c>
      <c r="J40" s="9">
        <f t="shared" si="2"/>
        <v>0</v>
      </c>
      <c r="K40" s="9">
        <f t="shared" si="3"/>
        <v>0</v>
      </c>
      <c r="L40" s="5">
        <f t="shared" si="4"/>
        <v>298</v>
      </c>
      <c r="M40" s="9">
        <f t="shared" si="5"/>
        <v>0</v>
      </c>
      <c r="N40" s="9">
        <f t="shared" si="6"/>
        <v>0</v>
      </c>
    </row>
    <row r="41" spans="1:14" ht="25.5">
      <c r="A41" s="1">
        <v>33</v>
      </c>
      <c r="B41" s="27" t="s">
        <v>35</v>
      </c>
      <c r="C41" s="7" t="s">
        <v>69</v>
      </c>
      <c r="D41" s="9"/>
      <c r="E41" s="3"/>
      <c r="F41" s="4">
        <v>254</v>
      </c>
      <c r="G41" s="9">
        <f t="shared" si="0"/>
        <v>0</v>
      </c>
      <c r="H41" s="9">
        <f t="shared" si="1"/>
        <v>0</v>
      </c>
      <c r="I41" s="4">
        <v>0</v>
      </c>
      <c r="J41" s="9">
        <f t="shared" si="2"/>
        <v>0</v>
      </c>
      <c r="K41" s="9">
        <f t="shared" si="3"/>
        <v>0</v>
      </c>
      <c r="L41" s="5">
        <f t="shared" si="4"/>
        <v>254</v>
      </c>
      <c r="M41" s="9">
        <f t="shared" si="5"/>
        <v>0</v>
      </c>
      <c r="N41" s="9">
        <f t="shared" si="6"/>
        <v>0</v>
      </c>
    </row>
    <row r="42" spans="1:14" ht="25.5">
      <c r="A42" s="1">
        <v>34</v>
      </c>
      <c r="B42" s="24" t="s">
        <v>36</v>
      </c>
      <c r="C42" s="2" t="s">
        <v>69</v>
      </c>
      <c r="D42" s="9"/>
      <c r="E42" s="3"/>
      <c r="F42" s="4">
        <v>933</v>
      </c>
      <c r="G42" s="9">
        <f t="shared" si="0"/>
        <v>0</v>
      </c>
      <c r="H42" s="9">
        <f t="shared" si="1"/>
        <v>0</v>
      </c>
      <c r="I42" s="4">
        <v>0</v>
      </c>
      <c r="J42" s="9">
        <f t="shared" si="2"/>
        <v>0</v>
      </c>
      <c r="K42" s="9">
        <f t="shared" si="3"/>
        <v>0</v>
      </c>
      <c r="L42" s="5">
        <f t="shared" si="4"/>
        <v>933</v>
      </c>
      <c r="M42" s="9">
        <f t="shared" si="5"/>
        <v>0</v>
      </c>
      <c r="N42" s="9">
        <f t="shared" si="6"/>
        <v>0</v>
      </c>
    </row>
    <row r="43" spans="1:14" ht="25.5">
      <c r="A43" s="1">
        <v>35</v>
      </c>
      <c r="B43" s="24" t="s">
        <v>37</v>
      </c>
      <c r="C43" s="2" t="s">
        <v>69</v>
      </c>
      <c r="D43" s="9"/>
      <c r="E43" s="3"/>
      <c r="F43" s="4">
        <v>908</v>
      </c>
      <c r="G43" s="9">
        <f t="shared" si="0"/>
        <v>0</v>
      </c>
      <c r="H43" s="9">
        <f t="shared" si="1"/>
        <v>0</v>
      </c>
      <c r="I43" s="4">
        <v>0</v>
      </c>
      <c r="J43" s="9">
        <f t="shared" si="2"/>
        <v>0</v>
      </c>
      <c r="K43" s="9">
        <f t="shared" si="3"/>
        <v>0</v>
      </c>
      <c r="L43" s="5">
        <f t="shared" si="4"/>
        <v>908</v>
      </c>
      <c r="M43" s="9">
        <f t="shared" si="5"/>
        <v>0</v>
      </c>
      <c r="N43" s="9">
        <f t="shared" si="6"/>
        <v>0</v>
      </c>
    </row>
    <row r="44" spans="1:14" ht="25.5">
      <c r="A44" s="1">
        <v>36</v>
      </c>
      <c r="B44" s="24" t="s">
        <v>38</v>
      </c>
      <c r="C44" s="2" t="s">
        <v>69</v>
      </c>
      <c r="D44" s="9"/>
      <c r="E44" s="3"/>
      <c r="F44" s="4">
        <v>1057</v>
      </c>
      <c r="G44" s="9">
        <f t="shared" si="0"/>
        <v>0</v>
      </c>
      <c r="H44" s="9">
        <f t="shared" si="1"/>
        <v>0</v>
      </c>
      <c r="I44" s="4">
        <v>0</v>
      </c>
      <c r="J44" s="9">
        <f t="shared" si="2"/>
        <v>0</v>
      </c>
      <c r="K44" s="9">
        <f t="shared" si="3"/>
        <v>0</v>
      </c>
      <c r="L44" s="5">
        <f t="shared" si="4"/>
        <v>1057</v>
      </c>
      <c r="M44" s="9">
        <f t="shared" si="5"/>
        <v>0</v>
      </c>
      <c r="N44" s="9">
        <f t="shared" si="6"/>
        <v>0</v>
      </c>
    </row>
    <row r="45" spans="1:14" ht="25.5">
      <c r="A45" s="1">
        <v>37</v>
      </c>
      <c r="B45" s="24" t="s">
        <v>39</v>
      </c>
      <c r="C45" s="2" t="s">
        <v>69</v>
      </c>
      <c r="D45" s="9"/>
      <c r="E45" s="3"/>
      <c r="F45" s="4">
        <v>1030</v>
      </c>
      <c r="G45" s="9">
        <f t="shared" si="0"/>
        <v>0</v>
      </c>
      <c r="H45" s="9">
        <f t="shared" si="1"/>
        <v>0</v>
      </c>
      <c r="I45" s="4">
        <v>0</v>
      </c>
      <c r="J45" s="9">
        <f t="shared" si="2"/>
        <v>0</v>
      </c>
      <c r="K45" s="9">
        <f t="shared" si="3"/>
        <v>0</v>
      </c>
      <c r="L45" s="5">
        <f t="shared" si="4"/>
        <v>1030</v>
      </c>
      <c r="M45" s="9">
        <f t="shared" si="5"/>
        <v>0</v>
      </c>
      <c r="N45" s="9">
        <f t="shared" si="6"/>
        <v>0</v>
      </c>
    </row>
    <row r="46" spans="1:14" ht="25.5">
      <c r="A46" s="1">
        <v>38</v>
      </c>
      <c r="B46" s="24" t="s">
        <v>40</v>
      </c>
      <c r="C46" s="2" t="s">
        <v>69</v>
      </c>
      <c r="D46" s="9"/>
      <c r="E46" s="3"/>
      <c r="F46" s="4">
        <v>1012</v>
      </c>
      <c r="G46" s="9">
        <f t="shared" si="0"/>
        <v>0</v>
      </c>
      <c r="H46" s="9">
        <f t="shared" si="1"/>
        <v>0</v>
      </c>
      <c r="I46" s="4">
        <v>0</v>
      </c>
      <c r="J46" s="9">
        <f t="shared" si="2"/>
        <v>0</v>
      </c>
      <c r="K46" s="9">
        <f t="shared" si="3"/>
        <v>0</v>
      </c>
      <c r="L46" s="5">
        <f t="shared" si="4"/>
        <v>1012</v>
      </c>
      <c r="M46" s="9">
        <f t="shared" si="5"/>
        <v>0</v>
      </c>
      <c r="N46" s="9">
        <f t="shared" si="6"/>
        <v>0</v>
      </c>
    </row>
    <row r="47" spans="1:14" ht="25.5">
      <c r="A47" s="1">
        <v>39</v>
      </c>
      <c r="B47" s="24" t="s">
        <v>41</v>
      </c>
      <c r="C47" s="2" t="s">
        <v>69</v>
      </c>
      <c r="D47" s="9"/>
      <c r="E47" s="3"/>
      <c r="F47" s="4">
        <v>979</v>
      </c>
      <c r="G47" s="9">
        <f t="shared" si="0"/>
        <v>0</v>
      </c>
      <c r="H47" s="9">
        <f t="shared" si="1"/>
        <v>0</v>
      </c>
      <c r="I47" s="4">
        <v>0</v>
      </c>
      <c r="J47" s="9">
        <f t="shared" si="2"/>
        <v>0</v>
      </c>
      <c r="K47" s="9">
        <f t="shared" si="3"/>
        <v>0</v>
      </c>
      <c r="L47" s="5">
        <f t="shared" si="4"/>
        <v>979</v>
      </c>
      <c r="M47" s="9">
        <f t="shared" si="5"/>
        <v>0</v>
      </c>
      <c r="N47" s="9">
        <f t="shared" si="6"/>
        <v>0</v>
      </c>
    </row>
    <row r="48" spans="1:14" ht="25.5">
      <c r="A48" s="1">
        <v>40</v>
      </c>
      <c r="B48" s="24" t="s">
        <v>42</v>
      </c>
      <c r="C48" s="2" t="s">
        <v>69</v>
      </c>
      <c r="D48" s="9"/>
      <c r="E48" s="3"/>
      <c r="F48" s="4">
        <v>50</v>
      </c>
      <c r="G48" s="9">
        <f t="shared" si="0"/>
        <v>0</v>
      </c>
      <c r="H48" s="9">
        <f t="shared" si="1"/>
        <v>0</v>
      </c>
      <c r="I48" s="4">
        <v>0</v>
      </c>
      <c r="J48" s="9">
        <f t="shared" si="2"/>
        <v>0</v>
      </c>
      <c r="K48" s="9">
        <f t="shared" si="3"/>
        <v>0</v>
      </c>
      <c r="L48" s="5">
        <f t="shared" si="4"/>
        <v>50</v>
      </c>
      <c r="M48" s="9">
        <f t="shared" si="5"/>
        <v>0</v>
      </c>
      <c r="N48" s="9">
        <f t="shared" si="6"/>
        <v>0</v>
      </c>
    </row>
    <row r="49" spans="1:14" ht="25.5">
      <c r="A49" s="1">
        <v>41</v>
      </c>
      <c r="B49" s="24" t="s">
        <v>43</v>
      </c>
      <c r="C49" s="2" t="s">
        <v>69</v>
      </c>
      <c r="D49" s="9"/>
      <c r="E49" s="3"/>
      <c r="F49" s="4">
        <v>1127</v>
      </c>
      <c r="G49" s="9">
        <f t="shared" si="0"/>
        <v>0</v>
      </c>
      <c r="H49" s="9">
        <f t="shared" si="1"/>
        <v>0</v>
      </c>
      <c r="I49" s="4">
        <v>0</v>
      </c>
      <c r="J49" s="9">
        <f t="shared" si="2"/>
        <v>0</v>
      </c>
      <c r="K49" s="9">
        <f t="shared" si="3"/>
        <v>0</v>
      </c>
      <c r="L49" s="5">
        <f t="shared" si="4"/>
        <v>1127</v>
      </c>
      <c r="M49" s="9">
        <f t="shared" si="5"/>
        <v>0</v>
      </c>
      <c r="N49" s="9">
        <f t="shared" si="6"/>
        <v>0</v>
      </c>
    </row>
    <row r="50" spans="1:14" ht="25.5">
      <c r="A50" s="1">
        <v>42</v>
      </c>
      <c r="B50" s="24" t="s">
        <v>44</v>
      </c>
      <c r="C50" s="2" t="s">
        <v>69</v>
      </c>
      <c r="D50" s="9"/>
      <c r="E50" s="3"/>
      <c r="F50" s="4">
        <v>72</v>
      </c>
      <c r="G50" s="9">
        <f t="shared" si="0"/>
        <v>0</v>
      </c>
      <c r="H50" s="9">
        <f t="shared" si="1"/>
        <v>0</v>
      </c>
      <c r="I50" s="4">
        <v>0</v>
      </c>
      <c r="J50" s="9">
        <f t="shared" si="2"/>
        <v>0</v>
      </c>
      <c r="K50" s="9">
        <f t="shared" si="3"/>
        <v>0</v>
      </c>
      <c r="L50" s="5">
        <f t="shared" si="4"/>
        <v>72</v>
      </c>
      <c r="M50" s="9">
        <f t="shared" si="5"/>
        <v>0</v>
      </c>
      <c r="N50" s="9">
        <f t="shared" si="6"/>
        <v>0</v>
      </c>
    </row>
    <row r="51" spans="1:14" ht="25.5">
      <c r="A51" s="1">
        <v>43</v>
      </c>
      <c r="B51" s="24" t="s">
        <v>45</v>
      </c>
      <c r="C51" s="2" t="s">
        <v>69</v>
      </c>
      <c r="D51" s="9"/>
      <c r="E51" s="3"/>
      <c r="F51" s="4">
        <v>646</v>
      </c>
      <c r="G51" s="9">
        <f t="shared" si="0"/>
        <v>0</v>
      </c>
      <c r="H51" s="9">
        <f t="shared" si="1"/>
        <v>0</v>
      </c>
      <c r="I51" s="4">
        <v>0</v>
      </c>
      <c r="J51" s="9">
        <f t="shared" si="2"/>
        <v>0</v>
      </c>
      <c r="K51" s="9">
        <f t="shared" si="3"/>
        <v>0</v>
      </c>
      <c r="L51" s="5">
        <f t="shared" si="4"/>
        <v>646</v>
      </c>
      <c r="M51" s="9">
        <f t="shared" si="5"/>
        <v>0</v>
      </c>
      <c r="N51" s="9">
        <f t="shared" si="6"/>
        <v>0</v>
      </c>
    </row>
    <row r="52" spans="1:14" ht="25.5">
      <c r="A52" s="1">
        <v>44</v>
      </c>
      <c r="B52" s="24" t="s">
        <v>46</v>
      </c>
      <c r="C52" s="2" t="s">
        <v>69</v>
      </c>
      <c r="D52" s="9"/>
      <c r="E52" s="3"/>
      <c r="F52" s="4">
        <v>641</v>
      </c>
      <c r="G52" s="9">
        <f t="shared" si="0"/>
        <v>0</v>
      </c>
      <c r="H52" s="9">
        <f t="shared" si="1"/>
        <v>0</v>
      </c>
      <c r="I52" s="4">
        <v>0</v>
      </c>
      <c r="J52" s="9">
        <f t="shared" si="2"/>
        <v>0</v>
      </c>
      <c r="K52" s="9">
        <f t="shared" si="3"/>
        <v>0</v>
      </c>
      <c r="L52" s="5">
        <f t="shared" si="4"/>
        <v>641</v>
      </c>
      <c r="M52" s="9">
        <f t="shared" si="5"/>
        <v>0</v>
      </c>
      <c r="N52" s="9">
        <f t="shared" si="6"/>
        <v>0</v>
      </c>
    </row>
    <row r="53" spans="1:14" ht="25.5">
      <c r="A53" s="1">
        <v>45</v>
      </c>
      <c r="B53" s="24" t="s">
        <v>47</v>
      </c>
      <c r="C53" s="2" t="s">
        <v>69</v>
      </c>
      <c r="D53" s="9"/>
      <c r="E53" s="3"/>
      <c r="F53" s="4">
        <v>675</v>
      </c>
      <c r="G53" s="9">
        <f t="shared" si="0"/>
        <v>0</v>
      </c>
      <c r="H53" s="9">
        <f t="shared" si="1"/>
        <v>0</v>
      </c>
      <c r="I53" s="4">
        <v>0</v>
      </c>
      <c r="J53" s="9">
        <f t="shared" si="2"/>
        <v>0</v>
      </c>
      <c r="K53" s="9">
        <f t="shared" si="3"/>
        <v>0</v>
      </c>
      <c r="L53" s="5">
        <f t="shared" si="4"/>
        <v>675</v>
      </c>
      <c r="M53" s="9">
        <f t="shared" si="5"/>
        <v>0</v>
      </c>
      <c r="N53" s="9">
        <f t="shared" si="6"/>
        <v>0</v>
      </c>
    </row>
    <row r="54" spans="1:14" ht="25.5">
      <c r="A54" s="1">
        <v>46</v>
      </c>
      <c r="B54" s="24" t="s">
        <v>48</v>
      </c>
      <c r="C54" s="2" t="s">
        <v>69</v>
      </c>
      <c r="D54" s="9"/>
      <c r="E54" s="3"/>
      <c r="F54" s="4">
        <v>803</v>
      </c>
      <c r="G54" s="9">
        <f t="shared" si="0"/>
        <v>0</v>
      </c>
      <c r="H54" s="9">
        <f t="shared" si="1"/>
        <v>0</v>
      </c>
      <c r="I54" s="4">
        <v>0</v>
      </c>
      <c r="J54" s="9">
        <f t="shared" si="2"/>
        <v>0</v>
      </c>
      <c r="K54" s="9">
        <f t="shared" si="3"/>
        <v>0</v>
      </c>
      <c r="L54" s="5">
        <f t="shared" si="4"/>
        <v>803</v>
      </c>
      <c r="M54" s="9">
        <f t="shared" si="5"/>
        <v>0</v>
      </c>
      <c r="N54" s="9">
        <f t="shared" si="6"/>
        <v>0</v>
      </c>
    </row>
    <row r="55" spans="1:14" ht="25.5">
      <c r="A55" s="1">
        <v>47</v>
      </c>
      <c r="B55" s="24" t="s">
        <v>49</v>
      </c>
      <c r="C55" s="2" t="s">
        <v>69</v>
      </c>
      <c r="D55" s="9"/>
      <c r="E55" s="3"/>
      <c r="F55" s="4">
        <v>597</v>
      </c>
      <c r="G55" s="9">
        <f t="shared" si="0"/>
        <v>0</v>
      </c>
      <c r="H55" s="9">
        <f t="shared" si="1"/>
        <v>0</v>
      </c>
      <c r="I55" s="4">
        <v>0</v>
      </c>
      <c r="J55" s="9">
        <f t="shared" si="2"/>
        <v>0</v>
      </c>
      <c r="K55" s="9">
        <f t="shared" si="3"/>
        <v>0</v>
      </c>
      <c r="L55" s="5">
        <f t="shared" si="4"/>
        <v>597</v>
      </c>
      <c r="M55" s="9">
        <f t="shared" si="5"/>
        <v>0</v>
      </c>
      <c r="N55" s="9">
        <f t="shared" si="6"/>
        <v>0</v>
      </c>
    </row>
    <row r="56" spans="1:14" ht="25.5">
      <c r="A56" s="1">
        <v>48</v>
      </c>
      <c r="B56" s="24" t="s">
        <v>50</v>
      </c>
      <c r="C56" s="2" t="s">
        <v>69</v>
      </c>
      <c r="D56" s="9"/>
      <c r="E56" s="3"/>
      <c r="F56" s="4">
        <v>532</v>
      </c>
      <c r="G56" s="9">
        <f t="shared" si="0"/>
        <v>0</v>
      </c>
      <c r="H56" s="9">
        <f t="shared" si="1"/>
        <v>0</v>
      </c>
      <c r="I56" s="4">
        <v>0</v>
      </c>
      <c r="J56" s="9">
        <f t="shared" si="2"/>
        <v>0</v>
      </c>
      <c r="K56" s="9">
        <f t="shared" si="3"/>
        <v>0</v>
      </c>
      <c r="L56" s="5">
        <f t="shared" si="4"/>
        <v>532</v>
      </c>
      <c r="M56" s="9">
        <f t="shared" si="5"/>
        <v>0</v>
      </c>
      <c r="N56" s="9">
        <f t="shared" si="6"/>
        <v>0</v>
      </c>
    </row>
    <row r="57" spans="1:14" ht="25.5">
      <c r="A57" s="1">
        <v>49</v>
      </c>
      <c r="B57" s="28" t="s">
        <v>51</v>
      </c>
      <c r="C57" s="2" t="s">
        <v>69</v>
      </c>
      <c r="D57" s="9"/>
      <c r="E57" s="3"/>
      <c r="F57" s="4">
        <v>520</v>
      </c>
      <c r="G57" s="9">
        <f t="shared" si="0"/>
        <v>0</v>
      </c>
      <c r="H57" s="9">
        <f t="shared" si="1"/>
        <v>0</v>
      </c>
      <c r="I57" s="4">
        <v>0</v>
      </c>
      <c r="J57" s="9">
        <f t="shared" si="2"/>
        <v>0</v>
      </c>
      <c r="K57" s="9">
        <f t="shared" si="3"/>
        <v>0</v>
      </c>
      <c r="L57" s="5">
        <f t="shared" si="4"/>
        <v>520</v>
      </c>
      <c r="M57" s="9">
        <f t="shared" si="5"/>
        <v>0</v>
      </c>
      <c r="N57" s="9">
        <f t="shared" si="6"/>
        <v>0</v>
      </c>
    </row>
    <row r="58" spans="1:14" ht="25.5">
      <c r="A58" s="1">
        <v>50</v>
      </c>
      <c r="B58" s="28" t="s">
        <v>52</v>
      </c>
      <c r="C58" s="2" t="s">
        <v>69</v>
      </c>
      <c r="D58" s="9"/>
      <c r="E58" s="3"/>
      <c r="F58" s="4">
        <v>538</v>
      </c>
      <c r="G58" s="9">
        <f t="shared" si="0"/>
        <v>0</v>
      </c>
      <c r="H58" s="9">
        <f t="shared" si="1"/>
        <v>0</v>
      </c>
      <c r="I58" s="4">
        <v>0</v>
      </c>
      <c r="J58" s="9">
        <f t="shared" si="2"/>
        <v>0</v>
      </c>
      <c r="K58" s="9">
        <f t="shared" si="3"/>
        <v>0</v>
      </c>
      <c r="L58" s="5">
        <f t="shared" si="4"/>
        <v>538</v>
      </c>
      <c r="M58" s="9">
        <f t="shared" si="5"/>
        <v>0</v>
      </c>
      <c r="N58" s="9">
        <f t="shared" si="6"/>
        <v>0</v>
      </c>
    </row>
    <row r="59" spans="1:14" ht="25.5">
      <c r="A59" s="1">
        <v>51</v>
      </c>
      <c r="B59" s="28" t="s">
        <v>53</v>
      </c>
      <c r="C59" s="2" t="s">
        <v>69</v>
      </c>
      <c r="D59" s="9"/>
      <c r="E59" s="3"/>
      <c r="F59" s="4">
        <v>511</v>
      </c>
      <c r="G59" s="9">
        <f t="shared" si="0"/>
        <v>0</v>
      </c>
      <c r="H59" s="9">
        <f t="shared" si="1"/>
        <v>0</v>
      </c>
      <c r="I59" s="4">
        <v>0</v>
      </c>
      <c r="J59" s="9">
        <f t="shared" si="2"/>
        <v>0</v>
      </c>
      <c r="K59" s="9">
        <f t="shared" si="3"/>
        <v>0</v>
      </c>
      <c r="L59" s="5">
        <f t="shared" si="4"/>
        <v>511</v>
      </c>
      <c r="M59" s="9">
        <f t="shared" si="5"/>
        <v>0</v>
      </c>
      <c r="N59" s="9">
        <f t="shared" si="6"/>
        <v>0</v>
      </c>
    </row>
    <row r="60" spans="1:14" ht="25.5">
      <c r="A60" s="1">
        <v>52</v>
      </c>
      <c r="B60" s="28" t="s">
        <v>54</v>
      </c>
      <c r="C60" s="2" t="s">
        <v>69</v>
      </c>
      <c r="D60" s="9"/>
      <c r="E60" s="3"/>
      <c r="F60" s="4">
        <v>481</v>
      </c>
      <c r="G60" s="9">
        <f t="shared" si="0"/>
        <v>0</v>
      </c>
      <c r="H60" s="9">
        <f t="shared" si="1"/>
        <v>0</v>
      </c>
      <c r="I60" s="4">
        <v>0</v>
      </c>
      <c r="J60" s="9">
        <f t="shared" si="2"/>
        <v>0</v>
      </c>
      <c r="K60" s="9">
        <f t="shared" si="3"/>
        <v>0</v>
      </c>
      <c r="L60" s="5">
        <f t="shared" si="4"/>
        <v>481</v>
      </c>
      <c r="M60" s="9">
        <f t="shared" si="5"/>
        <v>0</v>
      </c>
      <c r="N60" s="9">
        <f t="shared" si="6"/>
        <v>0</v>
      </c>
    </row>
    <row r="61" spans="1:14" ht="25.5">
      <c r="A61" s="1">
        <v>53</v>
      </c>
      <c r="B61" s="28" t="s">
        <v>55</v>
      </c>
      <c r="C61" s="2" t="s">
        <v>69</v>
      </c>
      <c r="D61" s="9"/>
      <c r="E61" s="3"/>
      <c r="F61" s="4">
        <v>411</v>
      </c>
      <c r="G61" s="9">
        <f t="shared" si="0"/>
        <v>0</v>
      </c>
      <c r="H61" s="9">
        <f t="shared" si="1"/>
        <v>0</v>
      </c>
      <c r="I61" s="4">
        <v>0</v>
      </c>
      <c r="J61" s="9">
        <f t="shared" si="2"/>
        <v>0</v>
      </c>
      <c r="K61" s="9">
        <f t="shared" si="3"/>
        <v>0</v>
      </c>
      <c r="L61" s="5">
        <f t="shared" si="4"/>
        <v>411</v>
      </c>
      <c r="M61" s="9">
        <f t="shared" si="5"/>
        <v>0</v>
      </c>
      <c r="N61" s="9">
        <f t="shared" si="6"/>
        <v>0</v>
      </c>
    </row>
    <row r="62" spans="1:14" ht="25.5">
      <c r="A62" s="1">
        <v>54</v>
      </c>
      <c r="B62" s="28" t="s">
        <v>56</v>
      </c>
      <c r="C62" s="2" t="s">
        <v>69</v>
      </c>
      <c r="D62" s="9"/>
      <c r="E62" s="3"/>
      <c r="F62" s="4">
        <v>243</v>
      </c>
      <c r="G62" s="9">
        <f t="shared" si="0"/>
        <v>0</v>
      </c>
      <c r="H62" s="9">
        <f t="shared" si="1"/>
        <v>0</v>
      </c>
      <c r="I62" s="4">
        <v>0</v>
      </c>
      <c r="J62" s="9">
        <f t="shared" si="2"/>
        <v>0</v>
      </c>
      <c r="K62" s="9">
        <f t="shared" si="3"/>
        <v>0</v>
      </c>
      <c r="L62" s="5">
        <f t="shared" si="4"/>
        <v>243</v>
      </c>
      <c r="M62" s="9">
        <f t="shared" si="5"/>
        <v>0</v>
      </c>
      <c r="N62" s="9">
        <f t="shared" si="6"/>
        <v>0</v>
      </c>
    </row>
    <row r="63" spans="1:14" ht="25.5">
      <c r="A63" s="1">
        <v>55</v>
      </c>
      <c r="B63" s="28" t="s">
        <v>57</v>
      </c>
      <c r="C63" s="2" t="s">
        <v>69</v>
      </c>
      <c r="D63" s="9"/>
      <c r="E63" s="3"/>
      <c r="F63" s="4">
        <v>234</v>
      </c>
      <c r="G63" s="9">
        <f t="shared" si="0"/>
        <v>0</v>
      </c>
      <c r="H63" s="9">
        <f t="shared" si="1"/>
        <v>0</v>
      </c>
      <c r="I63" s="4">
        <v>0</v>
      </c>
      <c r="J63" s="9">
        <f t="shared" si="2"/>
        <v>0</v>
      </c>
      <c r="K63" s="9">
        <f t="shared" si="3"/>
        <v>0</v>
      </c>
      <c r="L63" s="5">
        <f t="shared" si="4"/>
        <v>234</v>
      </c>
      <c r="M63" s="9">
        <f t="shared" si="5"/>
        <v>0</v>
      </c>
      <c r="N63" s="9">
        <f t="shared" si="6"/>
        <v>0</v>
      </c>
    </row>
    <row r="64" spans="1:14" ht="25.5">
      <c r="A64" s="1">
        <v>56</v>
      </c>
      <c r="B64" s="28" t="s">
        <v>58</v>
      </c>
      <c r="C64" s="2" t="s">
        <v>69</v>
      </c>
      <c r="D64" s="9"/>
      <c r="E64" s="3"/>
      <c r="F64" s="4">
        <v>246</v>
      </c>
      <c r="G64" s="9">
        <f t="shared" si="0"/>
        <v>0</v>
      </c>
      <c r="H64" s="9">
        <f t="shared" si="1"/>
        <v>0</v>
      </c>
      <c r="I64" s="4">
        <v>0</v>
      </c>
      <c r="J64" s="9">
        <f t="shared" si="2"/>
        <v>0</v>
      </c>
      <c r="K64" s="9">
        <f t="shared" si="3"/>
        <v>0</v>
      </c>
      <c r="L64" s="5">
        <f t="shared" si="4"/>
        <v>246</v>
      </c>
      <c r="M64" s="9">
        <f t="shared" si="5"/>
        <v>0</v>
      </c>
      <c r="N64" s="9">
        <f t="shared" si="6"/>
        <v>0</v>
      </c>
    </row>
    <row r="65" spans="1:14" ht="25.5">
      <c r="A65" s="1">
        <v>57</v>
      </c>
      <c r="B65" s="28" t="s">
        <v>59</v>
      </c>
      <c r="C65" s="2" t="s">
        <v>69</v>
      </c>
      <c r="D65" s="9"/>
      <c r="E65" s="3"/>
      <c r="F65" s="4">
        <v>225</v>
      </c>
      <c r="G65" s="9">
        <f t="shared" si="0"/>
        <v>0</v>
      </c>
      <c r="H65" s="9">
        <f t="shared" si="1"/>
        <v>0</v>
      </c>
      <c r="I65" s="4">
        <v>0</v>
      </c>
      <c r="J65" s="9">
        <f t="shared" si="2"/>
        <v>0</v>
      </c>
      <c r="K65" s="9">
        <f t="shared" si="3"/>
        <v>0</v>
      </c>
      <c r="L65" s="5">
        <f t="shared" si="4"/>
        <v>225</v>
      </c>
      <c r="M65" s="9">
        <f t="shared" si="5"/>
        <v>0</v>
      </c>
      <c r="N65" s="9">
        <f t="shared" si="6"/>
        <v>0</v>
      </c>
    </row>
    <row r="66" spans="1:14" ht="25.5">
      <c r="A66" s="1">
        <v>58</v>
      </c>
      <c r="B66" s="28" t="s">
        <v>60</v>
      </c>
      <c r="C66" s="2" t="s">
        <v>69</v>
      </c>
      <c r="D66" s="9"/>
      <c r="E66" s="3"/>
      <c r="F66" s="4">
        <v>164</v>
      </c>
      <c r="G66" s="9">
        <f t="shared" si="0"/>
        <v>0</v>
      </c>
      <c r="H66" s="9">
        <f t="shared" si="1"/>
        <v>0</v>
      </c>
      <c r="I66" s="4">
        <v>0</v>
      </c>
      <c r="J66" s="9">
        <f t="shared" si="2"/>
        <v>0</v>
      </c>
      <c r="K66" s="9">
        <f t="shared" si="3"/>
        <v>0</v>
      </c>
      <c r="L66" s="5">
        <f t="shared" si="4"/>
        <v>164</v>
      </c>
      <c r="M66" s="9">
        <f t="shared" si="5"/>
        <v>0</v>
      </c>
      <c r="N66" s="9">
        <f t="shared" si="6"/>
        <v>0</v>
      </c>
    </row>
    <row r="67" spans="1:14" ht="25.5">
      <c r="A67" s="1">
        <v>59</v>
      </c>
      <c r="B67" s="29" t="s">
        <v>61</v>
      </c>
      <c r="C67" s="2" t="s">
        <v>69</v>
      </c>
      <c r="D67" s="9"/>
      <c r="E67" s="3"/>
      <c r="F67" s="4">
        <v>820</v>
      </c>
      <c r="G67" s="9">
        <f t="shared" si="0"/>
        <v>0</v>
      </c>
      <c r="H67" s="9">
        <f t="shared" si="1"/>
        <v>0</v>
      </c>
      <c r="I67" s="4">
        <v>0</v>
      </c>
      <c r="J67" s="9">
        <f t="shared" si="2"/>
        <v>0</v>
      </c>
      <c r="K67" s="9">
        <f t="shared" si="3"/>
        <v>0</v>
      </c>
      <c r="L67" s="5">
        <f t="shared" si="4"/>
        <v>820</v>
      </c>
      <c r="M67" s="9">
        <f t="shared" si="5"/>
        <v>0</v>
      </c>
      <c r="N67" s="9">
        <f t="shared" si="6"/>
        <v>0</v>
      </c>
    </row>
    <row r="68" spans="1:14" ht="38.25">
      <c r="A68" s="1">
        <v>60</v>
      </c>
      <c r="B68" s="28" t="s">
        <v>62</v>
      </c>
      <c r="C68" s="2" t="s">
        <v>68</v>
      </c>
      <c r="D68" s="9"/>
      <c r="E68" s="3"/>
      <c r="F68" s="4">
        <v>5</v>
      </c>
      <c r="G68" s="9">
        <f t="shared" si="0"/>
        <v>0</v>
      </c>
      <c r="H68" s="9">
        <f t="shared" si="1"/>
        <v>0</v>
      </c>
      <c r="I68" s="4">
        <v>0</v>
      </c>
      <c r="J68" s="9">
        <f t="shared" si="2"/>
        <v>0</v>
      </c>
      <c r="K68" s="9">
        <f t="shared" si="3"/>
        <v>0</v>
      </c>
      <c r="L68" s="5">
        <f t="shared" si="4"/>
        <v>5</v>
      </c>
      <c r="M68" s="9">
        <f t="shared" si="5"/>
        <v>0</v>
      </c>
      <c r="N68" s="9">
        <f t="shared" si="6"/>
        <v>0</v>
      </c>
    </row>
    <row r="69" spans="1:14">
      <c r="A69" s="1">
        <v>61</v>
      </c>
      <c r="B69" s="29" t="s">
        <v>63</v>
      </c>
      <c r="C69" s="2" t="s">
        <v>68</v>
      </c>
      <c r="D69" s="9"/>
      <c r="E69" s="3"/>
      <c r="F69" s="4">
        <v>10</v>
      </c>
      <c r="G69" s="9">
        <f t="shared" si="0"/>
        <v>0</v>
      </c>
      <c r="H69" s="9">
        <f t="shared" si="1"/>
        <v>0</v>
      </c>
      <c r="I69" s="4">
        <v>0</v>
      </c>
      <c r="J69" s="9">
        <f t="shared" si="2"/>
        <v>0</v>
      </c>
      <c r="K69" s="9">
        <f t="shared" si="3"/>
        <v>0</v>
      </c>
      <c r="L69" s="5">
        <f t="shared" si="4"/>
        <v>10</v>
      </c>
      <c r="M69" s="9">
        <f t="shared" si="5"/>
        <v>0</v>
      </c>
      <c r="N69" s="9">
        <f t="shared" si="6"/>
        <v>0</v>
      </c>
    </row>
    <row r="70" spans="1:14" ht="25.5">
      <c r="A70" s="1">
        <v>62</v>
      </c>
      <c r="B70" s="24" t="s">
        <v>64</v>
      </c>
      <c r="C70" s="2" t="s">
        <v>69</v>
      </c>
      <c r="D70" s="9"/>
      <c r="E70" s="3"/>
      <c r="F70" s="4">
        <v>30</v>
      </c>
      <c r="G70" s="9">
        <f t="shared" si="0"/>
        <v>0</v>
      </c>
      <c r="H70" s="9">
        <f t="shared" si="1"/>
        <v>0</v>
      </c>
      <c r="I70" s="4">
        <v>0</v>
      </c>
      <c r="J70" s="9">
        <f t="shared" si="2"/>
        <v>0</v>
      </c>
      <c r="K70" s="9">
        <f t="shared" si="3"/>
        <v>0</v>
      </c>
      <c r="L70" s="5">
        <f t="shared" si="4"/>
        <v>30</v>
      </c>
      <c r="M70" s="9">
        <f t="shared" si="5"/>
        <v>0</v>
      </c>
      <c r="N70" s="9">
        <f t="shared" si="6"/>
        <v>0</v>
      </c>
    </row>
    <row r="71" spans="1:14" ht="25.5">
      <c r="A71" s="1">
        <v>63</v>
      </c>
      <c r="B71" s="24" t="s">
        <v>65</v>
      </c>
      <c r="C71" s="2" t="s">
        <v>68</v>
      </c>
      <c r="D71" s="9"/>
      <c r="E71" s="3"/>
      <c r="F71" s="4">
        <v>1</v>
      </c>
      <c r="G71" s="9">
        <f t="shared" si="0"/>
        <v>0</v>
      </c>
      <c r="H71" s="9">
        <f t="shared" si="1"/>
        <v>0</v>
      </c>
      <c r="I71" s="4">
        <v>0</v>
      </c>
      <c r="J71" s="9">
        <f t="shared" si="2"/>
        <v>0</v>
      </c>
      <c r="K71" s="9">
        <f t="shared" si="3"/>
        <v>0</v>
      </c>
      <c r="L71" s="5">
        <f t="shared" si="4"/>
        <v>1</v>
      </c>
      <c r="M71" s="9">
        <f t="shared" si="5"/>
        <v>0</v>
      </c>
      <c r="N71" s="9">
        <f t="shared" si="6"/>
        <v>0</v>
      </c>
    </row>
    <row r="72" spans="1:14" ht="25.5">
      <c r="A72" s="1">
        <v>64</v>
      </c>
      <c r="B72" s="24" t="s">
        <v>66</v>
      </c>
      <c r="C72" s="2" t="s">
        <v>68</v>
      </c>
      <c r="D72" s="9"/>
      <c r="E72" s="3"/>
      <c r="F72" s="4">
        <v>4</v>
      </c>
      <c r="G72" s="9">
        <f t="shared" si="0"/>
        <v>0</v>
      </c>
      <c r="H72" s="9">
        <f t="shared" si="1"/>
        <v>0</v>
      </c>
      <c r="I72" s="4">
        <v>0</v>
      </c>
      <c r="J72" s="9">
        <f t="shared" si="2"/>
        <v>0</v>
      </c>
      <c r="K72" s="9">
        <f t="shared" si="3"/>
        <v>0</v>
      </c>
      <c r="L72" s="5">
        <f t="shared" si="4"/>
        <v>4</v>
      </c>
      <c r="M72" s="9">
        <f t="shared" si="5"/>
        <v>0</v>
      </c>
      <c r="N72" s="9">
        <f t="shared" si="6"/>
        <v>0</v>
      </c>
    </row>
    <row r="73" spans="1:14" ht="26.25" thickBot="1">
      <c r="A73" s="12">
        <v>65</v>
      </c>
      <c r="B73" s="30" t="s">
        <v>67</v>
      </c>
      <c r="C73" s="13" t="s">
        <v>68</v>
      </c>
      <c r="D73" s="14"/>
      <c r="E73" s="15"/>
      <c r="F73" s="16">
        <v>60</v>
      </c>
      <c r="G73" s="9">
        <f t="shared" si="0"/>
        <v>0</v>
      </c>
      <c r="H73" s="9">
        <f t="shared" si="1"/>
        <v>0</v>
      </c>
      <c r="I73" s="4">
        <v>0</v>
      </c>
      <c r="J73" s="9">
        <f t="shared" si="2"/>
        <v>0</v>
      </c>
      <c r="K73" s="9">
        <f t="shared" si="3"/>
        <v>0</v>
      </c>
      <c r="L73" s="5">
        <f t="shared" si="4"/>
        <v>60</v>
      </c>
      <c r="M73" s="9">
        <f t="shared" si="5"/>
        <v>0</v>
      </c>
      <c r="N73" s="9">
        <f t="shared" si="6"/>
        <v>0</v>
      </c>
    </row>
    <row r="74" spans="1:14" ht="18.75" thickBot="1">
      <c r="A74" s="48" t="s">
        <v>82</v>
      </c>
      <c r="B74" s="49"/>
      <c r="C74" s="49"/>
      <c r="D74" s="49"/>
      <c r="E74" s="49"/>
      <c r="F74" s="50"/>
      <c r="G74" s="17">
        <f>SUM(G9:G73)</f>
        <v>0</v>
      </c>
      <c r="H74" s="17">
        <f>SUM(H9:H73)</f>
        <v>0</v>
      </c>
      <c r="I74" s="33"/>
      <c r="J74" s="17">
        <f>SUM(J9:J73)</f>
        <v>0</v>
      </c>
      <c r="K74" s="17">
        <f>SUM(K9:K73)</f>
        <v>0</v>
      </c>
      <c r="M74" s="17">
        <f>SUM(M9:M73)</f>
        <v>0</v>
      </c>
      <c r="N74" s="17">
        <f>SUM(N9:N73)</f>
        <v>0</v>
      </c>
    </row>
    <row r="77" spans="1:14">
      <c r="I77" s="45" t="s">
        <v>81</v>
      </c>
      <c r="J77" s="46"/>
      <c r="K77" s="46"/>
      <c r="L77" s="46"/>
      <c r="M77" s="46"/>
      <c r="N77" s="46"/>
    </row>
    <row r="78" spans="1:14">
      <c r="I78" s="46"/>
      <c r="J78" s="46"/>
      <c r="K78" s="46"/>
      <c r="L78" s="46"/>
      <c r="M78" s="46"/>
      <c r="N78" s="46"/>
    </row>
    <row r="79" spans="1:14">
      <c r="I79" s="46"/>
      <c r="J79" s="46"/>
      <c r="K79" s="46"/>
      <c r="L79" s="46"/>
      <c r="M79" s="46"/>
      <c r="N79" s="46"/>
    </row>
    <row r="80" spans="1:14">
      <c r="I80" s="46"/>
      <c r="J80" s="46"/>
      <c r="K80" s="46"/>
      <c r="L80" s="46"/>
      <c r="M80" s="46"/>
      <c r="N80" s="46"/>
    </row>
    <row r="81" spans="1:14">
      <c r="I81" s="46"/>
      <c r="J81" s="46"/>
      <c r="K81" s="46"/>
      <c r="L81" s="46"/>
      <c r="M81" s="46"/>
      <c r="N81" s="46"/>
    </row>
    <row r="82" spans="1:14">
      <c r="I82" s="46"/>
      <c r="J82" s="46"/>
      <c r="K82" s="46"/>
      <c r="L82" s="46"/>
      <c r="M82" s="46"/>
      <c r="N82" s="46"/>
    </row>
    <row r="84" spans="1:14">
      <c r="A84" s="47" t="s">
        <v>90</v>
      </c>
      <c r="B84" s="47"/>
      <c r="C84" s="47"/>
      <c r="D84" s="47"/>
      <c r="E84" s="47"/>
      <c r="F84" s="47"/>
      <c r="G84" s="47"/>
      <c r="H84" s="35"/>
    </row>
    <row r="85" spans="1:14">
      <c r="A85" s="47"/>
      <c r="B85" s="47"/>
      <c r="C85" s="47"/>
      <c r="D85" s="47"/>
      <c r="E85" s="47"/>
      <c r="F85" s="47"/>
      <c r="G85" s="47"/>
      <c r="H85" s="35"/>
    </row>
    <row r="86" spans="1:14">
      <c r="A86" s="47"/>
      <c r="B86" s="47"/>
      <c r="C86" s="47"/>
      <c r="D86" s="47"/>
      <c r="E86" s="47"/>
      <c r="F86" s="47"/>
      <c r="G86" s="47"/>
      <c r="H86" s="35"/>
    </row>
  </sheetData>
  <mergeCells count="13">
    <mergeCell ref="M1:N2"/>
    <mergeCell ref="A4:N5"/>
    <mergeCell ref="I77:N82"/>
    <mergeCell ref="A84:G86"/>
    <mergeCell ref="A74:F74"/>
    <mergeCell ref="E6:E7"/>
    <mergeCell ref="D6:D7"/>
    <mergeCell ref="C6:C7"/>
    <mergeCell ref="B6:B7"/>
    <mergeCell ref="A6:A7"/>
    <mergeCell ref="L6:N6"/>
    <mergeCell ref="F6:H6"/>
    <mergeCell ref="I6:K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MON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Zgłobiś Dominika</dc:creator>
  <cp:lastModifiedBy>Zgłobiś Dominika</cp:lastModifiedBy>
  <cp:lastPrinted>2021-05-20T09:17:10Z</cp:lastPrinted>
  <dcterms:created xsi:type="dcterms:W3CDTF">2021-05-18T13:17:22Z</dcterms:created>
  <dcterms:modified xsi:type="dcterms:W3CDTF">2021-05-20T09:18:13Z</dcterms:modified>
</cp:coreProperties>
</file>