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rektorat2\cpz$\DPZ\Zaopatrzenie\POSTĘPOWANIA_SEKCJA_ZP\MRO\2024\Art. 275 Tryb podstawowy\5B10.291.1.74.2024.MRO Odpady_Sukcesywne\3. SWZ\ON\"/>
    </mc:Choice>
  </mc:AlternateContent>
  <xr:revisionPtr revIDLastSave="0" documentId="14_{6B7DBEB4-1DE2-4F95-8A15-EBDF8A5071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. cenowy of. dodatkowej" sheetId="23" r:id="rId1"/>
  </sheets>
  <definedNames>
    <definedName name="_xlnm.Print_Area" localSheetId="0">'F. cenowy of. dodatkowej'!$C$1:$K$60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3" l="1"/>
  <c r="B15" i="23"/>
  <c r="B16" i="23"/>
  <c r="B17" i="23"/>
  <c r="B18" i="23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A53" i="23"/>
  <c r="B13" i="23" l="1"/>
</calcChain>
</file>

<file path=xl/sharedStrings.xml><?xml version="1.0" encoding="utf-8"?>
<sst xmlns="http://schemas.openxmlformats.org/spreadsheetml/2006/main" count="69" uniqueCount="64">
  <si>
    <t>02 01 03</t>
  </si>
  <si>
    <t>02 01 99</t>
  </si>
  <si>
    <t>02 01 08*</t>
  </si>
  <si>
    <t>02 01 09</t>
  </si>
  <si>
    <t xml:space="preserve">16 03 05* </t>
  </si>
  <si>
    <t xml:space="preserve">* kody odpadów niebezpiecznych, </t>
  </si>
  <si>
    <t>Lp.</t>
  </si>
  <si>
    <t>WAŻNE!</t>
  </si>
  <si>
    <t>Kod odpadu</t>
  </si>
  <si>
    <t xml:space="preserve">Miejsce odbioru </t>
  </si>
  <si>
    <t>Miasto</t>
  </si>
  <si>
    <t>Tabela nr 3; Łączna cena oferty brutto w PLN</t>
  </si>
  <si>
    <t>Gdynia</t>
  </si>
  <si>
    <t xml:space="preserve">Gdańsk </t>
  </si>
  <si>
    <t>Hel</t>
  </si>
  <si>
    <t xml:space="preserve">18 02 01 </t>
  </si>
  <si>
    <t>18 02 02*</t>
  </si>
  <si>
    <t xml:space="preserve">18 02 03 </t>
  </si>
  <si>
    <t xml:space="preserve">18 02 06 </t>
  </si>
  <si>
    <t xml:space="preserve">18 02 08 </t>
  </si>
  <si>
    <t>18 02 07*</t>
  </si>
  <si>
    <t>18 02 05*</t>
  </si>
  <si>
    <t xml:space="preserve">18 01 01 </t>
  </si>
  <si>
    <t xml:space="preserve">18 01 03*- </t>
  </si>
  <si>
    <t xml:space="preserve">18 01 04 </t>
  </si>
  <si>
    <t xml:space="preserve">18 01 07 </t>
  </si>
  <si>
    <t>18 01 02*</t>
  </si>
  <si>
    <t>18 01 06*</t>
  </si>
  <si>
    <t>Stacja Morska w Helu* (jeden podjazd)</t>
  </si>
  <si>
    <r>
      <t xml:space="preserve">Wydział Biologii </t>
    </r>
    <r>
      <rPr>
        <b/>
        <sz val="9"/>
        <color theme="1"/>
        <rFont val="Arial"/>
        <family val="2"/>
        <charset val="238"/>
      </rPr>
      <t>lub</t>
    </r>
    <r>
      <rPr>
        <sz val="9"/>
        <color theme="1"/>
        <rFont val="Arial"/>
        <family val="2"/>
        <charset val="238"/>
      </rPr>
      <t xml:space="preserve"> Wydział Chemii </t>
    </r>
    <r>
      <rPr>
        <b/>
        <sz val="9"/>
        <color theme="1"/>
        <rFont val="Arial"/>
        <family val="2"/>
        <charset val="238"/>
      </rPr>
      <t xml:space="preserve">lub </t>
    </r>
    <r>
      <rPr>
        <sz val="9"/>
        <color theme="1"/>
        <rFont val="Arial"/>
        <family val="2"/>
        <charset val="238"/>
      </rPr>
      <t>IB</t>
    </r>
    <r>
      <rPr>
        <b/>
        <sz val="9"/>
        <color theme="1"/>
        <rFont val="Arial"/>
        <family val="2"/>
        <charset val="238"/>
      </rPr>
      <t>/</t>
    </r>
    <r>
      <rPr>
        <sz val="9"/>
        <color theme="1"/>
        <rFont val="Arial"/>
        <family val="2"/>
        <charset val="238"/>
      </rPr>
      <t xml:space="preserve">Międzyuczelniany Wydział Biotechnologii UG i GUMed </t>
    </r>
    <r>
      <rPr>
        <b/>
        <sz val="9"/>
        <color theme="1"/>
        <rFont val="Arial"/>
        <family val="2"/>
        <charset val="238"/>
      </rPr>
      <t>lub</t>
    </r>
    <r>
      <rPr>
        <sz val="9"/>
        <color theme="1"/>
        <rFont val="Arial"/>
        <family val="2"/>
        <charset val="238"/>
      </rPr>
      <t xml:space="preserve"> inna jednostka, zgodnie z załącznikiem "Wykaz jednostek UG", Gdańsk (jeden podjazd)</t>
    </r>
  </si>
  <si>
    <r>
      <t xml:space="preserve">Wydział Oceanografii i Geografii UG </t>
    </r>
    <r>
      <rPr>
        <b/>
        <sz val="9"/>
        <color theme="1"/>
        <rFont val="Arial"/>
        <family val="2"/>
        <charset val="238"/>
      </rPr>
      <t>lub</t>
    </r>
    <r>
      <rPr>
        <sz val="9"/>
        <color theme="1"/>
        <rFont val="Arial"/>
        <family val="2"/>
        <charset val="238"/>
      </rPr>
      <t xml:space="preserve"> jednostka pływajaca Oceanograf, Gdynia (jeden podjazd)</t>
    </r>
  </si>
  <si>
    <t>Boruciono</t>
  </si>
  <si>
    <t>Sopot</t>
  </si>
  <si>
    <t>produkt uboczny pochodzenia zwierzęcego kat. 1</t>
  </si>
  <si>
    <t xml:space="preserve">18 01 08* </t>
  </si>
  <si>
    <t xml:space="preserve">18 01 09  </t>
  </si>
  <si>
    <t>Jednostka Sopocka (na wypadek powstania laboratorium), zgodnie z załącznikiem "Wykaz jednostek UG"  (jeden podjazd)</t>
  </si>
  <si>
    <t>Sukcesywne usługi załadunku, transportu i zagospodarowania odpadów medycznych, weterynaryjnych, biologicznych oraz produktów ubocznych pochodzenia zwierzęcego kat. 1 wytwarzanych na Uniwersytecie Gdańskim.</t>
  </si>
  <si>
    <t>Tabela nr 2, Cena brutto w PLN za usługę transportu</t>
  </si>
  <si>
    <t>Tabela nr 1, Cena brutto w PLN za usługę zagospodarowania odpadów</t>
  </si>
  <si>
    <t>Ilość odpadów
w okresie 12 miesięcy (kg)</t>
  </si>
  <si>
    <t xml:space="preserve">Cena jendostkowa brutto
w PLN za 1 kg odpadu </t>
  </si>
  <si>
    <t xml:space="preserve">Wartość brutto w PLN za usługę zagospodarowania łącznej ilości odpadów
w okresie 12 miesięcy                                (kolumna 2 x kolumna 3) </t>
  </si>
  <si>
    <t xml:space="preserve">Cena brutto PLN
za jeden podjazd </t>
  </si>
  <si>
    <t>Ilość podjazdów
w okresie 12 miesięcy</t>
  </si>
  <si>
    <t>Wartość brutto w PLN
za podjazdy
w okresie 12 miesięcy                                    (kolumna 3 x kolumna 4)</t>
  </si>
  <si>
    <t xml:space="preserve">Wartość brutto w PLN  za usługę transportu  (tj. suma z pozycji od 1 do 9 wartości brutto w PLN za podjazdy w okresie 12 miesięcy)  </t>
  </si>
  <si>
    <t>16 03 06 - pojemniki **</t>
  </si>
  <si>
    <t>18 01 08* protokół ***</t>
  </si>
  <si>
    <t>18 01 09  protokół ***</t>
  </si>
  <si>
    <t>*** dot. odpadów o kodach 18 01 08* oraz 18 01 09 - w poszczególnych przypadkach niezbędny będzie dodatkowy protokół unieszkodliwienia leków.</t>
  </si>
  <si>
    <t>W przypadku odbioru produktów ubocznych pochodzenia zwierzęcego kat. 1, będących jednocześnie odpadem, Zamawiający za niniejszy odbiór zapłaci cenę brutto za produkt uboczny pochodzenia zwierzęcego.</t>
  </si>
  <si>
    <t xml:space="preserve">FORMULARZ CENOWY </t>
  </si>
  <si>
    <t xml:space="preserve">Centrum Monitoringu i Ochrony Wód Oddział w Borucinie,jeśli będą prowadzene badania, z których powstaną odpady biologiczne (jeden podjazd). </t>
  </si>
  <si>
    <r>
      <rPr>
        <b/>
        <sz val="9"/>
        <color theme="1"/>
        <rFont val="Arial"/>
        <family val="2"/>
        <charset val="238"/>
      </rPr>
      <t>Jednostki Gdańsk - Centrum</t>
    </r>
    <r>
      <rPr>
        <b/>
        <vertAlign val="super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 xml:space="preserve">, </t>
    </r>
    <r>
      <rPr>
        <sz val="9"/>
        <color theme="1"/>
        <rFont val="Arial"/>
        <family val="2"/>
        <charset val="238"/>
      </rPr>
      <t>Międzynarodowe Centrum Badań nad Szczepiokami Przeciwnowotworowymi</t>
    </r>
    <r>
      <rPr>
        <b/>
        <sz val="9"/>
        <color theme="1"/>
        <rFont val="Arial"/>
        <family val="2"/>
        <charset val="238"/>
      </rPr>
      <t>; KBM WB</t>
    </r>
    <r>
      <rPr>
        <sz val="9"/>
        <color theme="1"/>
        <rFont val="Arial"/>
        <family val="2"/>
        <charset val="238"/>
      </rPr>
      <t xml:space="preserve"> - Budynki przy Kładki 24 i/lub inna jednostka, zgodnie z załącznikiem "Wykaz jednostek UG" - wywóz odpadów medycznych, weterynaryjnych i biologicznych może odbywać się w tym samym dniu i czasie dla więcej niż jednej jendostki. Zamawiajacy zapłaci cenę za 1 (jeden) podjazd dla maksymalnie dwóch zlokalizowanych obok siebie jednostek.</t>
    </r>
  </si>
  <si>
    <r>
      <rPr>
        <b/>
        <sz val="9"/>
        <color theme="1"/>
        <rFont val="Arial"/>
        <family val="2"/>
        <charset val="238"/>
      </rPr>
      <t xml:space="preserve">Jednostki Gdyńskie </t>
    </r>
    <r>
      <rPr>
        <b/>
        <vertAlign val="superscript"/>
        <sz val="9"/>
        <color theme="1"/>
        <rFont val="Arial"/>
        <family val="2"/>
        <charset val="238"/>
      </rPr>
      <t>2</t>
    </r>
    <r>
      <rPr>
        <b/>
        <sz val="9"/>
        <color theme="1"/>
        <rFont val="Arial"/>
        <family val="2"/>
        <charset val="238"/>
      </rPr>
      <t>,</t>
    </r>
    <r>
      <rPr>
        <sz val="9"/>
        <color theme="1"/>
        <rFont val="Arial"/>
        <family val="2"/>
        <charset val="238"/>
      </rPr>
      <t xml:space="preserve"> Gdynia (Wydział OiG i j.p. "Oceanograf"), wywóz odpadów medycznych, weterynaryjnych i biologicznych może odbywać się w tym samym dniu i czasie dla więcej niż jednej jendostki. Zamawiajacy zapłaci cenę za 1 (jeden) podjazd dla maksymalnie dwóch zlokalizowanych obok siebie jednostek.</t>
    </r>
  </si>
  <si>
    <t xml:space="preserve">Kwotę z pozycji "Łączna cena oferty brutto w PLN" z formularza cenowego - załącznik nr 2, proszę wpisać do formularza ofertowego - załącznik nr 1 w pkt 2  "Łączna cena oferty brutto w PLN" </t>
  </si>
  <si>
    <r>
      <t xml:space="preserve">Międzynarodowe Centrum Badań nad Szczepiokami Nowotworowymi </t>
    </r>
    <r>
      <rPr>
        <b/>
        <sz val="9"/>
        <color theme="1"/>
        <rFont val="Arial"/>
        <family val="2"/>
        <charset val="238"/>
      </rPr>
      <t>lub</t>
    </r>
    <r>
      <rPr>
        <sz val="9"/>
        <color theme="1"/>
        <rFont val="Arial"/>
        <family val="2"/>
        <charset val="238"/>
      </rPr>
      <t xml:space="preserve"> Katedra Biologii Molekularnej Wydziału Biologii "Budynki przy Kładki 24" </t>
    </r>
    <r>
      <rPr>
        <b/>
        <sz val="9"/>
        <color theme="1"/>
        <rFont val="Arial"/>
        <family val="2"/>
        <charset val="238"/>
      </rPr>
      <t>lub</t>
    </r>
    <r>
      <rPr>
        <sz val="9"/>
        <color theme="1"/>
        <rFont val="Arial"/>
        <family val="2"/>
        <charset val="238"/>
      </rPr>
      <t xml:space="preserve"> inna jednostka, zgodnie z załącznikiem "Wykaz jednostek UG" (jeden podjazd)</t>
    </r>
  </si>
  <si>
    <r>
      <rPr>
        <b/>
        <vertAlign val="superscript"/>
        <sz val="9"/>
        <rFont val="Arial"/>
        <family val="2"/>
        <charset val="238"/>
      </rPr>
      <t>1</t>
    </r>
    <r>
      <rPr>
        <b/>
        <sz val="9"/>
        <rFont val="Arial"/>
        <family val="2"/>
        <charset val="238"/>
      </rPr>
      <t xml:space="preserve"> Kampus Gdański  m.in. Wydział Biologii, Wydział Chemii, Międzyuczelniany Wydział Biotechnologii UG i GUMed/Instytut Biotechnologii UG lub inne jednostki zlokalizowane na kampusie - zgodnie z wykazem w załączniku nr 8 do SWZ -  jednorazowy wywóz
  z więcej niż 1 jednostki - maksymalnie 3 jednostki. 
</t>
    </r>
    <r>
      <rPr>
        <b/>
        <vertAlign val="superscript"/>
        <sz val="9"/>
        <rFont val="Arial"/>
        <family val="2"/>
        <charset val="238"/>
      </rPr>
      <t xml:space="preserve">2 </t>
    </r>
    <r>
      <rPr>
        <b/>
        <sz val="9"/>
        <rFont val="Arial"/>
        <family val="2"/>
        <charset val="238"/>
      </rPr>
      <t xml:space="preserve">Jednostki Gdyńskie m.in. Wydział Ocenaografii i Geografii UG i r/v Oceanograf jednostka pływająca, zgodnie z wykazem w załączniku nr 8 do SWZ - jednorazowy wywóz z więcej niż 1 jednostki - maksymalnie 2 jednostki. 
</t>
    </r>
    <r>
      <rPr>
        <b/>
        <vertAlign val="super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 xml:space="preserve"> Jednostki Gdańsk - Centrum - m.in. Międzynarodowe Centrum Badań nad Szczepiokami Przeciwnowotworowymi; Katedra Biologii Molekularnej Wydziału Biologii - Budynki przy Kładki 24 i/lub inna jednostka, zgodnie z wykazem w załączniku nr 8 do SWZ - 
  jednorazowy wywóz z więcej niż 1 jednostki - maksymalnie 2 jednostki. 
</t>
    </r>
    <r>
      <rPr>
        <b/>
        <sz val="5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 xml:space="preserve">
</t>
    </r>
    <r>
      <rPr>
        <b/>
        <sz val="9"/>
        <color theme="4"/>
        <rFont val="Arial"/>
        <family val="2"/>
        <charset val="238"/>
      </rPr>
      <t>W przypadku odbioru odpadów z więcej niż jednej jednostki Wykonawca równomiernie podzieli koszt transportu za wywóz odpadów przez liczbę jednostek (odpowiednio dwie lub trzy jednostki) i wskaże na każdej fakturze koszt transportu dla danej jednostki</t>
    </r>
    <r>
      <rPr>
        <b/>
        <sz val="9"/>
        <color rgb="FF0070C0"/>
        <rFont val="Arial"/>
        <family val="2"/>
        <charset val="238"/>
      </rPr>
      <t xml:space="preserve">. </t>
    </r>
  </si>
  <si>
    <t>16 03 06</t>
  </si>
  <si>
    <t>Suma wartości brutto w PLN za usługę zagospodarowania odpadów
w okresie 12 miesięcy  (tj. suma wartości pozycji od 1 do 25)</t>
  </si>
  <si>
    <t>** pojemniki - dot. wywozu z MWB UG i GUMed/ Instytutu Biotechnologii –  odpady organiczne z kodu 16 03 06 – pozbawione właściwości niebezpiecznych (po neutralizacji, autoklawowaniu) przekazywane będą w dwóch pojemnikach 770 litrowych
 – do stosowania zamiennie z dwoma pojemnikami, stanowiącymi własność UG. Wykonawca zwrotnie będzie dostarczał Zamawiającemu umyte pojemniki. Masa wytworzonych odpadów z gr. 16 03 06 w IB wyniesie średnio ok. 400 kg miesięcznie - w zależności od intensywności prowadzonych badań, w jednym miesiącu przy jednym podjeżdzie może być  
    niespełna 300 kg, w kolejnym ok. 600 kg.</t>
  </si>
  <si>
    <t xml:space="preserve">Łączna cena oferty brutto w PLN tj. suma pozycji: wartości brutto w PLN za usługę zagospodarowania odpadów w okresie 12 miesięcy (tabela 1, pozycja 26) oraz wartość brutto w PLN za usługę transportu (tabela 2, pozycja 10) </t>
  </si>
  <si>
    <r>
      <t xml:space="preserve">Kampus Gdański </t>
    </r>
    <r>
      <rPr>
        <b/>
        <vertAlign val="superscript"/>
        <sz val="9"/>
        <color theme="1"/>
        <rFont val="Arial"/>
        <family val="2"/>
        <charset val="238"/>
      </rPr>
      <t>1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wywóz odpadów medycznych, weterynaryjnych i biologicznych może odbywać się w tym samym dniu i czasie dla więcej niż jednej jendostki. Zamawiajacy zapłaci cenę za 1 (jeden) podjazd dla kilku zlokalizowanych obok siebie jednostek - maksymalnie 3 jednostek na jeden podjazd.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</si>
</sst>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7" tint="0.79998168889431442"/>
      <name val="Arial"/>
      <family val="2"/>
      <charset val="238"/>
    </font>
    <font>
      <b/>
      <sz val="8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color theme="4"/>
      <name val="Arial"/>
      <family val="2"/>
      <charset val="238"/>
    </font>
    <font>
      <b/>
      <sz val="5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2" fontId="3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44" fontId="8" fillId="0" borderId="0" xfId="0" applyNumberFormat="1" applyFont="1" applyAlignment="1">
      <alignment horizontal="center" vertical="center" wrapText="1"/>
    </xf>
    <xf numFmtId="44" fontId="1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44" fontId="1" fillId="0" borderId="1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/>
    <xf numFmtId="0" fontId="3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/>
    <xf numFmtId="1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44" fontId="3" fillId="3" borderId="1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44" fontId="8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left" vertical="center" wrapText="1"/>
    </xf>
    <xf numFmtId="2" fontId="1" fillId="0" borderId="6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left" vertical="center"/>
    </xf>
    <xf numFmtId="2" fontId="1" fillId="0" borderId="11" xfId="0" applyNumberFormat="1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A1B72-6F9F-420A-88BE-48B85F8BB5C2}">
  <sheetPr>
    <pageSetUpPr fitToPage="1"/>
  </sheetPr>
  <dimension ref="A1:L61"/>
  <sheetViews>
    <sheetView tabSelected="1" view="pageLayout" topLeftCell="A43" zoomScale="110" zoomScaleNormal="115" zoomScalePageLayoutView="110" workbookViewId="0">
      <selection activeCell="B45" sqref="B45:F45"/>
    </sheetView>
  </sheetViews>
  <sheetFormatPr defaultColWidth="9.1796875" defaultRowHeight="11.5" x14ac:dyDescent="0.35"/>
  <cols>
    <col min="1" max="1" width="4.453125" style="8" customWidth="1"/>
    <col min="2" max="2" width="5.26953125" style="20" customWidth="1"/>
    <col min="3" max="3" width="24.54296875" style="8" customWidth="1"/>
    <col min="4" max="4" width="14.7265625" style="8" customWidth="1"/>
    <col min="5" max="5" width="45.7265625" style="8" customWidth="1"/>
    <col min="6" max="6" width="21" style="8" customWidth="1"/>
    <col min="7" max="7" width="17" style="8" customWidth="1"/>
    <col min="8" max="8" width="18.1796875" style="8" customWidth="1"/>
    <col min="9" max="9" width="15.453125" style="8" customWidth="1"/>
    <col min="10" max="10" width="0.54296875" style="8" hidden="1" customWidth="1"/>
    <col min="11" max="11" width="18.7265625" style="8" customWidth="1"/>
    <col min="12" max="12" width="19.81640625" style="8" customWidth="1"/>
    <col min="13" max="16384" width="9.1796875" style="8"/>
  </cols>
  <sheetData>
    <row r="1" spans="1:12" ht="27.75" customHeight="1" x14ac:dyDescent="0.3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3.25" customHeight="1" x14ac:dyDescent="0.35">
      <c r="A2" s="55" t="s">
        <v>52</v>
      </c>
      <c r="B2" s="55"/>
      <c r="C2" s="55"/>
      <c r="D2" s="55"/>
      <c r="E2" s="55"/>
      <c r="F2" s="55"/>
      <c r="G2" s="56"/>
      <c r="H2" s="56"/>
    </row>
    <row r="3" spans="1:12" ht="2.25" customHeight="1" x14ac:dyDescent="0.35">
      <c r="C3" s="9"/>
      <c r="D3" s="1"/>
      <c r="E3" s="1"/>
    </row>
    <row r="4" spans="1:12" hidden="1" x14ac:dyDescent="0.35">
      <c r="C4" s="62"/>
      <c r="D4" s="63"/>
      <c r="E4" s="63"/>
      <c r="F4" s="63"/>
    </row>
    <row r="5" spans="1:12" ht="9.75" hidden="1" customHeight="1" x14ac:dyDescent="0.35">
      <c r="C5" s="3"/>
      <c r="D5" s="12"/>
      <c r="E5" s="12"/>
      <c r="F5" s="12"/>
    </row>
    <row r="6" spans="1:12" ht="22.5" customHeight="1" x14ac:dyDescent="0.35">
      <c r="B6" s="61" t="s">
        <v>39</v>
      </c>
      <c r="C6" s="61"/>
      <c r="D6" s="61"/>
      <c r="E6" s="61"/>
      <c r="F6" s="61"/>
      <c r="G6" s="65"/>
      <c r="H6" s="65"/>
    </row>
    <row r="7" spans="1:12" ht="63.75" customHeight="1" x14ac:dyDescent="0.35">
      <c r="B7" s="60" t="s">
        <v>6</v>
      </c>
      <c r="C7" s="14" t="s">
        <v>8</v>
      </c>
      <c r="D7" s="14" t="s">
        <v>40</v>
      </c>
      <c r="E7" s="14" t="s">
        <v>41</v>
      </c>
      <c r="F7" s="14" t="s">
        <v>42</v>
      </c>
      <c r="G7" s="2"/>
      <c r="H7" s="2"/>
      <c r="I7" s="2"/>
    </row>
    <row r="8" spans="1:12" ht="15" customHeight="1" x14ac:dyDescent="0.35">
      <c r="B8" s="60"/>
      <c r="C8" s="16">
        <v>1</v>
      </c>
      <c r="D8" s="16">
        <v>2</v>
      </c>
      <c r="E8" s="16">
        <v>3</v>
      </c>
      <c r="F8" s="16">
        <v>4</v>
      </c>
      <c r="G8" s="2"/>
      <c r="H8" s="2"/>
      <c r="I8" s="2"/>
    </row>
    <row r="9" spans="1:12" ht="17.149999999999999" customHeight="1" x14ac:dyDescent="0.35">
      <c r="B9" s="11">
        <v>1</v>
      </c>
      <c r="C9" s="27" t="s">
        <v>0</v>
      </c>
      <c r="D9" s="35">
        <v>271</v>
      </c>
      <c r="E9" s="38"/>
      <c r="F9" s="38"/>
      <c r="G9" s="2"/>
      <c r="H9" s="2"/>
      <c r="I9" s="2"/>
    </row>
    <row r="10" spans="1:12" ht="17.149999999999999" customHeight="1" x14ac:dyDescent="0.35">
      <c r="B10" s="11">
        <v>2</v>
      </c>
      <c r="C10" s="27" t="s">
        <v>2</v>
      </c>
      <c r="D10" s="35">
        <v>120</v>
      </c>
      <c r="E10" s="38"/>
      <c r="F10" s="38"/>
      <c r="G10" s="2"/>
      <c r="H10" s="2"/>
      <c r="I10" s="2"/>
    </row>
    <row r="11" spans="1:12" ht="17.149999999999999" customHeight="1" x14ac:dyDescent="0.35">
      <c r="B11" s="11">
        <v>3</v>
      </c>
      <c r="C11" s="27" t="s">
        <v>3</v>
      </c>
      <c r="D11" s="35">
        <v>1</v>
      </c>
      <c r="E11" s="38"/>
      <c r="F11" s="38"/>
      <c r="G11" s="2"/>
      <c r="H11" s="2"/>
      <c r="I11" s="2"/>
    </row>
    <row r="12" spans="1:12" ht="17.149999999999999" customHeight="1" x14ac:dyDescent="0.35">
      <c r="B12" s="11">
        <v>4</v>
      </c>
      <c r="C12" s="27" t="s">
        <v>1</v>
      </c>
      <c r="D12" s="35">
        <v>44</v>
      </c>
      <c r="E12" s="38"/>
      <c r="F12" s="38"/>
      <c r="G12" s="2"/>
      <c r="H12" s="2"/>
      <c r="I12" s="2"/>
    </row>
    <row r="13" spans="1:12" ht="17.149999999999999" customHeight="1" x14ac:dyDescent="0.35">
      <c r="B13" s="11">
        <f>1+B12</f>
        <v>5</v>
      </c>
      <c r="C13" s="33" t="s">
        <v>4</v>
      </c>
      <c r="D13" s="35">
        <v>112</v>
      </c>
      <c r="E13" s="38"/>
      <c r="F13" s="38"/>
      <c r="G13" s="2"/>
      <c r="H13" s="2"/>
      <c r="I13" s="2"/>
    </row>
    <row r="14" spans="1:12" ht="17.149999999999999" customHeight="1" x14ac:dyDescent="0.35">
      <c r="B14" s="11">
        <f t="shared" ref="B14:B34" si="0">1+B13</f>
        <v>6</v>
      </c>
      <c r="C14" s="32" t="s">
        <v>59</v>
      </c>
      <c r="D14" s="35">
        <v>1</v>
      </c>
      <c r="E14" s="38"/>
      <c r="F14" s="38"/>
      <c r="G14" s="2"/>
      <c r="H14" s="2"/>
      <c r="I14" s="2"/>
    </row>
    <row r="15" spans="1:12" ht="17.149999999999999" customHeight="1" x14ac:dyDescent="0.35">
      <c r="B15" s="11">
        <f t="shared" si="0"/>
        <v>7</v>
      </c>
      <c r="C15" s="32" t="s">
        <v>47</v>
      </c>
      <c r="D15" s="35">
        <v>4978</v>
      </c>
      <c r="E15" s="38"/>
      <c r="F15" s="38"/>
      <c r="G15" s="2"/>
      <c r="H15" s="2"/>
      <c r="I15" s="2"/>
    </row>
    <row r="16" spans="1:12" ht="17.149999999999999" customHeight="1" x14ac:dyDescent="0.25">
      <c r="B16" s="11">
        <f t="shared" si="0"/>
        <v>8</v>
      </c>
      <c r="C16" s="30" t="s">
        <v>22</v>
      </c>
      <c r="D16" s="35">
        <v>46</v>
      </c>
      <c r="E16" s="38"/>
      <c r="F16" s="38"/>
      <c r="G16" s="2"/>
      <c r="H16" s="2"/>
      <c r="I16" s="2"/>
    </row>
    <row r="17" spans="2:9" ht="17.149999999999999" customHeight="1" x14ac:dyDescent="0.25">
      <c r="B17" s="11">
        <f t="shared" si="0"/>
        <v>9</v>
      </c>
      <c r="C17" s="30" t="s">
        <v>26</v>
      </c>
      <c r="D17" s="35">
        <v>17</v>
      </c>
      <c r="E17" s="38"/>
      <c r="F17" s="38"/>
      <c r="G17" s="2"/>
      <c r="H17" s="2"/>
      <c r="I17" s="2"/>
    </row>
    <row r="18" spans="2:9" ht="17.149999999999999" customHeight="1" x14ac:dyDescent="0.25">
      <c r="B18" s="11">
        <f t="shared" si="0"/>
        <v>10</v>
      </c>
      <c r="C18" s="30" t="s">
        <v>23</v>
      </c>
      <c r="D18" s="35">
        <v>9286</v>
      </c>
      <c r="E18" s="38"/>
      <c r="F18" s="38"/>
      <c r="G18" s="2"/>
      <c r="H18" s="2"/>
      <c r="I18" s="2"/>
    </row>
    <row r="19" spans="2:9" ht="17.149999999999999" customHeight="1" x14ac:dyDescent="0.25">
      <c r="B19" s="11">
        <f t="shared" si="0"/>
        <v>11</v>
      </c>
      <c r="C19" s="30" t="s">
        <v>24</v>
      </c>
      <c r="D19" s="35">
        <v>217</v>
      </c>
      <c r="E19" s="38"/>
      <c r="F19" s="38"/>
      <c r="G19" s="2"/>
      <c r="H19" s="2"/>
      <c r="I19" s="2"/>
    </row>
    <row r="20" spans="2:9" ht="17.149999999999999" customHeight="1" x14ac:dyDescent="0.25">
      <c r="B20" s="11">
        <f t="shared" si="0"/>
        <v>12</v>
      </c>
      <c r="C20" s="30" t="s">
        <v>27</v>
      </c>
      <c r="D20" s="35">
        <v>118</v>
      </c>
      <c r="E20" s="38"/>
      <c r="F20" s="38"/>
      <c r="G20" s="2"/>
      <c r="H20" s="2"/>
      <c r="I20" s="2"/>
    </row>
    <row r="21" spans="2:9" ht="17.149999999999999" customHeight="1" x14ac:dyDescent="0.25">
      <c r="B21" s="11">
        <f t="shared" si="0"/>
        <v>13</v>
      </c>
      <c r="C21" s="30" t="s">
        <v>25</v>
      </c>
      <c r="D21" s="35">
        <v>1</v>
      </c>
      <c r="E21" s="38"/>
      <c r="F21" s="38"/>
      <c r="G21" s="2"/>
      <c r="H21" s="2"/>
      <c r="I21" s="2"/>
    </row>
    <row r="22" spans="2:9" ht="17.149999999999999" customHeight="1" x14ac:dyDescent="0.25">
      <c r="B22" s="11">
        <f t="shared" si="0"/>
        <v>14</v>
      </c>
      <c r="C22" s="30" t="s">
        <v>34</v>
      </c>
      <c r="D22" s="35">
        <v>1</v>
      </c>
      <c r="E22" s="38"/>
      <c r="F22" s="38"/>
      <c r="G22" s="2"/>
      <c r="H22" s="2"/>
      <c r="I22" s="2"/>
    </row>
    <row r="23" spans="2:9" ht="17.149999999999999" customHeight="1" x14ac:dyDescent="0.25">
      <c r="B23" s="11">
        <f t="shared" si="0"/>
        <v>15</v>
      </c>
      <c r="C23" s="30" t="s">
        <v>35</v>
      </c>
      <c r="D23" s="35">
        <v>2</v>
      </c>
      <c r="E23" s="38"/>
      <c r="F23" s="38"/>
      <c r="G23" s="2"/>
      <c r="H23" s="2"/>
      <c r="I23" s="2"/>
    </row>
    <row r="24" spans="2:9" ht="17.149999999999999" customHeight="1" x14ac:dyDescent="0.25">
      <c r="B24" s="11">
        <f t="shared" si="0"/>
        <v>16</v>
      </c>
      <c r="C24" s="34" t="s">
        <v>48</v>
      </c>
      <c r="D24" s="35">
        <v>1</v>
      </c>
      <c r="E24" s="38"/>
      <c r="F24" s="38"/>
      <c r="G24" s="2"/>
      <c r="H24" s="2"/>
      <c r="I24" s="2"/>
    </row>
    <row r="25" spans="2:9" ht="17.149999999999999" customHeight="1" x14ac:dyDescent="0.25">
      <c r="B25" s="11">
        <f t="shared" si="0"/>
        <v>17</v>
      </c>
      <c r="C25" s="34" t="s">
        <v>49</v>
      </c>
      <c r="D25" s="35">
        <v>2</v>
      </c>
      <c r="E25" s="38"/>
      <c r="F25" s="38"/>
      <c r="G25" s="2"/>
      <c r="H25" s="2"/>
      <c r="I25" s="2"/>
    </row>
    <row r="26" spans="2:9" ht="17.149999999999999" customHeight="1" x14ac:dyDescent="0.25">
      <c r="B26" s="11">
        <f t="shared" si="0"/>
        <v>18</v>
      </c>
      <c r="C26" s="31" t="s">
        <v>15</v>
      </c>
      <c r="D26" s="35">
        <v>17</v>
      </c>
      <c r="E26" s="38"/>
      <c r="F26" s="38"/>
      <c r="G26" s="2"/>
      <c r="H26" s="2"/>
      <c r="I26" s="2"/>
    </row>
    <row r="27" spans="2:9" ht="17.149999999999999" customHeight="1" x14ac:dyDescent="0.25">
      <c r="B27" s="11">
        <f t="shared" si="0"/>
        <v>19</v>
      </c>
      <c r="C27" s="31" t="s">
        <v>16</v>
      </c>
      <c r="D27" s="35">
        <v>2876</v>
      </c>
      <c r="E27" s="38"/>
      <c r="F27" s="38"/>
      <c r="G27" s="2"/>
      <c r="H27" s="2"/>
      <c r="I27" s="2"/>
    </row>
    <row r="28" spans="2:9" ht="17.149999999999999" customHeight="1" x14ac:dyDescent="0.25">
      <c r="B28" s="11">
        <f t="shared" si="0"/>
        <v>20</v>
      </c>
      <c r="C28" s="31" t="s">
        <v>17</v>
      </c>
      <c r="D28" s="35">
        <v>11</v>
      </c>
      <c r="E28" s="38"/>
      <c r="F28" s="38"/>
      <c r="G28" s="2"/>
      <c r="H28" s="2"/>
      <c r="I28" s="2"/>
    </row>
    <row r="29" spans="2:9" ht="17.149999999999999" customHeight="1" x14ac:dyDescent="0.25">
      <c r="B29" s="11">
        <f t="shared" si="0"/>
        <v>21</v>
      </c>
      <c r="C29" s="31" t="s">
        <v>21</v>
      </c>
      <c r="D29" s="35">
        <v>113</v>
      </c>
      <c r="E29" s="38"/>
      <c r="F29" s="38"/>
      <c r="G29" s="2"/>
      <c r="H29" s="2"/>
      <c r="I29" s="2"/>
    </row>
    <row r="30" spans="2:9" ht="17.149999999999999" customHeight="1" x14ac:dyDescent="0.25">
      <c r="B30" s="11">
        <f t="shared" si="0"/>
        <v>22</v>
      </c>
      <c r="C30" s="31" t="s">
        <v>18</v>
      </c>
      <c r="D30" s="35">
        <v>2</v>
      </c>
      <c r="E30" s="38"/>
      <c r="F30" s="38"/>
      <c r="G30" s="2"/>
      <c r="H30" s="2"/>
      <c r="I30" s="2"/>
    </row>
    <row r="31" spans="2:9" ht="17.149999999999999" customHeight="1" x14ac:dyDescent="0.25">
      <c r="B31" s="11">
        <f t="shared" si="0"/>
        <v>23</v>
      </c>
      <c r="C31" s="31" t="s">
        <v>20</v>
      </c>
      <c r="D31" s="35">
        <v>1</v>
      </c>
      <c r="E31" s="38"/>
      <c r="F31" s="38"/>
      <c r="G31" s="2"/>
      <c r="H31" s="2"/>
      <c r="I31" s="2"/>
    </row>
    <row r="32" spans="2:9" ht="17.149999999999999" customHeight="1" x14ac:dyDescent="0.25">
      <c r="B32" s="11">
        <f t="shared" si="0"/>
        <v>24</v>
      </c>
      <c r="C32" s="31" t="s">
        <v>19</v>
      </c>
      <c r="D32" s="35">
        <v>1</v>
      </c>
      <c r="E32" s="38"/>
      <c r="F32" s="38"/>
      <c r="G32" s="2"/>
      <c r="H32" s="2"/>
      <c r="I32" s="2"/>
    </row>
    <row r="33" spans="1:12" ht="46.5" customHeight="1" x14ac:dyDescent="0.35">
      <c r="B33" s="11">
        <f t="shared" si="0"/>
        <v>25</v>
      </c>
      <c r="C33" s="37" t="s">
        <v>33</v>
      </c>
      <c r="D33" s="36">
        <v>1200</v>
      </c>
      <c r="E33" s="15"/>
      <c r="F33" s="15"/>
      <c r="G33" s="43"/>
      <c r="H33" s="43"/>
    </row>
    <row r="34" spans="1:12" ht="28.5" customHeight="1" x14ac:dyDescent="0.35">
      <c r="B34" s="11">
        <f t="shared" si="0"/>
        <v>26</v>
      </c>
      <c r="C34" s="64" t="s">
        <v>60</v>
      </c>
      <c r="D34" s="64"/>
      <c r="E34" s="64"/>
      <c r="F34" s="57"/>
      <c r="G34" s="4"/>
      <c r="H34" s="4"/>
    </row>
    <row r="35" spans="1:12" ht="6" customHeight="1" x14ac:dyDescent="0.35">
      <c r="C35" s="22"/>
      <c r="D35" s="22"/>
      <c r="E35" s="22"/>
      <c r="F35" s="24"/>
      <c r="G35" s="4"/>
      <c r="H35" s="4"/>
    </row>
    <row r="36" spans="1:12" ht="23.25" customHeight="1" x14ac:dyDescent="0.35">
      <c r="B36" s="23" t="s">
        <v>7</v>
      </c>
      <c r="C36" s="22"/>
      <c r="D36" s="22"/>
      <c r="E36" s="22"/>
      <c r="F36" s="24"/>
      <c r="G36" s="4"/>
      <c r="H36" s="4"/>
    </row>
    <row r="37" spans="1:12" ht="15" customHeight="1" x14ac:dyDescent="0.35">
      <c r="B37" s="58" t="s">
        <v>5</v>
      </c>
      <c r="C37" s="58"/>
      <c r="D37" s="58"/>
      <c r="E37" s="58"/>
      <c r="F37" s="58"/>
      <c r="G37" s="1"/>
      <c r="H37" s="1"/>
    </row>
    <row r="38" spans="1:12" ht="51.75" customHeight="1" x14ac:dyDescent="0.35">
      <c r="B38" s="71" t="s">
        <v>61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 ht="15" customHeight="1" x14ac:dyDescent="0.35">
      <c r="B39" s="76" t="s">
        <v>50</v>
      </c>
      <c r="C39" s="76"/>
      <c r="D39" s="76"/>
      <c r="E39" s="76"/>
      <c r="F39" s="76"/>
      <c r="G39" s="76"/>
      <c r="H39" s="76"/>
      <c r="I39" s="76"/>
      <c r="J39" s="76"/>
      <c r="K39" s="76"/>
    </row>
    <row r="40" spans="1:12" ht="11.25" customHeight="1" x14ac:dyDescent="0.35">
      <c r="C40" s="19"/>
      <c r="D40" s="19"/>
      <c r="E40" s="19"/>
      <c r="F40" s="19"/>
      <c r="G40" s="1"/>
      <c r="H40" s="1"/>
    </row>
    <row r="41" spans="1:12" ht="16.5" customHeight="1" x14ac:dyDescent="0.35">
      <c r="B41" s="41" t="s">
        <v>38</v>
      </c>
      <c r="C41" s="41"/>
      <c r="D41" s="41"/>
      <c r="E41" s="41"/>
      <c r="F41" s="41"/>
      <c r="G41" s="41"/>
      <c r="H41" s="41"/>
      <c r="I41" s="41"/>
      <c r="J41" s="41"/>
      <c r="K41" s="41"/>
    </row>
    <row r="42" spans="1:12" ht="72" customHeight="1" x14ac:dyDescent="0.35">
      <c r="A42" s="60" t="s">
        <v>6</v>
      </c>
      <c r="B42" s="84" t="s">
        <v>9</v>
      </c>
      <c r="C42" s="85"/>
      <c r="D42" s="85"/>
      <c r="E42" s="85"/>
      <c r="F42" s="86"/>
      <c r="G42" s="7" t="s">
        <v>10</v>
      </c>
      <c r="H42" s="21" t="s">
        <v>44</v>
      </c>
      <c r="I42" s="72" t="s">
        <v>43</v>
      </c>
      <c r="J42" s="72"/>
      <c r="K42" s="14" t="s">
        <v>45</v>
      </c>
    </row>
    <row r="43" spans="1:12" ht="24" customHeight="1" x14ac:dyDescent="0.35">
      <c r="A43" s="60"/>
      <c r="B43" s="81">
        <v>1</v>
      </c>
      <c r="C43" s="82"/>
      <c r="D43" s="82"/>
      <c r="E43" s="82"/>
      <c r="F43" s="83"/>
      <c r="G43" s="17">
        <v>2</v>
      </c>
      <c r="H43" s="17">
        <v>3</v>
      </c>
      <c r="I43" s="73">
        <v>4</v>
      </c>
      <c r="J43" s="74"/>
      <c r="K43" s="18">
        <v>5</v>
      </c>
    </row>
    <row r="44" spans="1:12" ht="33" customHeight="1" x14ac:dyDescent="0.35">
      <c r="A44" s="11">
        <v>1</v>
      </c>
      <c r="B44" s="87" t="s">
        <v>29</v>
      </c>
      <c r="C44" s="88"/>
      <c r="D44" s="88"/>
      <c r="E44" s="88"/>
      <c r="F44" s="89"/>
      <c r="G44" s="10" t="s">
        <v>13</v>
      </c>
      <c r="H44" s="5">
        <v>12</v>
      </c>
      <c r="I44" s="46"/>
      <c r="J44" s="47"/>
      <c r="K44" s="26"/>
    </row>
    <row r="45" spans="1:12" ht="40.5" customHeight="1" x14ac:dyDescent="0.35">
      <c r="A45" s="49">
        <v>2</v>
      </c>
      <c r="B45" s="90" t="s">
        <v>63</v>
      </c>
      <c r="C45" s="91"/>
      <c r="D45" s="91"/>
      <c r="E45" s="91"/>
      <c r="F45" s="92"/>
      <c r="G45" s="10" t="s">
        <v>13</v>
      </c>
      <c r="H45" s="10">
        <v>12</v>
      </c>
      <c r="I45" s="40"/>
      <c r="J45" s="40"/>
      <c r="K45" s="40"/>
    </row>
    <row r="46" spans="1:12" ht="18.75" customHeight="1" x14ac:dyDescent="0.35">
      <c r="A46" s="11">
        <v>3</v>
      </c>
      <c r="B46" s="93" t="s">
        <v>30</v>
      </c>
      <c r="C46" s="94"/>
      <c r="D46" s="94"/>
      <c r="E46" s="94"/>
      <c r="F46" s="95"/>
      <c r="G46" s="10" t="s">
        <v>12</v>
      </c>
      <c r="H46" s="5">
        <v>1</v>
      </c>
      <c r="I46" s="75"/>
      <c r="J46" s="75"/>
      <c r="K46" s="13"/>
    </row>
    <row r="47" spans="1:12" ht="42" customHeight="1" x14ac:dyDescent="0.35">
      <c r="A47" s="50">
        <v>4</v>
      </c>
      <c r="B47" s="87" t="s">
        <v>55</v>
      </c>
      <c r="C47" s="88"/>
      <c r="D47" s="88"/>
      <c r="E47" s="88"/>
      <c r="F47" s="89"/>
      <c r="G47" s="10" t="s">
        <v>12</v>
      </c>
      <c r="H47" s="5">
        <v>1</v>
      </c>
      <c r="I47" s="28"/>
      <c r="J47" s="28"/>
      <c r="K47" s="13"/>
    </row>
    <row r="48" spans="1:12" ht="20.25" customHeight="1" x14ac:dyDescent="0.35">
      <c r="A48" s="11">
        <v>5</v>
      </c>
      <c r="B48" s="87" t="s">
        <v>53</v>
      </c>
      <c r="C48" s="88"/>
      <c r="D48" s="88"/>
      <c r="E48" s="88"/>
      <c r="F48" s="89"/>
      <c r="G48" s="10" t="s">
        <v>31</v>
      </c>
      <c r="H48" s="5">
        <v>1</v>
      </c>
      <c r="I48" s="75"/>
      <c r="J48" s="75"/>
      <c r="K48" s="13"/>
      <c r="L48" s="45"/>
    </row>
    <row r="49" spans="1:12" ht="33" customHeight="1" x14ac:dyDescent="0.35">
      <c r="A49" s="11">
        <v>6</v>
      </c>
      <c r="B49" s="87" t="s">
        <v>57</v>
      </c>
      <c r="C49" s="88"/>
      <c r="D49" s="88"/>
      <c r="E49" s="88"/>
      <c r="F49" s="89"/>
      <c r="G49" s="10" t="s">
        <v>13</v>
      </c>
      <c r="H49" s="5">
        <v>10</v>
      </c>
      <c r="I49" s="75"/>
      <c r="J49" s="75"/>
      <c r="K49" s="13"/>
    </row>
    <row r="50" spans="1:12" ht="51" customHeight="1" x14ac:dyDescent="0.35">
      <c r="A50" s="50">
        <v>7</v>
      </c>
      <c r="B50" s="87" t="s">
        <v>54</v>
      </c>
      <c r="C50" s="88"/>
      <c r="D50" s="88"/>
      <c r="E50" s="88"/>
      <c r="F50" s="89"/>
      <c r="G50" s="10" t="s">
        <v>13</v>
      </c>
      <c r="H50" s="5">
        <v>10</v>
      </c>
      <c r="I50" s="28"/>
      <c r="J50" s="28"/>
      <c r="K50" s="13"/>
    </row>
    <row r="51" spans="1:12" ht="21" customHeight="1" x14ac:dyDescent="0.35">
      <c r="A51" s="11">
        <v>8</v>
      </c>
      <c r="B51" s="93" t="s">
        <v>28</v>
      </c>
      <c r="C51" s="94"/>
      <c r="D51" s="94"/>
      <c r="E51" s="94"/>
      <c r="F51" s="95"/>
      <c r="G51" s="11" t="s">
        <v>14</v>
      </c>
      <c r="H51" s="5">
        <v>2</v>
      </c>
      <c r="I51" s="75"/>
      <c r="J51" s="75"/>
      <c r="K51" s="13"/>
    </row>
    <row r="52" spans="1:12" ht="23.25" customHeight="1" thickBot="1" x14ac:dyDescent="0.4">
      <c r="A52" s="50">
        <v>9</v>
      </c>
      <c r="B52" s="96" t="s">
        <v>36</v>
      </c>
      <c r="C52" s="97"/>
      <c r="D52" s="97"/>
      <c r="E52" s="97"/>
      <c r="F52" s="98"/>
      <c r="G52" s="48" t="s">
        <v>32</v>
      </c>
      <c r="H52" s="6">
        <v>1</v>
      </c>
      <c r="I52" s="29"/>
      <c r="J52" s="29"/>
      <c r="K52" s="25"/>
    </row>
    <row r="53" spans="1:12" ht="26.25" customHeight="1" thickBot="1" x14ac:dyDescent="0.4">
      <c r="A53" s="54">
        <f t="shared" ref="A53" si="1">1+A52</f>
        <v>10</v>
      </c>
      <c r="B53" s="79" t="s">
        <v>46</v>
      </c>
      <c r="C53" s="79"/>
      <c r="D53" s="79"/>
      <c r="E53" s="79"/>
      <c r="F53" s="79"/>
      <c r="G53" s="79"/>
      <c r="H53" s="79"/>
      <c r="I53" s="79"/>
      <c r="J53" s="79"/>
      <c r="K53" s="53"/>
    </row>
    <row r="54" spans="1:12" ht="11.25" customHeight="1" thickBot="1" x14ac:dyDescent="0.4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</row>
    <row r="55" spans="1:12" ht="25.5" customHeight="1" thickBot="1" x14ac:dyDescent="0.4">
      <c r="A55" s="67" t="s">
        <v>51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9"/>
    </row>
    <row r="56" spans="1:12" ht="91.5" customHeight="1" x14ac:dyDescent="0.35">
      <c r="A56" s="66" t="s">
        <v>58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</row>
    <row r="57" spans="1:12" x14ac:dyDescent="0.35">
      <c r="C57" s="78"/>
      <c r="D57" s="78"/>
      <c r="E57" s="78"/>
      <c r="F57" s="78"/>
      <c r="G57" s="42"/>
      <c r="H57" s="43"/>
      <c r="I57" s="77"/>
      <c r="J57" s="77"/>
      <c r="K57" s="44"/>
    </row>
    <row r="58" spans="1:12" ht="15.75" customHeight="1" x14ac:dyDescent="0.35">
      <c r="A58" s="52" t="s">
        <v>11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2" ht="30.75" customHeight="1" x14ac:dyDescent="0.35">
      <c r="A59" s="70" t="s">
        <v>62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51"/>
    </row>
    <row r="60" spans="1:12" ht="23.25" customHeight="1" x14ac:dyDescent="0.35">
      <c r="A60" s="39" t="s">
        <v>56</v>
      </c>
      <c r="B60" s="39"/>
      <c r="C60" s="39"/>
      <c r="D60" s="39"/>
      <c r="E60" s="39"/>
      <c r="F60" s="39"/>
      <c r="G60" s="39"/>
      <c r="H60" s="39"/>
      <c r="I60" s="39"/>
      <c r="J60" s="39"/>
    </row>
    <row r="61" spans="1:12" x14ac:dyDescent="0.35">
      <c r="A61" s="39"/>
      <c r="B61" s="39"/>
      <c r="C61" s="39"/>
      <c r="D61" s="39"/>
      <c r="E61" s="39"/>
      <c r="F61" s="39"/>
      <c r="G61" s="39"/>
      <c r="H61" s="39"/>
      <c r="I61" s="39"/>
      <c r="J61" s="39"/>
    </row>
  </sheetData>
  <mergeCells count="34">
    <mergeCell ref="B52:F52"/>
    <mergeCell ref="B47:F47"/>
    <mergeCell ref="B48:F48"/>
    <mergeCell ref="B49:F49"/>
    <mergeCell ref="B50:F50"/>
    <mergeCell ref="B51:F51"/>
    <mergeCell ref="B43:F43"/>
    <mergeCell ref="B42:F42"/>
    <mergeCell ref="B44:F44"/>
    <mergeCell ref="B45:F45"/>
    <mergeCell ref="B46:F46"/>
    <mergeCell ref="A56:L56"/>
    <mergeCell ref="A55:L55"/>
    <mergeCell ref="A59:K59"/>
    <mergeCell ref="B38:L38"/>
    <mergeCell ref="A42:A43"/>
    <mergeCell ref="I42:J42"/>
    <mergeCell ref="I43:J43"/>
    <mergeCell ref="I46:J46"/>
    <mergeCell ref="B39:K39"/>
    <mergeCell ref="I57:J57"/>
    <mergeCell ref="C57:F57"/>
    <mergeCell ref="I51:J51"/>
    <mergeCell ref="B53:J53"/>
    <mergeCell ref="I48:J48"/>
    <mergeCell ref="I49:J49"/>
    <mergeCell ref="A54:K54"/>
    <mergeCell ref="B37:F37"/>
    <mergeCell ref="A1:L1"/>
    <mergeCell ref="B7:B8"/>
    <mergeCell ref="B6:F6"/>
    <mergeCell ref="C4:F4"/>
    <mergeCell ref="C34:E34"/>
    <mergeCell ref="G6:H6"/>
  </mergeCells>
  <pageMargins left="0.70866141732283472" right="0.70866141732283472" top="0.59055118110236227" bottom="0.74803149606299213" header="0.31496062992125984" footer="0.31496062992125984"/>
  <pageSetup paperSize="8" scale="63" orientation="portrait" r:id="rId1"/>
  <headerFooter>
    <oddHeader xml:space="preserve">&amp;L&amp;"Arial,Normalny"&amp;9Załacznik 2 do SWZ - Postępowanie: 5B10.291.1.74.2024.MRO 
</oddHeader>
    <oddFooter xml:space="preserve">&amp;L&amp;"Arial,Normalny"&amp;9Uniwersytet Gdański Centrum Zamówień Publicznychj Dział Zamówień Publicznych, 
ul. Jana Bażyńskiego 8, 80-309 Gdańsk, e-mail: sekretariatdzp@ug.edu.pl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F. cenowy of. dodatkowej</vt:lpstr>
      <vt:lpstr>'F. cenowy of. dodatkowej'!Obszar_wydruku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Rothe</dc:creator>
  <cp:lastModifiedBy>malgorzata.rothe@it.ug</cp:lastModifiedBy>
  <cp:lastPrinted>2024-07-15T07:02:30Z</cp:lastPrinted>
  <dcterms:created xsi:type="dcterms:W3CDTF">2021-01-22T12:44:13Z</dcterms:created>
  <dcterms:modified xsi:type="dcterms:W3CDTF">2024-10-24T12:56:59Z</dcterms:modified>
</cp:coreProperties>
</file>