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tabRatio="500" activeTab="0"/>
  </bookViews>
  <sheets>
    <sheet name="zestawienie pakietów" sheetId="1" r:id="rId1"/>
  </sheets>
  <definedNames>
    <definedName name="helptop" localSheetId="0">'zestawienie pakietów'!#REF!</definedName>
    <definedName name="_xlnm.Print_Area" localSheetId="0">'zestawienie pakietów'!$A$2:$K$61</definedName>
  </definedNames>
  <calcPr fullCalcOnLoad="1"/>
</workbook>
</file>

<file path=xl/sharedStrings.xml><?xml version="1.0" encoding="utf-8"?>
<sst xmlns="http://schemas.openxmlformats.org/spreadsheetml/2006/main" count="509" uniqueCount="192">
  <si>
    <t>PAKIET 1 – Odczynniki do sekwencjonowania kapilarnego na aparacie Genetic Analyzer 3500 oraz reakcji RFLP</t>
  </si>
  <si>
    <t>Lp</t>
  </si>
  <si>
    <t>Nazwa i opis produktu</t>
  </si>
  <si>
    <t>j.m.</t>
  </si>
  <si>
    <t xml:space="preserve">ilość </t>
  </si>
  <si>
    <t>Nazwa handlowa oferowanego wyrobu</t>
  </si>
  <si>
    <t xml:space="preserve">Nr katalogowy i producent </t>
  </si>
  <si>
    <t>Cena jedn. netto</t>
  </si>
  <si>
    <t>WARTOŚĆ NETTO (4*7)</t>
  </si>
  <si>
    <t>VAT STAWKA %</t>
  </si>
  <si>
    <t>VAT KWOTA</t>
  </si>
  <si>
    <t>WARTOŚĆ BRUTTO (8+10)</t>
  </si>
  <si>
    <t>ILOŚĆ SZTUK W OPAKOWANIU</t>
  </si>
  <si>
    <t xml:space="preserve">1. </t>
  </si>
  <si>
    <t xml:space="preserve">opak. </t>
  </si>
  <si>
    <t xml:space="preserve">3. </t>
  </si>
  <si>
    <t>10.</t>
  </si>
  <si>
    <t>12.</t>
  </si>
  <si>
    <t>13.</t>
  </si>
  <si>
    <t>14.</t>
  </si>
  <si>
    <t>SUMA</t>
  </si>
  <si>
    <t>PAKIET 2 – Odczynniki do przeprowadzenia oznaczeń mutacji somatycznych</t>
  </si>
  <si>
    <t>1.</t>
  </si>
  <si>
    <t xml:space="preserve">Bulk </t>
  </si>
  <si>
    <t>2.</t>
  </si>
  <si>
    <t>3.</t>
  </si>
  <si>
    <t>4.</t>
  </si>
  <si>
    <t>5.</t>
  </si>
  <si>
    <t>8.</t>
  </si>
  <si>
    <t xml:space="preserve">op. </t>
  </si>
  <si>
    <t xml:space="preserve">Bufor Tris-Boran-EDTA (TBE), 10X stężony 0,89 M Tris, 0,89 M boric acid, 0,02 M EDTA.Na₂, pH 8,3, opakowanie 1 L 10X stężony roztwór 0,89 M Tris, 0,89 M kwas borowy i 0,02 M EDTA.Na₂, pH 8,3 ±0,2 </t>
  </si>
  <si>
    <t>op.</t>
  </si>
  <si>
    <t xml:space="preserve">Koncowki o poj. 0.5-10 ul, do pipet P-2, Ultramicro, sterylne z filtrem, w rakach, 960 szt. Sterylne końcówki z filtrem o poj. 0.5-10 ul, sterylne z filtrem, ostre zakończenie o śrenicy wew. 0,43mm zapewniające dokładne pipetowanie nawet najmniejszych objetości, długośc całkowita tipsa 4.5cm, wolne od Dnaz,Rnaz i pirogenu. Końcówki zgodne z USP 3127.Swiadectwo sterylności dostępne na stronie producenta. Końcówki dostarczane w pudełkach wyposażonych w zawiasy. Pudełka można autoklawować. Każde pudełko z końcówkami pakowane jest osobno. Sterility Assurance Level (SAL) 10-6 . W opakowaniu 10 pudełek po 96 końcówek.  </t>
  </si>
  <si>
    <t>6.</t>
  </si>
  <si>
    <t>7.</t>
  </si>
  <si>
    <t>9.</t>
  </si>
  <si>
    <t>szt</t>
  </si>
  <si>
    <t xml:space="preserve">Koncowki o poj. 100ul, uniwersalne, sterylne, z filtrem, w rakach,960 szt.    TF-100-R-S Sterylne końcówki z filtrem o poj. 1-100 ul, wolne od Dnaz,Rnaz i pirogenu.  Końcówki zgodne z USP 3127. Swiadectwo sterylności dostępne na stronie producenta. Końcówki dostarczane w pudełkach wyposażonych w zawiasy. Każde pudełko z końcówkami pakowane jest osobno. Pudełka można autoklawować. Sterility Assurance Level (SAL) 10-6 . W opakowaniu 10 pudełek po 96 końcówek. </t>
  </si>
  <si>
    <t>PAKIET 3 – Enzym restrykcyjny Hpy188III</t>
  </si>
  <si>
    <t>PAKIET 4 – Odczynniki do PCR i elektroforezy żelowej oraz materiały jednorazowego użytku</t>
  </si>
  <si>
    <t>szt.</t>
  </si>
  <si>
    <t>15.</t>
  </si>
  <si>
    <t>16.</t>
  </si>
  <si>
    <t>18.</t>
  </si>
  <si>
    <t>RAZEM</t>
  </si>
  <si>
    <t xml:space="preserve">szt. </t>
  </si>
  <si>
    <t xml:space="preserve">Probowki typu Eppendorf, o poj. 2.0 ml, przezroczyste, 500 szt. MCT-200-C Probówka typu  o poj. 0.1-2.0 ml,  wykonana z PP, z płaskim wieczkiem do opisu, centralna część wieczka o grubości 0,28 mm umożliwia przekłucie go igłą. Probówka posiada z boku matową część do opisu. Stożkowe dno o wysokiej przejrzystości pozwala na dokładne pobranie płynu z dna. Wieczko wyposażone jest w zamykanie typu SnapLock , odporne na gotowanie autoklawowalne w temp. 121st. C wytrzymują wirowanie do 20,000 RCF. wolne są od DNaz, RNaz i endotoksyn. wyposażone są w podziałkę. Opakowanie zawiera 500 sztuk. </t>
  </si>
  <si>
    <t>Koncowki o poj. 20ul, uniwersalne, sterylne, z filtrem, w rakach, 960 szt. Sterylne końcówki z filtrem o poj. 1-20 ul, wolne od Dnaz,Rnaz i pirogenu.Końcówki zgodne z USP 3127. Świadectwo sterylności dostępne na stronie producenta .Sterility Assurance Level (SAL) 10-6. Końcówki dostarczane w pudełkach wyposażonych w zawiasy. Każde pudełko z końcówkami pakowane jest osobno. Pudełka można autoklawować. W opakowaniu 10 pudełek po 96 końcówek. 
TF-20-R-S</t>
  </si>
  <si>
    <t>11.</t>
  </si>
  <si>
    <t>22.</t>
  </si>
  <si>
    <t>23.</t>
  </si>
  <si>
    <t>PAKIET 5 – Odczynniki do izolacji DNA</t>
  </si>
  <si>
    <t>24.</t>
  </si>
  <si>
    <t>25.</t>
  </si>
  <si>
    <t xml:space="preserve">4. </t>
  </si>
  <si>
    <t>20.</t>
  </si>
  <si>
    <t>21.</t>
  </si>
  <si>
    <t>17.</t>
  </si>
  <si>
    <t>opak.</t>
  </si>
  <si>
    <t>op</t>
  </si>
  <si>
    <t>19.</t>
  </si>
  <si>
    <t>BTL,HI-DI FORMAMIDE 5ML (RUO) EACH - Formamid wysoko dejonizowany o przewodnictwie poniżej 30 μS, stosowany w biologii molekularnej, w procesie elektroforetycznego rozdziału i analizie fragmentów DNA w warunkach denaturujących, kompatybilny z aparatem Genetic Analyzer 3500 - 5 ml lub produkt równoważny</t>
  </si>
  <si>
    <t>ANODE BFFR CONTAINR 3500SERIES EACH – Bufor anodowy do analizatora genetycznego Genetic Analyzer 3500 niezbędny do prawidłowego przeprowadzenia procesu elektroforezy kapilarnej lub produkt równoważny</t>
  </si>
  <si>
    <t>CATHODE BFR CONTAINR 3500 SER EACH - Bufor katodowy do analizatora genetycznego Genetic Analyzer 3500 niezbędny do prawidłowego przeprowadzenia procesu elektroforezy kapilarnej (pakowany w kontenerze składającym się z dwóch oddzielnych pojemników; lewego przewidzianego na katodowy bufor do elektroforezy, prawego umożliwiającego przemycie kapilar i usuwanie zużytego polimeru pomiędzy nastrzyknięciami) lub produkt równoważny</t>
  </si>
  <si>
    <t>DS-33 (DYE SET G5) MATRIX STD KIT Standard przeznaczony do kalibracji sekwenatora 3500 Genetic Analyzer do analiza długości fragmentów DNA. Zawiera fragmenty DNA o zdefiniowanej długości znakowane barwnikami fluorescencyjnymi 6-FAM, VIC, NED i PET lub produkt równoważny</t>
  </si>
  <si>
    <t>POP-7 (96) POLYMER 3500 SERIES EA – Polimer do elektroforezy kapilarnej, polimer uniwersalny, optymalizowany do użycia w analizach fragmentów jak i sekwencjonowania krótkich oraz długich fragmentów na analizatorze Genetic Analyzer 3500, pozwalający na przeprowadzenie minimum 384 analiz po zainstalowaniu lub produkt równoważny</t>
  </si>
  <si>
    <t>CONDITIONING REAGNT 3500SERIES EACH – Odczynnik kondycjonujący do analizatora do analizatora Genetic Analyser 3500 Applied Biosystems™ - odczynnik stosowany do płukania pompy w aparacie Genetic Analyser 3500 lub produkt równoważny</t>
  </si>
  <si>
    <t>SEQNCING STD V3.1 3500 SERIES EACH - Sekwencje standardowe do kalibracji przestrzennej i spektralnej aparatu przy użyciu chemii 3.1. Barwniki fluoroscencyjne: ROX™, TAMRA™, Rhodamine 6G, Rhodamine 110. Produkt kompatybilny z urzadzeniem 3500 Genetic Analyzer firmy Applied Biosystems lub produkt równoważny</t>
  </si>
  <si>
    <t>MicroAmp OPTICAL 96-WELL REACTION PLATE WITH BARCODE. FOR USE WITH APPLIED BIOSYSTEMS REAL-TIME PCR SYSTEMS AND END-POINT PCR SYSTEMS. PCR COMPATIBLE DNA/RNA/RNaSE FREE - 96-dołkowa płytka reakcyjna zapewniająca dokładność i jednorodność temperatury w trakcie reakcji PCR. Każda płytka zawiera unikalny kod kreskowy. Kompatybilna z urządzeniem Genetic Analyzer 3500 lub produkt równoważny</t>
  </si>
  <si>
    <t>GeneScan™ 600 LIZ™ dye Size Standard v2.0 - Standard wielkości GeneScan 600 LIZ: - służący do wymiarowania badanych fragmentów DNA w zakresie od 20-600 bp,-zawierający fragment DNA o znanej wielkości (bp): 20, 40, 60, 80, 100, 114, 120, 140, 160, 180, 200, 214, 220, 240, 250, 260, 280, 300, 314, 320, 340, 360, 380, 400, 414, 420, 440, 460, 480, 500, 514, 520, 540, 560, 580, 600 - znakowany barwnikiem LIZ - konfekcjonowany fabrycznie, w opakowaniu 400μl standardu lub produkt równoważny</t>
  </si>
  <si>
    <t>MvaI (BstNI) (10 U/µL) - Enzym restrykcyjny MvaI (BstNI) rozpoznający miejsca CC ^ WGG, 10 U/µL;  2000 jednostek lub produkt równoważny</t>
  </si>
  <si>
    <t>Enzym Eco47I (AvaII) (10 U/µL) - Enzym restrykcyjny Eco47I (AvaII) rozpoznający miejsca G ^ GWCC, 10 U/µL; 4000 jednostek lub produkt równoważny</t>
  </si>
  <si>
    <t>Exnonuclease I (Exol) - Enzym służący do usuwania niewykorzystanych starterów oraz nukleotydów z miezaniny rekacyjnej; 20U/ul lub produkt równoważny</t>
  </si>
  <si>
    <t>dNTP Mix (25 mM each) - Mieszanina deoksynukleotydów, każdy o stężeniu 25 mM ; 1ml lub produkt równoważny</t>
  </si>
  <si>
    <t>GeneRuler 100 bp DNA Ladder, ready-to-use - Marker wielkości do określania wielkości dwuniciowego DNA  w zakresie od 100 pz do 1000 pz w żelu agarozowym. Drabinka wielkości składa się z 10 fragmentów DNA i jest dostarczona  z buforem obciążającym lub produkt równoważny</t>
  </si>
  <si>
    <t>Zestaw kapilar 8 x 50 cm do analizatora Genetic Analyser 3500 Applied Biosystems™ CAPILLARY ARRAY 8-CAP 50CM RUO EACH  - zestaw 8 kapilar o długości 50 cm, kompatybilny z urządzeniem Genetic Analyzer 3500 lub produkt równoważny</t>
  </si>
  <si>
    <t>Woda wolna od nukleaz, dejonizowana, przefiltrowana do butelki końcowej i autoklawowana. Gotowa do użycia. Nie wymaga przygotowania, mieszania ani sterylizacji w autoklawie. Dokładnie testowana pod kątem zanieczyszczenia niespecyficznej endonukleazy, egzonukleazy i aktywności RNazy, pojemność 1000 ml lub produkt równoważny</t>
  </si>
  <si>
    <t>Zestaw do sekwencjonowania kompatybilny z urządzeniem Genetic Analyzer 3500 - BigDye™ Terminator v3.1 Cycle Sequencing Kit lub produkt równoważny</t>
  </si>
  <si>
    <t>Przegroda kompatybilna z przedziałami katodowego pojemnika buforowego lub produkt równoważny, Septa Cathode Buffer Container (for the 3500 series Genetic analyzers) lub produkt równoważny</t>
  </si>
  <si>
    <t>Przegroda kompatybilna z płytką MicroAmp OPTICAL 96-WELL, Septa for 3500/3500xL Genetic Analyzers, 96 dołkowa lub produkt równoważny</t>
  </si>
  <si>
    <t xml:space="preserve">Probowki o poj. 0.2 ml, do PCR, z matowym płaskim wieczkiem, przezroczyste,1000 szt.3220-00S Cienkościenne probówki wykonane w 99,9% z czystego polipropylenu o objętości 200 ul . Płaskie wieczko probówki wyposażone jest w wydłużony kapsel uniemożliwiający odparowanie próbki podczas reakcji PCR, który zapewnia łatwe otwieranie i zamykanie pokrywy. Probówki są cienkościenne i mogą być wykorzystywane w aparatach do Real-Time PCR. Probówki wolne są do RNaz, DNaz i endotoksyn. Probówki są pakowane w zamykane torby, aby zminimalizować ryzyko zanieczyszczenia.  Opakowanie 1000 szt. </t>
  </si>
  <si>
    <t>Koncowki o poj. 300ul, uniwersalne, sterylne, z filtrem, w rakach,960 szt. TF-350-R-S 1- 300 ul uniwersalne końcówki z filtrem, w rakach, sterylne.</t>
  </si>
  <si>
    <t>26.</t>
  </si>
  <si>
    <t>27.</t>
  </si>
  <si>
    <t>Zestaw zawierający 250 jednostek polimerazy HotStarTaq z miejscem aktywnym blokowanym dzięki modyfikacji chemicznej, a nie przez zastosowanie przeciwciał, czy umieszczeniu cząsteczki w specjalnej kapsułce woskowej. Polimeraza odpowiednia do amplifikacji “trudnych” regionów np. bogatych w GC. Uzyskiwana wydajność do 4 kb /min. w 72°C, połowiczny czas życia w 94°C – minimum 60 minut. W zestawie 10 krotnie stężony bufor PCR o składzie: Tris-HCl, KCl, 15mM MgCl2, (NH4)2SO4, który minimalizuje możliwość niespecyficznej amplifikacji produktu, dimerów primerów oraz występowanie tła. W zestawie dodatkowy bufor pozwalający wydajnie amplifikować „trudne” regiony np. bogate w GC. W zestawie MgCl2 w stężeniu 25 mM. Aktywność 5’ ® 3’ egzonukleazy. HotStarTaq DNA Polymerase (1000 U) lub produkt równoważny</t>
  </si>
  <si>
    <t xml:space="preserve">Zestaw zawierający 4x 250 jednostek polimerazy Taq DNA. Polimeraza odpowiednia do amplifikacji “trudnych” regionów np. bogatych w GC. Uzyskiwana wydajność 2-4 kb /min. w 72°C, połowiczny czas życia w 94°C – minimum 60 minut. W zestawie 10 krotnie stężony bufor PCR zawierający KCl oraz (NH4)2SO4 , który minimalizuje możliwość niespecyficznej amplifikacji produktu, dimerów primerów oraz występowanie tła, ilość: 4 x 1.2 ml. W zestawie dodatkowy bufor pozwalający wydajnie amplifikować „trudne” regiony np.. bogate w GC, modyfikując topnienie DNA, 5x stężony, ilość: 4 x 2.0 ml. W zestawie MgCl2 w stężeniu 25 mM, ilość: 4 x 1.2 ml. W zestawie 10x zatężony bufor CoralLoad PCR, zawierający barwnik czerwony i żółty, ilość: 4 x 1.2 ml. Aktywność 5’  3’ egzonukleazy. Taq DNA Polymerase (1000 U)  lub produkt równoważny. </t>
  </si>
  <si>
    <t>Zestaw do wysoce specyficznego i czułego multipleksowego PCR bez wymagań optymalizacyjnych zapewniający wysoką specyficzność i czułość dzięki wbudowanemu gorącemu startowi, odpowiedni do wielu typów aplikacji PCR. Zestaw na 100 reakcji 50 ul zawierający 2x Master Mix zapewniający końcowe stężenie 3 mM MgCl2, 3 x 0,85 ml, z polimerazą HotStarTaq, 5x buforem pozwalającym wydajnie amplifikować „trudne” regiony np.. bogate w GC modyfikując temperaturę topnienia, ilość:1 x 2,0 ml, wodą wolna od RNaz, ilość: 2 x 1,7 ml. QIAGEN Multiplex PCR Kit (opakowanie 100 testów) lub produkt równoważny</t>
  </si>
  <si>
    <t>Chusteczki bezpyłowe . Kimwipes® disposable wipers (1op.=280szt.) lub produkt równoważny</t>
  </si>
  <si>
    <t xml:space="preserve">Agaroza w opakowaniu 500 g. Wyjątkowa odporność mechaniczna, ułatwiająca manipulacje np. przy przenoszeniu do barwienia,  możliwość doboru wielkości porów poprzez modyfikację koncentracji żelu,  łatwość przygotowania żelu: rozpuszczanie w wodnych buforach poprzez standardowe podgrzanie lub w kuchence mikrofalowej,  wysoka termostabilność dzięki wysokiej histerezie (duża różnica pomiędzy temperaturą topnienia i tężenia żelu),  wysoka przejrzystość żeli gwarantująca doskonałą czytelność rozdziału,  niska absorpcja odczynników barwiących,  obecność w agarozie dużej ilości grup hydroksylowych sprzyjajcej wiązaniu enzymów, antygenów i przeciwciał. Agaroza  charakteryzująca się niską wartością EEO tj. poniżej 0,13. Zalecana szczególnie do przygotowywania żeli analitycznych do wyraźnego rozdziału fragmentów kwasów nukleinowych powyżej 1000 bp, jest odpowiednia do blottingu, nie wykazuje aktywności DNaz i RNaz, może być używana w przedziale stężeń 0,8.2% we wszystkich standardowych systemach buforowych.  Agaroza BASICA LE lub produkt równoważny. </t>
  </si>
  <si>
    <t xml:space="preserve">Końcówki o poj. 1000ul, uniwersalne, sterylne, z filtrem, w rakach, 1000 szt. Sterylne końcówki z filtrem o poj. 100-1000 ul, wolne od Dnaz,Rnaz i pirogenu.  Długość końcówki 78,18 mm, długość kołnierza 20,35 mm. Końcówki wykonane z polipropylenu. Końcówki autoklawowalne. Końcówki pasujące do większości pipet dostępnych na polskim rynku. Końcówki zgodne z USP 3127. Swiadectwo sterylności dostępne na stronie producenta. Końcówki dostarczane w pudełkach wyposażonych w zawiasy. Każde pudełko z końcówkami pakowane jest osobno. Pudełka można autoklawować. Sterility Assurance Level (SAL) 10-6 . W opakowaniu 10 pudełek po 100 końcówek. </t>
  </si>
  <si>
    <t xml:space="preserve">Koncowki o poj. 200ul, uniwersalne, sterylne, z filtrem, w rakach, 960 szt Sterylne końcówki z filtrem o poj. 1-200 ul, wolne od Dnaz,Rnaz i pirogenu. Długość końcówki 50,63 mm, długość kołnierza 16,15 mm. Końcówki zgodne z USP 3127. Swiadectwo sterylności dostępne na stronie producenta. Końcówki dostarczane w pudełkach wyposażonych w zawiasy. Każde pudełko z końcówkami pakowane jest osobno. Pudełka można autoklawować.  Sterility Assurance Level (SAL) 10-6 .W opakowaniu 10 pudełek po 96 końcówek.  </t>
  </si>
  <si>
    <t>Probowki o poj. 0.2 ml, do PCR, po 8 w stripie, z płaskimi wieczkami, przezroczyste,120 stripow 3247-00S Ultracienkościenne probówki o poj. 0.2 ml do PCR po 8 w stripie wraz z płaskimi wieczkami, wykonane z polipropylenu o czystości medycznej. Probówki bezbarwne o objętości roboczej 200 ul. Probówki wolne są do RNaz, DNaz i endotoksyn i pirogenów. Optycznie przezroczyste wieczka do qPCR. Pakowane po 125 stripów po 8 probówek wraz z 125 paskami.  Wieczka  indywidualne  dołączone do probówek.</t>
  </si>
  <si>
    <t xml:space="preserve">Probowki o poj. 0.2 ml, do PCR, po 8 w stripie, z płaskimi wieczkami,przezroczyste,125 stripow 3135-00S Ultracienkościenne probówki o poj. 0.2 ml do PCR po 8 w stripie wraz z płaskimi wieczkami, wykonane z polipropylenu o czystości medycznej. Probówki bezbarwne o objętości roboczej 200 ul. Probówki wolne są do RNaz, DNaz i endotoksyn i pirogenów. Optycznie przezroczyste wieczka do qPCR. Pakowane po 125 stripów po 8 probówek wraz z 125 paskami.  </t>
  </si>
  <si>
    <t xml:space="preserve">Probowki typu Eppendorf, o poj.1.5 ml przezroczyste, niskoretencyjne, 250 szt.  Sterylne 1.5 ml niskoterencyjna probówka wykonana z polipropylenu, posiada płaskie wieczko do opisu, centralna część wieczka o grubości 0,28 mm umożliwia przekłucie go igłą. Probówka posiada z boku matową część do opisu. Stożkowe dno o wysokiej przejrzystości pozwala na dokładne pobranie płynu z dna. Wieczko wyposażone jest w zamykanie typu SnapLock zapewniające skuteczne zamykanie i otwieranie probówki. Probówki odporne są na gotowanie, można je autoklawować w temp. 121st. C. Probówki wytrzymują wirowanie do 20,000 RCF. Probówki wolne są od DNaz, RNaz i endotoksyn. Probówki wyposażone są w podziałkę. Opakowanie 500 szt.
</t>
  </si>
  <si>
    <t>Probowki typu Eppendorf, o poj. 0.6 ml, przezroczyste, sterylne, 500 szt. Sterylne probówka wykonana z polipropylenu (spełniającego normę USP klasa VI), posiada płaskie wieczko do opisu, centralna część wieczka o grubości 0,28 mm umożliwia przekłucie go igłą. Probówka posiada z boku matową część do opisu. Stożkowe dno o wysokiej przejrzystości pozwala na dokładne pobranie płynu z dna. Wieczko wyposażone jest w zamykanie typu SnapLock zapewniające skuteczne zamykanie i otwieranie probówki. Probówki odporne są na gotowanie, można je autoklawować w temp. 121st. C przez 15 min. Probówki wytrzymują wirowanie do 14 000 RCF. Probówki wolne są od DNaz, RNaz i endotoksyn. Jałowość na poziomie SAL&gt;=6. Probówki wyposażone są w podziałkę. Opakowanie zawiera 500 sztuk.</t>
  </si>
  <si>
    <t xml:space="preserve">Etylowy alkohol 70% czda. Zawartość min. 70% obj. Gęstość (20stC) ok. 0,885 g/cm3. Aldehydy max. 0,0005%. Metanol max. 0,05. Zawartość alkoholi wyższych max. 0,001%. </t>
  </si>
  <si>
    <t>Etylowy alkohol 99,8% czda, opakowanie 1 L</t>
  </si>
  <si>
    <t xml:space="preserve">TWEEN 20 do biologii molekularnej, opakowanie 100 ml </t>
  </si>
  <si>
    <t>Zestaw do manualnej izolacji genomowego DNA z krwi, opakowanie 250 izolacji</t>
  </si>
  <si>
    <t>Zestaw do manualnej izolacji genomowego DNA z bloczków FFPE, opakowanie 100 izolacji</t>
  </si>
  <si>
    <t xml:space="preserve">Oligo, 40nmol, oczyszczanie standardowe Przedmiotem zamówienia jest synteza oligonukleotydów standardowych w skali 40nmol w formie liofilizowanej </t>
  </si>
  <si>
    <t xml:space="preserve">2. </t>
  </si>
  <si>
    <t xml:space="preserve">Oligo, 40nmol, HPLC, (5' 6-FAM) Przedmiotem zamówienia jest synteza oligonukleotydów standardowych w skali 40nmol w formie liofilizowanej, znakowanyh na końcu 5' 6-FAM, oczyszczanych metodą HPLC </t>
  </si>
  <si>
    <t xml:space="preserve">Oligo, 40nmol, HPLC Przedmiotem zamówienia jest synteza oligonukleotydów standardowych w skali 40nmol w formie liofilizowanej, oczyszczanych metodą HPLC </t>
  </si>
  <si>
    <t xml:space="preserve">Szybki bufor dla próbek FFPE - skrawków tkanki utrwalonych w formalinie i zatopionych w parafinie VYSIS Intelli Hybridization Buffer.  Intelli Hybridization Buffer lub produkt równoważny
</t>
  </si>
  <si>
    <t>PAKIET 6 – Oligonukleotydy do PCR oraz odczynniki do FFPE</t>
  </si>
  <si>
    <t>28.</t>
  </si>
  <si>
    <t xml:space="preserve">5. </t>
  </si>
  <si>
    <t>Olejek immersyjny do fluorescencji opakowanie 100 ml</t>
  </si>
  <si>
    <t>Szkiełka mikroskopowe podstawowe adhezyjne typu SuperFrost Plus lub równoważne (nie gorszej klasy) z białym polem do opisu, 25x75x1.0mm, opakowanie 72 szt. Spełniające następujące warunki - podwyższona przezierność (przepuszczalność światła 91,5% odbicie od drugiej lustrzanej powierzchni 95.3%), niska zawartość tklenku żelaza  Fe 2 O 3 do 0.03%, wolne od pęcherzyków i skaz. Dodatnio naładowana</t>
  </si>
  <si>
    <t>Szkiełka nakrywkowe 16X16mm. Szkiełka nakrywkowe, o wym: 0,13-0,16mm. Szkiełka nakrywkowe produkowane ze szkła D 263 M (bezbarwne szkło borosilikatowe) o dużej odporności chemicznej. Stopień transmisji światła przy grubości szkła 0,15 mm VD65 w % (d=0,15 mm) = 91,7 ± 0,3%. absorpcja promieni UV D 263 M. Współczynnik zasadowości: zawartość Na2O. 100 sztuk</t>
  </si>
  <si>
    <t>Bufor płuczący SCC 20 krotnie stężony, temperatura przechowywania od 2 do 8°C, pojemność 1000 ml</t>
  </si>
  <si>
    <t>Opakowanie zawierające 5 szkiełek kontrolnych każde z 2 liniami komórkowymi śr. 2mm z kontrolą pozytywną i negatywną dla ALK (płuco). Linie komórkowe muszą być utrwalone w 10% buforowanej formalinie zatopione w parafinie, skrojone na skrawki o gr 4µm i umieszczone na szkiełkach dodatnio naładowanych,  niehybrydyzowane</t>
  </si>
  <si>
    <t>Opakowanie zawierające 5 szkiełek kontrolnych każde z 2 liniami komórkowymi śr. 2mm z kontrolą pozytywną i negatywną dla ROS1. Linie komórkowe muszą być utrwalone w 10% buforowanej formalinie zatopione w parafinie, skrojone na skrawki o gr 4µm i umieszczone na szkiełkach dodatnio naładowanych,  niehybrydyzowane</t>
  </si>
  <si>
    <t>Alkohol etylowy 96% cz.da. Pojemność 1 l</t>
  </si>
  <si>
    <t>30.</t>
  </si>
  <si>
    <t>SYBR™ Green I Nucleic Acid Gel Stain - 10,000X stężony w DMSO - SYBR® Green I Nucleic Acid Gel Stain barwnik do wykrywania dwuniciowego DNA (dsDNA) w żelu agarozowym i poliakryloamidowym. Objętość 1 ml lub produkt równoważny</t>
  </si>
  <si>
    <t>Hpy188III, recombinant  Enzym restrykcyjny o stęzeniu 5,000 U/ml rozpoznający sekwencję :  T C/N N G A -  A G N N/C T  Typ IIP. Dostarczony z CutSmart Buffer. Źródło: E. coli z genem  Hpy188III gene z Helicobacter pylori 188 (S.A. Thompson).  Warunki przechowywania: 300 mM NaCl, 10 mM Tris-HCl (pH 7.4), 1 mM DTT, 0.1 mM EDTA, 50% Glycerol, 500 μg/ml BSA. Aktywność exonukleazowa:  50 μl reakcji w  buforze CutSmart™ zawierającym 1 μg mieszaniny pojedynczego oraz dwuniciowego DNA [ ³H] E. coli oraz minimum 25 jednostek Hpy188III, inkubacja przez 4 godziny w  37ºC uwalnia &lt;0.1% całkowitej radioaktywności. Ligacja i ponowne cięcie (intergralność terminalna) po 5-krotnym trawieniu  pUC19 DNA za pomocą Hpy188III, ~75% fragementów DNA może zostać zligowane za pomocąnT4 DNA ligazy w czasie 16 godzin w 16ºC. Z tych zligowanych fragmentów, &gt;95% can be może być ponownie cięte za pomocą Hpy188III. Niespecyficzna aktywność DNazy (16 godzin): 50 μl reakcji w buforze CutSmart™ zawierająca 1 μg DNA pUC19 i minimum 50 jednostek Hpy188III inkubowanej przez 16 godzin w temperaturze 37ºC skutkuje brakiem zmian w sekwencji DNA spowodowanej degradacją nukleazową, sprawdzoną poprzez użycie elektorforezy w żelu agarozowym., opakowanie 2500U lub produkt równoważny</t>
  </si>
  <si>
    <t>Próbówki DNA LoBind Tubes, 1.5 ml, PCR Clean, bezbarwny, 250 szt. (5 torebek x 50 próbówek) lub produkt równoważny</t>
  </si>
  <si>
    <t xml:space="preserve">Zestaw do oznaczania ilości dsDNA QuantiFluor® ONE dsDNA System, kompatybilny z aparatem Quantus. Gotowy do użycia, bez konieczności rozcieńczania barwnika. Barwnik fluorescencyjny o parametrach: Ex 504 nm, Em 531 nm ; wiążący się do dwuniciowego DNA . W zestawie oprócz barwnika znajduje się standard do kalibracji fluorymetru. Pomiar stężenia w zakresie 0,2 -400 ng/µl. Opakowanie 100 reakcji lub produkt równoważny
</t>
  </si>
  <si>
    <t>Zestaw do oceny niskich stężeń DNA, QuantiFluor® dsDNA System, kompatybilny z aparatem Quantus, stężony - wymaga rozcieńczenia przed użyciem. Pomiar stężenia w zakresie 0,01 -200 ng/µl. W zestawie oprócz barwnika znajduje się bufor TE oraz standard do kalibracji fluorymetru. Barwnik fluorescencyjny o parametrach: Ex 504 nm, Em 531 nm ; wiążący się do dwuniciowego DNA. Opakowanie 1 ml. lub produkt równoważny</t>
  </si>
  <si>
    <t>Płytki do real-time 96-dołkowe Multiplate™ 96-Well PCR Plates, niski profil, przezroczyste, 25 sztuk w opakowaniu, jedno-komponentowe z polipropylenu, z możliwością podziału na mniejsze próbówki lub produkt równoważny</t>
  </si>
  <si>
    <t>Folie do zaklejania płytek Microseal 'B' PCR Plate Sealing Film, adhezyjne, optyczne, ilość sztuk w opakowaniu 100 lub produkt równoważny</t>
  </si>
  <si>
    <t xml:space="preserve"> Odczynniki do detekcji EGFR p.T790M na aparacie QX200 Droplet Digital PCR System Bio-Rad, ddPCR Mutation Assay:EGFR p.T790M, human. Opakowanie 200 x 20 ul reakcji ID: dHsaMDV2010019 lub produkt równoważny</t>
  </si>
  <si>
    <t>PAKIET 7 – Odczynniki do cyfrowego PCR- ddPCR na aparacie QX200 Droplet Digital PCR System</t>
  </si>
  <si>
    <t xml:space="preserve">PAKIET 9 – Odczynniki do oznaczeń BRCA 1 i 2 metodą MLPA </t>
  </si>
  <si>
    <t>Sonda FISH rozdzielcza dla locus genu ALK. Sonda typu dual color break apart do oceny translokacji w obrębie t(2;5). Znakowanie w paśmie orange sondą o dł. ok. 210 kb oraz znakowanie w paśmie green sondą o dł. ok. 635 kb. Opakowanie na 20 oznaczeń (objętość 0,2ml).Wyrób przeznaczony do diagnostyki IN VITRO (IVD) Sonda  gotowa do użycia, temperatura przechowywania od 2 do 8°C lub produkt równoważny</t>
  </si>
  <si>
    <t>Sonda FISH rozdzielcza dla locus genu ROS1. Sonda typu dual color break apart do oceny translokacji w obrębie regionu 6q22.1. Znakowanie w paśmie orange sondą o dł. ok. 215kb oraz znakowanie w paśmie green sondą o dł. ok. 715 kb. Opakowanie na 20 oznaczeń (objętość 0,2ml).Wyrób przeznaczony do diagnostyki IN VITRO (IVD) Sonda  gotowa do użycia, temperatura przechowywania od 2 do 8°C lub produkt równoważny</t>
  </si>
  <si>
    <t>Klej typu Fixogum stosowane w technice FISH op. 125 g lub produkt równoważny</t>
  </si>
  <si>
    <t>Szkiełka nakrywkowe 18X18mm. Szkiełka nakrywkowe o wym: 0,13-0,16mm. Szkiełka nakrywkowe produkowane ze szkła D 263 M (bezbarwne szkło borosilikatowe) o dużej odporności chemicznej. Stopień transmisji światła przy grubości szkła 0,15 mm VD65 w % (d=0,15 mm) = 91,7 ± 0,3%. absorpcja promieni UV D 263 M. Współczynnik zasadowości: zawartość Na2O. opakowanie 100 sztuk</t>
  </si>
  <si>
    <t xml:space="preserve">Zestaw do pomiaru jakości wyjściowego DNA z próbek FFPE metodą qPCR, dedykowany przed wykonaniem bibliotek do sekwencjonowania następnej generacji. Umożliwia ocenę zarówno integralności DNA jak i ocenę ilościową. Opakowanie 200 testów. </t>
  </si>
  <si>
    <t>Zestaw odczynników gotowych do użycia i służących do przygotowania skrawków parafinowych do procedury FISH - sklad: bufor cytrynianowy (500ml), pepsyna (4ml), bufor płuczący SSC 560 ml, bufor płuczący A (100ml, stężenie 25x) DAPI (0,8ml, stężenie 150 ng/ml). Wyrób przeznaczony do diagnostyki IN VITRO (IVD) temperatura przechowywania od 2 do 8°C, z możliwościa porcjowania na minium 4 porcje lub produkt równoważny</t>
  </si>
  <si>
    <t>Polimeraza AmpliTaq Gold™ DNA Polymerase, 1000 jednostek with Buffer I lub produkt równoważny</t>
  </si>
  <si>
    <t>Zestaw do oczyszczania po sekwencjonowaniu  kompatybilny z urządzeniem Genetic Analyzer 3500 - BigDye™XTerminator® Purification Kit, opakowanie 100 testów lub produkt równoważny</t>
  </si>
  <si>
    <t>Probowki typu Eppendorf, o poj. 0.5 ml, przezroczyste, sterylne, 500 szt.  Sterylne probówka wykonana z polipropylenu (spełniającego normę USP klasa VI), posiada płaskie wieczko do opisu, centralna część wieczka o grubości 0,28 mm umożliwia przekłucie go igłą. Probówka posiada czyste ścianki. Stożkowe dno o wysokiej przejrzystości pozwala na dokładne pobranie płynu z dna. Wieczko wyposażone jest w zamykanie typu SnapLock zapewniające skuteczne zamykanie i otwieranie probówki. Probówki odporne są na gotowanie, można je autoklawować w temp. 121st. C przez 15 min. Probówki wytrzymują wirowanie do 14 000 RCF. Probówki wolne są od DNaz, RNaz i endotoksyn. Jałowość na poziomie SAL&gt;=6. Opakowanie zawiera 1000 sztuk.</t>
  </si>
  <si>
    <t>Wodorotlenek sodu - roztw. 1M do biologii molekularnej, opakowanie 1 litr</t>
  </si>
  <si>
    <t>Octan Sodu 3M pH 5.2, do biologii molekularnej, opakowanie 100 ml</t>
  </si>
  <si>
    <t>Buforowany roztwór soli fizjologicznej PBS, 1x , pH 7.4, sterylnie filtrowany, wolny od Dnaz</t>
  </si>
  <si>
    <t>Końcówki ep Dualfilter T.I.P.S. Końcówki z ochroną przeciwkontaminacyjną w postaci filtra dwufazowego z hydrofobowego polietylenu. Gwarantują podwójną ochronę dzięki dwóm warstwom filtracyjnym (niebieskiej i białej). W razie pomyłkowego zwilżenia poprzez nieprawidłowe pipetowanie filtr nie napęcznieje — próbkę można w łatwy sposób odzyskać. Sterylne. Wolne od inhibitorów PCR, DNaz, RNaz i ludzkiego DNA. Niepirogenne. Przeznaczone do stosowania z pipetami Eppendorf Reference i Research. Pasują też do powszechnie znanych modeli pipet innych producentów. 1-10 ml, 100szt lub produkt równoważny</t>
  </si>
  <si>
    <t>Zestaw pisaków wodoodpornych cienkich laboratoryjnych (czerwony, niebieski, czarny, zielony)</t>
  </si>
  <si>
    <t>29.</t>
  </si>
  <si>
    <t>Test diagnostyczny in vitro do  wykrywania metodą jakościową mutacji w eksonie 18 (G719A/S/C), eksonie 21 (L858R, L861Q), eksonie 20 (T790M, S768I), delecji w eksonie 19 oraz insercji w eksonie 20 genu EGFR w czasie nie dłuższym niż 150 min od aplikacji skrawka parafinowego (próbka) do uzyskania wyniku</t>
  </si>
  <si>
    <t>Test diagnostyczny in vitro do oznaczania niestabilności mikrosatelitarnych (MSI) - wykrywanie metodą jakościową panelu siedmiu monomorficznych biomarkerów do identyfikacji niestabilności mikrosatelitarnej (MSI) .</t>
  </si>
  <si>
    <t>Test diagnostyczny in vitro do wykrywania metodą jakościową mutacji w kodonach 12, 13, 59, 61, 117 i 146 onkogenu KRAS. Test wykorzystujący utrwalone w formalinie i zatopione w parafinie (FFPE) ludzkie tkanki nowotworowe do izolacji DNA i przeprowadzenia real time PCR oraz wykrywania poszukiwanych sekwencji, czułość oznaczenia : 5% komórek zmutowanych w populacji dzikiej, czas badania : do 140 min, ilość: 24 testy (1op. = 6 testów)</t>
  </si>
  <si>
    <t>Test diagnostyczny in vitro do wykrywania metodą jakościową mutacji V600/E2/D i V600K/R/M w kodonie 600 genu BRAF: test wykorzystuje DNA wydzielone z utwardzonych w parafinie (FFPE) fragmentów tkanek zawierających komórki nowotworowe, test polegający na uzyskaniu wyniku z próbki za pomocą real time PCR, czułość oznaczenia: 1% komórek zmutowanych w populacji dzikiej, czas badania : do 90 min, ilość: 24 testy (1op. = 6 testów)</t>
  </si>
  <si>
    <t>Test diagnostyczny in vitro do  wykrywania metodą jakościową mutacji w kodonach 12, 13, 59, 61, 117, 146 NRAS oraz w kodonie V600E//D/K/R BRAF. Test wykorzystuje utrwalone w formalinie i zatopione w parafinie (FFPE) ludzkie tkanki nowotworowe do izolacji DNA i przeprowadzenia łańcuchowej reakcji polimerazy (PCR) w czasie rzeczywistym oraz wykrywania poszukiwanych sekwencji, czułość oznaczenia: 5% komórek zmutowanych w populacji dzikiej, czas badania: do 150 min</t>
  </si>
  <si>
    <t xml:space="preserve">6. </t>
  </si>
  <si>
    <t xml:space="preserve">13. </t>
  </si>
  <si>
    <t>Ksylen czda opakowanie szklane 1000 ml</t>
  </si>
  <si>
    <t>Barwiacz szklany typu Coplin na 5 szkiełek z pokrywą</t>
  </si>
  <si>
    <t>Barwiacz szklany typu Coplin z odkręcaną pokrywką, kształt na 10 szkiełek mikroskpowych 76x26mm</t>
  </si>
  <si>
    <t xml:space="preserve">Pojemnik do barwienia typu EasyDip lub produkt równoważny </t>
  </si>
  <si>
    <t>Statyw do szkiełek mikroskopowych typu vertical slide staining rack lub produkt równoważny</t>
  </si>
  <si>
    <t>Rysik do szkła</t>
  </si>
  <si>
    <t>Roztwór do wstępnej obróbki typu heat pretreatment solution citric lub produkt równoważny</t>
  </si>
  <si>
    <t>PAKIET 11 – Materiały i odczynniki do przygotowania bibliotek oraz sekwencjowania metodą NGS</t>
  </si>
  <si>
    <t>PAKIET 8 – Dostawa odczynników wraz z dzierżawą automatycznego i zamkniętego analizatora typu PCR</t>
  </si>
  <si>
    <t>Zestaw odczynników do diagnostyki in vitro delecji i duplikacji BRCA1, BRCA 2i CHEK2 metodą MLPA, SALSA MLPA EK1 reagent kit, opakowanie 100 reakcji (6 próbówek) - FAM lub produkt równoważny</t>
  </si>
  <si>
    <t>Zestaw sond do diagnostyki in vitro długich delecji lub duplikacji w ludzkim genie BRCA1 techniką MLPA. Zestaw umożliwiający diagnostykę z krwi obwodowej SALSA MLPA P002 BRCA1 probemix - opakowanie 50 reakcji lub produkt równoważny</t>
  </si>
  <si>
    <t>Zestaw sond do diagnostyki in vitro metodą MLPA długich delecji lub duplikacji w ludzkim genie BRCA2 oraz obecności mutacji c.156_157insAlu, a także mutacji 1100delC, delecji i duplikacji eksonu 1 i 9 w genie CHEK2. SALSA MLPA P045 BRCA2/CHEK2 probemix - opakowanie 50 reakcji lub produkt równoważny</t>
  </si>
  <si>
    <t>PAKIET 12 – Odczynniki do elektroforezy na aparacie Bioanalyzer 2100</t>
  </si>
  <si>
    <t xml:space="preserve">Zestaw do analizy DNA  pozwalający na automatyczną ocenę wielkości i ilości fragmentów po PCR czy trawieniu restrykcyjnym, kompatybilny z aparatem Bioanalyzer 2100. Agilent DNA 1000 Reagent lub produkt równoważny </t>
  </si>
  <si>
    <t>Zestaw przeznaczony jest do oceny jakości i ilości biblioteki DNA przed sekwencjonowaniem następnej generacji. Umożliwia wykrywanie zaledwie 5 pg DNA w 1μl próby. Kompatybilny z aparatem Bioanalyzer 2100. High Sensitivity DNA Reagent lub produkt równoważny.</t>
  </si>
  <si>
    <t xml:space="preserve">Zestaw odczynników pozwalający na przygotowanie i indeksowanie bibliotek NGS uwzględniających kompletne sekwencje rejonów kodujących genów BRCA1 i BRCA2 człowieka. Biblioteka kompatybilna z platformą MiSeq (Illumina). Analiza danych sekwencjonowania zapewnia możliwość identyfikacji mutacji punktowych, typu indel oraz określenie zmienności liczby kopii. Jeden zestaw umożliwia wykrywanie mutacji somatycznych i germinalnych. Zestaw odczynników umożliwia pracę z materiałem genetycznym izolowanym zarówno z krwi obwodowej oraz utrwalonych tkanek (FFPE). Minimalna ilość materiału genetycznego wymagana do zbadania 1 próby nie przekracza 10 ng DNA. Procedura uwzględnia etap PCR prowadzący do wzbogacenia próby w sekwencje docelowe z wykorzystaniem jednej puli oligonukleotydów (1-plex PCR). Łączny czas przygotowania biblioteki NGS nie przekracza 6 godzin i wymaga nie więcej niż 60 minut pracy manualnej. Zestaw odczynników przeznaczony do diagnostyki in vitro (CE IVD). Opakowanie na 24 próbki. </t>
  </si>
  <si>
    <t>Zestaw odczynników umożliwiający oczyszczenie końcowych produktów biblioteki NGS, kompatybilny z technologią uwzględniającą wzbogacanie bibliotek poprzez single-plex lub 2-plex PCR. Opakowanie na 96 próbek.</t>
  </si>
  <si>
    <t>Licencja na oprogramowanie umożliwiające przeprowadzenie analizy danych uzyskanych w procesie sekwencjonowania bibliotek NGS, obejmujących sekwencje kodujące genów BRCA1 i BRCA 2 pod kątem obecności mutacji typu SNV, indel oraz CNV, dla co najmniej 24 prób. Produkt kompatybilny z oferowanym zestawem odczynników.</t>
  </si>
  <si>
    <t xml:space="preserve">Kartridż kompatybilny z sekwenatorem MiSeq (Illumina): kompletny zestaw odczynników pozwalający na tworzenie klastrów oraz sekwencjonowanie podczas co najmniej 300 cykli i zapewniający uzyskanie co najmniej 8 milionów odczytów w trybie sparowanych końców. Zestaw ma zapewnić pozyskanie co najmniej 1,2 Gb danych podczas jednego cyklu pracy sekwenatora. </t>
  </si>
  <si>
    <t>Kontrolny zestaw DNA stanowiący wzorcową bibliotekę dla sekwenatorów NGS Illumina.</t>
  </si>
  <si>
    <t>Pipeta 2 ml, LDPE, bez podziałki, długość: Objętość 2 ml, wielkość kropli 35-45 ul, wykonane z LDPE, długość: 154 mm, 750 szt. w opakowaniu, oznakowanie CE. 
154 mm, wielkość kropli: 35 - 45 μl, (typ F), 1op=750 szt.</t>
  </si>
  <si>
    <t>Statyw zaprojektowany do użycia z różnego rodzaju probówkami 1,5 ml oraz 2 ml. Umożliwia łatwy rozdział kulek oraz pracę z szerokim zakresem objętości (10 ul – 2 ml). Wewnętrzne rzędy statywu, sąsiadujące z 12 centralnie umieszczonymi magnesami, pozwalają na procesowanie do 24 probówek. Kształt poszczególnych zagłębień statywu utrzymuje probówki 2 ml w pionowej pozycji oraz probówki 1,5 ml lekko przechylone, dla szybkiej i łatwej pracy z małymi i średnimi objętościami. Frakcjonowanie próbek trwa od 10 sekund do 3 minut, zależnie od rodzaju kulek i aplikacji. Zewnętrzne rzędy statywu umożlwiają dalsze procesowanie próbek po rozdziale magnetycznym.</t>
  </si>
  <si>
    <t>Test do oznaczania 49 mutacji w EGFR w exonach 18, 19, 20 i 21 w osoczu (test RUO).</t>
  </si>
  <si>
    <t xml:space="preserve">Odczynniki do przeprowadzenia oznaczeń mutacji somatycznych w genie KRAS w oparciu  o technologię ARMS z wykorzystaniem termostabilnej polimerazy Taq. 2. Zestaw wykrywa w sposób jakościowy 19 mutacji w genie KRAS. 3. Zestaw przeznaczony do oznaczania w materiale genetycznym izolowanym z tkanki. 4. Zestaw wykrywa mutacje w kodonach 12, 13, 59, 61, 117 oraz 146 genu KRAS. 5. Certyfikat CE do diagnostyki medycznej in vitro potwierdzony Deklaracją Zgodności  z wymaganiami określonymi w dyrektywie 98/79/WE. 6. W skład zestawu ma wchodzić dodatkowo kontrola zewnętrzna jakości i integralności DNA ludzkiego. 7. Mutacje wykrywane z czułością 1% lub lepszą na tle 99% DNA typu dzikiego,  przy ilości 10 ng DNA w próbce (z wyjątkiem mutacji Q61R, Q61H, K117N, A146T, A146V). 8. Instrukcja wykonania testu w języku polskim. 9. Jedno opakowanie odczynników pozwala na wykonanie 24 oznaczeń. 10. Odczynniki uwzględniają system kontroli wewnętrznej reakcji PCR z detekcją opartą o specyficzne sondy znakowane barwnikiem HEX. 11. Możliwość transportu wszystkich odczynników w temperaturze 2-8°C. 12. Dostarczenie Zamawiającemu karty charakterystyki w języku polskim. 13. Zestaw kompatybilny z instrumentami PCR: Stratagene Mx3000P™/Mx3005P™, ABI7500, LightCycler480, ABI StepOnePlus, ABI7900HT, Bio-Rad CFX96, Rotor-Gene 6000 (72 probówki) i Rotor-Gene Q (72 probówki). 14. Najwyższa dokładność i wiarygodność wyników – zewnętrznie potwierdzona na poziomie &gt;99%. 15. Minimalna ilość matrycy DNA dla próbek innych niż utrwalonych w formalinie zatopionych w parafinie: 1,88-4,7 ng, dla próbek utrwalonych w formalinie i zatopionych w parafinie &gt; 7 ng. 16. Czas wykonania: mniej niż 90 min na reakcję. </t>
  </si>
  <si>
    <t xml:space="preserve">Odczynniki do przeprowadzenia oznaczeń mutacji somatycznych w genie NRAS w oparciu  o technologię ARMS z wykorzystaniem termostabilnej polimerazy Taq. 2. Zestaw wykrywa w sposób jakościowy 16 mutacji w genie NRAS. 3. Zestaw przeznaczony do oznaczania w materiale genetycznym izolowanym z tkanki. 4. Zestaw wykrywa mutacje w kodonach 12, 13, 59, 61, 117 oraz 146 genu NRAS. 5. Certyfikat CE do diagnostyki medycznej in vitro potwierdzony Deklaracją Zgodności  z wymaganiami określonymi w dyrektywie 98/79/WE. 6. W skład zestawu ma wchodzić dodatkowo kontrola zewnętrzna jakości i integralności DNA ludzkiego. 7. Mutacje wykrywane z czułością 1% lub lepszą na tle 99% DNA typu dzikiego,  przy ilości  10 ng DNA w próbce (z wyjątkiem mutacji Q61R, Q61K, A146T). 8. Instrukcja wykonania testu w języku polskim. 9. Jedno opakowanie odczynników pozwala na wykonanie 24 oznaczeń. 10. Odczynniki uwzględniają system kontroli wewnętrznej reakcji PCR z detekcją opartą  specyficzne sondy znakowane barwnikiem HEX. 11. Odczynniki posiadają enzymatyczną ochronę przed kontaminacją: enzym Uracylo-N-Glikozylaza i amplifikacja z użyciem dUTP, zintegrowaną z systemem do wykrywania mutacji (nie wymaga żadnych czynności manualnych). 12. Możliwość transportu wszystkich odczynników w temperaturze 2-8°C. 13. Dostarczenie Zamawiającemu karty charakterystyki w języku polskim. 14. Zestaw kompatybilny z instrumentami PCR: Stratagene Mx3000P™/Mx3005P™, ABI7500, LightCycler480, ABI StepOnePlus, ABI7900HT, Bio-Rad CFX96, Rotor-Gene 6000 (72 probówki) i Rotor-Gene Q (72 probówki). 15. Zestaw dostępny w wersji „bulk”. 16. Najwyższa dokładność i wiarygodność wyników – zewnętrznie potwierdzona na poziomie &gt;99%. 17. Minimalna ilość matrycy DNA dla próbek innych niż utrwalonych w formalinie zatopionych w parafinie: 1,88-4,7 ng, dla próbek utrwalonych w formalinie i zatopionych w parafinie &gt; 7 ng.  18. Czas wykonania: mniej niż 90 min na reakcję. </t>
  </si>
  <si>
    <t xml:space="preserve">Odczynniki do przeprowadzenia oznaczeń mutacji V600 w genie BRAF w oparciu  o technologię ARMS z wykorzystaniem termostabilnej polimerazy Taq. 2. Zestaw wykrywa w sposób jakościowy obecność 6 następujących mutacji  w genie BRAF: V600E1, V600D1, V600D2, V600K, V600R, V600E2. 3. Zestaw przeznaczony do oznaczania na materiale genetycznym izolowanym z tkanki. 4. Certyfikat CE do diagnostyki medycznej in vitro potwierdzony Deklaracją Zgodności  z wymaganiami określonymi w dyrektywie 98/79/WE. 5. Wszystkie mutacje wykrywane z czułością 1% lub lepszą na tle 99% DNA typu dzikiego,   przy ilości 10 ng DNA w próbce. 6. Instrukcja wykonania testu w języku polskim. 7. Jedno opakowanie odczynników pozwala na wykonanie 24 oznaczeń. 8. Odczynniki uwzględniają system kontroli wewnętrznej reakcji PCR z detekcją opartą  o specyficzne sondy znakowane barwnikiem HEX. 9. Odczynniki posiadają enzymatyczną ochronę przed kontaminacją: enzym Uracylo-N-Glikozylaza i amplifikacja z użyciem dUTP, zintegrowaną z systemem do wykrywania mutacji (nie wymaga żadnych czynności manualnych). 10. Możliwość transportu wszystkich odczynników w temperaturze 2-8°C. 11. Dostarczenie Zamawiającemu karty charakterystyki w języku polskim. 12. Zestaw kompatybilny z instrumentami PCR: Stratagene Mx3000P™/Mx3005P™, ABI7300, ABI7500, ABI7900HT, ABI StepOnePlus, LightCycler480, Bio-Rad CFX96. 13. Najwyższa dokładność i wiarygodność wyników – zewnętrznie potwierdzona na poziomie &gt;99%. 14. Minimalna ilość matrycy DNA dla próbek innych niż utrwalonych w formalinie zatopionych w parafinie: 2 ng, dla próbek utrwalonych w formalinie i zatopionych w parafinie 10 ng.  15. Czas wykonania: mniej niż 90 min na reakcję. </t>
  </si>
  <si>
    <t xml:space="preserve">Odczynniki do przeprowadzenia oznaczeń mutacji somatycznych w genie EGFR w oparciu  o technologię ARMS z wykorzystaniem termostabilnej polimerazy Taq. 2. Zestaw wykrywa w sposób jakościowy 29 mutacji w genie EGFR. 3. Zestaw przeznaczony do oznaczania w materiale genetycznym izolowanym z tkanki oraz krwi (osocze lub surowica). 4. Zestaw wykrywa mutacje w egzonach 18, 19, 20 i 21 genu EGFR, w tym 19 delecji w egzonie 19. 5. Certyfikat CE do diagnostyki medycznej in vitro potwierdzony Deklaracją Zgodności  z wymaganiami określonymi w dyrektywie 98/79/WE. 6. W skład zestawu ma wchodzić dodatkowo kontrola zewnętrzna jakości i integralności DNA ludzkiego. 7. Mutacje wykrywane z czułością 1% lub lepszą na tle 99% DNA typu dzikiego,  przy ilości  10 ng DNA w próbce (z wyjątkiem mutacji G719S, E746_T751&gt;I, L747_T751del, T790M). 8. Instrukcja wykonania testu w języku polskim. 9. Jedno opakowanie odczynników pozwala na wykonanie 24 oznaczeń. 10. Odczynniki uwzględniają system kontroli wewnętrznej reakcji PCR z detekcją opartą  o specyficzne sondy znakowane barwnikiem HEX. 11. Posiadają enzymatyczną ochronę przed kontaminacją: enzym Uracylo-N-Glikozylaza  i amplifikacja z użyciem dUTP, zintegrowaną z systemem do wykrywania mutacji (nie wymaga żadnych czynności manualnych). 12. Możliwość transportu wszystkich odczynników w temperaturze 2-8°C. 13. Dostarczenie Zamawiającemu karty charakterystyki w języku polskim. 14. Zestaw kompatybilny z instrumentami PCR: Stratagene Mx3000P™/Mx3005P™, ABI7300, ABI7500, ABI7900HT, LightCycler480, Bio-Rad CFX96 oraz ABI StepOnePlus. 15. Najwyższa dokładność i wiarygodność wyników – zewnętrznie potwierdzona na poziomie &gt;99%. 16. Minimalna ilość matrycy DNA dla próbek innych niż utrwalonych w formalinie zatopionych w parafinie: 1,88-4,7 ng, dla próbek utrwalonych w formalinie i zatopionych w parafinie &gt; 7 ng.  17. Czas wykonania: mniej niż 90 min na reakcję. </t>
  </si>
  <si>
    <t xml:space="preserve">Zestaw do oznaczania 19 mutacji w genie KRAS oraz 13 mutacji w genie NRAS metodą qPCR. Zestaw wykrywa 19 mutacji KRAS (egzony 2, 3, 4) oraz 13 mutacji NRAS (egzony 2, 3, 4). Certyfikat CE do diagnostyki medycznej in vitro potwierdzony Deklaracją Zgodności z wymaganiami określonymi w dyrektywie 98/79/WE. Czułość zestawu 1% dla większości mutacji, dla wybranych mutacji 2% oraz 5%. Odczynniki posiadają enzymatyczną ochronę przed kontaminacją: enzym Uracylo-N-Glikozylaza i amplifikacja z użyciem dUTP, zintegrowaną z systemem do wykrywania mutacji (nie wymaga żadnych czynności manualnych). Zestaw zawiera kontrolę wewnętrzną zlokalizowaną w bezpośredniej bliskości genów RAS. Minimalna ilość DNA potrzebna do przeprowadzenia reakcji to 7,05 ng (1,5ng/ul). Zestaw umożliwia zbadanie dla obu genów jednocześnie do 6 prób w aparatach z termoblokiem 96-dołkowym, nie wliczając kontroli pozytywnej oraz negatywnej. Instrukcja wykonania testu w języku polskim. Możliwość transportu wszystkich odczynników w temperaturze 2-8°C. Dostarczenie Zamawiającemu karty charakterystyki w języku polskim. Zestaw kompatybilny z instrumentami PCR: Stratagene Mx3000P™, ABI7500, LightCycler480, Bio-Rad CFX96, Rotor-Gene Q/6000 (72 probówki), SLAN-96S. Zestaw w postaci Bulk do wykonania 24 oznaczeń. Czas wykonania: mniej niż 90 min na reakcję. </t>
  </si>
  <si>
    <t xml:space="preserve">Zestaw do izolacji DNA z krwi pełnej oparty o kulki magnetyczne zamknięte w gotowych do użycia kartridżach. Zestaw kompatybilny z urządzeniem do automatycznej izolacji kwasów nukelinowych Maxwell RSC 16 i 48 firmy Promega, zawierający proteinazę K do wstępnego trawienia próbki. Opakowanie 48 sztuk. </t>
  </si>
  <si>
    <t xml:space="preserve">Zestaw do izolacji DNA z bloczków parafinowych oparty o kulki magnetyczne zamknięte w gotowych do użycia kartridżach. Zestaw kompatybilny z urządzeniem do automatycznej izolacji kwasów nukelinowych Maxwell RSC 16 i 48 firmy Promega, zawierający poteinazę K, bufor lizujący, bufor elucyjny i wodę wolną od nukleaz. Opakowanie 48 sztuk. </t>
  </si>
  <si>
    <t xml:space="preserve">Zestaw do izolacji DNA ze śliny oparty o kulki magnetyczne zamknięte w gotowych do użycia kartridżach. Zestaw kompatybilny z urządzeniem do automatycznej izolacji kwasów nukelinowych Maxwell RSC 16 i 48 firmy Promega, zawierający poteinazę K, bufor lizujący, bufor elucyjny i wodę wolną od nukleaz. Opakowanie 48 sztuk. </t>
  </si>
  <si>
    <t xml:space="preserve">Zestaw do izolacji wolnokrążącego DNA z osocza oparty o kulki magnetyczne zamknięte w gotowych do użycia kartridżach. Zestaw kompatybilny z urządzeniem do automatycznej izolacji kwasów nukelinowych Maxwell RSC 16 i 48 firmy Promega, zawierający poteinazę K, bufor lizujący, bufor elucyjny i wodę wolną od nukleaz. Opakowanie 48 sztuk. </t>
  </si>
  <si>
    <t>PAKIET 10 – Odczynniki do oznaczeń ALK i ROS1 metodą FISH</t>
  </si>
  <si>
    <t>załacznik nr 1 do SIWZ znak sprawy ZP/PN/30/20/PDM/JHP</t>
  </si>
  <si>
    <t>Miesięczny czynsz dzierżawy netto zł</t>
  </si>
  <si>
    <t>VAT %</t>
  </si>
  <si>
    <t>Miesięczny czynsz dzierżawy brutto zł</t>
  </si>
  <si>
    <t>II. Dzierżawa aparatu</t>
  </si>
  <si>
    <r>
      <t xml:space="preserve">Wartość dzierżawy netto zł </t>
    </r>
    <r>
      <rPr>
        <sz val="9"/>
        <rFont val="Arial"/>
        <family val="2"/>
      </rPr>
      <t xml:space="preserve">(kolumna 2 </t>
    </r>
    <r>
      <rPr>
        <sz val="9"/>
        <color indexed="8"/>
        <rFont val="Czcionka tekstu podstawowego"/>
        <family val="2"/>
      </rPr>
      <t>x24 miesięcy)</t>
    </r>
  </si>
  <si>
    <t>Wartość dzierżawy brutto zł (kolumna 5 x 24 miesięcy)</t>
  </si>
  <si>
    <t>FastAP Thermosensitive Alkaline Phosphatase (1 U/µL) - Termoczuła fosfataza alkaliczna, która katalizuje uwalnianie grup 5'- i 3'-fosforanowych z DNA, RNA i nukleotydów. Enzym ten usuwa również grupy fosforanowe z białek. 1000U lub produkt równoważny</t>
  </si>
  <si>
    <t>31.</t>
  </si>
  <si>
    <t>Próbówki pobraniowe do wolnokrążącego DNA z krwi, umożliwiające pobieranie, transport oraz przechowywanie próbek</t>
  </si>
  <si>
    <t>200 szt.</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</si>
</sst>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 #,##0.00&quot;      &quot;;\-* #,##0.00&quot;      &quot;;\ * \-#&quot;      &quot;;\ @\ "/>
    <numFmt numFmtId="167" formatCode="#,##0.00&quot;     &quot;"/>
    <numFmt numFmtId="168" formatCode="0.000"/>
    <numFmt numFmtId="169" formatCode="#"/>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s>
  <fonts count="74">
    <font>
      <sz val="11"/>
      <color indexed="8"/>
      <name val="Czcionka tekstu podstawowego"/>
      <family val="2"/>
    </font>
    <font>
      <sz val="10"/>
      <name val="Arial"/>
      <family val="0"/>
    </font>
    <font>
      <sz val="10"/>
      <color indexed="9"/>
      <name val="Czcionka tekstu podstawowego"/>
      <family val="2"/>
    </font>
    <font>
      <b/>
      <sz val="10"/>
      <color indexed="8"/>
      <name val="Czcionka tekstu podstawowego"/>
      <family val="2"/>
    </font>
    <font>
      <sz val="10"/>
      <color indexed="16"/>
      <name val="Czcionka tekstu podstawowego"/>
      <family val="2"/>
    </font>
    <font>
      <b/>
      <sz val="10"/>
      <color indexed="9"/>
      <name val="Czcionka tekstu podstawowego"/>
      <family val="2"/>
    </font>
    <font>
      <i/>
      <sz val="10"/>
      <color indexed="23"/>
      <name val="Czcionka tekstu podstawowego"/>
      <family val="2"/>
    </font>
    <font>
      <sz val="10"/>
      <color indexed="17"/>
      <name val="Czcionka tekstu podstawowego"/>
      <family val="2"/>
    </font>
    <font>
      <sz val="18"/>
      <color indexed="8"/>
      <name val="Czcionka tekstu podstawowego"/>
      <family val="2"/>
    </font>
    <font>
      <sz val="12"/>
      <color indexed="8"/>
      <name val="Czcionka tekstu podstawowego"/>
      <family val="2"/>
    </font>
    <font>
      <b/>
      <sz val="24"/>
      <color indexed="8"/>
      <name val="Czcionka tekstu podstawowego"/>
      <family val="2"/>
    </font>
    <font>
      <sz val="10"/>
      <color indexed="19"/>
      <name val="Czcionka tekstu podstawowego"/>
      <family val="2"/>
    </font>
    <font>
      <sz val="10"/>
      <name val="MS Sans Serif"/>
      <family val="2"/>
    </font>
    <font>
      <sz val="11"/>
      <color indexed="8"/>
      <name val="Calibri"/>
      <family val="2"/>
    </font>
    <font>
      <sz val="10"/>
      <color indexed="63"/>
      <name val="Czcionka tekstu podstawowego"/>
      <family val="2"/>
    </font>
    <font>
      <sz val="11"/>
      <color indexed="20"/>
      <name val="Czcionka tekstu podstawowego"/>
      <family val="2"/>
    </font>
    <font>
      <sz val="7"/>
      <color indexed="8"/>
      <name val="Czcionka tekstu podstawowego"/>
      <family val="2"/>
    </font>
    <font>
      <b/>
      <sz val="7"/>
      <color indexed="8"/>
      <name val="Czcionka tekstu podstawowego"/>
      <family val="2"/>
    </font>
    <font>
      <b/>
      <sz val="7"/>
      <name val="Tahoma"/>
      <family val="2"/>
    </font>
    <font>
      <b/>
      <sz val="7"/>
      <color indexed="8"/>
      <name val="Tahoma"/>
      <family val="2"/>
    </font>
    <font>
      <sz val="7"/>
      <color indexed="8"/>
      <name val="Calibri"/>
      <family val="2"/>
    </font>
    <font>
      <sz val="7"/>
      <color indexed="8"/>
      <name val="Tahoma"/>
      <family val="2"/>
    </font>
    <font>
      <sz val="7"/>
      <name val="Tahoma"/>
      <family val="2"/>
    </font>
    <font>
      <sz val="7"/>
      <name val="Czcionka tekstu podstawowego"/>
      <family val="2"/>
    </font>
    <font>
      <b/>
      <sz val="12"/>
      <color indexed="8"/>
      <name val="Czcionka tekstu podstawowego"/>
      <family val="0"/>
    </font>
    <font>
      <i/>
      <sz val="8"/>
      <name val="Arial"/>
      <family val="2"/>
    </font>
    <font>
      <sz val="9"/>
      <color indexed="8"/>
      <name val="Czcionka tekstu podstawowego"/>
      <family val="2"/>
    </font>
    <font>
      <sz val="9"/>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zcionka tekstu podstawowego"/>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u val="single"/>
      <sz val="11"/>
      <color indexed="25"/>
      <name val="Czcionka tekstu podstawowego"/>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7"/>
      <color indexed="10"/>
      <name val="Czcionka tekstu podstawowego"/>
      <family val="2"/>
    </font>
    <font>
      <b/>
      <sz val="7"/>
      <color indexed="10"/>
      <name val="Tahoma"/>
      <family val="2"/>
    </font>
    <font>
      <b/>
      <sz val="7"/>
      <color indexed="8"/>
      <name val="Calibri"/>
      <family val="2"/>
    </font>
    <font>
      <sz val="12"/>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zcionka tekstu podstawowego"/>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zcionka tekstu podstawowego"/>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7"/>
      <color rgb="FFFF0000"/>
      <name val="Czcionka tekstu podstawowego"/>
      <family val="2"/>
    </font>
    <font>
      <b/>
      <sz val="7"/>
      <color rgb="FFFF0000"/>
      <name val="Tahoma"/>
      <family val="2"/>
    </font>
    <font>
      <sz val="12"/>
      <color rgb="FFFF0000"/>
      <name val="Tahoma"/>
      <family val="2"/>
    </font>
    <font>
      <sz val="7"/>
      <color theme="1"/>
      <name val="Tahoma"/>
      <family val="2"/>
    </font>
    <font>
      <b/>
      <sz val="7"/>
      <color theme="1"/>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indexed="4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color indexed="8"/>
      </left>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4" fillId="29" borderId="0" applyNumberFormat="0" applyBorder="0" applyAlignment="0" applyProtection="0"/>
    <xf numFmtId="0" fontId="52" fillId="30" borderId="1" applyNumberFormat="0" applyAlignment="0" applyProtection="0"/>
    <xf numFmtId="0" fontId="53" fillId="31" borderId="2" applyNumberFormat="0" applyAlignment="0" applyProtection="0"/>
    <xf numFmtId="0" fontId="54" fillId="32"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5" fillId="33" borderId="0" applyNumberFormat="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35"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11" fillId="36" borderId="0" applyNumberFormat="0" applyBorder="0" applyAlignment="0" applyProtection="0"/>
    <xf numFmtId="0" fontId="61" fillId="3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0" fillId="0" borderId="0">
      <alignment/>
      <protection/>
    </xf>
    <xf numFmtId="0" fontId="13" fillId="0" borderId="0">
      <alignment/>
      <protection/>
    </xf>
    <xf numFmtId="0" fontId="50" fillId="0" borderId="0">
      <alignment/>
      <protection/>
    </xf>
    <xf numFmtId="0" fontId="13" fillId="0" borderId="0">
      <alignment/>
      <protection/>
    </xf>
    <xf numFmtId="0" fontId="13" fillId="0" borderId="0">
      <alignment/>
      <protection/>
    </xf>
    <xf numFmtId="0" fontId="1" fillId="0" borderId="0">
      <alignment/>
      <protection/>
    </xf>
    <xf numFmtId="0" fontId="0" fillId="0" borderId="0">
      <alignment/>
      <protection/>
    </xf>
    <xf numFmtId="0" fontId="0" fillId="0" borderId="0">
      <alignment/>
      <protection/>
    </xf>
    <xf numFmtId="0" fontId="14" fillId="36" borderId="8" applyNumberFormat="0" applyAlignment="0" applyProtection="0"/>
    <xf numFmtId="0" fontId="62" fillId="31" borderId="1" applyNumberFormat="0" applyAlignment="0" applyProtection="0"/>
    <xf numFmtId="0" fontId="63" fillId="0" borderId="0" applyNumberFormat="0" applyFill="0" applyBorder="0" applyAlignment="0" applyProtection="0"/>
    <xf numFmtId="9" fontId="1" fillId="0" borderId="0" applyFill="0" applyBorder="0" applyAlignment="0" applyProtection="0"/>
    <xf numFmtId="0" fontId="0" fillId="0" borderId="0" applyNumberFormat="0" applyFill="0" applyBorder="0" applyAlignment="0" applyProtection="0"/>
    <xf numFmtId="0" fontId="64" fillId="0" borderId="9" applyNumberFormat="0" applyFill="0" applyAlignment="0" applyProtection="0"/>
    <xf numFmtId="0" fontId="15" fillId="38" borderId="0" applyBorder="0" applyProtection="0">
      <alignment/>
    </xf>
    <xf numFmtId="0" fontId="65"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67" fillId="0" borderId="0" applyNumberFormat="0" applyFill="0" applyBorder="0" applyAlignment="0" applyProtection="0"/>
    <xf numFmtId="0" fontId="0" fillId="39"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Alignment="0" applyProtection="0"/>
    <xf numFmtId="0" fontId="68" fillId="40" borderId="0" applyNumberFormat="0" applyBorder="0" applyAlignment="0" applyProtection="0"/>
  </cellStyleXfs>
  <cellXfs count="290">
    <xf numFmtId="0" fontId="0" fillId="0" borderId="0" xfId="0" applyAlignment="1">
      <alignment/>
    </xf>
    <xf numFmtId="0" fontId="16" fillId="41" borderId="0" xfId="0" applyFont="1" applyFill="1" applyAlignment="1">
      <alignment/>
    </xf>
    <xf numFmtId="0" fontId="17" fillId="41" borderId="0" xfId="0" applyFont="1" applyFill="1" applyAlignment="1">
      <alignment/>
    </xf>
    <xf numFmtId="0" fontId="18" fillId="41" borderId="11" xfId="0" applyNumberFormat="1" applyFont="1" applyFill="1" applyBorder="1" applyAlignment="1">
      <alignment horizontal="center" vertical="center" wrapText="1"/>
    </xf>
    <xf numFmtId="0" fontId="18" fillId="41" borderId="12" xfId="0" applyNumberFormat="1" applyFont="1" applyFill="1" applyBorder="1" applyAlignment="1">
      <alignment horizontal="center" vertical="center" wrapText="1"/>
    </xf>
    <xf numFmtId="0" fontId="18" fillId="41" borderId="11" xfId="0" applyFont="1" applyFill="1" applyBorder="1" applyAlignment="1">
      <alignment horizontal="center"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9" fillId="41" borderId="11" xfId="0" applyFont="1" applyFill="1" applyBorder="1" applyAlignment="1">
      <alignment horizontal="center"/>
    </xf>
    <xf numFmtId="0" fontId="16" fillId="0" borderId="11" xfId="0" applyFont="1" applyBorder="1" applyAlignment="1">
      <alignment/>
    </xf>
    <xf numFmtId="0" fontId="19" fillId="41" borderId="0" xfId="0" applyFont="1" applyFill="1" applyAlignment="1">
      <alignment vertical="center"/>
    </xf>
    <xf numFmtId="2" fontId="16" fillId="41" borderId="0" xfId="0" applyNumberFormat="1" applyFont="1" applyFill="1" applyAlignment="1">
      <alignment horizontal="center" vertical="center"/>
    </xf>
    <xf numFmtId="2" fontId="17" fillId="41" borderId="0" xfId="0" applyNumberFormat="1" applyFont="1" applyFill="1" applyAlignment="1">
      <alignment horizontal="center" vertical="center"/>
    </xf>
    <xf numFmtId="2" fontId="17" fillId="41" borderId="0" xfId="0" applyNumberFormat="1" applyFont="1" applyFill="1" applyBorder="1" applyAlignment="1">
      <alignment horizontal="center" vertical="center"/>
    </xf>
    <xf numFmtId="9" fontId="16" fillId="0" borderId="11" xfId="0" applyNumberFormat="1" applyFont="1" applyBorder="1" applyAlignment="1">
      <alignment/>
    </xf>
    <xf numFmtId="0" fontId="19"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1" fillId="0" borderId="0" xfId="0" applyFont="1" applyFill="1" applyAlignment="1">
      <alignment/>
    </xf>
    <xf numFmtId="2" fontId="19" fillId="0" borderId="0" xfId="0" applyNumberFormat="1" applyFont="1" applyFill="1" applyAlignment="1">
      <alignment/>
    </xf>
    <xf numFmtId="0" fontId="19" fillId="41" borderId="15" xfId="0" applyFont="1" applyFill="1" applyBorder="1" applyAlignment="1">
      <alignment horizontal="left"/>
    </xf>
    <xf numFmtId="0" fontId="19" fillId="41" borderId="0" xfId="0" applyFont="1" applyFill="1" applyBorder="1" applyAlignment="1">
      <alignment horizontal="center" vertical="center" wrapText="1"/>
    </xf>
    <xf numFmtId="0" fontId="18" fillId="41" borderId="13" xfId="0" applyFont="1" applyFill="1" applyBorder="1" applyAlignment="1">
      <alignment horizontal="center" vertical="center" wrapText="1"/>
    </xf>
    <xf numFmtId="0" fontId="16" fillId="0" borderId="11" xfId="0" applyFont="1" applyBorder="1" applyAlignment="1">
      <alignment horizontal="right"/>
    </xf>
    <xf numFmtId="9" fontId="16" fillId="0" borderId="11" xfId="0" applyNumberFormat="1" applyFont="1" applyBorder="1" applyAlignment="1">
      <alignment horizontal="right"/>
    </xf>
    <xf numFmtId="0" fontId="18" fillId="41" borderId="16" xfId="0" applyNumberFormat="1" applyFont="1" applyFill="1" applyBorder="1" applyAlignment="1">
      <alignment horizontal="center" vertical="center" wrapText="1"/>
    </xf>
    <xf numFmtId="0" fontId="69" fillId="41" borderId="0" xfId="0" applyFont="1" applyFill="1" applyAlignment="1">
      <alignment/>
    </xf>
    <xf numFmtId="0" fontId="16" fillId="41" borderId="0" xfId="0" applyFont="1" applyFill="1" applyAlignment="1">
      <alignment horizontal="left"/>
    </xf>
    <xf numFmtId="2" fontId="16" fillId="41" borderId="0" xfId="0" applyNumberFormat="1" applyFont="1" applyFill="1" applyAlignment="1">
      <alignment horizontal="left" vertical="center"/>
    </xf>
    <xf numFmtId="0" fontId="16" fillId="0" borderId="11" xfId="0" applyFont="1" applyBorder="1" applyAlignment="1">
      <alignment horizontal="left" wrapText="1"/>
    </xf>
    <xf numFmtId="0" fontId="16" fillId="0" borderId="13" xfId="0" applyFont="1" applyBorder="1" applyAlignment="1">
      <alignment/>
    </xf>
    <xf numFmtId="0" fontId="16" fillId="41" borderId="16" xfId="0" applyFont="1" applyFill="1" applyBorder="1" applyAlignment="1">
      <alignment/>
    </xf>
    <xf numFmtId="9" fontId="16" fillId="0" borderId="13" xfId="0" applyNumberFormat="1" applyFont="1" applyBorder="1" applyAlignment="1">
      <alignment/>
    </xf>
    <xf numFmtId="0" fontId="16" fillId="41" borderId="11" xfId="0" applyNumberFormat="1" applyFont="1" applyFill="1" applyBorder="1" applyAlignment="1">
      <alignment horizontal="center"/>
    </xf>
    <xf numFmtId="0" fontId="16" fillId="41" borderId="0" xfId="0" applyNumberFormat="1" applyFont="1" applyFill="1" applyAlignment="1">
      <alignment/>
    </xf>
    <xf numFmtId="0" fontId="18" fillId="41" borderId="11" xfId="0" applyNumberFormat="1" applyFont="1" applyFill="1" applyBorder="1" applyAlignment="1">
      <alignment horizontal="center" wrapText="1"/>
    </xf>
    <xf numFmtId="0" fontId="17" fillId="41" borderId="0" xfId="0" applyNumberFormat="1" applyFont="1" applyFill="1" applyBorder="1" applyAlignment="1">
      <alignment horizontal="center"/>
    </xf>
    <xf numFmtId="0" fontId="16" fillId="0" borderId="11" xfId="0" applyNumberFormat="1" applyFont="1" applyBorder="1" applyAlignment="1">
      <alignment/>
    </xf>
    <xf numFmtId="0" fontId="16" fillId="0" borderId="13" xfId="0" applyNumberFormat="1" applyFont="1" applyBorder="1" applyAlignment="1">
      <alignment/>
    </xf>
    <xf numFmtId="0" fontId="70" fillId="41" borderId="11" xfId="0" applyNumberFormat="1" applyFont="1" applyFill="1" applyBorder="1" applyAlignment="1">
      <alignment horizontal="center" vertical="center" wrapText="1"/>
    </xf>
    <xf numFmtId="0" fontId="70" fillId="41" borderId="17" xfId="0" applyNumberFormat="1" applyFont="1" applyFill="1" applyBorder="1" applyAlignment="1">
      <alignment horizontal="center" vertical="center" wrapText="1"/>
    </xf>
    <xf numFmtId="0" fontId="24" fillId="41" borderId="16" xfId="0" applyFont="1" applyFill="1" applyBorder="1" applyAlignment="1">
      <alignment/>
    </xf>
    <xf numFmtId="0" fontId="24" fillId="41" borderId="18" xfId="0" applyFont="1" applyFill="1" applyBorder="1" applyAlignment="1">
      <alignment/>
    </xf>
    <xf numFmtId="0" fontId="24" fillId="41" borderId="0" xfId="0" applyFont="1" applyFill="1" applyBorder="1" applyAlignment="1">
      <alignment/>
    </xf>
    <xf numFmtId="0" fontId="24" fillId="41" borderId="19" xfId="0" applyFont="1" applyFill="1" applyBorder="1" applyAlignment="1">
      <alignment/>
    </xf>
    <xf numFmtId="0" fontId="18" fillId="41" borderId="16" xfId="0" applyFont="1" applyFill="1" applyBorder="1" applyAlignment="1">
      <alignment horizontal="center" vertical="center" wrapText="1"/>
    </xf>
    <xf numFmtId="0" fontId="18" fillId="41" borderId="16" xfId="0" applyNumberFormat="1" applyFont="1" applyFill="1" applyBorder="1" applyAlignment="1">
      <alignment horizontal="center" wrapText="1"/>
    </xf>
    <xf numFmtId="0" fontId="19" fillId="41" borderId="16" xfId="0" applyFont="1" applyFill="1" applyBorder="1" applyAlignment="1">
      <alignment horizontal="center"/>
    </xf>
    <xf numFmtId="0" fontId="16" fillId="41" borderId="0" xfId="0" applyFont="1" applyFill="1" applyAlignment="1">
      <alignment vertical="center"/>
    </xf>
    <xf numFmtId="0" fontId="23" fillId="41" borderId="11" xfId="0" applyFont="1" applyFill="1" applyBorder="1" applyAlignment="1">
      <alignment horizontal="center" vertical="center"/>
    </xf>
    <xf numFmtId="0" fontId="23" fillId="0" borderId="11" xfId="0" applyFont="1" applyBorder="1" applyAlignment="1">
      <alignment horizontal="right"/>
    </xf>
    <xf numFmtId="0" fontId="20" fillId="0" borderId="11" xfId="0" applyFont="1" applyFill="1" applyBorder="1" applyAlignment="1">
      <alignment horizontal="center" vertical="center"/>
    </xf>
    <xf numFmtId="2" fontId="19" fillId="0" borderId="11" xfId="0" applyNumberFormat="1" applyFont="1" applyFill="1" applyBorder="1" applyAlignment="1">
      <alignment horizontal="center" vertical="center"/>
    </xf>
    <xf numFmtId="0" fontId="20" fillId="41" borderId="0" xfId="0" applyFont="1" applyFill="1" applyBorder="1" applyAlignment="1">
      <alignment horizontal="left"/>
    </xf>
    <xf numFmtId="0" fontId="48" fillId="41" borderId="0" xfId="0" applyFont="1" applyFill="1" applyBorder="1" applyAlignment="1">
      <alignment horizontal="left"/>
    </xf>
    <xf numFmtId="0" fontId="22" fillId="0" borderId="16" xfId="0" applyFont="1" applyBorder="1" applyAlignment="1">
      <alignment horizontal="left" wrapText="1"/>
    </xf>
    <xf numFmtId="0" fontId="22" fillId="0" borderId="11" xfId="0" applyFont="1" applyBorder="1" applyAlignment="1">
      <alignment wrapText="1"/>
    </xf>
    <xf numFmtId="0" fontId="22" fillId="0" borderId="11" xfId="0" applyFont="1" applyBorder="1" applyAlignment="1">
      <alignment horizontal="right"/>
    </xf>
    <xf numFmtId="2" fontId="21" fillId="0" borderId="11" xfId="0" applyNumberFormat="1" applyFont="1" applyFill="1" applyBorder="1" applyAlignment="1">
      <alignment horizontal="center" vertical="center"/>
    </xf>
    <xf numFmtId="0" fontId="21" fillId="0" borderId="11" xfId="0" applyFont="1" applyBorder="1" applyAlignment="1">
      <alignment horizontal="left" wrapText="1"/>
    </xf>
    <xf numFmtId="0" fontId="21" fillId="0" borderId="11" xfId="0" applyFont="1" applyBorder="1" applyAlignment="1">
      <alignment horizontal="right"/>
    </xf>
    <xf numFmtId="9" fontId="21" fillId="0" borderId="11" xfId="0" applyNumberFormat="1" applyFont="1" applyBorder="1" applyAlignment="1">
      <alignment horizontal="right"/>
    </xf>
    <xf numFmtId="0" fontId="21" fillId="41" borderId="11" xfId="0" applyNumberFormat="1" applyFont="1" applyFill="1" applyBorder="1" applyAlignment="1">
      <alignment horizontal="center"/>
    </xf>
    <xf numFmtId="0" fontId="21" fillId="0" borderId="11" xfId="0" applyFont="1" applyBorder="1" applyAlignment="1">
      <alignment/>
    </xf>
    <xf numFmtId="9" fontId="21" fillId="0" borderId="11" xfId="0" applyNumberFormat="1" applyFont="1" applyBorder="1" applyAlignment="1">
      <alignment/>
    </xf>
    <xf numFmtId="0" fontId="22" fillId="0" borderId="11" xfId="0" applyFont="1" applyBorder="1" applyAlignment="1">
      <alignment/>
    </xf>
    <xf numFmtId="2" fontId="21" fillId="41" borderId="20" xfId="0" applyNumberFormat="1" applyFont="1" applyFill="1" applyBorder="1" applyAlignment="1">
      <alignment horizontal="center" vertical="center"/>
    </xf>
    <xf numFmtId="0" fontId="21" fillId="0" borderId="11" xfId="0" applyFont="1" applyBorder="1" applyAlignment="1">
      <alignment/>
    </xf>
    <xf numFmtId="9" fontId="21" fillId="0" borderId="11" xfId="0" applyNumberFormat="1" applyFont="1" applyBorder="1" applyAlignment="1">
      <alignment/>
    </xf>
    <xf numFmtId="2" fontId="21" fillId="41" borderId="11" xfId="0" applyNumberFormat="1" applyFont="1" applyFill="1" applyBorder="1" applyAlignment="1">
      <alignment horizontal="center" vertical="center"/>
    </xf>
    <xf numFmtId="0" fontId="21" fillId="0" borderId="11" xfId="0" applyFont="1" applyBorder="1" applyAlignment="1">
      <alignment wrapText="1"/>
    </xf>
    <xf numFmtId="0" fontId="22" fillId="0" borderId="11" xfId="0" applyFont="1" applyFill="1" applyBorder="1" applyAlignment="1">
      <alignment/>
    </xf>
    <xf numFmtId="0" fontId="22" fillId="0" borderId="13" xfId="0" applyFont="1" applyFill="1" applyBorder="1" applyAlignment="1">
      <alignment/>
    </xf>
    <xf numFmtId="0" fontId="22" fillId="0" borderId="13" xfId="0" applyFont="1" applyBorder="1" applyAlignment="1">
      <alignment wrapText="1"/>
    </xf>
    <xf numFmtId="0" fontId="22" fillId="0" borderId="13" xfId="0" applyFont="1" applyBorder="1" applyAlignment="1">
      <alignment/>
    </xf>
    <xf numFmtId="2" fontId="21" fillId="0" borderId="13" xfId="0" applyNumberFormat="1" applyFont="1" applyFill="1" applyBorder="1" applyAlignment="1">
      <alignment horizontal="center" vertical="center"/>
    </xf>
    <xf numFmtId="0" fontId="21" fillId="0" borderId="13" xfId="0" applyFont="1" applyBorder="1" applyAlignment="1">
      <alignment horizontal="left" wrapText="1"/>
    </xf>
    <xf numFmtId="0" fontId="21" fillId="0" borderId="13" xfId="0" applyFont="1" applyBorder="1" applyAlignment="1">
      <alignment/>
    </xf>
    <xf numFmtId="9" fontId="21" fillId="0" borderId="14" xfId="0" applyNumberFormat="1" applyFont="1" applyBorder="1" applyAlignment="1">
      <alignment/>
    </xf>
    <xf numFmtId="0" fontId="22" fillId="41" borderId="16" xfId="0" applyFont="1" applyFill="1" applyBorder="1" applyAlignment="1">
      <alignment horizontal="left" wrapText="1"/>
    </xf>
    <xf numFmtId="0" fontId="21" fillId="41" borderId="16" xfId="0" applyFont="1" applyFill="1" applyBorder="1" applyAlignment="1">
      <alignment horizontal="left"/>
    </xf>
    <xf numFmtId="0" fontId="21" fillId="41" borderId="16" xfId="0" applyFont="1" applyFill="1" applyBorder="1" applyAlignment="1">
      <alignment horizontal="left" wrapText="1"/>
    </xf>
    <xf numFmtId="0" fontId="21" fillId="41" borderId="16" xfId="0" applyFont="1" applyFill="1" applyBorder="1" applyAlignment="1">
      <alignment horizontal="right"/>
    </xf>
    <xf numFmtId="9" fontId="21" fillId="41" borderId="21" xfId="0" applyNumberFormat="1" applyFont="1" applyFill="1" applyBorder="1" applyAlignment="1">
      <alignment horizontal="right"/>
    </xf>
    <xf numFmtId="0" fontId="22" fillId="41" borderId="16" xfId="0" applyFont="1" applyFill="1" applyBorder="1" applyAlignment="1">
      <alignment horizontal="left"/>
    </xf>
    <xf numFmtId="0" fontId="23" fillId="0" borderId="11" xfId="0" applyFont="1" applyFill="1" applyBorder="1" applyAlignment="1">
      <alignment horizontal="right"/>
    </xf>
    <xf numFmtId="0" fontId="21" fillId="0" borderId="16" xfId="0" applyFont="1" applyBorder="1" applyAlignment="1">
      <alignment horizontal="left"/>
    </xf>
    <xf numFmtId="2" fontId="21" fillId="0" borderId="16" xfId="0" applyNumberFormat="1" applyFont="1" applyFill="1" applyBorder="1" applyAlignment="1">
      <alignment horizontal="center" vertical="center"/>
    </xf>
    <xf numFmtId="0" fontId="21" fillId="0" borderId="16" xfId="0" applyFont="1" applyBorder="1" applyAlignment="1">
      <alignment horizontal="left" wrapText="1"/>
    </xf>
    <xf numFmtId="0" fontId="21" fillId="0" borderId="16" xfId="0" applyFont="1" applyBorder="1" applyAlignment="1">
      <alignment/>
    </xf>
    <xf numFmtId="49" fontId="21" fillId="0" borderId="16" xfId="0" applyNumberFormat="1" applyFont="1" applyBorder="1" applyAlignment="1">
      <alignment horizontal="right"/>
    </xf>
    <xf numFmtId="0" fontId="21" fillId="0" borderId="16" xfId="0" applyNumberFormat="1" applyFont="1" applyBorder="1" applyAlignment="1">
      <alignment horizontal="right"/>
    </xf>
    <xf numFmtId="4" fontId="21" fillId="0" borderId="16" xfId="0" applyNumberFormat="1" applyFont="1" applyBorder="1" applyAlignment="1">
      <alignment/>
    </xf>
    <xf numFmtId="2" fontId="21" fillId="41" borderId="16" xfId="0" applyNumberFormat="1" applyFont="1" applyFill="1" applyBorder="1" applyAlignment="1">
      <alignment horizontal="center" vertical="center"/>
    </xf>
    <xf numFmtId="0" fontId="22" fillId="0" borderId="16" xfId="74" applyFont="1" applyBorder="1" applyAlignment="1">
      <alignment horizontal="left" wrapText="1"/>
      <protection/>
    </xf>
    <xf numFmtId="0" fontId="21" fillId="0" borderId="16" xfId="74" applyFont="1" applyBorder="1" applyAlignment="1">
      <alignment horizontal="left"/>
      <protection/>
    </xf>
    <xf numFmtId="2" fontId="21" fillId="41" borderId="16" xfId="74" applyNumberFormat="1" applyFont="1" applyFill="1" applyBorder="1" applyAlignment="1">
      <alignment horizontal="center" vertical="center"/>
      <protection/>
    </xf>
    <xf numFmtId="0" fontId="21" fillId="0" borderId="16" xfId="74" applyFont="1" applyBorder="1" applyAlignment="1">
      <alignment horizontal="left" wrapText="1"/>
      <protection/>
    </xf>
    <xf numFmtId="4" fontId="21" fillId="0" borderId="16" xfId="74" applyNumberFormat="1" applyFont="1" applyBorder="1">
      <alignment/>
      <protection/>
    </xf>
    <xf numFmtId="49" fontId="21" fillId="0" borderId="16" xfId="74" applyNumberFormat="1" applyFont="1" applyBorder="1" applyAlignment="1">
      <alignment horizontal="right"/>
      <protection/>
    </xf>
    <xf numFmtId="0" fontId="21" fillId="41" borderId="16" xfId="0" applyFont="1" applyFill="1" applyBorder="1" applyAlignment="1">
      <alignment/>
    </xf>
    <xf numFmtId="0" fontId="21" fillId="41" borderId="16" xfId="0" applyFont="1" applyFill="1" applyBorder="1" applyAlignment="1">
      <alignment wrapText="1"/>
    </xf>
    <xf numFmtId="0" fontId="21" fillId="41" borderId="0" xfId="0" applyFont="1" applyFill="1" applyAlignment="1">
      <alignment/>
    </xf>
    <xf numFmtId="0" fontId="19" fillId="41" borderId="0" xfId="0" applyFont="1" applyFill="1" applyAlignment="1">
      <alignment/>
    </xf>
    <xf numFmtId="2" fontId="21" fillId="41" borderId="0" xfId="0" applyNumberFormat="1" applyFont="1" applyFill="1" applyAlignment="1">
      <alignment horizontal="center" vertical="center"/>
    </xf>
    <xf numFmtId="2" fontId="21" fillId="41" borderId="0" xfId="0" applyNumberFormat="1" applyFont="1" applyFill="1" applyAlignment="1">
      <alignment horizontal="left" vertical="center"/>
    </xf>
    <xf numFmtId="2" fontId="19" fillId="41" borderId="0" xfId="0" applyNumberFormat="1" applyFont="1" applyFill="1" applyAlignment="1">
      <alignment horizontal="center" vertical="center"/>
    </xf>
    <xf numFmtId="4" fontId="19" fillId="0" borderId="22" xfId="0" applyNumberFormat="1" applyFont="1" applyBorder="1" applyAlignment="1">
      <alignment/>
    </xf>
    <xf numFmtId="2" fontId="19" fillId="41" borderId="22" xfId="0" applyNumberFormat="1" applyFont="1" applyFill="1" applyBorder="1" applyAlignment="1">
      <alignment horizontal="center" vertical="center"/>
    </xf>
    <xf numFmtId="0" fontId="21" fillId="41" borderId="22" xfId="0" applyFont="1" applyFill="1" applyBorder="1" applyAlignment="1">
      <alignment/>
    </xf>
    <xf numFmtId="0" fontId="22" fillId="0" borderId="16" xfId="0" applyFont="1" applyFill="1" applyBorder="1" applyAlignment="1">
      <alignment horizontal="left" wrapText="1"/>
    </xf>
    <xf numFmtId="0" fontId="71" fillId="41" borderId="16" xfId="0" applyFont="1" applyFill="1" applyBorder="1" applyAlignment="1">
      <alignment horizontal="left" wrapText="1"/>
    </xf>
    <xf numFmtId="0" fontId="72" fillId="42" borderId="16" xfId="74" applyFont="1" applyFill="1" applyBorder="1" applyAlignment="1">
      <alignment horizontal="left"/>
      <protection/>
    </xf>
    <xf numFmtId="0" fontId="16" fillId="0" borderId="13" xfId="0" applyFont="1" applyBorder="1" applyAlignment="1">
      <alignment horizontal="right"/>
    </xf>
    <xf numFmtId="0" fontId="16" fillId="0" borderId="13" xfId="0" applyFont="1" applyBorder="1" applyAlignment="1">
      <alignment horizontal="left" wrapText="1"/>
    </xf>
    <xf numFmtId="9" fontId="16" fillId="0" borderId="13" xfId="0" applyNumberFormat="1" applyFont="1" applyBorder="1" applyAlignment="1">
      <alignment horizontal="right"/>
    </xf>
    <xf numFmtId="0" fontId="16" fillId="41" borderId="16" xfId="0" applyFont="1" applyFill="1" applyBorder="1" applyAlignment="1">
      <alignment horizontal="left"/>
    </xf>
    <xf numFmtId="0" fontId="16" fillId="41" borderId="16" xfId="0" applyFont="1" applyFill="1" applyBorder="1" applyAlignment="1">
      <alignment/>
    </xf>
    <xf numFmtId="0" fontId="16" fillId="41" borderId="16" xfId="0" applyFont="1" applyFill="1" applyBorder="1" applyAlignment="1">
      <alignment horizontal="right"/>
    </xf>
    <xf numFmtId="0" fontId="16" fillId="41" borderId="16" xfId="0" applyFont="1" applyFill="1" applyBorder="1" applyAlignment="1">
      <alignment horizontal="left" wrapText="1"/>
    </xf>
    <xf numFmtId="0" fontId="23" fillId="0" borderId="11" xfId="0" applyFont="1" applyFill="1" applyBorder="1" applyAlignment="1">
      <alignment/>
    </xf>
    <xf numFmtId="0" fontId="21" fillId="41" borderId="23" xfId="0" applyFont="1" applyFill="1" applyBorder="1" applyAlignment="1">
      <alignment horizontal="right"/>
    </xf>
    <xf numFmtId="0" fontId="71" fillId="0" borderId="16" xfId="0" applyFont="1" applyFill="1" applyBorder="1" applyAlignment="1">
      <alignment horizontal="left" wrapText="1"/>
    </xf>
    <xf numFmtId="0" fontId="21" fillId="0" borderId="16" xfId="0" applyFont="1" applyFill="1" applyBorder="1" applyAlignment="1">
      <alignment horizontal="left" wrapText="1"/>
    </xf>
    <xf numFmtId="0" fontId="21" fillId="0" borderId="16" xfId="0" applyFont="1" applyFill="1" applyBorder="1" applyAlignment="1">
      <alignment horizontal="right"/>
    </xf>
    <xf numFmtId="9" fontId="21" fillId="0" borderId="21" xfId="0" applyNumberFormat="1" applyFont="1" applyFill="1" applyBorder="1" applyAlignment="1">
      <alignment horizontal="right"/>
    </xf>
    <xf numFmtId="0" fontId="21" fillId="0" borderId="16" xfId="0" applyFont="1" applyFill="1" applyBorder="1" applyAlignment="1">
      <alignment horizontal="left"/>
    </xf>
    <xf numFmtId="0" fontId="22" fillId="0" borderId="11" xfId="0" applyFont="1" applyFill="1" applyBorder="1" applyAlignment="1">
      <alignment wrapText="1"/>
    </xf>
    <xf numFmtId="2" fontId="19" fillId="41" borderId="22" xfId="0" applyNumberFormat="1" applyFont="1" applyFill="1" applyBorder="1" applyAlignment="1">
      <alignment horizontal="center"/>
    </xf>
    <xf numFmtId="0" fontId="16" fillId="0" borderId="12" xfId="0" applyFont="1" applyBorder="1" applyAlignment="1">
      <alignment horizontal="right"/>
    </xf>
    <xf numFmtId="0" fontId="16" fillId="41" borderId="24" xfId="0" applyNumberFormat="1" applyFont="1" applyFill="1" applyBorder="1" applyAlignment="1">
      <alignment horizontal="center"/>
    </xf>
    <xf numFmtId="9" fontId="16" fillId="0" borderId="16" xfId="0" applyNumberFormat="1" applyFont="1" applyBorder="1" applyAlignment="1">
      <alignment horizontal="right"/>
    </xf>
    <xf numFmtId="1" fontId="16" fillId="0" borderId="11" xfId="0" applyNumberFormat="1" applyFont="1" applyBorder="1" applyAlignment="1">
      <alignment horizontal="right"/>
    </xf>
    <xf numFmtId="0" fontId="21" fillId="0" borderId="16" xfId="0" applyFont="1" applyFill="1" applyBorder="1" applyAlignment="1">
      <alignment wrapText="1"/>
    </xf>
    <xf numFmtId="2" fontId="69" fillId="0" borderId="11" xfId="0" applyNumberFormat="1" applyFont="1" applyFill="1" applyBorder="1" applyAlignment="1">
      <alignment horizontal="center" vertical="center"/>
    </xf>
    <xf numFmtId="2" fontId="69" fillId="0" borderId="13" xfId="0" applyNumberFormat="1" applyFont="1" applyFill="1" applyBorder="1" applyAlignment="1">
      <alignment horizontal="center" vertical="center"/>
    </xf>
    <xf numFmtId="0" fontId="69" fillId="41" borderId="16" xfId="0" applyFont="1" applyFill="1" applyBorder="1" applyAlignment="1">
      <alignment horizontal="center"/>
    </xf>
    <xf numFmtId="2" fontId="69" fillId="0" borderId="11" xfId="0" applyNumberFormat="1" applyFont="1" applyFill="1" applyBorder="1" applyAlignment="1">
      <alignment horizontal="center" vertical="center" wrapText="1"/>
    </xf>
    <xf numFmtId="0" fontId="21" fillId="41" borderId="22" xfId="0" applyFont="1" applyFill="1" applyBorder="1" applyAlignment="1">
      <alignment horizontal="right"/>
    </xf>
    <xf numFmtId="0" fontId="23" fillId="41" borderId="13" xfId="0" applyFont="1" applyFill="1" applyBorder="1" applyAlignment="1">
      <alignment horizontal="center" vertical="center"/>
    </xf>
    <xf numFmtId="0" fontId="23" fillId="0" borderId="13" xfId="0" applyFont="1" applyFill="1" applyBorder="1" applyAlignment="1">
      <alignment/>
    </xf>
    <xf numFmtId="0" fontId="20" fillId="0" borderId="13" xfId="0" applyFont="1" applyFill="1" applyBorder="1" applyAlignment="1">
      <alignment horizontal="center" vertical="center"/>
    </xf>
    <xf numFmtId="0" fontId="16" fillId="0" borderId="16" xfId="0" applyFont="1" applyBorder="1" applyAlignment="1">
      <alignment/>
    </xf>
    <xf numFmtId="0" fontId="23" fillId="0" borderId="16" xfId="0" applyFont="1" applyFill="1" applyBorder="1" applyAlignment="1">
      <alignment/>
    </xf>
    <xf numFmtId="0" fontId="20" fillId="0" borderId="16" xfId="0" applyFont="1" applyFill="1" applyBorder="1" applyAlignment="1">
      <alignment horizontal="center" vertical="center"/>
    </xf>
    <xf numFmtId="9" fontId="16" fillId="0" borderId="16" xfId="0" applyNumberFormat="1" applyFont="1" applyBorder="1" applyAlignment="1">
      <alignment/>
    </xf>
    <xf numFmtId="0" fontId="16" fillId="0" borderId="16" xfId="0" applyNumberFormat="1" applyFont="1" applyBorder="1" applyAlignment="1">
      <alignment/>
    </xf>
    <xf numFmtId="2" fontId="19" fillId="0" borderId="20" xfId="0" applyNumberFormat="1" applyFont="1" applyFill="1" applyBorder="1" applyAlignment="1">
      <alignment/>
    </xf>
    <xf numFmtId="0" fontId="19" fillId="0" borderId="20" xfId="0" applyNumberFormat="1" applyFont="1" applyFill="1" applyBorder="1" applyAlignment="1">
      <alignment/>
    </xf>
    <xf numFmtId="0" fontId="21" fillId="41" borderId="20" xfId="0" applyFont="1" applyFill="1" applyBorder="1" applyAlignment="1">
      <alignment/>
    </xf>
    <xf numFmtId="0" fontId="21" fillId="41" borderId="23" xfId="0" applyFont="1" applyFill="1" applyBorder="1" applyAlignment="1">
      <alignment horizontal="left" wrapText="1"/>
    </xf>
    <xf numFmtId="0" fontId="20" fillId="41" borderId="0" xfId="0" applyFont="1" applyFill="1" applyBorder="1" applyAlignment="1">
      <alignment horizontal="center" vertical="center" wrapText="1"/>
    </xf>
    <xf numFmtId="0" fontId="20" fillId="41" borderId="0" xfId="0" applyFont="1" applyFill="1" applyAlignment="1">
      <alignment/>
    </xf>
    <xf numFmtId="0" fontId="22" fillId="41" borderId="23" xfId="0" applyFont="1" applyFill="1" applyBorder="1" applyAlignment="1">
      <alignment horizontal="left"/>
    </xf>
    <xf numFmtId="0" fontId="22" fillId="41" borderId="23" xfId="0" applyFont="1" applyFill="1" applyBorder="1" applyAlignment="1">
      <alignment horizontal="left" wrapText="1"/>
    </xf>
    <xf numFmtId="0" fontId="21" fillId="0" borderId="13" xfId="0" applyFont="1" applyBorder="1" applyAlignment="1">
      <alignment horizontal="right"/>
    </xf>
    <xf numFmtId="9" fontId="21" fillId="41" borderId="25" xfId="0" applyNumberFormat="1" applyFont="1" applyFill="1" applyBorder="1" applyAlignment="1">
      <alignment horizontal="right"/>
    </xf>
    <xf numFmtId="0" fontId="21" fillId="41" borderId="13" xfId="0" applyNumberFormat="1" applyFont="1" applyFill="1" applyBorder="1" applyAlignment="1">
      <alignment horizontal="center"/>
    </xf>
    <xf numFmtId="0" fontId="21" fillId="41" borderId="23" xfId="0" applyFont="1" applyFill="1" applyBorder="1" applyAlignment="1">
      <alignment horizontal="left"/>
    </xf>
    <xf numFmtId="0" fontId="21" fillId="0" borderId="16" xfId="0" applyFont="1" applyBorder="1" applyAlignment="1">
      <alignment horizontal="right"/>
    </xf>
    <xf numFmtId="9" fontId="21" fillId="41" borderId="16" xfId="0" applyNumberFormat="1" applyFont="1" applyFill="1" applyBorder="1" applyAlignment="1">
      <alignment horizontal="right"/>
    </xf>
    <xf numFmtId="0" fontId="21" fillId="41" borderId="16" xfId="0" applyNumberFormat="1" applyFont="1" applyFill="1" applyBorder="1" applyAlignment="1">
      <alignment horizontal="center"/>
    </xf>
    <xf numFmtId="2" fontId="21" fillId="0" borderId="16" xfId="0" applyNumberFormat="1" applyFont="1" applyFill="1" applyBorder="1" applyAlignment="1">
      <alignment horizontal="center" vertical="center" wrapText="1"/>
    </xf>
    <xf numFmtId="0" fontId="21" fillId="0" borderId="16" xfId="0" applyFont="1" applyBorder="1" applyAlignment="1">
      <alignment wrapText="1"/>
    </xf>
    <xf numFmtId="49" fontId="21" fillId="0" borderId="16" xfId="0" applyNumberFormat="1" applyFont="1" applyBorder="1" applyAlignment="1">
      <alignment horizontal="right" wrapText="1"/>
    </xf>
    <xf numFmtId="0" fontId="21" fillId="0" borderId="16" xfId="0" applyNumberFormat="1" applyFont="1" applyBorder="1" applyAlignment="1">
      <alignment horizontal="right" wrapText="1"/>
    </xf>
    <xf numFmtId="4" fontId="21" fillId="0" borderId="16" xfId="0" applyNumberFormat="1" applyFont="1" applyBorder="1" applyAlignment="1">
      <alignment wrapText="1"/>
    </xf>
    <xf numFmtId="0" fontId="22" fillId="41" borderId="16" xfId="0" applyNumberFormat="1" applyFont="1" applyFill="1" applyBorder="1" applyAlignment="1">
      <alignment horizontal="left" vertical="center" wrapText="1"/>
    </xf>
    <xf numFmtId="0" fontId="21" fillId="0" borderId="22" xfId="0" applyNumberFormat="1" applyFont="1" applyBorder="1" applyAlignment="1">
      <alignment horizontal="right"/>
    </xf>
    <xf numFmtId="9" fontId="16" fillId="41" borderId="16" xfId="0" applyNumberFormat="1" applyFont="1" applyFill="1" applyBorder="1" applyAlignment="1">
      <alignment/>
    </xf>
    <xf numFmtId="2" fontId="16" fillId="41" borderId="0" xfId="0" applyNumberFormat="1" applyFont="1" applyFill="1" applyAlignment="1">
      <alignment/>
    </xf>
    <xf numFmtId="0" fontId="21" fillId="41" borderId="22" xfId="0" applyFont="1" applyFill="1" applyBorder="1" applyAlignment="1">
      <alignment horizontal="left"/>
    </xf>
    <xf numFmtId="0" fontId="21" fillId="0" borderId="22" xfId="0" applyFont="1" applyBorder="1" applyAlignment="1">
      <alignment/>
    </xf>
    <xf numFmtId="4" fontId="21" fillId="0" borderId="22" xfId="0" applyNumberFormat="1" applyFont="1" applyBorder="1" applyAlignment="1">
      <alignment/>
    </xf>
    <xf numFmtId="0" fontId="19" fillId="0" borderId="0" xfId="0" applyFont="1" applyFill="1" applyBorder="1" applyAlignment="1">
      <alignment wrapText="1"/>
    </xf>
    <xf numFmtId="0" fontId="21" fillId="0" borderId="0" xfId="0" applyFont="1" applyFill="1" applyAlignment="1">
      <alignment/>
    </xf>
    <xf numFmtId="0" fontId="21" fillId="0" borderId="0" xfId="0" applyFont="1" applyFill="1" applyAlignment="1">
      <alignment horizontal="left"/>
    </xf>
    <xf numFmtId="0" fontId="21" fillId="0" borderId="0" xfId="0" applyNumberFormat="1" applyFont="1" applyFill="1" applyAlignment="1">
      <alignment/>
    </xf>
    <xf numFmtId="0" fontId="19" fillId="0" borderId="11" xfId="0" applyNumberFormat="1" applyFont="1" applyFill="1" applyBorder="1" applyAlignment="1">
      <alignment horizontal="center" vertical="center" wrapText="1"/>
    </xf>
    <xf numFmtId="0" fontId="19" fillId="0" borderId="12"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3" xfId="0" applyNumberFormat="1" applyFont="1" applyFill="1" applyBorder="1" applyAlignment="1">
      <alignment horizontal="center" wrapText="1"/>
    </xf>
    <xf numFmtId="0" fontId="19" fillId="0" borderId="14" xfId="0" applyNumberFormat="1" applyFont="1" applyFill="1" applyBorder="1" applyAlignment="1">
      <alignment horizontal="center" vertical="center" wrapText="1"/>
    </xf>
    <xf numFmtId="0" fontId="19" fillId="0" borderId="11" xfId="0" applyNumberFormat="1" applyFont="1" applyFill="1" applyBorder="1" applyAlignment="1">
      <alignment horizontal="center" wrapText="1"/>
    </xf>
    <xf numFmtId="0" fontId="21" fillId="0" borderId="11" xfId="0" applyFont="1" applyFill="1" applyBorder="1" applyAlignment="1">
      <alignment horizontal="center" vertical="center" wrapText="1"/>
    </xf>
    <xf numFmtId="0" fontId="21" fillId="0" borderId="13" xfId="0" applyFont="1" applyBorder="1" applyAlignment="1">
      <alignment/>
    </xf>
    <xf numFmtId="9" fontId="21" fillId="0" borderId="13" xfId="0" applyNumberFormat="1" applyFont="1" applyBorder="1" applyAlignment="1">
      <alignment/>
    </xf>
    <xf numFmtId="0" fontId="21" fillId="0" borderId="13" xfId="0" applyNumberFormat="1" applyFont="1" applyFill="1" applyBorder="1" applyAlignment="1">
      <alignment horizontal="center"/>
    </xf>
    <xf numFmtId="2" fontId="21" fillId="0" borderId="13" xfId="0" applyNumberFormat="1" applyFont="1" applyBorder="1" applyAlignment="1">
      <alignment/>
    </xf>
    <xf numFmtId="0" fontId="21" fillId="0" borderId="26" xfId="0" applyFont="1" applyFill="1" applyBorder="1" applyAlignment="1">
      <alignment horizontal="center" vertical="center" wrapText="1"/>
    </xf>
    <xf numFmtId="0" fontId="21" fillId="0" borderId="0" xfId="0"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2" fontId="21" fillId="0" borderId="0" xfId="0" applyNumberFormat="1" applyFont="1" applyFill="1" applyAlignment="1">
      <alignment horizontal="center" vertical="center"/>
    </xf>
    <xf numFmtId="2" fontId="21" fillId="0" borderId="0" xfId="0" applyNumberFormat="1" applyFont="1" applyFill="1" applyAlignment="1">
      <alignment horizontal="left" vertical="center"/>
    </xf>
    <xf numFmtId="2" fontId="19" fillId="0" borderId="0" xfId="0" applyNumberFormat="1" applyFont="1" applyFill="1" applyAlignment="1">
      <alignment horizontal="center" vertical="center"/>
    </xf>
    <xf numFmtId="2" fontId="19" fillId="0" borderId="16" xfId="0" applyNumberFormat="1" applyFont="1" applyFill="1" applyBorder="1" applyAlignment="1">
      <alignment horizontal="center" vertical="center"/>
    </xf>
    <xf numFmtId="0" fontId="19" fillId="0" borderId="16" xfId="0" applyNumberFormat="1" applyFont="1" applyFill="1" applyBorder="1" applyAlignment="1">
      <alignment horizontal="center"/>
    </xf>
    <xf numFmtId="0" fontId="22" fillId="41" borderId="16" xfId="0" applyFont="1" applyFill="1" applyBorder="1" applyAlignment="1">
      <alignment horizontal="right"/>
    </xf>
    <xf numFmtId="0" fontId="22" fillId="0" borderId="16" xfId="0" applyFont="1" applyFill="1" applyBorder="1" applyAlignment="1">
      <alignment horizontal="right" wrapText="1"/>
    </xf>
    <xf numFmtId="0" fontId="22" fillId="41" borderId="16" xfId="0" applyFont="1" applyFill="1" applyBorder="1" applyAlignment="1">
      <alignment horizontal="right" wrapText="1"/>
    </xf>
    <xf numFmtId="0" fontId="22" fillId="41" borderId="23" xfId="0" applyFont="1" applyFill="1" applyBorder="1" applyAlignment="1">
      <alignment horizontal="right" wrapText="1"/>
    </xf>
    <xf numFmtId="0" fontId="19" fillId="41" borderId="22" xfId="0" applyFont="1" applyFill="1" applyBorder="1" applyAlignment="1">
      <alignment horizontal="left"/>
    </xf>
    <xf numFmtId="0" fontId="19" fillId="41" borderId="22" xfId="0" applyNumberFormat="1" applyFont="1" applyFill="1" applyBorder="1" applyAlignment="1">
      <alignment horizontal="left"/>
    </xf>
    <xf numFmtId="0" fontId="19" fillId="41" borderId="16" xfId="0" applyFont="1" applyFill="1" applyBorder="1" applyAlignment="1">
      <alignment horizontal="left"/>
    </xf>
    <xf numFmtId="0" fontId="17" fillId="41" borderId="22" xfId="0" applyFont="1" applyFill="1" applyBorder="1" applyAlignment="1">
      <alignment/>
    </xf>
    <xf numFmtId="0" fontId="17" fillId="41" borderId="22" xfId="0" applyNumberFormat="1" applyFont="1" applyFill="1" applyBorder="1" applyAlignment="1">
      <alignment/>
    </xf>
    <xf numFmtId="1" fontId="17" fillId="41" borderId="22" xfId="0" applyNumberFormat="1" applyFont="1" applyFill="1" applyBorder="1" applyAlignment="1">
      <alignment/>
    </xf>
    <xf numFmtId="0" fontId="17" fillId="41" borderId="16" xfId="0" applyFont="1" applyFill="1" applyBorder="1" applyAlignment="1">
      <alignment/>
    </xf>
    <xf numFmtId="0" fontId="21" fillId="41" borderId="0" xfId="0" applyFont="1" applyFill="1" applyAlignment="1">
      <alignment horizontal="left"/>
    </xf>
    <xf numFmtId="0" fontId="21" fillId="41" borderId="0" xfId="0" applyNumberFormat="1" applyFont="1" applyFill="1" applyAlignment="1">
      <alignment/>
    </xf>
    <xf numFmtId="0" fontId="21" fillId="41" borderId="12" xfId="0" applyFont="1" applyFill="1" applyBorder="1" applyAlignment="1">
      <alignment horizontal="center" vertical="center" wrapText="1"/>
    </xf>
    <xf numFmtId="0" fontId="21" fillId="41" borderId="26" xfId="0" applyFont="1" applyFill="1" applyBorder="1" applyAlignment="1">
      <alignment horizontal="center" vertical="center" wrapText="1"/>
    </xf>
    <xf numFmtId="0" fontId="19" fillId="41" borderId="0" xfId="0" applyFont="1" applyFill="1" applyBorder="1" applyAlignment="1">
      <alignment vertical="center" wrapText="1"/>
    </xf>
    <xf numFmtId="0" fontId="21" fillId="41" borderId="0" xfId="0" applyFont="1" applyFill="1" applyBorder="1" applyAlignment="1">
      <alignment horizontal="center" vertical="center" wrapText="1"/>
    </xf>
    <xf numFmtId="0" fontId="19" fillId="41" borderId="0" xfId="0" applyFont="1" applyFill="1" applyBorder="1" applyAlignment="1">
      <alignment horizontal="center" vertical="center"/>
    </xf>
    <xf numFmtId="2" fontId="19" fillId="41" borderId="16" xfId="0" applyNumberFormat="1" applyFont="1" applyFill="1" applyBorder="1" applyAlignment="1">
      <alignment horizontal="center" vertical="center"/>
    </xf>
    <xf numFmtId="0" fontId="16" fillId="41" borderId="0" xfId="0" applyFont="1" applyFill="1" applyBorder="1" applyAlignment="1">
      <alignment/>
    </xf>
    <xf numFmtId="0" fontId="17" fillId="41" borderId="0" xfId="0" applyFont="1" applyFill="1" applyBorder="1" applyAlignment="1">
      <alignment/>
    </xf>
    <xf numFmtId="0" fontId="16" fillId="41" borderId="0" xfId="0" applyFont="1" applyFill="1" applyBorder="1" applyAlignment="1">
      <alignment horizontal="left"/>
    </xf>
    <xf numFmtId="2" fontId="19" fillId="41" borderId="0" xfId="0" applyNumberFormat="1" applyFont="1" applyFill="1" applyBorder="1" applyAlignment="1">
      <alignment horizontal="center" vertical="center"/>
    </xf>
    <xf numFmtId="0" fontId="19" fillId="41" borderId="16" xfId="0" applyFont="1" applyFill="1" applyBorder="1" applyAlignment="1">
      <alignment/>
    </xf>
    <xf numFmtId="0" fontId="19" fillId="41" borderId="16" xfId="0" applyNumberFormat="1" applyFont="1" applyFill="1" applyBorder="1" applyAlignment="1">
      <alignment/>
    </xf>
    <xf numFmtId="0" fontId="21" fillId="41" borderId="16" xfId="0" applyFont="1" applyFill="1" applyBorder="1" applyAlignment="1">
      <alignment horizontal="center" vertical="center" wrapText="1"/>
    </xf>
    <xf numFmtId="0" fontId="22" fillId="41" borderId="16" xfId="0" applyNumberFormat="1" applyFont="1" applyFill="1" applyBorder="1" applyAlignment="1">
      <alignment horizontal="center" vertical="center" wrapText="1"/>
    </xf>
    <xf numFmtId="2" fontId="21" fillId="41" borderId="16" xfId="0" applyNumberFormat="1" applyFont="1" applyFill="1" applyBorder="1" applyAlignment="1">
      <alignment horizontal="center" vertical="center" wrapText="1"/>
    </xf>
    <xf numFmtId="9" fontId="22" fillId="41" borderId="16" xfId="0" applyNumberFormat="1" applyFont="1" applyFill="1" applyBorder="1" applyAlignment="1">
      <alignment horizontal="center" vertical="center" wrapText="1"/>
    </xf>
    <xf numFmtId="0" fontId="21" fillId="41" borderId="16" xfId="0" applyFont="1" applyFill="1" applyBorder="1" applyAlignment="1">
      <alignment horizontal="center"/>
    </xf>
    <xf numFmtId="0" fontId="21" fillId="0" borderId="16" xfId="0" applyFont="1" applyBorder="1" applyAlignment="1">
      <alignment horizontal="center"/>
    </xf>
    <xf numFmtId="0" fontId="20" fillId="0" borderId="0" xfId="0" applyFont="1" applyBorder="1" applyAlignment="1">
      <alignment/>
    </xf>
    <xf numFmtId="0" fontId="20" fillId="0" borderId="0" xfId="0" applyFont="1" applyBorder="1" applyAlignment="1">
      <alignment wrapText="1"/>
    </xf>
    <xf numFmtId="2" fontId="20" fillId="41" borderId="0" xfId="0" applyNumberFormat="1" applyFont="1" applyFill="1" applyBorder="1" applyAlignment="1">
      <alignment horizontal="center" vertical="center"/>
    </xf>
    <xf numFmtId="2" fontId="20" fillId="41" borderId="0" xfId="0" applyNumberFormat="1" applyFont="1" applyFill="1" applyBorder="1" applyAlignment="1">
      <alignment horizontal="center" vertical="center" wrapText="1"/>
    </xf>
    <xf numFmtId="9" fontId="21" fillId="0" borderId="16" xfId="0" applyNumberFormat="1" applyFont="1" applyBorder="1" applyAlignment="1">
      <alignment/>
    </xf>
    <xf numFmtId="0" fontId="19" fillId="0" borderId="0" xfId="0" applyFont="1" applyBorder="1" applyAlignment="1">
      <alignment/>
    </xf>
    <xf numFmtId="0" fontId="19" fillId="0" borderId="16" xfId="0" applyFont="1" applyBorder="1" applyAlignment="1">
      <alignment/>
    </xf>
    <xf numFmtId="0" fontId="21" fillId="0" borderId="22" xfId="0" applyFont="1" applyBorder="1" applyAlignment="1">
      <alignment horizontal="right"/>
    </xf>
    <xf numFmtId="9" fontId="21" fillId="41" borderId="22" xfId="0" applyNumberFormat="1" applyFont="1" applyFill="1" applyBorder="1" applyAlignment="1">
      <alignment horizontal="right"/>
    </xf>
    <xf numFmtId="0" fontId="21" fillId="41" borderId="22" xfId="0" applyNumberFormat="1" applyFont="1" applyFill="1" applyBorder="1" applyAlignment="1">
      <alignment horizontal="center"/>
    </xf>
    <xf numFmtId="2" fontId="21" fillId="41" borderId="0" xfId="0" applyNumberFormat="1" applyFont="1" applyFill="1" applyAlignment="1">
      <alignment/>
    </xf>
    <xf numFmtId="0" fontId="19" fillId="0" borderId="22" xfId="0" applyFont="1" applyBorder="1" applyAlignment="1">
      <alignment/>
    </xf>
    <xf numFmtId="9" fontId="19" fillId="0" borderId="22" xfId="0" applyNumberFormat="1" applyFont="1" applyBorder="1" applyAlignment="1">
      <alignment/>
    </xf>
    <xf numFmtId="0" fontId="23" fillId="41" borderId="23" xfId="0" applyFont="1" applyFill="1" applyBorder="1" applyAlignment="1">
      <alignment horizontal="center" vertical="center"/>
    </xf>
    <xf numFmtId="0" fontId="22" fillId="0" borderId="23" xfId="0" applyFont="1" applyBorder="1" applyAlignment="1">
      <alignment wrapText="1"/>
    </xf>
    <xf numFmtId="0" fontId="16" fillId="0" borderId="23" xfId="0" applyFont="1" applyBorder="1" applyAlignment="1">
      <alignment/>
    </xf>
    <xf numFmtId="0" fontId="23" fillId="0" borderId="23" xfId="0" applyFont="1" applyFill="1" applyBorder="1" applyAlignment="1">
      <alignment/>
    </xf>
    <xf numFmtId="0" fontId="20" fillId="0" borderId="23" xfId="0" applyFont="1" applyFill="1" applyBorder="1" applyAlignment="1">
      <alignment horizontal="center" vertical="center"/>
    </xf>
    <xf numFmtId="0" fontId="21" fillId="0" borderId="23" xfId="0" applyFont="1" applyBorder="1" applyAlignment="1">
      <alignment horizontal="left" wrapText="1"/>
    </xf>
    <xf numFmtId="9" fontId="16" fillId="0" borderId="23" xfId="0" applyNumberFormat="1" applyFont="1" applyBorder="1" applyAlignment="1">
      <alignment/>
    </xf>
    <xf numFmtId="0" fontId="73" fillId="0" borderId="13" xfId="0" applyNumberFormat="1" applyFont="1" applyFill="1" applyBorder="1" applyAlignment="1">
      <alignment horizontal="center" vertical="center" wrapText="1"/>
    </xf>
    <xf numFmtId="0" fontId="73" fillId="0" borderId="11" xfId="0" applyNumberFormat="1" applyFont="1" applyFill="1" applyBorder="1" applyAlignment="1">
      <alignment horizontal="center" vertical="center" wrapText="1"/>
    </xf>
    <xf numFmtId="0" fontId="22" fillId="0" borderId="16" xfId="74" applyFont="1" applyFill="1" applyBorder="1" applyAlignment="1">
      <alignment horizontal="left" wrapText="1"/>
      <protection/>
    </xf>
    <xf numFmtId="0" fontId="22" fillId="0" borderId="16" xfId="0" applyFont="1" applyFill="1" applyBorder="1" applyAlignment="1">
      <alignment wrapText="1"/>
    </xf>
    <xf numFmtId="0" fontId="23" fillId="0" borderId="16" xfId="0" applyFont="1" applyFill="1" applyBorder="1" applyAlignment="1">
      <alignment horizontal="center" vertical="center"/>
    </xf>
    <xf numFmtId="0" fontId="22" fillId="0" borderId="16" xfId="0" applyFont="1" applyFill="1" applyBorder="1" applyAlignment="1">
      <alignment vertical="top" wrapText="1"/>
    </xf>
    <xf numFmtId="0" fontId="18" fillId="0" borderId="11"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9" fillId="41" borderId="22" xfId="0" applyFont="1" applyFill="1" applyBorder="1" applyAlignment="1">
      <alignment/>
    </xf>
    <xf numFmtId="9" fontId="16" fillId="41" borderId="22" xfId="0" applyNumberFormat="1" applyFont="1" applyFill="1" applyBorder="1" applyAlignment="1">
      <alignment/>
    </xf>
    <xf numFmtId="0" fontId="16" fillId="41" borderId="22" xfId="0" applyFont="1" applyFill="1" applyBorder="1" applyAlignment="1">
      <alignment/>
    </xf>
    <xf numFmtId="9" fontId="16" fillId="41" borderId="22" xfId="0" applyNumberFormat="1" applyFont="1" applyFill="1" applyBorder="1" applyAlignment="1">
      <alignment horizontal="right"/>
    </xf>
    <xf numFmtId="0" fontId="19" fillId="41" borderId="22" xfId="0" applyNumberFormat="1" applyFont="1" applyFill="1" applyBorder="1" applyAlignment="1">
      <alignment/>
    </xf>
    <xf numFmtId="0" fontId="22" fillId="0" borderId="11" xfId="0" applyFont="1" applyBorder="1" applyAlignment="1">
      <alignment vertical="top" wrapText="1"/>
    </xf>
    <xf numFmtId="0" fontId="22" fillId="0" borderId="13" xfId="0" applyFont="1" applyBorder="1" applyAlignment="1">
      <alignment vertical="top" wrapText="1"/>
    </xf>
    <xf numFmtId="0" fontId="22" fillId="41" borderId="11" xfId="0" applyNumberFormat="1"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0" fontId="21" fillId="41" borderId="0" xfId="0" applyFont="1" applyFill="1" applyBorder="1" applyAlignment="1">
      <alignment horizontal="left"/>
    </xf>
    <xf numFmtId="0" fontId="16" fillId="41" borderId="0" xfId="0" applyFont="1" applyFill="1" applyBorder="1" applyAlignment="1">
      <alignment horizontal="left"/>
    </xf>
    <xf numFmtId="0" fontId="18" fillId="41" borderId="16" xfId="0" applyFont="1" applyFill="1" applyBorder="1" applyAlignment="1">
      <alignment horizontal="left" vertical="center" wrapText="1"/>
    </xf>
    <xf numFmtId="0" fontId="18" fillId="41" borderId="11"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8" fillId="41" borderId="13" xfId="0" applyFont="1" applyFill="1" applyBorder="1" applyAlignment="1">
      <alignment horizontal="left" vertical="center" wrapText="1"/>
    </xf>
    <xf numFmtId="0" fontId="19" fillId="41" borderId="0" xfId="0" applyFont="1" applyFill="1" applyBorder="1" applyAlignment="1">
      <alignment/>
    </xf>
    <xf numFmtId="0" fontId="19" fillId="41" borderId="0" xfId="0" applyNumberFormat="1" applyFont="1" applyFill="1" applyBorder="1" applyAlignment="1">
      <alignment/>
    </xf>
    <xf numFmtId="0" fontId="21" fillId="41" borderId="0" xfId="0" applyFont="1" applyFill="1" applyBorder="1" applyAlignment="1">
      <alignment/>
    </xf>
    <xf numFmtId="0" fontId="0" fillId="0" borderId="27" xfId="0" applyBorder="1" applyAlignment="1">
      <alignment horizontal="center" vertical="center" wrapText="1"/>
    </xf>
    <xf numFmtId="0" fontId="25" fillId="0" borderId="27" xfId="0" applyFont="1" applyBorder="1" applyAlignment="1">
      <alignment horizontal="center"/>
    </xf>
    <xf numFmtId="44" fontId="0" fillId="0" borderId="27" xfId="0" applyNumberFormat="1" applyBorder="1" applyAlignment="1">
      <alignment horizontal="center" vertical="center" wrapText="1"/>
    </xf>
    <xf numFmtId="0" fontId="26" fillId="0" borderId="27" xfId="0" applyFont="1" applyBorder="1" applyAlignment="1">
      <alignment horizontal="center" vertical="center" wrapText="1"/>
    </xf>
    <xf numFmtId="0" fontId="26" fillId="0" borderId="27" xfId="0" applyNumberFormat="1" applyFont="1" applyBorder="1" applyAlignment="1">
      <alignment horizontal="center" vertical="center" wrapText="1"/>
    </xf>
    <xf numFmtId="0" fontId="18" fillId="41" borderId="15" xfId="0" applyFont="1" applyFill="1" applyBorder="1" applyAlignment="1">
      <alignment horizontal="left"/>
    </xf>
    <xf numFmtId="0" fontId="18" fillId="41" borderId="0" xfId="0" applyFont="1" applyFill="1" applyBorder="1" applyAlignment="1">
      <alignment/>
    </xf>
    <xf numFmtId="0" fontId="73" fillId="41" borderId="0" xfId="0" applyFont="1" applyFill="1" applyBorder="1" applyAlignment="1">
      <alignment horizontal="left"/>
    </xf>
    <xf numFmtId="0" fontId="19" fillId="41" borderId="15" xfId="0" applyFont="1" applyFill="1" applyBorder="1" applyAlignment="1">
      <alignment/>
    </xf>
    <xf numFmtId="0" fontId="26" fillId="0" borderId="28" xfId="0" applyNumberFormat="1" applyFont="1" applyBorder="1" applyAlignment="1">
      <alignment horizontal="center" vertical="center" wrapText="1"/>
    </xf>
    <xf numFmtId="0" fontId="26" fillId="0" borderId="29" xfId="0" applyNumberFormat="1" applyFont="1" applyBorder="1" applyAlignment="1">
      <alignment horizontal="center" vertical="center" wrapText="1"/>
    </xf>
    <xf numFmtId="0" fontId="25" fillId="0" borderId="28" xfId="0" applyFont="1" applyBorder="1" applyAlignment="1">
      <alignment horizontal="center"/>
    </xf>
    <xf numFmtId="0" fontId="25" fillId="0" borderId="29" xfId="0" applyFont="1" applyBorder="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cellXfs>
  <cellStyles count="8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Dziesiętny 2" xfId="49"/>
    <cellStyle name="Dziesiętny 2 3" xfId="50"/>
    <cellStyle name="Error 1" xfId="51"/>
    <cellStyle name="Footnote 1" xfId="52"/>
    <cellStyle name="Good 1" xfId="53"/>
    <cellStyle name="Heading 1 1" xfId="54"/>
    <cellStyle name="Heading 2 1" xfId="55"/>
    <cellStyle name="Heading 3" xfId="56"/>
    <cellStyle name="Hyperlink" xfId="57"/>
    <cellStyle name="Komórka połączona" xfId="58"/>
    <cellStyle name="Komórka zaznaczona" xfId="59"/>
    <cellStyle name="Nagłówek 1" xfId="60"/>
    <cellStyle name="Nagłówek 2" xfId="61"/>
    <cellStyle name="Nagłówek 3" xfId="62"/>
    <cellStyle name="Nagłówek 4" xfId="63"/>
    <cellStyle name="Neutral 1" xfId="64"/>
    <cellStyle name="Neutralny" xfId="65"/>
    <cellStyle name="Normal 2" xfId="66"/>
    <cellStyle name="Normal 3" xfId="67"/>
    <cellStyle name="Normal 4" xfId="68"/>
    <cellStyle name="Normal 7" xfId="69"/>
    <cellStyle name="Normal_~3645039" xfId="70"/>
    <cellStyle name="Normalny 2" xfId="71"/>
    <cellStyle name="Normalny 2 4" xfId="72"/>
    <cellStyle name="Normalny 3" xfId="73"/>
    <cellStyle name="Normalny 4" xfId="74"/>
    <cellStyle name="Normalny 5" xfId="75"/>
    <cellStyle name="Normalny 5 1" xfId="76"/>
    <cellStyle name="Normalny 6" xfId="77"/>
    <cellStyle name="Normalny 6 3" xfId="78"/>
    <cellStyle name="Normalny 8" xfId="79"/>
    <cellStyle name="Note 1" xfId="80"/>
    <cellStyle name="Obliczenia" xfId="81"/>
    <cellStyle name="Followed Hyperlink" xfId="82"/>
    <cellStyle name="Percent" xfId="83"/>
    <cellStyle name="Status 1" xfId="84"/>
    <cellStyle name="Suma" xfId="85"/>
    <cellStyle name="TableStyleLight1" xfId="86"/>
    <cellStyle name="Tekst objaśnienia" xfId="87"/>
    <cellStyle name="Tekst ostrzeżenia" xfId="88"/>
    <cellStyle name="Text 1" xfId="89"/>
    <cellStyle name="Tytuł" xfId="90"/>
    <cellStyle name="Uwaga" xfId="91"/>
    <cellStyle name="Currency" xfId="92"/>
    <cellStyle name="Currency [0]" xfId="93"/>
    <cellStyle name="Warning 1" xfId="94"/>
    <cellStyle name="Zły"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T169"/>
  <sheetViews>
    <sheetView tabSelected="1" zoomScaleSheetLayoutView="120" workbookViewId="0" topLeftCell="A160">
      <selection activeCell="A76" sqref="A76"/>
    </sheetView>
  </sheetViews>
  <sheetFormatPr defaultColWidth="8.5" defaultRowHeight="13.5" customHeight="1"/>
  <cols>
    <col min="1" max="1" width="3" style="1" customWidth="1"/>
    <col min="2" max="2" width="64.8984375" style="1" customWidth="1"/>
    <col min="3" max="3" width="7.69921875" style="1" customWidth="1"/>
    <col min="4" max="4" width="7.8984375" style="2" customWidth="1"/>
    <col min="5" max="5" width="21.59765625" style="1" customWidth="1"/>
    <col min="6" max="6" width="15.3984375" style="27" customWidth="1"/>
    <col min="7" max="9" width="8.8984375" style="1" customWidth="1"/>
    <col min="10" max="10" width="8.8984375" style="34" customWidth="1"/>
    <col min="11" max="11" width="8.8984375" style="1" customWidth="1"/>
    <col min="12" max="12" width="9.19921875" style="1" customWidth="1"/>
    <col min="13" max="244" width="8.8984375" style="1" customWidth="1"/>
    <col min="245" max="16384" width="8.5" style="1" customWidth="1"/>
  </cols>
  <sheetData>
    <row r="1" ht="13.5" customHeight="1">
      <c r="H1" s="1" t="s">
        <v>181</v>
      </c>
    </row>
    <row r="2" spans="1:3" ht="13.5" customHeight="1">
      <c r="A2" s="281" t="s">
        <v>0</v>
      </c>
      <c r="B2" s="281"/>
      <c r="C2" s="281"/>
    </row>
    <row r="3" spans="1:12" ht="56.25" customHeight="1">
      <c r="A3" s="25" t="s">
        <v>1</v>
      </c>
      <c r="B3" s="25" t="s">
        <v>2</v>
      </c>
      <c r="C3" s="25" t="s">
        <v>3</v>
      </c>
      <c r="D3" s="25" t="s">
        <v>4</v>
      </c>
      <c r="E3" s="45" t="s">
        <v>5</v>
      </c>
      <c r="F3" s="268" t="s">
        <v>6</v>
      </c>
      <c r="G3" s="45" t="s">
        <v>7</v>
      </c>
      <c r="H3" s="45" t="s">
        <v>8</v>
      </c>
      <c r="I3" s="45" t="s">
        <v>9</v>
      </c>
      <c r="J3" s="25" t="s">
        <v>10</v>
      </c>
      <c r="K3" s="25" t="s">
        <v>11</v>
      </c>
      <c r="L3" s="25" t="s">
        <v>12</v>
      </c>
    </row>
    <row r="4" spans="1:12" ht="14.25" customHeight="1">
      <c r="A4" s="25"/>
      <c r="B4" s="25"/>
      <c r="C4" s="25"/>
      <c r="D4" s="25"/>
      <c r="E4" s="25"/>
      <c r="F4" s="167"/>
      <c r="G4" s="25"/>
      <c r="H4" s="25"/>
      <c r="I4" s="25"/>
      <c r="J4" s="46"/>
      <c r="K4" s="25"/>
      <c r="L4" s="47"/>
    </row>
    <row r="5" spans="1:12" ht="42" customHeight="1">
      <c r="A5" s="86" t="s">
        <v>22</v>
      </c>
      <c r="B5" s="55" t="s">
        <v>75</v>
      </c>
      <c r="C5" s="86" t="s">
        <v>45</v>
      </c>
      <c r="D5" s="86">
        <v>2</v>
      </c>
      <c r="E5" s="87"/>
      <c r="F5" s="88"/>
      <c r="G5" s="89"/>
      <c r="H5" s="89"/>
      <c r="I5" s="90"/>
      <c r="J5" s="91"/>
      <c r="K5" s="92"/>
      <c r="L5" s="86"/>
    </row>
    <row r="6" spans="1:12" ht="48" customHeight="1">
      <c r="A6" s="86" t="s">
        <v>24</v>
      </c>
      <c r="B6" s="55" t="s">
        <v>76</v>
      </c>
      <c r="C6" s="86" t="s">
        <v>36</v>
      </c>
      <c r="D6" s="86">
        <v>2</v>
      </c>
      <c r="E6" s="87"/>
      <c r="F6" s="88"/>
      <c r="G6" s="89"/>
      <c r="H6" s="89"/>
      <c r="I6" s="90"/>
      <c r="J6" s="91"/>
      <c r="K6" s="92"/>
      <c r="L6" s="89"/>
    </row>
    <row r="7" spans="1:12" ht="50.25" customHeight="1">
      <c r="A7" s="86" t="s">
        <v>25</v>
      </c>
      <c r="B7" s="55" t="s">
        <v>61</v>
      </c>
      <c r="C7" s="86" t="s">
        <v>14</v>
      </c>
      <c r="D7" s="86">
        <v>6</v>
      </c>
      <c r="E7" s="87"/>
      <c r="F7" s="88"/>
      <c r="G7" s="89"/>
      <c r="H7" s="89"/>
      <c r="I7" s="90"/>
      <c r="J7" s="91"/>
      <c r="K7" s="92"/>
      <c r="L7" s="86"/>
    </row>
    <row r="8" spans="1:12" ht="42.75" customHeight="1">
      <c r="A8" s="86" t="s">
        <v>26</v>
      </c>
      <c r="B8" s="55" t="s">
        <v>62</v>
      </c>
      <c r="C8" s="86" t="s">
        <v>14</v>
      </c>
      <c r="D8" s="86">
        <v>3</v>
      </c>
      <c r="E8" s="87"/>
      <c r="F8" s="88"/>
      <c r="G8" s="89"/>
      <c r="H8" s="89"/>
      <c r="I8" s="90"/>
      <c r="J8" s="91"/>
      <c r="K8" s="92"/>
      <c r="L8" s="86"/>
    </row>
    <row r="9" spans="1:12" ht="45" customHeight="1">
      <c r="A9" s="86" t="s">
        <v>27</v>
      </c>
      <c r="B9" s="55" t="s">
        <v>63</v>
      </c>
      <c r="C9" s="86" t="s">
        <v>14</v>
      </c>
      <c r="D9" s="86">
        <v>3</v>
      </c>
      <c r="E9" s="93"/>
      <c r="F9" s="88"/>
      <c r="G9" s="89"/>
      <c r="H9" s="89"/>
      <c r="I9" s="90"/>
      <c r="J9" s="91"/>
      <c r="K9" s="92"/>
      <c r="L9" s="86"/>
    </row>
    <row r="10" spans="1:12" ht="43.5" customHeight="1">
      <c r="A10" s="86" t="s">
        <v>33</v>
      </c>
      <c r="B10" s="251" t="s">
        <v>64</v>
      </c>
      <c r="C10" s="95" t="s">
        <v>14</v>
      </c>
      <c r="D10" s="112">
        <v>1</v>
      </c>
      <c r="E10" s="96"/>
      <c r="F10" s="97"/>
      <c r="G10" s="98"/>
      <c r="H10" s="89"/>
      <c r="I10" s="99"/>
      <c r="J10" s="91"/>
      <c r="K10" s="92"/>
      <c r="L10" s="95"/>
    </row>
    <row r="11" spans="1:12" ht="44.25" customHeight="1">
      <c r="A11" s="86" t="s">
        <v>34</v>
      </c>
      <c r="B11" s="110" t="s">
        <v>65</v>
      </c>
      <c r="C11" s="86" t="s">
        <v>14</v>
      </c>
      <c r="D11" s="86">
        <v>8</v>
      </c>
      <c r="E11" s="93"/>
      <c r="F11" s="88"/>
      <c r="G11" s="92"/>
      <c r="H11" s="89"/>
      <c r="I11" s="90"/>
      <c r="J11" s="91"/>
      <c r="K11" s="92"/>
      <c r="L11" s="86"/>
    </row>
    <row r="12" spans="1:12" ht="44.25" customHeight="1">
      <c r="A12" s="100" t="s">
        <v>28</v>
      </c>
      <c r="B12" s="133" t="s">
        <v>66</v>
      </c>
      <c r="C12" s="100" t="s">
        <v>14</v>
      </c>
      <c r="D12" s="80">
        <v>6</v>
      </c>
      <c r="E12" s="100"/>
      <c r="F12" s="101"/>
      <c r="G12" s="100"/>
      <c r="H12" s="89"/>
      <c r="I12" s="82"/>
      <c r="J12" s="91"/>
      <c r="K12" s="92"/>
      <c r="L12" s="100"/>
    </row>
    <row r="13" spans="1:12" ht="51.75" customHeight="1">
      <c r="A13" s="100" t="s">
        <v>35</v>
      </c>
      <c r="B13" s="133" t="s">
        <v>67</v>
      </c>
      <c r="C13" s="100" t="s">
        <v>14</v>
      </c>
      <c r="D13" s="80">
        <v>1</v>
      </c>
      <c r="E13" s="100"/>
      <c r="F13" s="101"/>
      <c r="G13" s="100"/>
      <c r="H13" s="89"/>
      <c r="I13" s="82"/>
      <c r="J13" s="91"/>
      <c r="K13" s="92"/>
      <c r="L13" s="109"/>
    </row>
    <row r="14" spans="1:12" ht="41.25" customHeight="1">
      <c r="A14" s="100" t="s">
        <v>16</v>
      </c>
      <c r="B14" s="133" t="s">
        <v>77</v>
      </c>
      <c r="C14" s="100" t="s">
        <v>31</v>
      </c>
      <c r="D14" s="80">
        <v>4</v>
      </c>
      <c r="E14" s="100"/>
      <c r="F14" s="101"/>
      <c r="G14" s="100"/>
      <c r="H14" s="89"/>
      <c r="I14" s="82"/>
      <c r="J14" s="91"/>
      <c r="K14" s="92"/>
      <c r="L14" s="109"/>
    </row>
    <row r="15" spans="1:12" ht="44.25" customHeight="1">
      <c r="A15" s="100" t="s">
        <v>48</v>
      </c>
      <c r="B15" s="133" t="s">
        <v>79</v>
      </c>
      <c r="C15" s="100" t="s">
        <v>59</v>
      </c>
      <c r="D15" s="80">
        <v>3</v>
      </c>
      <c r="E15" s="100"/>
      <c r="F15" s="101"/>
      <c r="G15" s="100"/>
      <c r="H15" s="89"/>
      <c r="I15" s="82"/>
      <c r="J15" s="91"/>
      <c r="K15" s="92"/>
      <c r="L15" s="109"/>
    </row>
    <row r="16" spans="1:12" ht="44.25" customHeight="1">
      <c r="A16" s="100" t="s">
        <v>17</v>
      </c>
      <c r="B16" s="133" t="s">
        <v>78</v>
      </c>
      <c r="C16" s="100" t="s">
        <v>59</v>
      </c>
      <c r="D16" s="80">
        <v>3</v>
      </c>
      <c r="E16" s="100"/>
      <c r="F16" s="101"/>
      <c r="G16" s="100"/>
      <c r="H16" s="89"/>
      <c r="I16" s="82"/>
      <c r="J16" s="91"/>
      <c r="K16" s="92"/>
      <c r="L16" s="109"/>
    </row>
    <row r="17" spans="1:12" ht="45.75" customHeight="1">
      <c r="A17" s="100" t="s">
        <v>18</v>
      </c>
      <c r="B17" s="133" t="s">
        <v>68</v>
      </c>
      <c r="C17" s="100" t="s">
        <v>31</v>
      </c>
      <c r="D17" s="80">
        <v>6</v>
      </c>
      <c r="E17" s="100"/>
      <c r="F17" s="101"/>
      <c r="G17" s="100"/>
      <c r="H17" s="89"/>
      <c r="I17" s="82"/>
      <c r="J17" s="91"/>
      <c r="K17" s="92"/>
      <c r="L17" s="109"/>
    </row>
    <row r="18" spans="1:12" ht="51.75" customHeight="1">
      <c r="A18" s="100" t="s">
        <v>19</v>
      </c>
      <c r="B18" s="252" t="s">
        <v>69</v>
      </c>
      <c r="C18" s="100" t="s">
        <v>14</v>
      </c>
      <c r="D18" s="80">
        <v>5</v>
      </c>
      <c r="E18" s="100"/>
      <c r="F18" s="101"/>
      <c r="G18" s="100"/>
      <c r="H18" s="89"/>
      <c r="I18" s="82"/>
      <c r="J18" s="91"/>
      <c r="K18" s="92"/>
      <c r="L18" s="109"/>
    </row>
    <row r="19" spans="1:12" ht="51.75" customHeight="1">
      <c r="A19" s="100" t="s">
        <v>41</v>
      </c>
      <c r="B19" s="133" t="s">
        <v>116</v>
      </c>
      <c r="C19" s="100" t="s">
        <v>14</v>
      </c>
      <c r="D19" s="80">
        <v>1</v>
      </c>
      <c r="E19" s="100"/>
      <c r="F19" s="101"/>
      <c r="G19" s="100"/>
      <c r="H19" s="89"/>
      <c r="I19" s="82"/>
      <c r="J19" s="91"/>
      <c r="K19" s="92"/>
      <c r="L19" s="109"/>
    </row>
    <row r="20" spans="1:12" ht="43.5" customHeight="1">
      <c r="A20" s="100" t="s">
        <v>42</v>
      </c>
      <c r="B20" s="133" t="s">
        <v>70</v>
      </c>
      <c r="C20" s="100" t="s">
        <v>14</v>
      </c>
      <c r="D20" s="80">
        <v>14</v>
      </c>
      <c r="E20" s="100"/>
      <c r="F20" s="101"/>
      <c r="G20" s="100"/>
      <c r="H20" s="89"/>
      <c r="I20" s="82"/>
      <c r="J20" s="91"/>
      <c r="K20" s="92"/>
      <c r="L20" s="109"/>
    </row>
    <row r="21" spans="1:12" ht="45.75" customHeight="1">
      <c r="A21" s="100" t="s">
        <v>57</v>
      </c>
      <c r="B21" s="133" t="s">
        <v>71</v>
      </c>
      <c r="C21" s="100" t="s">
        <v>14</v>
      </c>
      <c r="D21" s="80">
        <v>8</v>
      </c>
      <c r="E21" s="100"/>
      <c r="F21" s="101"/>
      <c r="G21" s="100"/>
      <c r="H21" s="89"/>
      <c r="I21" s="82"/>
      <c r="J21" s="91"/>
      <c r="K21" s="92"/>
      <c r="L21" s="109"/>
    </row>
    <row r="22" spans="1:12" ht="51.75" customHeight="1">
      <c r="A22" s="100" t="s">
        <v>43</v>
      </c>
      <c r="B22" s="133" t="s">
        <v>72</v>
      </c>
      <c r="C22" s="100" t="s">
        <v>14</v>
      </c>
      <c r="D22" s="80">
        <v>6</v>
      </c>
      <c r="E22" s="100"/>
      <c r="F22" s="101"/>
      <c r="G22" s="100"/>
      <c r="H22" s="89"/>
      <c r="I22" s="82"/>
      <c r="J22" s="91"/>
      <c r="K22" s="92"/>
      <c r="L22" s="109"/>
    </row>
    <row r="23" spans="1:12" ht="44.25" customHeight="1">
      <c r="A23" s="100" t="s">
        <v>60</v>
      </c>
      <c r="B23" s="133" t="s">
        <v>73</v>
      </c>
      <c r="C23" s="100" t="s">
        <v>14</v>
      </c>
      <c r="D23" s="80">
        <v>4</v>
      </c>
      <c r="E23" s="100"/>
      <c r="F23" s="101"/>
      <c r="G23" s="100"/>
      <c r="H23" s="89"/>
      <c r="I23" s="82"/>
      <c r="J23" s="91"/>
      <c r="K23" s="92"/>
      <c r="L23" s="109"/>
    </row>
    <row r="24" spans="1:12" ht="51.75" customHeight="1">
      <c r="A24" s="100" t="s">
        <v>55</v>
      </c>
      <c r="B24" s="133" t="s">
        <v>74</v>
      </c>
      <c r="C24" s="100" t="s">
        <v>14</v>
      </c>
      <c r="D24" s="80">
        <v>3</v>
      </c>
      <c r="E24" s="100"/>
      <c r="F24" s="101"/>
      <c r="G24" s="100"/>
      <c r="H24" s="89"/>
      <c r="I24" s="138"/>
      <c r="J24" s="91"/>
      <c r="K24" s="92"/>
      <c r="L24" s="109"/>
    </row>
    <row r="25" spans="1:12" ht="42" customHeight="1">
      <c r="A25" s="100" t="s">
        <v>56</v>
      </c>
      <c r="B25" s="133" t="s">
        <v>132</v>
      </c>
      <c r="C25" s="100" t="s">
        <v>14</v>
      </c>
      <c r="D25" s="80">
        <v>2</v>
      </c>
      <c r="E25" s="100"/>
      <c r="F25" s="101"/>
      <c r="G25" s="100"/>
      <c r="H25" s="89"/>
      <c r="I25" s="138"/>
      <c r="J25" s="91"/>
      <c r="K25" s="92"/>
      <c r="L25" s="109"/>
    </row>
    <row r="26" spans="1:12" ht="51.75" customHeight="1">
      <c r="A26" s="100" t="s">
        <v>49</v>
      </c>
      <c r="B26" s="133" t="s">
        <v>188</v>
      </c>
      <c r="C26" s="100" t="s">
        <v>14</v>
      </c>
      <c r="D26" s="80">
        <v>3</v>
      </c>
      <c r="E26" s="100"/>
      <c r="F26" s="101"/>
      <c r="G26" s="100"/>
      <c r="H26" s="89"/>
      <c r="I26" s="138"/>
      <c r="J26" s="91"/>
      <c r="K26" s="92"/>
      <c r="L26" s="109"/>
    </row>
    <row r="27" spans="1:12" ht="46.5" customHeight="1">
      <c r="A27" s="100" t="s">
        <v>50</v>
      </c>
      <c r="B27" s="133" t="s">
        <v>133</v>
      </c>
      <c r="C27" s="100" t="s">
        <v>59</v>
      </c>
      <c r="D27" s="80">
        <v>4</v>
      </c>
      <c r="E27" s="100"/>
      <c r="F27" s="101"/>
      <c r="G27" s="82"/>
      <c r="H27" s="172"/>
      <c r="I27" s="138"/>
      <c r="J27" s="168"/>
      <c r="K27" s="173"/>
      <c r="L27" s="109"/>
    </row>
    <row r="28" spans="1:12" ht="10.5" customHeight="1">
      <c r="A28" s="102"/>
      <c r="B28" s="10"/>
      <c r="C28" s="102"/>
      <c r="D28" s="103"/>
      <c r="E28" s="104"/>
      <c r="F28" s="105"/>
      <c r="G28" s="106" t="s">
        <v>44</v>
      </c>
      <c r="H28" s="107">
        <f>SUM(H5:H27)</f>
        <v>0</v>
      </c>
      <c r="I28" s="108"/>
      <c r="J28" s="128">
        <f>SUM(J5:J27)</f>
        <v>0</v>
      </c>
      <c r="K28" s="108">
        <f>SUM(K5:K27)</f>
        <v>0</v>
      </c>
      <c r="L28" s="109"/>
    </row>
    <row r="29" spans="1:11" ht="42" customHeight="1">
      <c r="A29" s="282" t="s">
        <v>21</v>
      </c>
      <c r="B29" s="282"/>
      <c r="E29" s="11"/>
      <c r="F29" s="28"/>
      <c r="G29" s="12"/>
      <c r="H29" s="13"/>
      <c r="I29" s="13"/>
      <c r="J29" s="36"/>
      <c r="K29" s="13"/>
    </row>
    <row r="30" spans="1:12" s="48" customFormat="1" ht="56.25" customHeight="1">
      <c r="A30" s="249" t="s">
        <v>1</v>
      </c>
      <c r="B30" s="250" t="s">
        <v>2</v>
      </c>
      <c r="C30" s="4" t="s">
        <v>3</v>
      </c>
      <c r="D30" s="3" t="s">
        <v>4</v>
      </c>
      <c r="E30" s="5" t="s">
        <v>5</v>
      </c>
      <c r="F30" s="269" t="s">
        <v>6</v>
      </c>
      <c r="G30" s="5" t="s">
        <v>7</v>
      </c>
      <c r="H30" s="5" t="s">
        <v>8</v>
      </c>
      <c r="I30" s="5" t="s">
        <v>9</v>
      </c>
      <c r="J30" s="3" t="s">
        <v>10</v>
      </c>
      <c r="K30" s="3" t="s">
        <v>11</v>
      </c>
      <c r="L30" s="3" t="s">
        <v>12</v>
      </c>
    </row>
    <row r="31" spans="1:12" ht="13.5" customHeight="1">
      <c r="A31" s="39"/>
      <c r="B31" s="40"/>
      <c r="C31" s="7"/>
      <c r="D31" s="3"/>
      <c r="E31" s="3"/>
      <c r="F31" s="264"/>
      <c r="G31" s="3"/>
      <c r="H31" s="3"/>
      <c r="I31" s="3"/>
      <c r="J31" s="35"/>
      <c r="K31" s="3"/>
      <c r="L31" s="8"/>
    </row>
    <row r="32" spans="1:12" ht="153" customHeight="1">
      <c r="A32" s="49" t="s">
        <v>22</v>
      </c>
      <c r="B32" s="262" t="s">
        <v>171</v>
      </c>
      <c r="C32" s="9" t="s">
        <v>23</v>
      </c>
      <c r="D32" s="120">
        <v>17</v>
      </c>
      <c r="E32" s="51"/>
      <c r="F32" s="59"/>
      <c r="G32" s="9"/>
      <c r="H32" s="9"/>
      <c r="I32" s="14"/>
      <c r="J32" s="37"/>
      <c r="K32" s="9"/>
      <c r="L32" s="9"/>
    </row>
    <row r="33" spans="1:12" ht="168.75" customHeight="1">
      <c r="A33" s="49" t="s">
        <v>24</v>
      </c>
      <c r="B33" s="262" t="s">
        <v>172</v>
      </c>
      <c r="C33" s="9" t="s">
        <v>23</v>
      </c>
      <c r="D33" s="120">
        <v>15</v>
      </c>
      <c r="E33" s="51"/>
      <c r="F33" s="59"/>
      <c r="G33" s="9"/>
      <c r="H33" s="9"/>
      <c r="I33" s="14"/>
      <c r="J33" s="37"/>
      <c r="K33" s="9"/>
      <c r="L33" s="9"/>
    </row>
    <row r="34" spans="1:12" ht="155.25" customHeight="1">
      <c r="A34" s="139" t="s">
        <v>25</v>
      </c>
      <c r="B34" s="263" t="s">
        <v>173</v>
      </c>
      <c r="C34" s="30" t="s">
        <v>23</v>
      </c>
      <c r="D34" s="140">
        <v>15</v>
      </c>
      <c r="E34" s="141"/>
      <c r="F34" s="76"/>
      <c r="G34" s="30"/>
      <c r="H34" s="9"/>
      <c r="I34" s="32"/>
      <c r="J34" s="37"/>
      <c r="K34" s="9"/>
      <c r="L34" s="30"/>
    </row>
    <row r="35" spans="1:12" ht="170.25" customHeight="1">
      <c r="A35" s="242" t="s">
        <v>26</v>
      </c>
      <c r="B35" s="243" t="s">
        <v>174</v>
      </c>
      <c r="C35" s="244" t="s">
        <v>23</v>
      </c>
      <c r="D35" s="245">
        <v>5</v>
      </c>
      <c r="E35" s="246"/>
      <c r="F35" s="247"/>
      <c r="G35" s="244"/>
      <c r="H35" s="30"/>
      <c r="I35" s="248"/>
      <c r="J35" s="38"/>
      <c r="K35" s="30"/>
      <c r="L35" s="244"/>
    </row>
    <row r="36" spans="1:12" ht="123.75" customHeight="1">
      <c r="A36" s="253" t="s">
        <v>27</v>
      </c>
      <c r="B36" s="254" t="s">
        <v>175</v>
      </c>
      <c r="C36" s="142" t="s">
        <v>23</v>
      </c>
      <c r="D36" s="143">
        <v>1</v>
      </c>
      <c r="E36" s="144"/>
      <c r="F36" s="88"/>
      <c r="G36" s="142"/>
      <c r="H36" s="142"/>
      <c r="I36" s="145"/>
      <c r="J36" s="146"/>
      <c r="K36" s="142"/>
      <c r="L36" s="142"/>
    </row>
    <row r="37" spans="2:12" ht="17.25" customHeight="1">
      <c r="B37" s="15"/>
      <c r="C37" s="16"/>
      <c r="D37" s="17"/>
      <c r="E37" s="18"/>
      <c r="F37" s="176"/>
      <c r="G37" s="19" t="s">
        <v>20</v>
      </c>
      <c r="H37" s="147">
        <f>SUM(H32:H36)</f>
        <v>0</v>
      </c>
      <c r="I37" s="147"/>
      <c r="J37" s="148">
        <f>SUM(J32:J36)</f>
        <v>0</v>
      </c>
      <c r="K37" s="147">
        <f>SUM(K32:K36)</f>
        <v>0</v>
      </c>
      <c r="L37" s="149"/>
    </row>
    <row r="38" spans="1:12" ht="42" customHeight="1">
      <c r="A38" s="283" t="s">
        <v>38</v>
      </c>
      <c r="B38" s="283"/>
      <c r="C38" s="283"/>
      <c r="D38" s="174"/>
      <c r="E38" s="175"/>
      <c r="F38" s="176"/>
      <c r="G38" s="175"/>
      <c r="H38" s="175"/>
      <c r="I38" s="175"/>
      <c r="J38" s="177"/>
      <c r="K38" s="175"/>
      <c r="L38" s="102"/>
    </row>
    <row r="39" spans="1:12" ht="56.25" customHeight="1">
      <c r="A39" s="178" t="s">
        <v>1</v>
      </c>
      <c r="B39" s="178" t="s">
        <v>2</v>
      </c>
      <c r="C39" s="179" t="s">
        <v>3</v>
      </c>
      <c r="D39" s="180" t="s">
        <v>4</v>
      </c>
      <c r="E39" s="181" t="s">
        <v>5</v>
      </c>
      <c r="F39" s="270" t="s">
        <v>6</v>
      </c>
      <c r="G39" s="181" t="s">
        <v>7</v>
      </c>
      <c r="H39" s="181" t="s">
        <v>8</v>
      </c>
      <c r="I39" s="181" t="s">
        <v>9</v>
      </c>
      <c r="J39" s="182"/>
      <c r="K39" s="180" t="s">
        <v>11</v>
      </c>
      <c r="L39" s="3" t="s">
        <v>12</v>
      </c>
    </row>
    <row r="40" spans="1:12" ht="15" customHeight="1">
      <c r="A40" s="180"/>
      <c r="B40" s="180"/>
      <c r="C40" s="183"/>
      <c r="D40" s="178"/>
      <c r="E40" s="178"/>
      <c r="F40" s="265"/>
      <c r="G40" s="178"/>
      <c r="H40" s="178"/>
      <c r="I40" s="178"/>
      <c r="J40" s="184"/>
      <c r="K40" s="178"/>
      <c r="L40" s="8"/>
    </row>
    <row r="41" spans="1:12" ht="117.75" customHeight="1">
      <c r="A41" s="185" t="s">
        <v>22</v>
      </c>
      <c r="B41" s="56" t="s">
        <v>117</v>
      </c>
      <c r="C41" s="63" t="s">
        <v>29</v>
      </c>
      <c r="D41" s="63">
        <v>12</v>
      </c>
      <c r="E41" s="52"/>
      <c r="F41" s="59"/>
      <c r="G41" s="63"/>
      <c r="H41" s="186"/>
      <c r="I41" s="187"/>
      <c r="J41" s="188"/>
      <c r="K41" s="189"/>
      <c r="L41" s="186"/>
    </row>
    <row r="42" spans="1:12" ht="13.5" customHeight="1">
      <c r="A42" s="190"/>
      <c r="B42" s="15"/>
      <c r="C42" s="191"/>
      <c r="D42" s="192"/>
      <c r="E42" s="193"/>
      <c r="F42" s="194"/>
      <c r="G42" s="195" t="s">
        <v>20</v>
      </c>
      <c r="H42" s="196">
        <f>SUM(H41:H41)</f>
        <v>0</v>
      </c>
      <c r="I42" s="196"/>
      <c r="J42" s="197">
        <f>SUM(J41)</f>
        <v>0</v>
      </c>
      <c r="K42" s="196">
        <f>SUM(K41)</f>
        <v>0</v>
      </c>
      <c r="L42" s="100"/>
    </row>
    <row r="43" spans="1:4" ht="42" customHeight="1">
      <c r="A43" s="280" t="s">
        <v>39</v>
      </c>
      <c r="B43" s="280"/>
      <c r="C43" s="20"/>
      <c r="D43" s="21"/>
    </row>
    <row r="44" spans="1:12" ht="56.25" customHeight="1">
      <c r="A44" s="255" t="s">
        <v>1</v>
      </c>
      <c r="B44" s="255" t="s">
        <v>2</v>
      </c>
      <c r="C44" s="4" t="s">
        <v>3</v>
      </c>
      <c r="D44" s="6" t="s">
        <v>4</v>
      </c>
      <c r="E44" s="22" t="s">
        <v>5</v>
      </c>
      <c r="F44" s="271" t="s">
        <v>6</v>
      </c>
      <c r="G44" s="22" t="s">
        <v>7</v>
      </c>
      <c r="H44" s="22" t="s">
        <v>8</v>
      </c>
      <c r="I44" s="22" t="s">
        <v>9</v>
      </c>
      <c r="J44" s="6" t="s">
        <v>10</v>
      </c>
      <c r="K44" s="6" t="s">
        <v>11</v>
      </c>
      <c r="L44" s="3" t="s">
        <v>12</v>
      </c>
    </row>
    <row r="45" spans="1:12" ht="15" customHeight="1">
      <c r="A45" s="6"/>
      <c r="B45" s="6"/>
      <c r="C45" s="7"/>
      <c r="D45" s="3"/>
      <c r="E45" s="3"/>
      <c r="F45" s="264"/>
      <c r="G45" s="3"/>
      <c r="H45" s="3"/>
      <c r="I45" s="3"/>
      <c r="J45" s="35"/>
      <c r="K45" s="3"/>
      <c r="L45" s="8"/>
    </row>
    <row r="46" spans="1:12" ht="83.25" customHeight="1">
      <c r="A46" s="65" t="s">
        <v>13</v>
      </c>
      <c r="B46" s="56" t="s">
        <v>84</v>
      </c>
      <c r="C46" s="57" t="s">
        <v>29</v>
      </c>
      <c r="D46" s="57">
        <v>13</v>
      </c>
      <c r="E46" s="58"/>
      <c r="F46" s="59"/>
      <c r="G46" s="60"/>
      <c r="H46" s="60"/>
      <c r="I46" s="61"/>
      <c r="J46" s="62"/>
      <c r="K46" s="60"/>
      <c r="L46" s="60"/>
    </row>
    <row r="47" spans="1:12" ht="79.5" customHeight="1">
      <c r="A47" s="65" t="s">
        <v>24</v>
      </c>
      <c r="B47" s="56" t="s">
        <v>85</v>
      </c>
      <c r="C47" s="57" t="s">
        <v>29</v>
      </c>
      <c r="D47" s="57">
        <v>3</v>
      </c>
      <c r="E47" s="58"/>
      <c r="F47" s="59"/>
      <c r="G47" s="60"/>
      <c r="H47" s="60"/>
      <c r="I47" s="61"/>
      <c r="J47" s="62"/>
      <c r="K47" s="60"/>
      <c r="L47" s="60"/>
    </row>
    <row r="48" spans="1:12" ht="59.25" customHeight="1">
      <c r="A48" s="65" t="s">
        <v>15</v>
      </c>
      <c r="B48" s="127" t="s">
        <v>86</v>
      </c>
      <c r="C48" s="57" t="s">
        <v>29</v>
      </c>
      <c r="D48" s="57">
        <v>5</v>
      </c>
      <c r="E48" s="58"/>
      <c r="F48" s="59"/>
      <c r="G48" s="60"/>
      <c r="H48" s="60"/>
      <c r="I48" s="61"/>
      <c r="J48" s="62"/>
      <c r="K48" s="60"/>
      <c r="L48" s="60"/>
    </row>
    <row r="49" spans="1:12" ht="37.5" customHeight="1">
      <c r="A49" s="65" t="s">
        <v>26</v>
      </c>
      <c r="B49" s="56" t="s">
        <v>30</v>
      </c>
      <c r="C49" s="57" t="s">
        <v>29</v>
      </c>
      <c r="D49" s="57">
        <v>15</v>
      </c>
      <c r="E49" s="58"/>
      <c r="F49" s="59"/>
      <c r="G49" s="60"/>
      <c r="H49" s="60"/>
      <c r="I49" s="61"/>
      <c r="J49" s="62"/>
      <c r="K49" s="60"/>
      <c r="L49" s="60"/>
    </row>
    <row r="50" spans="1:12" ht="102.75" customHeight="1">
      <c r="A50" s="65" t="s">
        <v>27</v>
      </c>
      <c r="B50" s="56" t="s">
        <v>88</v>
      </c>
      <c r="C50" s="57" t="s">
        <v>29</v>
      </c>
      <c r="D50" s="57">
        <v>7</v>
      </c>
      <c r="E50" s="58"/>
      <c r="F50" s="59"/>
      <c r="G50" s="63"/>
      <c r="H50" s="60"/>
      <c r="I50" s="64"/>
      <c r="J50" s="62"/>
      <c r="K50" s="60"/>
      <c r="L50" s="60"/>
    </row>
    <row r="51" spans="1:12" ht="50.25" customHeight="1">
      <c r="A51" s="65" t="s">
        <v>33</v>
      </c>
      <c r="B51" s="56" t="s">
        <v>87</v>
      </c>
      <c r="C51" s="57" t="s">
        <v>29</v>
      </c>
      <c r="D51" s="57">
        <v>5</v>
      </c>
      <c r="E51" s="58"/>
      <c r="F51" s="59"/>
      <c r="G51" s="63"/>
      <c r="H51" s="60"/>
      <c r="I51" s="64"/>
      <c r="J51" s="62"/>
      <c r="K51" s="60"/>
      <c r="L51" s="60"/>
    </row>
    <row r="52" spans="1:12" ht="48" customHeight="1">
      <c r="A52" s="65" t="s">
        <v>34</v>
      </c>
      <c r="B52" s="127" t="s">
        <v>168</v>
      </c>
      <c r="C52" s="65" t="s">
        <v>29</v>
      </c>
      <c r="D52" s="65">
        <v>2</v>
      </c>
      <c r="E52" s="66"/>
      <c r="F52" s="59"/>
      <c r="G52" s="67"/>
      <c r="H52" s="60"/>
      <c r="I52" s="68"/>
      <c r="J52" s="62"/>
      <c r="K52" s="60"/>
      <c r="L52" s="67"/>
    </row>
    <row r="53" spans="1:12" s="26" customFormat="1" ht="67.5" customHeight="1">
      <c r="A53" s="65" t="s">
        <v>28</v>
      </c>
      <c r="B53" s="56" t="s">
        <v>89</v>
      </c>
      <c r="C53" s="65" t="s">
        <v>31</v>
      </c>
      <c r="D53" s="65">
        <v>200</v>
      </c>
      <c r="E53" s="58"/>
      <c r="F53" s="59"/>
      <c r="G53" s="67"/>
      <c r="H53" s="60"/>
      <c r="I53" s="68"/>
      <c r="J53" s="62"/>
      <c r="K53" s="60"/>
      <c r="L53" s="67"/>
    </row>
    <row r="54" spans="1:12" s="26" customFormat="1" ht="68.25" customHeight="1">
      <c r="A54" s="65" t="s">
        <v>35</v>
      </c>
      <c r="B54" s="56" t="s">
        <v>90</v>
      </c>
      <c r="C54" s="65" t="s">
        <v>31</v>
      </c>
      <c r="D54" s="65">
        <v>100</v>
      </c>
      <c r="E54" s="58"/>
      <c r="F54" s="59"/>
      <c r="G54" s="67"/>
      <c r="H54" s="60"/>
      <c r="I54" s="68"/>
      <c r="J54" s="62"/>
      <c r="K54" s="60"/>
      <c r="L54" s="67"/>
    </row>
    <row r="55" spans="1:12" s="26" customFormat="1" ht="58.5" customHeight="1">
      <c r="A55" s="65" t="s">
        <v>16</v>
      </c>
      <c r="B55" s="56" t="s">
        <v>37</v>
      </c>
      <c r="C55" s="65" t="s">
        <v>31</v>
      </c>
      <c r="D55" s="65">
        <v>220</v>
      </c>
      <c r="E55" s="69"/>
      <c r="F55" s="70"/>
      <c r="G55" s="67"/>
      <c r="H55" s="60"/>
      <c r="I55" s="68"/>
      <c r="J55" s="62"/>
      <c r="K55" s="60"/>
      <c r="L55" s="67"/>
    </row>
    <row r="56" spans="1:12" ht="61.5" customHeight="1">
      <c r="A56" s="71" t="s">
        <v>48</v>
      </c>
      <c r="B56" s="56" t="s">
        <v>32</v>
      </c>
      <c r="C56" s="65" t="s">
        <v>29</v>
      </c>
      <c r="D56" s="65">
        <v>250</v>
      </c>
      <c r="E56" s="69"/>
      <c r="F56" s="70"/>
      <c r="G56" s="67"/>
      <c r="H56" s="60"/>
      <c r="I56" s="68"/>
      <c r="J56" s="62"/>
      <c r="K56" s="60"/>
      <c r="L56" s="67"/>
    </row>
    <row r="57" spans="1:12" ht="57.75" customHeight="1">
      <c r="A57" s="72" t="s">
        <v>17</v>
      </c>
      <c r="B57" s="56" t="s">
        <v>47</v>
      </c>
      <c r="C57" s="65" t="s">
        <v>31</v>
      </c>
      <c r="D57" s="65">
        <v>100</v>
      </c>
      <c r="E57" s="69"/>
      <c r="F57" s="70"/>
      <c r="G57" s="67"/>
      <c r="H57" s="60"/>
      <c r="I57" s="68"/>
      <c r="J57" s="62"/>
      <c r="K57" s="60"/>
      <c r="L57" s="67"/>
    </row>
    <row r="58" spans="1:12" ht="55.5" customHeight="1">
      <c r="A58" s="72" t="s">
        <v>18</v>
      </c>
      <c r="B58" s="56" t="s">
        <v>46</v>
      </c>
      <c r="C58" s="65" t="s">
        <v>31</v>
      </c>
      <c r="D58" s="65">
        <v>3</v>
      </c>
      <c r="E58" s="69"/>
      <c r="F58" s="70"/>
      <c r="G58" s="67"/>
      <c r="H58" s="60"/>
      <c r="I58" s="68"/>
      <c r="J58" s="62"/>
      <c r="K58" s="60"/>
      <c r="L58" s="67"/>
    </row>
    <row r="59" spans="1:12" ht="57" customHeight="1">
      <c r="A59" s="72" t="s">
        <v>19</v>
      </c>
      <c r="B59" s="56" t="s">
        <v>91</v>
      </c>
      <c r="C59" s="65" t="s">
        <v>31</v>
      </c>
      <c r="D59" s="65">
        <v>32</v>
      </c>
      <c r="E59" s="69"/>
      <c r="F59" s="70"/>
      <c r="G59" s="67"/>
      <c r="H59" s="60"/>
      <c r="I59" s="68"/>
      <c r="J59" s="62"/>
      <c r="K59" s="60"/>
      <c r="L59" s="67"/>
    </row>
    <row r="60" spans="1:12" ht="53.25" customHeight="1">
      <c r="A60" s="72" t="s">
        <v>41</v>
      </c>
      <c r="B60" s="73" t="s">
        <v>92</v>
      </c>
      <c r="C60" s="74" t="s">
        <v>31</v>
      </c>
      <c r="D60" s="74">
        <v>32</v>
      </c>
      <c r="E60" s="75"/>
      <c r="F60" s="76"/>
      <c r="G60" s="77"/>
      <c r="H60" s="60"/>
      <c r="I60" s="78"/>
      <c r="J60" s="62"/>
      <c r="K60" s="60"/>
      <c r="L60" s="77"/>
    </row>
    <row r="61" spans="1:12" ht="63.75" customHeight="1">
      <c r="A61" s="79" t="s">
        <v>42</v>
      </c>
      <c r="B61" s="79" t="s">
        <v>80</v>
      </c>
      <c r="C61" s="79" t="s">
        <v>31</v>
      </c>
      <c r="D61" s="198">
        <v>2</v>
      </c>
      <c r="E61" s="80"/>
      <c r="F61" s="81"/>
      <c r="G61" s="82"/>
      <c r="H61" s="60"/>
      <c r="I61" s="83"/>
      <c r="J61" s="62"/>
      <c r="K61" s="60"/>
      <c r="L61" s="80"/>
    </row>
    <row r="62" spans="1:12" ht="83.25" customHeight="1">
      <c r="A62" s="84" t="s">
        <v>57</v>
      </c>
      <c r="B62" s="79" t="s">
        <v>93</v>
      </c>
      <c r="C62" s="84" t="s">
        <v>29</v>
      </c>
      <c r="D62" s="198">
        <v>240</v>
      </c>
      <c r="E62" s="82"/>
      <c r="F62" s="81"/>
      <c r="G62" s="82"/>
      <c r="H62" s="60"/>
      <c r="I62" s="83"/>
      <c r="J62" s="62"/>
      <c r="K62" s="60"/>
      <c r="L62" s="80"/>
    </row>
    <row r="63" spans="1:12" ht="36.75" customHeight="1">
      <c r="A63" s="84" t="s">
        <v>43</v>
      </c>
      <c r="B63" s="110" t="s">
        <v>81</v>
      </c>
      <c r="C63" s="110" t="s">
        <v>31</v>
      </c>
      <c r="D63" s="199">
        <v>4</v>
      </c>
      <c r="E63" s="111"/>
      <c r="F63" s="81"/>
      <c r="G63" s="82"/>
      <c r="H63" s="60"/>
      <c r="I63" s="83"/>
      <c r="J63" s="62"/>
      <c r="K63" s="60"/>
      <c r="L63" s="80"/>
    </row>
    <row r="64" spans="1:12" ht="66" customHeight="1">
      <c r="A64" s="84" t="s">
        <v>60</v>
      </c>
      <c r="B64" s="110" t="s">
        <v>134</v>
      </c>
      <c r="C64" s="110" t="s">
        <v>29</v>
      </c>
      <c r="D64" s="199">
        <v>5</v>
      </c>
      <c r="E64" s="111"/>
      <c r="F64" s="81"/>
      <c r="G64" s="82"/>
      <c r="H64" s="60"/>
      <c r="I64" s="83"/>
      <c r="J64" s="62"/>
      <c r="K64" s="60"/>
      <c r="L64" s="80"/>
    </row>
    <row r="65" spans="1:12" ht="72" customHeight="1">
      <c r="A65" s="84" t="s">
        <v>55</v>
      </c>
      <c r="B65" s="110" t="s">
        <v>94</v>
      </c>
      <c r="C65" s="110" t="s">
        <v>29</v>
      </c>
      <c r="D65" s="199">
        <v>50</v>
      </c>
      <c r="E65" s="111"/>
      <c r="F65" s="81"/>
      <c r="G65" s="82"/>
      <c r="H65" s="60"/>
      <c r="I65" s="83"/>
      <c r="J65" s="62"/>
      <c r="K65" s="60"/>
      <c r="L65" s="80"/>
    </row>
    <row r="66" spans="1:12" ht="30.75" customHeight="1">
      <c r="A66" s="84" t="s">
        <v>56</v>
      </c>
      <c r="B66" s="110" t="s">
        <v>95</v>
      </c>
      <c r="C66" s="110" t="s">
        <v>31</v>
      </c>
      <c r="D66" s="199">
        <v>2</v>
      </c>
      <c r="E66" s="111"/>
      <c r="F66" s="81"/>
      <c r="G66" s="82"/>
      <c r="H66" s="60"/>
      <c r="I66" s="83"/>
      <c r="J66" s="62"/>
      <c r="K66" s="60"/>
      <c r="L66" s="80"/>
    </row>
    <row r="67" spans="1:12" ht="42" customHeight="1">
      <c r="A67" s="84" t="s">
        <v>49</v>
      </c>
      <c r="B67" s="110" t="s">
        <v>96</v>
      </c>
      <c r="C67" s="110" t="s">
        <v>31</v>
      </c>
      <c r="D67" s="199">
        <v>5</v>
      </c>
      <c r="E67" s="122"/>
      <c r="F67" s="123"/>
      <c r="G67" s="124"/>
      <c r="H67" s="60"/>
      <c r="I67" s="125"/>
      <c r="J67" s="62"/>
      <c r="K67" s="60"/>
      <c r="L67" s="126"/>
    </row>
    <row r="68" spans="1:72" s="41" customFormat="1" ht="52.5" customHeight="1">
      <c r="A68" s="84" t="s">
        <v>50</v>
      </c>
      <c r="B68" s="84" t="s">
        <v>97</v>
      </c>
      <c r="C68" s="79" t="s">
        <v>31</v>
      </c>
      <c r="D68" s="200">
        <v>4</v>
      </c>
      <c r="E68" s="81"/>
      <c r="F68" s="81"/>
      <c r="G68" s="82"/>
      <c r="H68" s="60"/>
      <c r="I68" s="83"/>
      <c r="J68" s="62"/>
      <c r="K68" s="60"/>
      <c r="L68" s="80"/>
      <c r="M68" s="44"/>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2"/>
    </row>
    <row r="69" spans="1:72" s="41" customFormat="1" ht="52.5" customHeight="1">
      <c r="A69" s="84" t="s">
        <v>52</v>
      </c>
      <c r="B69" s="84" t="s">
        <v>118</v>
      </c>
      <c r="C69" s="79" t="s">
        <v>29</v>
      </c>
      <c r="D69" s="200">
        <v>24</v>
      </c>
      <c r="E69" s="81"/>
      <c r="F69" s="150"/>
      <c r="G69" s="121"/>
      <c r="H69" s="60"/>
      <c r="I69" s="83"/>
      <c r="J69" s="62"/>
      <c r="K69" s="60"/>
      <c r="L69" s="80"/>
      <c r="M69" s="44"/>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2"/>
    </row>
    <row r="70" spans="1:72" s="41" customFormat="1" ht="52.5" customHeight="1">
      <c r="A70" s="84" t="s">
        <v>53</v>
      </c>
      <c r="B70" s="84" t="s">
        <v>135</v>
      </c>
      <c r="C70" s="79" t="s">
        <v>59</v>
      </c>
      <c r="D70" s="200">
        <v>1</v>
      </c>
      <c r="E70" s="81"/>
      <c r="F70" s="150"/>
      <c r="G70" s="121"/>
      <c r="H70" s="60"/>
      <c r="I70" s="83"/>
      <c r="J70" s="62"/>
      <c r="K70" s="60"/>
      <c r="L70" s="80"/>
      <c r="M70" s="44"/>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2"/>
    </row>
    <row r="71" spans="1:72" s="41" customFormat="1" ht="52.5" customHeight="1">
      <c r="A71" s="153" t="s">
        <v>82</v>
      </c>
      <c r="B71" s="153" t="s">
        <v>136</v>
      </c>
      <c r="C71" s="154" t="s">
        <v>59</v>
      </c>
      <c r="D71" s="201">
        <v>4</v>
      </c>
      <c r="E71" s="150"/>
      <c r="F71" s="150"/>
      <c r="G71" s="121"/>
      <c r="H71" s="155"/>
      <c r="I71" s="156"/>
      <c r="J71" s="157"/>
      <c r="K71" s="155"/>
      <c r="L71" s="158"/>
      <c r="M71" s="44"/>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2"/>
    </row>
    <row r="72" spans="1:72" s="41" customFormat="1" ht="52.5" customHeight="1">
      <c r="A72" s="84" t="s">
        <v>83</v>
      </c>
      <c r="B72" s="84" t="s">
        <v>137</v>
      </c>
      <c r="C72" s="79" t="s">
        <v>31</v>
      </c>
      <c r="D72" s="200">
        <v>5</v>
      </c>
      <c r="E72" s="81"/>
      <c r="F72" s="81"/>
      <c r="G72" s="82"/>
      <c r="H72" s="159"/>
      <c r="I72" s="160"/>
      <c r="J72" s="161"/>
      <c r="K72" s="159"/>
      <c r="L72" s="80"/>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2"/>
    </row>
    <row r="73" spans="1:72" s="41" customFormat="1" ht="52.5" customHeight="1">
      <c r="A73" s="84" t="s">
        <v>106</v>
      </c>
      <c r="B73" s="84" t="s">
        <v>114</v>
      </c>
      <c r="C73" s="79" t="s">
        <v>29</v>
      </c>
      <c r="D73" s="200">
        <v>3</v>
      </c>
      <c r="E73" s="81"/>
      <c r="F73" s="81"/>
      <c r="G73" s="82"/>
      <c r="H73" s="159"/>
      <c r="I73" s="160"/>
      <c r="J73" s="161"/>
      <c r="K73" s="159"/>
      <c r="L73" s="80"/>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2"/>
    </row>
    <row r="74" spans="1:72" s="41" customFormat="1" ht="52.5" customHeight="1">
      <c r="A74" s="84" t="s">
        <v>140</v>
      </c>
      <c r="B74" s="84" t="s">
        <v>139</v>
      </c>
      <c r="C74" s="79" t="s">
        <v>29</v>
      </c>
      <c r="D74" s="200">
        <v>5</v>
      </c>
      <c r="E74" s="81"/>
      <c r="F74" s="81"/>
      <c r="G74" s="82"/>
      <c r="H74" s="159"/>
      <c r="I74" s="160"/>
      <c r="J74" s="161"/>
      <c r="K74" s="159"/>
      <c r="L74" s="80"/>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2"/>
    </row>
    <row r="75" spans="1:72" s="41" customFormat="1" ht="69" customHeight="1">
      <c r="A75" s="84" t="s">
        <v>115</v>
      </c>
      <c r="B75" s="79" t="s">
        <v>138</v>
      </c>
      <c r="C75" s="79" t="s">
        <v>31</v>
      </c>
      <c r="D75" s="200">
        <v>2</v>
      </c>
      <c r="E75" s="81"/>
      <c r="F75" s="81"/>
      <c r="G75" s="82"/>
      <c r="H75" s="236"/>
      <c r="I75" s="237"/>
      <c r="J75" s="238"/>
      <c r="K75" s="236"/>
      <c r="L75" s="171"/>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2"/>
    </row>
    <row r="76" spans="1:72" s="41" customFormat="1" ht="69" customHeight="1">
      <c r="A76" s="84" t="s">
        <v>189</v>
      </c>
      <c r="B76" s="79" t="s">
        <v>190</v>
      </c>
      <c r="C76" s="79" t="s">
        <v>31</v>
      </c>
      <c r="D76" s="200" t="s">
        <v>191</v>
      </c>
      <c r="E76" s="81"/>
      <c r="F76" s="81"/>
      <c r="G76" s="82"/>
      <c r="H76" s="236"/>
      <c r="I76" s="237"/>
      <c r="J76" s="238"/>
      <c r="K76" s="236"/>
      <c r="L76" s="171"/>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2"/>
    </row>
    <row r="77" spans="1:72" s="41" customFormat="1" ht="13.5" customHeight="1">
      <c r="A77" s="53"/>
      <c r="B77" s="53"/>
      <c r="C77" s="53"/>
      <c r="D77" s="54"/>
      <c r="E77" s="53"/>
      <c r="F77" s="266"/>
      <c r="G77" s="204" t="s">
        <v>44</v>
      </c>
      <c r="H77" s="202">
        <f>SUM(H46:H75)</f>
        <v>0</v>
      </c>
      <c r="I77" s="202"/>
      <c r="J77" s="203"/>
      <c r="K77" s="202">
        <f>SUM(K46:K75)</f>
        <v>0</v>
      </c>
      <c r="L77" s="202"/>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2"/>
    </row>
    <row r="78" spans="1:72" s="41" customFormat="1" ht="40.5" customHeight="1">
      <c r="A78" s="280" t="s">
        <v>51</v>
      </c>
      <c r="B78" s="280"/>
      <c r="C78" s="20"/>
      <c r="D78" s="21"/>
      <c r="E78" s="1"/>
      <c r="F78" s="27"/>
      <c r="G78" s="1"/>
      <c r="H78" s="1"/>
      <c r="I78" s="1"/>
      <c r="J78" s="34"/>
      <c r="K78" s="1"/>
      <c r="L78" s="1"/>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2"/>
    </row>
    <row r="79" spans="1:12" ht="56.25" customHeight="1">
      <c r="A79" s="3" t="s">
        <v>1</v>
      </c>
      <c r="B79" s="3" t="s">
        <v>2</v>
      </c>
      <c r="C79" s="4" t="s">
        <v>3</v>
      </c>
      <c r="D79" s="6" t="s">
        <v>4</v>
      </c>
      <c r="E79" s="22" t="s">
        <v>5</v>
      </c>
      <c r="F79" s="271" t="s">
        <v>6</v>
      </c>
      <c r="G79" s="22" t="s">
        <v>7</v>
      </c>
      <c r="H79" s="22" t="s">
        <v>8</v>
      </c>
      <c r="I79" s="22" t="s">
        <v>9</v>
      </c>
      <c r="J79" s="6" t="s">
        <v>10</v>
      </c>
      <c r="K79" s="6" t="s">
        <v>11</v>
      </c>
      <c r="L79" s="3" t="s">
        <v>12</v>
      </c>
    </row>
    <row r="80" spans="1:12" ht="17.25" customHeight="1">
      <c r="A80" s="6"/>
      <c r="B80" s="6"/>
      <c r="C80" s="7"/>
      <c r="D80" s="3"/>
      <c r="E80" s="3"/>
      <c r="F80" s="264"/>
      <c r="G80" s="3"/>
      <c r="H80" s="3"/>
      <c r="I80" s="3"/>
      <c r="J80" s="35"/>
      <c r="K80" s="3"/>
      <c r="L80" s="8"/>
    </row>
    <row r="81" spans="1:12" ht="57.75" customHeight="1">
      <c r="A81" s="9" t="s">
        <v>13</v>
      </c>
      <c r="B81" s="56" t="s">
        <v>176</v>
      </c>
      <c r="C81" s="50" t="s">
        <v>14</v>
      </c>
      <c r="D81" s="85">
        <v>90</v>
      </c>
      <c r="E81" s="134"/>
      <c r="F81" s="29"/>
      <c r="G81" s="23"/>
      <c r="H81" s="23"/>
      <c r="I81" s="24"/>
      <c r="J81" s="33"/>
      <c r="K81" s="132"/>
      <c r="L81" s="23"/>
    </row>
    <row r="82" spans="1:12" ht="51.75" customHeight="1">
      <c r="A82" s="9" t="s">
        <v>24</v>
      </c>
      <c r="B82" s="56" t="s">
        <v>177</v>
      </c>
      <c r="C82" s="50" t="s">
        <v>14</v>
      </c>
      <c r="D82" s="85">
        <v>50</v>
      </c>
      <c r="E82" s="137"/>
      <c r="F82" s="29"/>
      <c r="G82" s="23"/>
      <c r="H82" s="23"/>
      <c r="I82" s="24"/>
      <c r="J82" s="33"/>
      <c r="K82" s="23"/>
      <c r="L82" s="23"/>
    </row>
    <row r="83" spans="1:12" ht="59.25" customHeight="1">
      <c r="A83" s="30" t="s">
        <v>15</v>
      </c>
      <c r="B83" s="73" t="s">
        <v>119</v>
      </c>
      <c r="C83" s="113" t="s">
        <v>14</v>
      </c>
      <c r="D83" s="113">
        <v>12</v>
      </c>
      <c r="E83" s="135"/>
      <c r="F83" s="114"/>
      <c r="G83" s="113"/>
      <c r="H83" s="23"/>
      <c r="I83" s="115"/>
      <c r="J83" s="33"/>
      <c r="K83" s="23"/>
      <c r="L83" s="113"/>
    </row>
    <row r="84" spans="1:12" ht="42.75" customHeight="1">
      <c r="A84" s="31" t="s">
        <v>54</v>
      </c>
      <c r="B84" s="101" t="s">
        <v>120</v>
      </c>
      <c r="C84" s="118" t="s">
        <v>14</v>
      </c>
      <c r="D84" s="117">
        <v>6</v>
      </c>
      <c r="E84" s="136"/>
      <c r="F84" s="119"/>
      <c r="G84" s="31"/>
      <c r="H84" s="129"/>
      <c r="I84" s="131"/>
      <c r="J84" s="130"/>
      <c r="K84" s="23"/>
      <c r="L84" s="118"/>
    </row>
    <row r="85" spans="1:12" ht="42.75" customHeight="1">
      <c r="A85" s="31" t="s">
        <v>27</v>
      </c>
      <c r="B85" s="101" t="s">
        <v>178</v>
      </c>
      <c r="C85" s="118" t="s">
        <v>14</v>
      </c>
      <c r="D85" s="117">
        <v>2</v>
      </c>
      <c r="E85" s="136"/>
      <c r="F85" s="119"/>
      <c r="G85" s="31"/>
      <c r="H85" s="129"/>
      <c r="I85" s="131"/>
      <c r="J85" s="130"/>
      <c r="K85" s="23"/>
      <c r="L85" s="118"/>
    </row>
    <row r="86" spans="1:12" ht="42.75" customHeight="1">
      <c r="A86" s="31" t="s">
        <v>33</v>
      </c>
      <c r="B86" s="101" t="s">
        <v>130</v>
      </c>
      <c r="C86" s="118" t="s">
        <v>58</v>
      </c>
      <c r="D86" s="117">
        <v>1</v>
      </c>
      <c r="E86" s="136"/>
      <c r="F86" s="119"/>
      <c r="G86" s="31"/>
      <c r="H86" s="129"/>
      <c r="I86" s="131"/>
      <c r="J86" s="130"/>
      <c r="K86" s="23"/>
      <c r="L86" s="118"/>
    </row>
    <row r="87" spans="1:12" ht="42.75" customHeight="1">
      <c r="A87" s="31" t="s">
        <v>34</v>
      </c>
      <c r="B87" s="101" t="s">
        <v>179</v>
      </c>
      <c r="C87" s="118" t="s">
        <v>14</v>
      </c>
      <c r="D87" s="117">
        <v>3</v>
      </c>
      <c r="E87" s="136"/>
      <c r="F87" s="119"/>
      <c r="G87" s="31"/>
      <c r="H87" s="129"/>
      <c r="I87" s="131"/>
      <c r="J87" s="130"/>
      <c r="K87" s="23"/>
      <c r="L87" s="118"/>
    </row>
    <row r="88" spans="1:12" ht="42.75" customHeight="1">
      <c r="A88" s="31" t="s">
        <v>28</v>
      </c>
      <c r="B88" s="101" t="s">
        <v>98</v>
      </c>
      <c r="C88" s="118" t="s">
        <v>14</v>
      </c>
      <c r="D88" s="117">
        <v>2</v>
      </c>
      <c r="E88" s="136"/>
      <c r="F88" s="119"/>
      <c r="G88" s="31"/>
      <c r="H88" s="129"/>
      <c r="I88" s="131"/>
      <c r="J88" s="130"/>
      <c r="K88" s="23"/>
      <c r="L88" s="118"/>
    </row>
    <row r="89" spans="1:12" ht="33.75" customHeight="1">
      <c r="A89" s="31" t="s">
        <v>35</v>
      </c>
      <c r="B89" s="101" t="s">
        <v>99</v>
      </c>
      <c r="C89" s="118" t="s">
        <v>14</v>
      </c>
      <c r="D89" s="117">
        <v>2</v>
      </c>
      <c r="E89" s="136"/>
      <c r="F89" s="119"/>
      <c r="G89" s="31"/>
      <c r="H89" s="129"/>
      <c r="I89" s="131"/>
      <c r="J89" s="130"/>
      <c r="K89" s="23"/>
      <c r="L89" s="118"/>
    </row>
    <row r="90" spans="6:12" ht="13.5" customHeight="1">
      <c r="F90" s="267"/>
      <c r="G90" s="208" t="s">
        <v>44</v>
      </c>
      <c r="H90" s="205">
        <f>SUM(H81:H89)</f>
        <v>0</v>
      </c>
      <c r="I90" s="205"/>
      <c r="J90" s="206">
        <f>SUM(J81:J89)</f>
        <v>0</v>
      </c>
      <c r="K90" s="207">
        <f>SUM(K81:K89)</f>
        <v>0</v>
      </c>
      <c r="L90" s="205"/>
    </row>
    <row r="91" spans="1:12" ht="39" customHeight="1">
      <c r="A91" s="280" t="s">
        <v>105</v>
      </c>
      <c r="B91" s="280"/>
      <c r="C91" s="102"/>
      <c r="D91" s="103"/>
      <c r="E91" s="102"/>
      <c r="F91" s="209"/>
      <c r="G91" s="102"/>
      <c r="H91" s="102"/>
      <c r="I91" s="102"/>
      <c r="J91" s="210"/>
      <c r="K91" s="102"/>
      <c r="L91" s="102"/>
    </row>
    <row r="92" spans="1:12" ht="29.25" customHeight="1">
      <c r="A92" s="255" t="s">
        <v>1</v>
      </c>
      <c r="B92" s="255" t="s">
        <v>2</v>
      </c>
      <c r="C92" s="4" t="s">
        <v>3</v>
      </c>
      <c r="D92" s="6" t="s">
        <v>4</v>
      </c>
      <c r="E92" s="22" t="s">
        <v>5</v>
      </c>
      <c r="F92" s="271" t="s">
        <v>6</v>
      </c>
      <c r="G92" s="22" t="s">
        <v>7</v>
      </c>
      <c r="H92" s="22" t="s">
        <v>8</v>
      </c>
      <c r="I92" s="22" t="s">
        <v>9</v>
      </c>
      <c r="J92" s="6" t="s">
        <v>10</v>
      </c>
      <c r="K92" s="6" t="s">
        <v>11</v>
      </c>
      <c r="L92" s="3" t="s">
        <v>12</v>
      </c>
    </row>
    <row r="93" spans="1:12" ht="13.5" customHeight="1">
      <c r="A93" s="6"/>
      <c r="B93" s="6"/>
      <c r="C93" s="7"/>
      <c r="D93" s="3"/>
      <c r="E93" s="3"/>
      <c r="F93" s="264"/>
      <c r="G93" s="3"/>
      <c r="H93" s="3"/>
      <c r="I93" s="3"/>
      <c r="J93" s="35"/>
      <c r="K93" s="3"/>
      <c r="L93" s="8"/>
    </row>
    <row r="94" spans="1:12" ht="21" customHeight="1">
      <c r="A94" s="63" t="s">
        <v>13</v>
      </c>
      <c r="B94" s="70" t="s">
        <v>100</v>
      </c>
      <c r="C94" s="211" t="s">
        <v>58</v>
      </c>
      <c r="D94" s="63">
        <v>40</v>
      </c>
      <c r="E94" s="69"/>
      <c r="F94" s="69"/>
      <c r="G94" s="63"/>
      <c r="H94" s="63"/>
      <c r="I94" s="64"/>
      <c r="J94" s="63"/>
      <c r="K94" s="63"/>
      <c r="L94" s="63"/>
    </row>
    <row r="95" spans="1:12" ht="21" customHeight="1">
      <c r="A95" s="63" t="s">
        <v>24</v>
      </c>
      <c r="B95" s="70" t="s">
        <v>102</v>
      </c>
      <c r="C95" s="211" t="s">
        <v>14</v>
      </c>
      <c r="D95" s="63">
        <v>10</v>
      </c>
      <c r="E95" s="69"/>
      <c r="F95" s="69"/>
      <c r="G95" s="63"/>
      <c r="H95" s="63"/>
      <c r="I95" s="64"/>
      <c r="J95" s="63"/>
      <c r="K95" s="63"/>
      <c r="L95" s="63"/>
    </row>
    <row r="96" spans="1:12" ht="21" customHeight="1">
      <c r="A96" s="63" t="s">
        <v>25</v>
      </c>
      <c r="B96" s="70" t="s">
        <v>103</v>
      </c>
      <c r="C96" s="211" t="s">
        <v>14</v>
      </c>
      <c r="D96" s="63">
        <v>10</v>
      </c>
      <c r="E96" s="69"/>
      <c r="F96" s="69"/>
      <c r="G96" s="63"/>
      <c r="H96" s="63"/>
      <c r="I96" s="64"/>
      <c r="J96" s="63"/>
      <c r="K96" s="63"/>
      <c r="L96" s="63"/>
    </row>
    <row r="97" spans="1:12" ht="28.5" customHeight="1">
      <c r="A97" s="63" t="s">
        <v>54</v>
      </c>
      <c r="B97" s="70" t="s">
        <v>104</v>
      </c>
      <c r="C97" s="211" t="s">
        <v>14</v>
      </c>
      <c r="D97" s="63">
        <v>1</v>
      </c>
      <c r="E97" s="69"/>
      <c r="F97" s="69"/>
      <c r="G97" s="63"/>
      <c r="H97" s="186"/>
      <c r="I97" s="187"/>
      <c r="J97" s="186"/>
      <c r="K97" s="186"/>
      <c r="L97" s="155"/>
    </row>
    <row r="98" spans="1:12" ht="13.5" customHeight="1">
      <c r="A98" s="212"/>
      <c r="B98" s="213"/>
      <c r="C98" s="214"/>
      <c r="D98" s="215"/>
      <c r="E98" s="104"/>
      <c r="F98" s="104"/>
      <c r="G98" s="106" t="s">
        <v>44</v>
      </c>
      <c r="H98" s="216">
        <f>SUM(H94:H97)</f>
        <v>0</v>
      </c>
      <c r="I98" s="216"/>
      <c r="J98" s="216">
        <f>SUM(J94:J97)</f>
        <v>0</v>
      </c>
      <c r="K98" s="216">
        <f>SUM(K94:K97)</f>
        <v>0</v>
      </c>
      <c r="L98" s="100"/>
    </row>
    <row r="99" spans="1:12" ht="13.5" customHeight="1">
      <c r="A99" s="214"/>
      <c r="B99" s="213"/>
      <c r="C99" s="214"/>
      <c r="D99" s="215"/>
      <c r="E99" s="104"/>
      <c r="F99" s="104"/>
      <c r="G99" s="106"/>
      <c r="H99" s="220"/>
      <c r="I99" s="220"/>
      <c r="J99" s="220"/>
      <c r="K99" s="220"/>
      <c r="L99" s="274"/>
    </row>
    <row r="100" spans="1:2" ht="13.5" customHeight="1">
      <c r="A100" s="280" t="s">
        <v>124</v>
      </c>
      <c r="B100" s="280"/>
    </row>
    <row r="101" spans="1:12" ht="28.5" customHeight="1">
      <c r="A101" s="6" t="s">
        <v>1</v>
      </c>
      <c r="B101" s="6" t="s">
        <v>2</v>
      </c>
      <c r="C101" s="7" t="s">
        <v>3</v>
      </c>
      <c r="D101" s="6" t="s">
        <v>4</v>
      </c>
      <c r="E101" s="22" t="s">
        <v>5</v>
      </c>
      <c r="F101" s="271" t="s">
        <v>6</v>
      </c>
      <c r="G101" s="22" t="s">
        <v>7</v>
      </c>
      <c r="H101" s="22" t="s">
        <v>8</v>
      </c>
      <c r="I101" s="22" t="s">
        <v>9</v>
      </c>
      <c r="J101" s="6" t="s">
        <v>10</v>
      </c>
      <c r="K101" s="6" t="s">
        <v>11</v>
      </c>
      <c r="L101" s="6" t="s">
        <v>12</v>
      </c>
    </row>
    <row r="102" spans="1:12" ht="13.5" customHeight="1">
      <c r="A102" s="25"/>
      <c r="B102" s="25"/>
      <c r="C102" s="25"/>
      <c r="D102" s="25"/>
      <c r="E102" s="25"/>
      <c r="F102" s="167"/>
      <c r="G102" s="25"/>
      <c r="H102" s="25"/>
      <c r="I102" s="25"/>
      <c r="J102" s="46"/>
      <c r="K102" s="25"/>
      <c r="L102" s="47"/>
    </row>
    <row r="103" spans="1:12" ht="30" customHeight="1">
      <c r="A103" s="89" t="s">
        <v>13</v>
      </c>
      <c r="B103" s="163" t="s">
        <v>121</v>
      </c>
      <c r="C103" s="223" t="s">
        <v>59</v>
      </c>
      <c r="D103" s="89">
        <v>20</v>
      </c>
      <c r="E103" s="93"/>
      <c r="F103" s="225"/>
      <c r="G103" s="89"/>
      <c r="H103" s="89"/>
      <c r="I103" s="233"/>
      <c r="J103" s="89"/>
      <c r="K103" s="89"/>
      <c r="L103" s="89"/>
    </row>
    <row r="104" spans="1:12" ht="33" customHeight="1">
      <c r="A104" s="89" t="s">
        <v>101</v>
      </c>
      <c r="B104" s="163" t="s">
        <v>122</v>
      </c>
      <c r="C104" s="223" t="s">
        <v>59</v>
      </c>
      <c r="D104" s="89">
        <v>20</v>
      </c>
      <c r="E104" s="93"/>
      <c r="F104" s="225"/>
      <c r="G104" s="89"/>
      <c r="H104" s="89"/>
      <c r="I104" s="233"/>
      <c r="J104" s="89"/>
      <c r="K104" s="89"/>
      <c r="L104" s="89"/>
    </row>
    <row r="105" spans="1:12" ht="31.5" customHeight="1">
      <c r="A105" s="100" t="s">
        <v>25</v>
      </c>
      <c r="B105" s="101" t="s">
        <v>123</v>
      </c>
      <c r="C105" s="227" t="s">
        <v>29</v>
      </c>
      <c r="D105" s="100">
        <v>4</v>
      </c>
      <c r="E105" s="100"/>
      <c r="F105" s="81"/>
      <c r="G105" s="100"/>
      <c r="H105" s="89"/>
      <c r="I105" s="233"/>
      <c r="J105" s="89"/>
      <c r="K105" s="89"/>
      <c r="L105" s="100"/>
    </row>
    <row r="106" spans="1:12" ht="13.5" customHeight="1">
      <c r="A106" s="217"/>
      <c r="B106" s="217"/>
      <c r="C106" s="217"/>
      <c r="D106" s="218"/>
      <c r="E106" s="217"/>
      <c r="F106" s="219"/>
      <c r="G106" s="220" t="s">
        <v>44</v>
      </c>
      <c r="H106" s="221">
        <f>SUM(H103:H105)</f>
        <v>0</v>
      </c>
      <c r="I106" s="221"/>
      <c r="J106" s="222">
        <f>SUM(J103:J105)</f>
        <v>0</v>
      </c>
      <c r="K106" s="221">
        <f>SUM(K103:K105)</f>
        <v>0</v>
      </c>
      <c r="L106" s="221"/>
    </row>
    <row r="108" spans="1:12" ht="13.5" customHeight="1">
      <c r="A108" s="280" t="s">
        <v>156</v>
      </c>
      <c r="B108" s="280"/>
      <c r="C108" s="102"/>
      <c r="D108" s="103"/>
      <c r="E108" s="102"/>
      <c r="F108" s="209"/>
      <c r="G108" s="102"/>
      <c r="H108" s="102"/>
      <c r="I108" s="102"/>
      <c r="J108" s="210"/>
      <c r="K108" s="102"/>
      <c r="L108" s="102"/>
    </row>
    <row r="109" spans="1:12" ht="54" customHeight="1">
      <c r="A109" s="256" t="s">
        <v>1</v>
      </c>
      <c r="B109" s="256" t="s">
        <v>2</v>
      </c>
      <c r="C109" s="7" t="s">
        <v>3</v>
      </c>
      <c r="D109" s="6" t="s">
        <v>4</v>
      </c>
      <c r="E109" s="22" t="s">
        <v>5</v>
      </c>
      <c r="F109" s="271" t="s">
        <v>6</v>
      </c>
      <c r="G109" s="22" t="s">
        <v>7</v>
      </c>
      <c r="H109" s="22" t="s">
        <v>8</v>
      </c>
      <c r="I109" s="22" t="s">
        <v>9</v>
      </c>
      <c r="J109" s="6" t="s">
        <v>10</v>
      </c>
      <c r="K109" s="6" t="s">
        <v>11</v>
      </c>
      <c r="L109" s="6" t="s">
        <v>12</v>
      </c>
    </row>
    <row r="110" spans="1:12" ht="13.5" customHeight="1">
      <c r="A110" s="25"/>
      <c r="B110" s="25"/>
      <c r="C110" s="25"/>
      <c r="D110" s="25"/>
      <c r="E110" s="25"/>
      <c r="F110" s="167"/>
      <c r="G110" s="25"/>
      <c r="H110" s="25"/>
      <c r="I110" s="25"/>
      <c r="J110" s="46"/>
      <c r="K110" s="25"/>
      <c r="L110" s="47"/>
    </row>
    <row r="111" spans="1:12" ht="39" customHeight="1">
      <c r="A111" s="89" t="s">
        <v>13</v>
      </c>
      <c r="B111" s="163" t="s">
        <v>143</v>
      </c>
      <c r="C111" s="223" t="s">
        <v>59</v>
      </c>
      <c r="D111" s="89">
        <v>27</v>
      </c>
      <c r="E111" s="93"/>
      <c r="F111" s="225"/>
      <c r="G111" s="89"/>
      <c r="H111" s="89"/>
      <c r="I111" s="233"/>
      <c r="J111" s="89"/>
      <c r="K111" s="89"/>
      <c r="L111" s="89"/>
    </row>
    <row r="112" spans="1:12" ht="47.25" customHeight="1">
      <c r="A112" s="100" t="s">
        <v>24</v>
      </c>
      <c r="B112" s="163" t="s">
        <v>144</v>
      </c>
      <c r="C112" s="227" t="s">
        <v>29</v>
      </c>
      <c r="D112" s="100">
        <v>20</v>
      </c>
      <c r="E112" s="100"/>
      <c r="F112" s="225"/>
      <c r="G112" s="100"/>
      <c r="H112" s="89"/>
      <c r="I112" s="233"/>
      <c r="J112" s="89"/>
      <c r="K112" s="89"/>
      <c r="L112" s="100"/>
    </row>
    <row r="113" spans="1:12" ht="57" customHeight="1">
      <c r="A113" s="100" t="s">
        <v>25</v>
      </c>
      <c r="B113" s="163" t="s">
        <v>145</v>
      </c>
      <c r="C113" s="223" t="s">
        <v>59</v>
      </c>
      <c r="D113" s="100">
        <v>18</v>
      </c>
      <c r="E113" s="100"/>
      <c r="F113" s="225"/>
      <c r="G113" s="100"/>
      <c r="H113" s="89"/>
      <c r="I113" s="233"/>
      <c r="J113" s="89"/>
      <c r="K113" s="89"/>
      <c r="L113" s="100"/>
    </row>
    <row r="114" spans="1:12" ht="36.75" customHeight="1">
      <c r="A114" s="100" t="s">
        <v>54</v>
      </c>
      <c r="B114" s="163" t="s">
        <v>141</v>
      </c>
      <c r="C114" s="223" t="s">
        <v>59</v>
      </c>
      <c r="D114" s="100">
        <v>9</v>
      </c>
      <c r="E114" s="100"/>
      <c r="F114" s="225"/>
      <c r="G114" s="100"/>
      <c r="H114" s="89"/>
      <c r="I114" s="233"/>
      <c r="J114" s="89"/>
      <c r="K114" s="89"/>
      <c r="L114" s="100"/>
    </row>
    <row r="115" spans="1:12" ht="27" customHeight="1">
      <c r="A115" s="100" t="s">
        <v>27</v>
      </c>
      <c r="B115" s="101" t="s">
        <v>142</v>
      </c>
      <c r="C115" s="223" t="s">
        <v>59</v>
      </c>
      <c r="D115" s="100">
        <v>5</v>
      </c>
      <c r="E115" s="100"/>
      <c r="F115" s="225"/>
      <c r="G115" s="100"/>
      <c r="H115" s="89"/>
      <c r="I115" s="233"/>
      <c r="J115" s="89"/>
      <c r="K115" s="89"/>
      <c r="L115" s="100"/>
    </row>
    <row r="116" spans="1:12" ht="36.75" customHeight="1">
      <c r="A116" s="100" t="s">
        <v>146</v>
      </c>
      <c r="B116" s="101" t="s">
        <v>170</v>
      </c>
      <c r="C116" s="223" t="s">
        <v>59</v>
      </c>
      <c r="D116" s="100">
        <v>5</v>
      </c>
      <c r="E116" s="100"/>
      <c r="F116" s="225"/>
      <c r="G116" s="100"/>
      <c r="H116" s="89"/>
      <c r="I116" s="233"/>
      <c r="J116" s="89"/>
      <c r="K116" s="89"/>
      <c r="L116" s="100"/>
    </row>
    <row r="117" spans="1:12" ht="13.5" customHeight="1">
      <c r="A117" s="102"/>
      <c r="B117" s="102"/>
      <c r="C117" s="102"/>
      <c r="D117" s="103"/>
      <c r="E117" s="239"/>
      <c r="F117" s="209"/>
      <c r="G117" s="103" t="s">
        <v>44</v>
      </c>
      <c r="H117" s="257">
        <f>SUM(H111:H116)</f>
        <v>0</v>
      </c>
      <c r="I117" s="257"/>
      <c r="J117" s="222"/>
      <c r="K117" s="235">
        <f>SUM(K111:K116)</f>
        <v>0</v>
      </c>
      <c r="L117" s="221"/>
    </row>
    <row r="118" spans="1:12" ht="13.5" customHeight="1">
      <c r="A118"/>
      <c r="B118" t="s">
        <v>185</v>
      </c>
      <c r="C118"/>
      <c r="D118"/>
      <c r="E118"/>
      <c r="F118"/>
      <c r="G118"/>
      <c r="H118" s="272"/>
      <c r="I118" s="272"/>
      <c r="J118" s="273"/>
      <c r="K118" s="234"/>
      <c r="L118" s="272"/>
    </row>
    <row r="119" spans="1:12" ht="13.5" customHeight="1" thickBot="1">
      <c r="A119"/>
      <c r="B119"/>
      <c r="C119"/>
      <c r="D119"/>
      <c r="E119"/>
      <c r="F119"/>
      <c r="G119"/>
      <c r="H119" s="272"/>
      <c r="I119" s="272"/>
      <c r="J119" s="273"/>
      <c r="K119" s="234"/>
      <c r="L119" s="272"/>
    </row>
    <row r="120" spans="1:12" ht="84.75" customHeight="1" thickBot="1">
      <c r="A120" s="278" t="s">
        <v>1</v>
      </c>
      <c r="B120" s="279" t="s">
        <v>182</v>
      </c>
      <c r="C120" s="279" t="s">
        <v>186</v>
      </c>
      <c r="D120" s="279" t="s">
        <v>183</v>
      </c>
      <c r="E120" s="279" t="s">
        <v>184</v>
      </c>
      <c r="F120" s="284" t="s">
        <v>187</v>
      </c>
      <c r="G120" s="285"/>
      <c r="H120" s="272"/>
      <c r="I120" s="272"/>
      <c r="J120" s="273"/>
      <c r="K120" s="234"/>
      <c r="L120" s="272"/>
    </row>
    <row r="121" spans="1:12" ht="13.5" customHeight="1" thickBot="1">
      <c r="A121" s="276">
        <v>1</v>
      </c>
      <c r="B121" s="276">
        <v>2</v>
      </c>
      <c r="C121" s="276">
        <v>3</v>
      </c>
      <c r="D121" s="276">
        <v>4</v>
      </c>
      <c r="E121" s="276">
        <v>5</v>
      </c>
      <c r="F121" s="286">
        <v>6</v>
      </c>
      <c r="G121" s="287"/>
      <c r="H121" s="272"/>
      <c r="I121" s="272"/>
      <c r="J121" s="273"/>
      <c r="K121" s="234"/>
      <c r="L121" s="272"/>
    </row>
    <row r="122" spans="1:12" ht="13.5" customHeight="1" thickBot="1">
      <c r="A122" s="275"/>
      <c r="B122" s="275"/>
      <c r="C122" s="277"/>
      <c r="D122" s="275"/>
      <c r="E122" s="275"/>
      <c r="F122" s="288"/>
      <c r="G122" s="289"/>
      <c r="H122" s="272"/>
      <c r="I122" s="272"/>
      <c r="J122" s="273"/>
      <c r="K122" s="234"/>
      <c r="L122" s="272"/>
    </row>
    <row r="123" ht="13.5" customHeight="1">
      <c r="E123" s="170"/>
    </row>
    <row r="124" spans="1:12" ht="13.5" customHeight="1">
      <c r="A124" s="280" t="s">
        <v>125</v>
      </c>
      <c r="B124" s="280"/>
      <c r="C124" s="102"/>
      <c r="D124" s="103"/>
      <c r="E124" s="102"/>
      <c r="F124" s="209"/>
      <c r="G124" s="102"/>
      <c r="H124" s="102"/>
      <c r="I124" s="102"/>
      <c r="J124" s="210"/>
      <c r="K124" s="102"/>
      <c r="L124" s="102"/>
    </row>
    <row r="125" spans="1:12" ht="38.25" customHeight="1">
      <c r="A125" s="6" t="s">
        <v>1</v>
      </c>
      <c r="B125" s="6" t="s">
        <v>2</v>
      </c>
      <c r="C125" s="7" t="s">
        <v>3</v>
      </c>
      <c r="D125" s="6" t="s">
        <v>4</v>
      </c>
      <c r="E125" s="22" t="s">
        <v>5</v>
      </c>
      <c r="F125" s="271" t="s">
        <v>6</v>
      </c>
      <c r="G125" s="22" t="s">
        <v>7</v>
      </c>
      <c r="H125" s="22" t="s">
        <v>8</v>
      </c>
      <c r="I125" s="22" t="s">
        <v>9</v>
      </c>
      <c r="J125" s="6" t="s">
        <v>10</v>
      </c>
      <c r="K125" s="6" t="s">
        <v>11</v>
      </c>
      <c r="L125" s="6" t="s">
        <v>12</v>
      </c>
    </row>
    <row r="126" spans="1:12" ht="13.5" customHeight="1">
      <c r="A126" s="25"/>
      <c r="B126" s="25"/>
      <c r="C126" s="25"/>
      <c r="D126" s="25"/>
      <c r="E126" s="25"/>
      <c r="F126" s="167"/>
      <c r="G126" s="25"/>
      <c r="H126" s="25"/>
      <c r="I126" s="25"/>
      <c r="J126" s="46"/>
      <c r="K126" s="25"/>
      <c r="L126" s="47"/>
    </row>
    <row r="127" spans="1:12" s="152" customFormat="1" ht="33" customHeight="1">
      <c r="A127" s="89" t="s">
        <v>13</v>
      </c>
      <c r="B127" s="133" t="s">
        <v>158</v>
      </c>
      <c r="C127" s="223" t="s">
        <v>59</v>
      </c>
      <c r="D127" s="224">
        <v>2</v>
      </c>
      <c r="E127" s="224"/>
      <c r="F127" s="225"/>
      <c r="G127" s="224"/>
      <c r="H127" s="224"/>
      <c r="I127" s="226"/>
      <c r="J127" s="224"/>
      <c r="K127" s="224"/>
      <c r="L127" s="227"/>
    </row>
    <row r="128" spans="1:12" s="152" customFormat="1" ht="35.25" customHeight="1">
      <c r="A128" s="89" t="s">
        <v>24</v>
      </c>
      <c r="B128" s="133" t="s">
        <v>159</v>
      </c>
      <c r="C128" s="224" t="s">
        <v>59</v>
      </c>
      <c r="D128" s="224">
        <v>2</v>
      </c>
      <c r="E128" s="224"/>
      <c r="F128" s="225"/>
      <c r="G128" s="224"/>
      <c r="H128" s="224"/>
      <c r="I128" s="226"/>
      <c r="J128" s="224"/>
      <c r="K128" s="224"/>
      <c r="L128" s="227"/>
    </row>
    <row r="129" spans="1:12" s="152" customFormat="1" ht="34.5" customHeight="1">
      <c r="A129" s="89" t="s">
        <v>25</v>
      </c>
      <c r="B129" s="133" t="s">
        <v>157</v>
      </c>
      <c r="C129" s="227" t="s">
        <v>59</v>
      </c>
      <c r="D129" s="228">
        <v>2</v>
      </c>
      <c r="E129" s="93"/>
      <c r="F129" s="225"/>
      <c r="G129" s="228"/>
      <c r="H129" s="228"/>
      <c r="I129" s="226"/>
      <c r="J129" s="228"/>
      <c r="K129" s="89"/>
      <c r="L129" s="228"/>
    </row>
    <row r="130" spans="1:12" s="152" customFormat="1" ht="13.5" customHeight="1">
      <c r="A130" s="102"/>
      <c r="B130" s="102"/>
      <c r="C130" s="102"/>
      <c r="D130" s="103"/>
      <c r="E130" s="102"/>
      <c r="F130" s="209"/>
      <c r="G130" s="103" t="s">
        <v>44</v>
      </c>
      <c r="H130" s="221">
        <f>SUM(H127:H129)</f>
        <v>0</v>
      </c>
      <c r="I130" s="221"/>
      <c r="J130" s="222">
        <f>SUM(J127:J129)</f>
        <v>0</v>
      </c>
      <c r="K130" s="221">
        <f>SUM(K127:K129)</f>
        <v>0</v>
      </c>
      <c r="L130" s="221"/>
    </row>
    <row r="131" spans="1:12" s="152" customFormat="1" ht="13.5" customHeight="1">
      <c r="A131" s="102"/>
      <c r="B131" s="102"/>
      <c r="C131" s="102"/>
      <c r="D131" s="103"/>
      <c r="E131" s="102"/>
      <c r="F131" s="209"/>
      <c r="G131" s="103"/>
      <c r="H131" s="272"/>
      <c r="I131" s="272"/>
      <c r="J131" s="273"/>
      <c r="K131" s="272"/>
      <c r="L131" s="272"/>
    </row>
    <row r="132" spans="1:2" ht="13.5" customHeight="1">
      <c r="A132" s="280" t="s">
        <v>180</v>
      </c>
      <c r="B132" s="280"/>
    </row>
    <row r="133" spans="1:12" ht="40.5" customHeight="1">
      <c r="A133" s="256" t="s">
        <v>1</v>
      </c>
      <c r="B133" s="256" t="s">
        <v>2</v>
      </c>
      <c r="C133" s="7" t="s">
        <v>3</v>
      </c>
      <c r="D133" s="6" t="s">
        <v>4</v>
      </c>
      <c r="E133" s="22" t="s">
        <v>5</v>
      </c>
      <c r="F133" s="271" t="s">
        <v>6</v>
      </c>
      <c r="G133" s="22" t="s">
        <v>7</v>
      </c>
      <c r="H133" s="22" t="s">
        <v>8</v>
      </c>
      <c r="I133" s="22" t="s">
        <v>9</v>
      </c>
      <c r="J133" s="6" t="s">
        <v>10</v>
      </c>
      <c r="K133" s="6" t="s">
        <v>11</v>
      </c>
      <c r="L133" s="6" t="s">
        <v>12</v>
      </c>
    </row>
    <row r="134" spans="1:12" ht="49.5" customHeight="1">
      <c r="A134" s="88" t="s">
        <v>22</v>
      </c>
      <c r="B134" s="55" t="s">
        <v>126</v>
      </c>
      <c r="C134" s="88" t="s">
        <v>14</v>
      </c>
      <c r="D134" s="88">
        <v>2</v>
      </c>
      <c r="E134" s="162"/>
      <c r="F134" s="88"/>
      <c r="G134" s="163"/>
      <c r="H134" s="163"/>
      <c r="I134" s="164"/>
      <c r="J134" s="165"/>
      <c r="K134" s="166"/>
      <c r="L134" s="88"/>
    </row>
    <row r="135" spans="1:12" ht="42" customHeight="1">
      <c r="A135" s="88" t="s">
        <v>24</v>
      </c>
      <c r="B135" s="55" t="s">
        <v>127</v>
      </c>
      <c r="C135" s="88" t="s">
        <v>14</v>
      </c>
      <c r="D135" s="88">
        <v>2</v>
      </c>
      <c r="E135" s="162"/>
      <c r="F135" s="88"/>
      <c r="G135" s="163"/>
      <c r="H135" s="163"/>
      <c r="I135" s="164"/>
      <c r="J135" s="165"/>
      <c r="K135" s="166"/>
      <c r="L135" s="163"/>
    </row>
    <row r="136" spans="1:12" ht="43.5" customHeight="1">
      <c r="A136" s="167" t="s">
        <v>25</v>
      </c>
      <c r="B136" s="55" t="s">
        <v>131</v>
      </c>
      <c r="C136" s="86" t="s">
        <v>14</v>
      </c>
      <c r="D136" s="86">
        <v>3</v>
      </c>
      <c r="E136" s="87"/>
      <c r="F136" s="88"/>
      <c r="G136" s="89"/>
      <c r="H136" s="89"/>
      <c r="I136" s="90"/>
      <c r="J136" s="91"/>
      <c r="K136" s="92"/>
      <c r="L136" s="86"/>
    </row>
    <row r="137" spans="1:12" ht="30" customHeight="1">
      <c r="A137" s="167" t="s">
        <v>26</v>
      </c>
      <c r="B137" s="94" t="s">
        <v>128</v>
      </c>
      <c r="C137" s="86" t="s">
        <v>40</v>
      </c>
      <c r="D137" s="112">
        <v>1</v>
      </c>
      <c r="E137" s="96"/>
      <c r="F137" s="88"/>
      <c r="G137" s="98"/>
      <c r="H137" s="98"/>
      <c r="I137" s="99"/>
      <c r="J137" s="91"/>
      <c r="K137" s="92"/>
      <c r="L137" s="95"/>
    </row>
    <row r="138" spans="1:12" ht="38.25" customHeight="1">
      <c r="A138" s="167" t="s">
        <v>27</v>
      </c>
      <c r="B138" s="55" t="s">
        <v>108</v>
      </c>
      <c r="C138" s="86" t="s">
        <v>58</v>
      </c>
      <c r="D138" s="86">
        <v>1</v>
      </c>
      <c r="E138" s="93"/>
      <c r="F138" s="88"/>
      <c r="G138" s="92"/>
      <c r="H138" s="92"/>
      <c r="I138" s="90"/>
      <c r="J138" s="91"/>
      <c r="K138" s="92"/>
      <c r="L138" s="86"/>
    </row>
    <row r="139" spans="1:12" ht="39" customHeight="1">
      <c r="A139" s="167" t="s">
        <v>33</v>
      </c>
      <c r="B139" s="101" t="s">
        <v>109</v>
      </c>
      <c r="C139" s="100" t="s">
        <v>29</v>
      </c>
      <c r="D139" s="80">
        <v>5</v>
      </c>
      <c r="E139" s="100"/>
      <c r="F139" s="88"/>
      <c r="G139" s="100"/>
      <c r="H139" s="100"/>
      <c r="I139" s="160"/>
      <c r="J139" s="91"/>
      <c r="K139" s="100"/>
      <c r="L139" s="100"/>
    </row>
    <row r="140" spans="1:12" ht="40.5" customHeight="1">
      <c r="A140" s="167" t="s">
        <v>34</v>
      </c>
      <c r="B140" s="133" t="s">
        <v>110</v>
      </c>
      <c r="C140" s="100" t="s">
        <v>29</v>
      </c>
      <c r="D140" s="80">
        <v>5</v>
      </c>
      <c r="E140" s="100"/>
      <c r="F140" s="88"/>
      <c r="G140" s="100"/>
      <c r="H140" s="100"/>
      <c r="I140" s="160"/>
      <c r="J140" s="168"/>
      <c r="K140" s="109"/>
      <c r="L140" s="109"/>
    </row>
    <row r="141" spans="1:12" ht="42.75" customHeight="1">
      <c r="A141" s="167" t="s">
        <v>28</v>
      </c>
      <c r="B141" s="133" t="s">
        <v>129</v>
      </c>
      <c r="C141" s="100" t="s">
        <v>29</v>
      </c>
      <c r="D141" s="80">
        <v>5</v>
      </c>
      <c r="E141" s="100"/>
      <c r="F141" s="88"/>
      <c r="G141" s="100"/>
      <c r="H141" s="100"/>
      <c r="I141" s="160"/>
      <c r="J141" s="168"/>
      <c r="K141" s="109"/>
      <c r="L141" s="109"/>
    </row>
    <row r="142" spans="1:12" ht="33.75" customHeight="1">
      <c r="A142" s="167" t="s">
        <v>35</v>
      </c>
      <c r="B142" s="133" t="s">
        <v>111</v>
      </c>
      <c r="C142" s="100" t="s">
        <v>31</v>
      </c>
      <c r="D142" s="80">
        <v>1</v>
      </c>
      <c r="E142" s="100"/>
      <c r="F142" s="88"/>
      <c r="G142" s="100"/>
      <c r="H142" s="100"/>
      <c r="I142" s="160"/>
      <c r="J142" s="168"/>
      <c r="K142" s="109"/>
      <c r="L142" s="109"/>
    </row>
    <row r="143" spans="1:12" ht="42.75" customHeight="1">
      <c r="A143" s="167" t="s">
        <v>16</v>
      </c>
      <c r="B143" s="133" t="s">
        <v>112</v>
      </c>
      <c r="C143" s="31" t="s">
        <v>31</v>
      </c>
      <c r="D143" s="116">
        <v>1</v>
      </c>
      <c r="E143" s="31"/>
      <c r="F143" s="88"/>
      <c r="G143" s="31"/>
      <c r="H143" s="100"/>
      <c r="I143" s="169"/>
      <c r="J143" s="31"/>
      <c r="K143" s="109"/>
      <c r="L143" s="31"/>
    </row>
    <row r="144" spans="1:12" ht="45" customHeight="1">
      <c r="A144" s="167" t="s">
        <v>48</v>
      </c>
      <c r="B144" s="133" t="s">
        <v>113</v>
      </c>
      <c r="C144" s="31" t="s">
        <v>31</v>
      </c>
      <c r="D144" s="116">
        <v>1</v>
      </c>
      <c r="E144" s="31"/>
      <c r="F144" s="88"/>
      <c r="G144" s="31"/>
      <c r="H144" s="100"/>
      <c r="I144" s="169"/>
      <c r="J144" s="31"/>
      <c r="K144" s="109"/>
      <c r="L144" s="31"/>
    </row>
    <row r="145" spans="1:12" ht="45" customHeight="1">
      <c r="A145" s="167" t="s">
        <v>17</v>
      </c>
      <c r="B145" s="133" t="s">
        <v>148</v>
      </c>
      <c r="C145" s="31" t="s">
        <v>31</v>
      </c>
      <c r="D145" s="116">
        <v>5</v>
      </c>
      <c r="E145" s="31"/>
      <c r="F145" s="88"/>
      <c r="G145" s="31"/>
      <c r="H145" s="100"/>
      <c r="I145" s="169"/>
      <c r="J145" s="31"/>
      <c r="K145" s="100"/>
      <c r="L145" s="31"/>
    </row>
    <row r="146" spans="1:12" ht="45" customHeight="1">
      <c r="A146" s="167" t="s">
        <v>147</v>
      </c>
      <c r="B146" s="133" t="s">
        <v>149</v>
      </c>
      <c r="C146" s="31" t="s">
        <v>40</v>
      </c>
      <c r="D146" s="116">
        <v>5</v>
      </c>
      <c r="E146" s="31"/>
      <c r="F146" s="88"/>
      <c r="G146" s="31"/>
      <c r="H146" s="109"/>
      <c r="I146" s="260"/>
      <c r="J146" s="259"/>
      <c r="K146" s="109"/>
      <c r="L146" s="259"/>
    </row>
    <row r="147" spans="1:12" ht="45" customHeight="1">
      <c r="A147" s="167" t="s">
        <v>19</v>
      </c>
      <c r="B147" s="133" t="s">
        <v>150</v>
      </c>
      <c r="C147" s="31" t="s">
        <v>40</v>
      </c>
      <c r="D147" s="116">
        <v>5</v>
      </c>
      <c r="E147" s="31"/>
      <c r="F147" s="88"/>
      <c r="G147" s="31"/>
      <c r="H147" s="109"/>
      <c r="I147" s="258"/>
      <c r="J147" s="259"/>
      <c r="K147" s="109"/>
      <c r="L147" s="259"/>
    </row>
    <row r="148" spans="1:12" ht="45" customHeight="1">
      <c r="A148" s="167" t="s">
        <v>41</v>
      </c>
      <c r="B148" s="133" t="s">
        <v>151</v>
      </c>
      <c r="C148" s="31" t="s">
        <v>40</v>
      </c>
      <c r="D148" s="116">
        <v>5</v>
      </c>
      <c r="E148" s="31"/>
      <c r="F148" s="88"/>
      <c r="G148" s="31"/>
      <c r="H148" s="100"/>
      <c r="I148" s="258"/>
      <c r="J148" s="259"/>
      <c r="K148" s="109"/>
      <c r="L148" s="259"/>
    </row>
    <row r="149" spans="1:12" ht="45" customHeight="1">
      <c r="A149" s="167" t="s">
        <v>42</v>
      </c>
      <c r="B149" s="133" t="s">
        <v>152</v>
      </c>
      <c r="C149" s="31" t="s">
        <v>45</v>
      </c>
      <c r="D149" s="116">
        <v>5</v>
      </c>
      <c r="E149" s="31"/>
      <c r="F149" s="88"/>
      <c r="G149" s="31"/>
      <c r="H149" s="109"/>
      <c r="I149" s="258"/>
      <c r="J149" s="259"/>
      <c r="K149" s="109"/>
      <c r="L149" s="259"/>
    </row>
    <row r="150" spans="1:12" ht="45" customHeight="1">
      <c r="A150" s="167" t="s">
        <v>57</v>
      </c>
      <c r="B150" s="133" t="s">
        <v>153</v>
      </c>
      <c r="C150" s="31" t="s">
        <v>40</v>
      </c>
      <c r="D150" s="116">
        <v>2</v>
      </c>
      <c r="E150" s="31"/>
      <c r="F150" s="88"/>
      <c r="G150" s="31"/>
      <c r="H150" s="109"/>
      <c r="I150" s="258"/>
      <c r="J150" s="259"/>
      <c r="K150" s="109"/>
      <c r="L150" s="259"/>
    </row>
    <row r="151" spans="1:12" ht="45" customHeight="1">
      <c r="A151" s="167" t="s">
        <v>43</v>
      </c>
      <c r="B151" s="133" t="s">
        <v>154</v>
      </c>
      <c r="C151" s="31" t="s">
        <v>40</v>
      </c>
      <c r="D151" s="116">
        <v>1</v>
      </c>
      <c r="E151" s="31"/>
      <c r="F151" s="88"/>
      <c r="G151" s="31"/>
      <c r="H151" s="100"/>
      <c r="I151" s="258"/>
      <c r="J151" s="259"/>
      <c r="K151" s="109"/>
      <c r="L151" s="259"/>
    </row>
    <row r="152" spans="1:12" ht="13.5" customHeight="1">
      <c r="A152" s="229"/>
      <c r="B152" s="230"/>
      <c r="C152" s="151"/>
      <c r="D152" s="229"/>
      <c r="E152" s="231"/>
      <c r="F152" s="232"/>
      <c r="G152" s="234" t="s">
        <v>44</v>
      </c>
      <c r="H152" s="240">
        <f>SUM(H134:H144)</f>
        <v>0</v>
      </c>
      <c r="I152" s="241"/>
      <c r="J152" s="240">
        <f>SUM(J134:J144)</f>
        <v>0</v>
      </c>
      <c r="K152" s="107">
        <f>SUM(K134:K144)</f>
        <v>0</v>
      </c>
      <c r="L152" s="240"/>
    </row>
    <row r="154" spans="1:12" ht="13.5" customHeight="1">
      <c r="A154" s="280" t="s">
        <v>155</v>
      </c>
      <c r="B154" s="280"/>
      <c r="C154" s="102"/>
      <c r="D154" s="103"/>
      <c r="E154" s="102"/>
      <c r="F154" s="209"/>
      <c r="G154" s="102"/>
      <c r="H154" s="102"/>
      <c r="I154" s="102"/>
      <c r="J154" s="210"/>
      <c r="K154" s="102"/>
      <c r="L154" s="102"/>
    </row>
    <row r="155" spans="1:12" ht="34.5" customHeight="1">
      <c r="A155" s="256" t="s">
        <v>1</v>
      </c>
      <c r="B155" s="256" t="s">
        <v>2</v>
      </c>
      <c r="C155" s="7" t="s">
        <v>3</v>
      </c>
      <c r="D155" s="6" t="s">
        <v>4</v>
      </c>
      <c r="E155" s="22" t="s">
        <v>5</v>
      </c>
      <c r="F155" s="271" t="s">
        <v>6</v>
      </c>
      <c r="G155" s="22" t="s">
        <v>7</v>
      </c>
      <c r="H155" s="22" t="s">
        <v>8</v>
      </c>
      <c r="I155" s="22" t="s">
        <v>9</v>
      </c>
      <c r="J155" s="6" t="s">
        <v>10</v>
      </c>
      <c r="K155" s="6" t="s">
        <v>11</v>
      </c>
      <c r="L155" s="6" t="s">
        <v>12</v>
      </c>
    </row>
    <row r="156" spans="1:12" ht="13.5" customHeight="1">
      <c r="A156" s="25"/>
      <c r="B156" s="25"/>
      <c r="C156" s="25"/>
      <c r="D156" s="25"/>
      <c r="E156" s="25"/>
      <c r="F156" s="167"/>
      <c r="G156" s="25"/>
      <c r="H156" s="25"/>
      <c r="I156" s="25"/>
      <c r="J156" s="46"/>
      <c r="K156" s="25"/>
      <c r="L156" s="47"/>
    </row>
    <row r="157" spans="1:12" ht="90" customHeight="1">
      <c r="A157" s="89" t="s">
        <v>13</v>
      </c>
      <c r="B157" s="163" t="s">
        <v>163</v>
      </c>
      <c r="C157" s="223" t="s">
        <v>59</v>
      </c>
      <c r="D157" s="89">
        <v>32</v>
      </c>
      <c r="E157" s="93"/>
      <c r="F157" s="225"/>
      <c r="G157" s="89"/>
      <c r="H157" s="89"/>
      <c r="I157" s="233"/>
      <c r="J157" s="89"/>
      <c r="K157" s="89"/>
      <c r="L157" s="89"/>
    </row>
    <row r="158" spans="1:12" ht="33" customHeight="1">
      <c r="A158" s="89" t="s">
        <v>24</v>
      </c>
      <c r="B158" s="163" t="s">
        <v>164</v>
      </c>
      <c r="C158" s="223" t="s">
        <v>59</v>
      </c>
      <c r="D158" s="89">
        <v>10</v>
      </c>
      <c r="E158" s="93"/>
      <c r="F158" s="225"/>
      <c r="G158" s="89"/>
      <c r="H158" s="89"/>
      <c r="I158" s="233"/>
      <c r="J158" s="89"/>
      <c r="K158" s="89"/>
      <c r="L158" s="89"/>
    </row>
    <row r="159" spans="1:12" ht="33" customHeight="1">
      <c r="A159" s="89" t="s">
        <v>25</v>
      </c>
      <c r="B159" s="163" t="s">
        <v>165</v>
      </c>
      <c r="C159" s="223" t="s">
        <v>31</v>
      </c>
      <c r="D159" s="89">
        <v>32</v>
      </c>
      <c r="E159" s="93"/>
      <c r="F159" s="225"/>
      <c r="G159" s="89"/>
      <c r="H159" s="89"/>
      <c r="I159" s="233"/>
      <c r="J159" s="89"/>
      <c r="K159" s="89"/>
      <c r="L159" s="89"/>
    </row>
    <row r="160" spans="1:12" ht="48" customHeight="1">
      <c r="A160" s="89" t="s">
        <v>26</v>
      </c>
      <c r="B160" s="163" t="s">
        <v>166</v>
      </c>
      <c r="C160" s="223" t="s">
        <v>31</v>
      </c>
      <c r="D160" s="89">
        <v>96</v>
      </c>
      <c r="E160" s="93"/>
      <c r="F160" s="225"/>
      <c r="G160" s="89"/>
      <c r="H160" s="89"/>
      <c r="I160" s="233"/>
      <c r="J160" s="89"/>
      <c r="K160" s="89"/>
      <c r="L160" s="89"/>
    </row>
    <row r="161" spans="1:12" ht="33" customHeight="1">
      <c r="A161" s="89" t="s">
        <v>107</v>
      </c>
      <c r="B161" s="163" t="s">
        <v>167</v>
      </c>
      <c r="C161" s="223" t="s">
        <v>31</v>
      </c>
      <c r="D161" s="89">
        <v>23</v>
      </c>
      <c r="E161" s="93"/>
      <c r="F161" s="225"/>
      <c r="G161" s="89"/>
      <c r="H161" s="89"/>
      <c r="I161" s="233"/>
      <c r="J161" s="89"/>
      <c r="K161" s="89"/>
      <c r="L161" s="89"/>
    </row>
    <row r="162" spans="1:12" ht="67.5" customHeight="1">
      <c r="A162" s="89" t="s">
        <v>33</v>
      </c>
      <c r="B162" s="163" t="s">
        <v>169</v>
      </c>
      <c r="C162" s="223" t="s">
        <v>40</v>
      </c>
      <c r="D162" s="89">
        <v>1</v>
      </c>
      <c r="E162" s="93"/>
      <c r="F162" s="225"/>
      <c r="G162" s="89"/>
      <c r="H162" s="89"/>
      <c r="I162" s="233"/>
      <c r="J162" s="89"/>
      <c r="K162" s="89"/>
      <c r="L162" s="89"/>
    </row>
    <row r="163" spans="1:12" ht="13.5" customHeight="1">
      <c r="A163" s="102"/>
      <c r="B163" s="102"/>
      <c r="C163" s="102"/>
      <c r="D163" s="103"/>
      <c r="E163" s="102"/>
      <c r="F163" s="209"/>
      <c r="G163" s="103" t="s">
        <v>44</v>
      </c>
      <c r="H163" s="257">
        <f>SUM(H157:H161)</f>
        <v>0</v>
      </c>
      <c r="I163" s="257"/>
      <c r="J163" s="261"/>
      <c r="K163" s="257">
        <f>SUM(K157:K161)</f>
        <v>0</v>
      </c>
      <c r="L163" s="257"/>
    </row>
    <row r="164" spans="1:12" ht="13.5" customHeight="1">
      <c r="A164" s="280" t="s">
        <v>160</v>
      </c>
      <c r="B164" s="280"/>
      <c r="C164" s="102"/>
      <c r="D164" s="103"/>
      <c r="E164" s="102"/>
      <c r="F164" s="209"/>
      <c r="G164" s="102"/>
      <c r="H164" s="102"/>
      <c r="I164" s="102"/>
      <c r="J164" s="210"/>
      <c r="K164" s="102"/>
      <c r="L164" s="102"/>
    </row>
    <row r="165" spans="1:12" ht="39" customHeight="1">
      <c r="A165" s="256" t="s">
        <v>1</v>
      </c>
      <c r="B165" s="256" t="s">
        <v>2</v>
      </c>
      <c r="C165" s="7" t="s">
        <v>3</v>
      </c>
      <c r="D165" s="6" t="s">
        <v>4</v>
      </c>
      <c r="E165" s="22" t="s">
        <v>5</v>
      </c>
      <c r="F165" s="271" t="s">
        <v>6</v>
      </c>
      <c r="G165" s="22" t="s">
        <v>7</v>
      </c>
      <c r="H165" s="22" t="s">
        <v>8</v>
      </c>
      <c r="I165" s="22" t="s">
        <v>9</v>
      </c>
      <c r="J165" s="6" t="s">
        <v>10</v>
      </c>
      <c r="K165" s="6" t="s">
        <v>11</v>
      </c>
      <c r="L165" s="6" t="s">
        <v>12</v>
      </c>
    </row>
    <row r="166" spans="1:12" ht="13.5" customHeight="1">
      <c r="A166" s="25"/>
      <c r="B166" s="25"/>
      <c r="C166" s="25"/>
      <c r="D166" s="25"/>
      <c r="E166" s="25"/>
      <c r="F166" s="167"/>
      <c r="G166" s="25"/>
      <c r="H166" s="25"/>
      <c r="I166" s="25"/>
      <c r="J166" s="46"/>
      <c r="K166" s="25"/>
      <c r="L166" s="47"/>
    </row>
    <row r="167" spans="1:12" ht="32.25" customHeight="1">
      <c r="A167" s="89" t="s">
        <v>13</v>
      </c>
      <c r="B167" s="163" t="s">
        <v>161</v>
      </c>
      <c r="C167" s="223" t="s">
        <v>59</v>
      </c>
      <c r="D167" s="89">
        <v>2</v>
      </c>
      <c r="E167" s="93"/>
      <c r="F167" s="225"/>
      <c r="G167" s="89"/>
      <c r="H167" s="89"/>
      <c r="I167" s="233"/>
      <c r="J167" s="89"/>
      <c r="K167" s="89"/>
      <c r="L167" s="89"/>
    </row>
    <row r="168" spans="1:12" ht="32.25" customHeight="1">
      <c r="A168" s="89" t="s">
        <v>101</v>
      </c>
      <c r="B168" s="163" t="s">
        <v>162</v>
      </c>
      <c r="C168" s="223" t="s">
        <v>59</v>
      </c>
      <c r="D168" s="89">
        <v>2</v>
      </c>
      <c r="E168" s="93"/>
      <c r="F168" s="225"/>
      <c r="G168" s="89"/>
      <c r="H168" s="89"/>
      <c r="I168" s="233"/>
      <c r="J168" s="89"/>
      <c r="K168" s="89"/>
      <c r="L168" s="89"/>
    </row>
    <row r="169" spans="1:12" ht="13.5" customHeight="1">
      <c r="A169" s="102"/>
      <c r="B169" s="102"/>
      <c r="C169" s="102"/>
      <c r="D169" s="103"/>
      <c r="E169" s="102"/>
      <c r="F169" s="209"/>
      <c r="G169" s="103" t="s">
        <v>44</v>
      </c>
      <c r="H169" s="221">
        <f>SUM(H167:H168)</f>
        <v>0</v>
      </c>
      <c r="I169" s="221"/>
      <c r="J169" s="222"/>
      <c r="K169" s="221">
        <f>SUM(K167:K168)</f>
        <v>0</v>
      </c>
      <c r="L169" s="221"/>
    </row>
    <row r="65215" ht="12.75" customHeight="1"/>
  </sheetData>
  <sheetProtection selectLockedCells="1" selectUnlockedCells="1"/>
  <mergeCells count="15">
    <mergeCell ref="F120:G120"/>
    <mergeCell ref="F121:G121"/>
    <mergeCell ref="F122:G122"/>
    <mergeCell ref="A124:B124"/>
    <mergeCell ref="A132:B132"/>
    <mergeCell ref="A154:B154"/>
    <mergeCell ref="A100:B100"/>
    <mergeCell ref="A91:B91"/>
    <mergeCell ref="A164:B164"/>
    <mergeCell ref="A2:C2"/>
    <mergeCell ref="A29:B29"/>
    <mergeCell ref="A38:C38"/>
    <mergeCell ref="A43:B43"/>
    <mergeCell ref="A78:B78"/>
    <mergeCell ref="A108:B108"/>
  </mergeCells>
  <printOptions horizontalCentered="1"/>
  <pageMargins left="0.19652777777777777" right="0.15763888888888888" top="1.1416666666666666" bottom="0.3541666666666667" header="0.7083333333333334" footer="0.5118055555555555"/>
  <pageSetup fitToHeight="0" fitToWidth="1" horizontalDpi="600" verticalDpi="600" orientation="landscape" paperSize="9" scale="80" r:id="rId1"/>
  <headerFooter alignWithMargins="0">
    <oddHeader>&amp;CZAŁĄCZNIK NR 1 DO SIWZ ZNAK SPRAWY 
ZMODYFIKOWANY ARKUSZ ASORTYMENTOWO-ILOŚCIOWO-CENOWY</oddHeader>
  </headerFooter>
  <rowBreaks count="1" manualBreakCount="1">
    <brk id="39" max="255" man="1"/>
  </rowBreaks>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Semeniuk Mariola</dc:creator>
  <cp:keywords/>
  <dc:description/>
  <cp:lastModifiedBy>Harłacz Jolanta</cp:lastModifiedBy>
  <cp:lastPrinted>2020-07-10T08:07:27Z</cp:lastPrinted>
  <dcterms:created xsi:type="dcterms:W3CDTF">2019-07-31T12:09:26Z</dcterms:created>
  <dcterms:modified xsi:type="dcterms:W3CDTF">2020-07-16T07:32:48Z</dcterms:modified>
  <cp:category/>
  <cp:version/>
  <cp:contentType/>
  <cp:contentStatus/>
</cp:coreProperties>
</file>