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2\3. Sorty mundurowe i BHP\SWZ + załączniki\"/>
    </mc:Choice>
  </mc:AlternateContent>
  <bookViews>
    <workbookView xWindow="0" yWindow="0" windowWidth="28800" windowHeight="12435"/>
  </bookViews>
  <sheets>
    <sheet name="FORMULARZ" sheetId="1" r:id="rId1"/>
  </sheets>
  <definedNames>
    <definedName name="_xlnm.Print_Area" localSheetId="0">FORMULARZ!$A$1:$G$68</definedName>
  </definedNames>
  <calcPr calcId="152511"/>
</workbook>
</file>

<file path=xl/calcChain.xml><?xml version="1.0" encoding="utf-8"?>
<calcChain xmlns="http://schemas.openxmlformats.org/spreadsheetml/2006/main">
  <c r="F57" i="1" l="1"/>
  <c r="F58" i="1"/>
  <c r="F56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1" i="1"/>
  <c r="F30" i="1"/>
  <c r="F31" i="1"/>
  <c r="F32" i="1"/>
  <c r="F33" i="1"/>
  <c r="F34" i="1"/>
  <c r="F35" i="1"/>
  <c r="F36" i="1"/>
  <c r="F37" i="1"/>
  <c r="F38" i="1"/>
  <c r="F39" i="1"/>
  <c r="F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C59" i="1"/>
  <c r="F5" i="1" l="1"/>
  <c r="F60" i="1" l="1"/>
  <c r="F61" i="1" l="1"/>
  <c r="F62" i="1"/>
</calcChain>
</file>

<file path=xl/sharedStrings.xml><?xml version="1.0" encoding="utf-8"?>
<sst xmlns="http://schemas.openxmlformats.org/spreadsheetml/2006/main" count="81" uniqueCount="75">
  <si>
    <t>Czapka zimowa</t>
  </si>
  <si>
    <t>Stylizowana gałązka modrzewia</t>
  </si>
  <si>
    <t>Stylizowany wizerunek orła</t>
  </si>
  <si>
    <t>Mundur terenowy leśnika</t>
  </si>
  <si>
    <t>Mundur codzienny leśnika</t>
  </si>
  <si>
    <t>Czapka mundurowa</t>
  </si>
  <si>
    <t>Krawat</t>
  </si>
  <si>
    <t>Mundur wyjściowy leśnika</t>
  </si>
  <si>
    <t xml:space="preserve">Nazwa sortu </t>
  </si>
  <si>
    <t>Rękawice męskie</t>
  </si>
  <si>
    <t>Skarpety letnie termoaktywne</t>
  </si>
  <si>
    <t>Skarpety przejściowe termoaktywne</t>
  </si>
  <si>
    <t>Skarpety zimowe termoaktywne</t>
  </si>
  <si>
    <t>Kurtka wierzchnia męska</t>
  </si>
  <si>
    <t>Półbuty typu ,,Sympatex"</t>
  </si>
  <si>
    <t>Półbuty typu ,,Gore-tex"</t>
  </si>
  <si>
    <t>Trzewiki typu ,,Sympatex"</t>
  </si>
  <si>
    <t>Trzewiki typu ,,Gore-tex" niskie</t>
  </si>
  <si>
    <t>Trzewiki typu ,,Gore-tex" wysokie</t>
  </si>
  <si>
    <t>Trzewiki typu ,,Sympatex" z ociepleniem typu ,,Thinsulate"</t>
  </si>
  <si>
    <t>Trzewiki typu ,,Gore-tex" niskie z ociepleniem typu ,,Thinsulate"</t>
  </si>
  <si>
    <t>Oznaki uzupełniające</t>
  </si>
  <si>
    <t>Trzewiki typu ,,Gore-tex" wysokie  z ociepleniem typu ,,Thinsulate"</t>
  </si>
  <si>
    <t>Marynarka męska gabardyna lub tropik</t>
  </si>
  <si>
    <t>Spodnie męskie gabardyna lub tropik</t>
  </si>
  <si>
    <t>Koszula męska długi rękaw - bawełna 100%</t>
  </si>
  <si>
    <t xml:space="preserve">Czapka letnia   </t>
  </si>
  <si>
    <t>Półbuty wyjściowe męskie</t>
  </si>
  <si>
    <t>Półbuty wyjściowe damskie</t>
  </si>
  <si>
    <t>Spodnie damskie gabardyna lub tropik</t>
  </si>
  <si>
    <t xml:space="preserve">Szalik </t>
  </si>
  <si>
    <t>Bluzka damska długi rękaw - bawełna 100%</t>
  </si>
  <si>
    <t>Nazwa producenta</t>
  </si>
  <si>
    <t>X</t>
  </si>
  <si>
    <t>Wartość oferty netto słownie…………………………………………...……………………………………………..………...</t>
  </si>
  <si>
    <t>Wartość oferty  brutto słownie………………………………………..…….…………………………………………………</t>
  </si>
  <si>
    <t>W tym  podatek VAT słownie…………………………………………...……………………………………</t>
  </si>
  <si>
    <t>…………...……………..………….dnia ………..…………</t>
  </si>
  <si>
    <t>Lp.</t>
  </si>
  <si>
    <t>I</t>
  </si>
  <si>
    <t>II</t>
  </si>
  <si>
    <t>III</t>
  </si>
  <si>
    <t>IV</t>
  </si>
  <si>
    <t>Kurtka zimowa damska</t>
  </si>
  <si>
    <t>Płaszcz męski</t>
  </si>
  <si>
    <t>Podatek VAT (23%)</t>
  </si>
  <si>
    <t>Ilość punktów</t>
  </si>
  <si>
    <t>Suma punktów</t>
  </si>
  <si>
    <t>Razem sorty mundurowe leśnika brutto</t>
  </si>
  <si>
    <t>Sweter damski</t>
  </si>
  <si>
    <t>Sweter męski</t>
  </si>
  <si>
    <t>Kamizelka damska</t>
  </si>
  <si>
    <t>Kamizelka męska</t>
  </si>
  <si>
    <t>Bluza z polaru typu windstoper damska</t>
  </si>
  <si>
    <t>Bluza z polaru typu windstoper męska</t>
  </si>
  <si>
    <t>Bluza z kamizelką letnią męska</t>
  </si>
  <si>
    <t>Spodnie letnie damskie</t>
  </si>
  <si>
    <t>Spodnie letnie męskie</t>
  </si>
  <si>
    <t xml:space="preserve">Oznaki indentyfikacyjne </t>
  </si>
  <si>
    <t>Ilość szt.</t>
  </si>
  <si>
    <t>Cena jedn. netto/szt./parę</t>
  </si>
  <si>
    <t>Kurtka zimowa   męska</t>
  </si>
  <si>
    <t>Spodnie zimowe damskie</t>
  </si>
  <si>
    <t>Spodnie zimowe męskie</t>
  </si>
  <si>
    <t>Wartość netto razem                                (kol. 4x5)</t>
  </si>
  <si>
    <t>FORMULARZ CENOWY                                                                                                                                                                                                                             Dostawa sortów mundurowych leśnika dla pracowników Nadleśnictwa Bircza w 2022 r.</t>
  </si>
  <si>
    <t>Marynarka męska gabardyna z wykończeniem olefobowym</t>
  </si>
  <si>
    <t>Spodnie męskie gabardyna z wykończeniem olefobowym</t>
  </si>
  <si>
    <t>Marynarka damska gabardyna z wykończeniem olefobowym</t>
  </si>
  <si>
    <t>Spodnie damskie gabardyna z wykończeniem olefobowym</t>
  </si>
  <si>
    <t>Spódnica gabardyna z wykończeniem olefobowym</t>
  </si>
  <si>
    <t>Kapelusz  damski</t>
  </si>
  <si>
    <t>Kurtka wierzchnia damska</t>
  </si>
  <si>
    <t>Razem sorty mundurowe leśnika (I+II+III+IV) netto</t>
  </si>
  <si>
    <t>Kurtka zimowa męska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</si>
</sst>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</font>
    <font>
      <sz val="12"/>
      <name val="Cambria"/>
      <family val="1"/>
      <charset val="238"/>
    </font>
    <font>
      <sz val="14"/>
      <name val="Cambria"/>
      <family val="1"/>
      <charset val="238"/>
    </font>
    <font>
      <sz val="8"/>
      <name val="Cambria"/>
      <family val="1"/>
      <charset val="238"/>
    </font>
    <font>
      <b/>
      <sz val="8"/>
      <color theme="1"/>
      <name val="Cambria"/>
      <family val="1"/>
      <charset val="238"/>
      <scheme val="major"/>
    </font>
    <font>
      <b/>
      <sz val="11"/>
      <color theme="1"/>
      <name val="Arial"/>
      <family val="2"/>
      <charset val="238"/>
    </font>
    <font>
      <sz val="9"/>
      <color theme="1"/>
      <name val="Cambria"/>
      <family val="1"/>
      <charset val="238"/>
      <scheme val="major"/>
    </font>
    <font>
      <b/>
      <sz val="13.5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4" fontId="9" fillId="0" borderId="0" xfId="0" applyNumberFormat="1" applyFont="1" applyBorder="1" applyAlignment="1" applyProtection="1">
      <protection locked="0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9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13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center"/>
    </xf>
    <xf numFmtId="0" fontId="12" fillId="0" borderId="0" xfId="0" applyFont="1"/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" fontId="13" fillId="0" borderId="0" xfId="0" applyNumberFormat="1" applyFont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5" borderId="1" xfId="0" applyFont="1" applyFill="1" applyBorder="1" applyAlignment="1">
      <alignment horizontal="center" vertical="center"/>
    </xf>
    <xf numFmtId="49" fontId="10" fillId="5" borderId="3" xfId="0" applyNumberFormat="1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vertical="top" wrapText="1"/>
    </xf>
    <xf numFmtId="3" fontId="10" fillId="5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left" vertical="center" wrapText="1"/>
    </xf>
    <xf numFmtId="49" fontId="8" fillId="4" borderId="2" xfId="0" applyNumberFormat="1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9" fontId="9" fillId="0" borderId="4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Zeros="0" tabSelected="1" zoomScale="90" zoomScaleNormal="90" zoomScaleSheetLayoutView="80" workbookViewId="0">
      <selection activeCell="E5" sqref="E5"/>
    </sheetView>
  </sheetViews>
  <sheetFormatPr defaultRowHeight="15"/>
  <cols>
    <col min="1" max="1" width="5" style="1" customWidth="1"/>
    <col min="2" max="2" width="43.375" style="4" customWidth="1"/>
    <col min="3" max="3" width="11.5" style="1" customWidth="1"/>
    <col min="4" max="4" width="9.75" style="1" customWidth="1"/>
    <col min="5" max="5" width="13.625" style="6" customWidth="1"/>
    <col min="6" max="6" width="12.125" style="5" customWidth="1"/>
    <col min="7" max="7" width="11.875" style="5" customWidth="1"/>
    <col min="8" max="8" width="12.625" style="7" customWidth="1"/>
    <col min="9" max="16384" width="9" style="1"/>
  </cols>
  <sheetData>
    <row r="1" spans="1:8" ht="45.75" customHeight="1">
      <c r="A1" s="52" t="s">
        <v>65</v>
      </c>
      <c r="B1" s="52"/>
      <c r="C1" s="52"/>
      <c r="D1" s="52"/>
      <c r="E1" s="52"/>
      <c r="F1" s="52"/>
      <c r="G1" s="52"/>
    </row>
    <row r="2" spans="1:8" s="2" customFormat="1" ht="59.25" customHeight="1">
      <c r="A2" s="36" t="s">
        <v>38</v>
      </c>
      <c r="B2" s="33" t="s">
        <v>8</v>
      </c>
      <c r="C2" s="33" t="s">
        <v>46</v>
      </c>
      <c r="D2" s="33" t="s">
        <v>59</v>
      </c>
      <c r="E2" s="34" t="s">
        <v>60</v>
      </c>
      <c r="F2" s="34" t="s">
        <v>64</v>
      </c>
      <c r="G2" s="34" t="s">
        <v>32</v>
      </c>
      <c r="H2" s="9"/>
    </row>
    <row r="3" spans="1:8" s="2" customFormat="1" ht="12.75">
      <c r="A3" s="35">
        <v>1</v>
      </c>
      <c r="B3" s="33">
        <v>2</v>
      </c>
      <c r="C3" s="33">
        <v>3</v>
      </c>
      <c r="D3" s="33">
        <v>4</v>
      </c>
      <c r="E3" s="38">
        <v>5</v>
      </c>
      <c r="F3" s="38">
        <v>6</v>
      </c>
      <c r="G3" s="38">
        <v>7</v>
      </c>
      <c r="H3" s="9"/>
    </row>
    <row r="4" spans="1:8">
      <c r="A4" s="37" t="s">
        <v>39</v>
      </c>
      <c r="B4" s="56" t="s">
        <v>7</v>
      </c>
      <c r="C4" s="56"/>
      <c r="D4" s="56"/>
      <c r="E4" s="56"/>
      <c r="F4" s="56"/>
      <c r="G4" s="56"/>
    </row>
    <row r="5" spans="1:8">
      <c r="A5" s="42">
        <v>1</v>
      </c>
      <c r="B5" s="49" t="s">
        <v>23</v>
      </c>
      <c r="C5" s="50">
        <v>150</v>
      </c>
      <c r="D5" s="48">
        <v>6</v>
      </c>
      <c r="E5" s="18"/>
      <c r="F5" s="19">
        <f>E5*D5</f>
        <v>0</v>
      </c>
      <c r="G5" s="18"/>
      <c r="H5" s="10"/>
    </row>
    <row r="6" spans="1:8" ht="14.25">
      <c r="A6" s="42">
        <v>2</v>
      </c>
      <c r="B6" s="49" t="s">
        <v>24</v>
      </c>
      <c r="C6" s="50">
        <v>165</v>
      </c>
      <c r="D6" s="48">
        <v>11</v>
      </c>
      <c r="E6" s="18"/>
      <c r="F6" s="19">
        <f t="shared" ref="F6:F58" si="0">E6*D6</f>
        <v>0</v>
      </c>
      <c r="G6" s="18"/>
      <c r="H6" s="8"/>
    </row>
    <row r="7" spans="1:8" ht="28.5">
      <c r="A7" s="42">
        <v>3</v>
      </c>
      <c r="B7" s="49" t="s">
        <v>66</v>
      </c>
      <c r="C7" s="50">
        <v>26</v>
      </c>
      <c r="D7" s="48">
        <v>1</v>
      </c>
      <c r="E7" s="18"/>
      <c r="F7" s="19">
        <f t="shared" si="0"/>
        <v>0</v>
      </c>
      <c r="G7" s="18"/>
      <c r="H7" s="8"/>
    </row>
    <row r="8" spans="1:8" ht="28.5">
      <c r="A8" s="42">
        <v>4</v>
      </c>
      <c r="B8" s="49" t="s">
        <v>67</v>
      </c>
      <c r="C8" s="50">
        <v>30</v>
      </c>
      <c r="D8" s="48">
        <v>2</v>
      </c>
      <c r="E8" s="18"/>
      <c r="F8" s="19">
        <f t="shared" si="0"/>
        <v>0</v>
      </c>
      <c r="G8" s="18"/>
    </row>
    <row r="9" spans="1:8" ht="28.5">
      <c r="A9" s="42">
        <v>5</v>
      </c>
      <c r="B9" s="49" t="s">
        <v>68</v>
      </c>
      <c r="C9" s="50">
        <v>26</v>
      </c>
      <c r="D9" s="48">
        <v>1</v>
      </c>
      <c r="E9" s="18"/>
      <c r="F9" s="19">
        <f t="shared" si="0"/>
        <v>0</v>
      </c>
      <c r="G9" s="18"/>
    </row>
    <row r="10" spans="1:8" ht="14.25">
      <c r="A10" s="42">
        <v>6</v>
      </c>
      <c r="B10" s="49" t="s">
        <v>29</v>
      </c>
      <c r="C10" s="50">
        <v>135</v>
      </c>
      <c r="D10" s="48">
        <v>9</v>
      </c>
      <c r="E10" s="18"/>
      <c r="F10" s="19">
        <f t="shared" si="0"/>
        <v>0</v>
      </c>
      <c r="G10" s="18"/>
    </row>
    <row r="11" spans="1:8" ht="28.5">
      <c r="A11" s="42">
        <v>7</v>
      </c>
      <c r="B11" s="49" t="s">
        <v>69</v>
      </c>
      <c r="C11" s="50">
        <v>15</v>
      </c>
      <c r="D11" s="48">
        <v>1</v>
      </c>
      <c r="E11" s="18"/>
      <c r="F11" s="19">
        <f t="shared" si="0"/>
        <v>0</v>
      </c>
      <c r="G11" s="18"/>
    </row>
    <row r="12" spans="1:8" ht="14.25">
      <c r="A12" s="42">
        <v>8</v>
      </c>
      <c r="B12" s="49" t="s">
        <v>70</v>
      </c>
      <c r="C12" s="50">
        <v>15</v>
      </c>
      <c r="D12" s="48">
        <v>1</v>
      </c>
      <c r="E12" s="18"/>
      <c r="F12" s="19">
        <f t="shared" si="0"/>
        <v>0</v>
      </c>
      <c r="G12" s="18"/>
    </row>
    <row r="13" spans="1:8" ht="14.25">
      <c r="A13" s="42">
        <v>9</v>
      </c>
      <c r="B13" s="49" t="s">
        <v>25</v>
      </c>
      <c r="C13" s="50">
        <v>126</v>
      </c>
      <c r="D13" s="20">
        <v>18</v>
      </c>
      <c r="E13" s="18"/>
      <c r="F13" s="19">
        <f t="shared" si="0"/>
        <v>0</v>
      </c>
      <c r="G13" s="18"/>
    </row>
    <row r="14" spans="1:8" ht="19.5" customHeight="1">
      <c r="A14" s="42">
        <v>10</v>
      </c>
      <c r="B14" s="49" t="s">
        <v>31</v>
      </c>
      <c r="C14" s="50">
        <v>56</v>
      </c>
      <c r="D14" s="20">
        <v>8</v>
      </c>
      <c r="E14" s="18"/>
      <c r="F14" s="19">
        <f t="shared" si="0"/>
        <v>0</v>
      </c>
      <c r="G14" s="18"/>
    </row>
    <row r="15" spans="1:8" ht="14.25">
      <c r="A15" s="42">
        <v>11</v>
      </c>
      <c r="B15" s="49" t="s">
        <v>6</v>
      </c>
      <c r="C15" s="50">
        <v>27</v>
      </c>
      <c r="D15" s="20">
        <v>9</v>
      </c>
      <c r="E15" s="18"/>
      <c r="F15" s="19">
        <f t="shared" si="0"/>
        <v>0</v>
      </c>
      <c r="G15" s="18"/>
    </row>
    <row r="16" spans="1:8" ht="19.5" customHeight="1">
      <c r="A16" s="42">
        <v>12</v>
      </c>
      <c r="B16" s="49" t="s">
        <v>74</v>
      </c>
      <c r="C16" s="50">
        <v>200</v>
      </c>
      <c r="D16" s="20">
        <v>5</v>
      </c>
      <c r="E16" s="18"/>
      <c r="F16" s="19">
        <f t="shared" si="0"/>
        <v>0</v>
      </c>
      <c r="G16" s="18"/>
    </row>
    <row r="17" spans="1:8" ht="14.25">
      <c r="A17" s="42">
        <v>13</v>
      </c>
      <c r="B17" s="49" t="s">
        <v>43</v>
      </c>
      <c r="C17" s="50">
        <v>40</v>
      </c>
      <c r="D17" s="20">
        <v>1</v>
      </c>
      <c r="E17" s="18"/>
      <c r="F17" s="19">
        <f t="shared" si="0"/>
        <v>0</v>
      </c>
      <c r="G17" s="18"/>
    </row>
    <row r="18" spans="1:8" ht="14.25">
      <c r="A18" s="42">
        <v>14</v>
      </c>
      <c r="B18" s="49" t="s">
        <v>71</v>
      </c>
      <c r="C18" s="50">
        <v>9</v>
      </c>
      <c r="D18" s="20">
        <v>1</v>
      </c>
      <c r="E18" s="18"/>
      <c r="F18" s="19">
        <f t="shared" si="0"/>
        <v>0</v>
      </c>
      <c r="G18" s="18"/>
    </row>
    <row r="19" spans="1:8" ht="14.25">
      <c r="A19" s="42">
        <v>15</v>
      </c>
      <c r="B19" s="49" t="s">
        <v>44</v>
      </c>
      <c r="C19" s="50">
        <v>315</v>
      </c>
      <c r="D19" s="20">
        <v>7</v>
      </c>
      <c r="E19" s="18"/>
      <c r="F19" s="19">
        <f t="shared" si="0"/>
        <v>0</v>
      </c>
      <c r="G19" s="18"/>
    </row>
    <row r="20" spans="1:8" ht="14.25">
      <c r="A20" s="42">
        <v>16</v>
      </c>
      <c r="B20" s="49" t="s">
        <v>5</v>
      </c>
      <c r="C20" s="50">
        <v>21</v>
      </c>
      <c r="D20" s="20">
        <v>3</v>
      </c>
      <c r="E20" s="18"/>
      <c r="F20" s="19">
        <f t="shared" si="0"/>
        <v>0</v>
      </c>
      <c r="G20" s="18"/>
    </row>
    <row r="21" spans="1:8" ht="14.25">
      <c r="A21" s="42">
        <v>17</v>
      </c>
      <c r="B21" s="49" t="s">
        <v>9</v>
      </c>
      <c r="C21" s="50">
        <v>30</v>
      </c>
      <c r="D21" s="20">
        <v>5</v>
      </c>
      <c r="E21" s="18"/>
      <c r="F21" s="19">
        <f t="shared" si="0"/>
        <v>0</v>
      </c>
      <c r="G21" s="18"/>
    </row>
    <row r="22" spans="1:8" ht="14.25">
      <c r="A22" s="42">
        <v>18</v>
      </c>
      <c r="B22" s="49" t="s">
        <v>30</v>
      </c>
      <c r="C22" s="50">
        <v>2</v>
      </c>
      <c r="D22" s="20">
        <v>1</v>
      </c>
      <c r="E22" s="18"/>
      <c r="F22" s="19">
        <f t="shared" si="0"/>
        <v>0</v>
      </c>
      <c r="G22" s="18"/>
    </row>
    <row r="23" spans="1:8" ht="14.25">
      <c r="A23" s="42">
        <v>19</v>
      </c>
      <c r="B23" s="49" t="s">
        <v>10</v>
      </c>
      <c r="C23" s="50">
        <v>72</v>
      </c>
      <c r="D23" s="20">
        <v>36</v>
      </c>
      <c r="E23" s="18"/>
      <c r="F23" s="19">
        <f t="shared" si="0"/>
        <v>0</v>
      </c>
      <c r="G23" s="18"/>
    </row>
    <row r="24" spans="1:8" ht="14.25">
      <c r="A24" s="42">
        <v>20</v>
      </c>
      <c r="B24" s="49" t="s">
        <v>11</v>
      </c>
      <c r="C24" s="50">
        <v>56</v>
      </c>
      <c r="D24" s="20">
        <v>28</v>
      </c>
      <c r="E24" s="18"/>
      <c r="F24" s="19">
        <f t="shared" si="0"/>
        <v>0</v>
      </c>
      <c r="G24" s="18"/>
    </row>
    <row r="25" spans="1:8" ht="14.25">
      <c r="A25" s="42">
        <v>21</v>
      </c>
      <c r="B25" s="49" t="s">
        <v>12</v>
      </c>
      <c r="C25" s="50">
        <v>52</v>
      </c>
      <c r="D25" s="20">
        <v>26</v>
      </c>
      <c r="E25" s="18"/>
      <c r="F25" s="19">
        <f t="shared" si="0"/>
        <v>0</v>
      </c>
      <c r="G25" s="18"/>
    </row>
    <row r="26" spans="1:8" ht="14.25">
      <c r="A26" s="42">
        <v>22</v>
      </c>
      <c r="B26" s="49" t="s">
        <v>27</v>
      </c>
      <c r="C26" s="50">
        <v>156</v>
      </c>
      <c r="D26" s="20">
        <v>13</v>
      </c>
      <c r="E26" s="18"/>
      <c r="F26" s="19">
        <f t="shared" si="0"/>
        <v>0</v>
      </c>
      <c r="G26" s="18"/>
    </row>
    <row r="27" spans="1:8" ht="14.25">
      <c r="A27" s="42">
        <v>23</v>
      </c>
      <c r="B27" s="49" t="s">
        <v>28</v>
      </c>
      <c r="C27" s="50">
        <v>132</v>
      </c>
      <c r="D27" s="20">
        <v>11</v>
      </c>
      <c r="E27" s="18"/>
      <c r="F27" s="19">
        <f t="shared" si="0"/>
        <v>0</v>
      </c>
      <c r="G27" s="18"/>
    </row>
    <row r="28" spans="1:8" s="3" customFormat="1">
      <c r="A28" s="41" t="s">
        <v>40</v>
      </c>
      <c r="B28" s="56" t="s">
        <v>4</v>
      </c>
      <c r="C28" s="56"/>
      <c r="D28" s="56"/>
      <c r="E28" s="56"/>
      <c r="F28" s="56"/>
      <c r="G28" s="56"/>
      <c r="H28" s="11"/>
    </row>
    <row r="29" spans="1:8" ht="14.25">
      <c r="A29" s="42">
        <v>24</v>
      </c>
      <c r="B29" s="49" t="s">
        <v>49</v>
      </c>
      <c r="C29" s="51">
        <v>84</v>
      </c>
      <c r="D29" s="20">
        <v>7</v>
      </c>
      <c r="E29" s="18"/>
      <c r="F29" s="19">
        <f t="shared" si="0"/>
        <v>0</v>
      </c>
      <c r="G29" s="18"/>
    </row>
    <row r="30" spans="1:8" ht="14.25">
      <c r="A30" s="42">
        <v>25</v>
      </c>
      <c r="B30" s="49" t="s">
        <v>50</v>
      </c>
      <c r="C30" s="51">
        <v>384</v>
      </c>
      <c r="D30" s="20">
        <v>32</v>
      </c>
      <c r="E30" s="18"/>
      <c r="F30" s="19">
        <f t="shared" si="0"/>
        <v>0</v>
      </c>
      <c r="G30" s="18"/>
    </row>
    <row r="31" spans="1:8" ht="14.25">
      <c r="A31" s="42">
        <v>26</v>
      </c>
      <c r="B31" s="49" t="s">
        <v>51</v>
      </c>
      <c r="C31" s="51">
        <v>24</v>
      </c>
      <c r="D31" s="20">
        <v>2</v>
      </c>
      <c r="E31" s="18"/>
      <c r="F31" s="19">
        <f t="shared" si="0"/>
        <v>0</v>
      </c>
      <c r="G31" s="18"/>
    </row>
    <row r="32" spans="1:8" ht="18.75" customHeight="1">
      <c r="A32" s="42">
        <v>27</v>
      </c>
      <c r="B32" s="49" t="s">
        <v>52</v>
      </c>
      <c r="C32" s="51">
        <v>84</v>
      </c>
      <c r="D32" s="20">
        <v>7</v>
      </c>
      <c r="E32" s="18"/>
      <c r="F32" s="19">
        <f t="shared" si="0"/>
        <v>0</v>
      </c>
      <c r="G32" s="18"/>
    </row>
    <row r="33" spans="1:7" ht="14.25">
      <c r="A33" s="42">
        <v>28</v>
      </c>
      <c r="B33" s="49" t="s">
        <v>53</v>
      </c>
      <c r="C33" s="51">
        <v>110</v>
      </c>
      <c r="D33" s="20">
        <v>5</v>
      </c>
      <c r="E33" s="18"/>
      <c r="F33" s="19">
        <f t="shared" si="0"/>
        <v>0</v>
      </c>
      <c r="G33" s="18"/>
    </row>
    <row r="34" spans="1:7" ht="14.25">
      <c r="A34" s="42">
        <v>29</v>
      </c>
      <c r="B34" s="49" t="s">
        <v>54</v>
      </c>
      <c r="C34" s="51">
        <v>704</v>
      </c>
      <c r="D34" s="20">
        <v>32</v>
      </c>
      <c r="E34" s="43"/>
      <c r="F34" s="19">
        <f t="shared" si="0"/>
        <v>0</v>
      </c>
      <c r="G34" s="18"/>
    </row>
    <row r="35" spans="1:7" ht="15" customHeight="1">
      <c r="A35" s="42">
        <v>30</v>
      </c>
      <c r="B35" s="49" t="s">
        <v>72</v>
      </c>
      <c r="C35" s="51">
        <v>70</v>
      </c>
      <c r="D35" s="20">
        <v>2</v>
      </c>
      <c r="E35" s="43"/>
      <c r="F35" s="19">
        <f t="shared" si="0"/>
        <v>0</v>
      </c>
      <c r="G35" s="18"/>
    </row>
    <row r="36" spans="1:7" ht="14.25">
      <c r="A36" s="42">
        <v>31</v>
      </c>
      <c r="B36" s="49" t="s">
        <v>13</v>
      </c>
      <c r="C36" s="51">
        <v>315</v>
      </c>
      <c r="D36" s="20">
        <v>9</v>
      </c>
      <c r="E36" s="18"/>
      <c r="F36" s="19">
        <f t="shared" si="0"/>
        <v>0</v>
      </c>
      <c r="G36" s="18"/>
    </row>
    <row r="37" spans="1:7" ht="14.25">
      <c r="A37" s="42">
        <v>32</v>
      </c>
      <c r="B37" s="49" t="s">
        <v>0</v>
      </c>
      <c r="C37" s="51">
        <v>35</v>
      </c>
      <c r="D37" s="20">
        <v>7</v>
      </c>
      <c r="E37" s="18"/>
      <c r="F37" s="19">
        <f t="shared" si="0"/>
        <v>0</v>
      </c>
      <c r="G37" s="18"/>
    </row>
    <row r="38" spans="1:7" ht="14.25">
      <c r="A38" s="42">
        <v>33</v>
      </c>
      <c r="B38" s="49" t="s">
        <v>14</v>
      </c>
      <c r="C38" s="51">
        <v>360</v>
      </c>
      <c r="D38" s="20">
        <v>24</v>
      </c>
      <c r="E38" s="18"/>
      <c r="F38" s="19">
        <f t="shared" si="0"/>
        <v>0</v>
      </c>
      <c r="G38" s="18"/>
    </row>
    <row r="39" spans="1:7" ht="14.25">
      <c r="A39" s="42">
        <v>34</v>
      </c>
      <c r="B39" s="49" t="s">
        <v>15</v>
      </c>
      <c r="C39" s="51">
        <v>690</v>
      </c>
      <c r="D39" s="20">
        <v>23</v>
      </c>
      <c r="E39" s="18"/>
      <c r="F39" s="19">
        <f t="shared" si="0"/>
        <v>0</v>
      </c>
      <c r="G39" s="18"/>
    </row>
    <row r="40" spans="1:7" ht="14.25">
      <c r="A40" s="41" t="s">
        <v>41</v>
      </c>
      <c r="B40" s="56" t="s">
        <v>3</v>
      </c>
      <c r="C40" s="56"/>
      <c r="D40" s="56"/>
      <c r="E40" s="56"/>
      <c r="F40" s="56"/>
      <c r="G40" s="56"/>
    </row>
    <row r="41" spans="1:7" ht="14.25">
      <c r="A41" s="42">
        <v>35</v>
      </c>
      <c r="B41" s="66" t="s">
        <v>55</v>
      </c>
      <c r="C41" s="51">
        <v>132</v>
      </c>
      <c r="D41" s="20">
        <v>6</v>
      </c>
      <c r="E41" s="18"/>
      <c r="F41" s="19">
        <f t="shared" si="0"/>
        <v>0</v>
      </c>
      <c r="G41" s="18"/>
    </row>
    <row r="42" spans="1:7" ht="14.25">
      <c r="A42" s="42">
        <v>36</v>
      </c>
      <c r="B42" s="49" t="s">
        <v>56</v>
      </c>
      <c r="C42" s="51">
        <v>75</v>
      </c>
      <c r="D42" s="20">
        <v>5</v>
      </c>
      <c r="E42" s="18"/>
      <c r="F42" s="19">
        <f t="shared" si="0"/>
        <v>0</v>
      </c>
      <c r="G42" s="18"/>
    </row>
    <row r="43" spans="1:7" ht="14.25">
      <c r="A43" s="42">
        <v>37</v>
      </c>
      <c r="B43" s="49" t="s">
        <v>57</v>
      </c>
      <c r="C43" s="51">
        <v>810</v>
      </c>
      <c r="D43" s="20">
        <v>54</v>
      </c>
      <c r="E43" s="18"/>
      <c r="F43" s="19">
        <f t="shared" si="0"/>
        <v>0</v>
      </c>
      <c r="G43" s="18"/>
    </row>
    <row r="44" spans="1:7" ht="14.25">
      <c r="A44" s="42">
        <v>38</v>
      </c>
      <c r="B44" s="49" t="s">
        <v>26</v>
      </c>
      <c r="C44" s="51">
        <v>8</v>
      </c>
      <c r="D44" s="20">
        <v>4</v>
      </c>
      <c r="E44" s="18"/>
      <c r="F44" s="19">
        <f t="shared" si="0"/>
        <v>0</v>
      </c>
      <c r="G44" s="18"/>
    </row>
    <row r="45" spans="1:7" ht="14.25">
      <c r="A45" s="42">
        <v>39</v>
      </c>
      <c r="B45" s="49" t="s">
        <v>0</v>
      </c>
      <c r="C45" s="51">
        <v>10</v>
      </c>
      <c r="D45" s="20">
        <v>2</v>
      </c>
      <c r="E45" s="18"/>
      <c r="F45" s="19">
        <f t="shared" si="0"/>
        <v>0</v>
      </c>
      <c r="G45" s="18"/>
    </row>
    <row r="46" spans="1:7" ht="14.25">
      <c r="A46" s="42">
        <v>40</v>
      </c>
      <c r="B46" s="49" t="s">
        <v>61</v>
      </c>
      <c r="C46" s="51">
        <v>180</v>
      </c>
      <c r="D46" s="20">
        <v>6</v>
      </c>
      <c r="E46" s="18"/>
      <c r="F46" s="19">
        <f t="shared" si="0"/>
        <v>0</v>
      </c>
      <c r="G46" s="18"/>
    </row>
    <row r="47" spans="1:7" ht="14.25">
      <c r="A47" s="42">
        <v>41</v>
      </c>
      <c r="B47" s="49" t="s">
        <v>62</v>
      </c>
      <c r="C47" s="51">
        <v>30</v>
      </c>
      <c r="D47" s="20">
        <v>2</v>
      </c>
      <c r="E47" s="18"/>
      <c r="F47" s="19">
        <f t="shared" si="0"/>
        <v>0</v>
      </c>
      <c r="G47" s="18"/>
    </row>
    <row r="48" spans="1:7" ht="14.25">
      <c r="A48" s="42">
        <v>42</v>
      </c>
      <c r="B48" s="49" t="s">
        <v>63</v>
      </c>
      <c r="C48" s="51">
        <v>150</v>
      </c>
      <c r="D48" s="20">
        <v>10</v>
      </c>
      <c r="E48" s="18"/>
      <c r="F48" s="19">
        <f t="shared" si="0"/>
        <v>0</v>
      </c>
      <c r="G48" s="18"/>
    </row>
    <row r="49" spans="1:9" ht="14.25">
      <c r="A49" s="42">
        <v>43</v>
      </c>
      <c r="B49" s="49" t="s">
        <v>16</v>
      </c>
      <c r="C49" s="51">
        <v>225</v>
      </c>
      <c r="D49" s="20">
        <v>9</v>
      </c>
      <c r="E49" s="18"/>
      <c r="F49" s="19">
        <f t="shared" si="0"/>
        <v>0</v>
      </c>
      <c r="G49" s="18"/>
    </row>
    <row r="50" spans="1:9" ht="14.25">
      <c r="A50" s="42">
        <v>44</v>
      </c>
      <c r="B50" s="49" t="s">
        <v>17</v>
      </c>
      <c r="C50" s="51">
        <v>520</v>
      </c>
      <c r="D50" s="20">
        <v>13</v>
      </c>
      <c r="E50" s="18"/>
      <c r="F50" s="19">
        <f t="shared" si="0"/>
        <v>0</v>
      </c>
      <c r="G50" s="18"/>
    </row>
    <row r="51" spans="1:9" ht="14.25">
      <c r="A51" s="42">
        <v>45</v>
      </c>
      <c r="B51" s="49" t="s">
        <v>18</v>
      </c>
      <c r="C51" s="51">
        <v>900</v>
      </c>
      <c r="D51" s="20">
        <v>20</v>
      </c>
      <c r="E51" s="18"/>
      <c r="F51" s="19">
        <f t="shared" si="0"/>
        <v>0</v>
      </c>
      <c r="G51" s="18"/>
    </row>
    <row r="52" spans="1:9" ht="28.5">
      <c r="A52" s="42">
        <v>46</v>
      </c>
      <c r="B52" s="49" t="s">
        <v>19</v>
      </c>
      <c r="C52" s="51">
        <v>56</v>
      </c>
      <c r="D52" s="20">
        <v>2</v>
      </c>
      <c r="E52" s="18"/>
      <c r="F52" s="19">
        <f t="shared" si="0"/>
        <v>0</v>
      </c>
      <c r="G52" s="18"/>
    </row>
    <row r="53" spans="1:9" ht="28.5">
      <c r="A53" s="42">
        <v>47</v>
      </c>
      <c r="B53" s="49" t="s">
        <v>20</v>
      </c>
      <c r="C53" s="51">
        <v>168</v>
      </c>
      <c r="D53" s="20">
        <v>4</v>
      </c>
      <c r="E53" s="18"/>
      <c r="F53" s="19">
        <f t="shared" si="0"/>
        <v>0</v>
      </c>
      <c r="G53" s="18"/>
    </row>
    <row r="54" spans="1:9" ht="28.5">
      <c r="A54" s="42">
        <v>48</v>
      </c>
      <c r="B54" s="49" t="s">
        <v>22</v>
      </c>
      <c r="C54" s="51">
        <v>1058</v>
      </c>
      <c r="D54" s="20">
        <v>23</v>
      </c>
      <c r="E54" s="18"/>
      <c r="F54" s="19">
        <f t="shared" si="0"/>
        <v>0</v>
      </c>
      <c r="G54" s="18"/>
    </row>
    <row r="55" spans="1:9" ht="14.25">
      <c r="A55" s="41" t="s">
        <v>42</v>
      </c>
      <c r="B55" s="56" t="s">
        <v>21</v>
      </c>
      <c r="C55" s="56"/>
      <c r="D55" s="56"/>
      <c r="E55" s="56"/>
      <c r="F55" s="56"/>
      <c r="G55" s="56"/>
    </row>
    <row r="56" spans="1:9" ht="14.25">
      <c r="A56" s="42">
        <v>49</v>
      </c>
      <c r="B56" s="17" t="s">
        <v>2</v>
      </c>
      <c r="C56" s="20">
        <v>0</v>
      </c>
      <c r="D56" s="33"/>
      <c r="E56" s="18"/>
      <c r="F56" s="19">
        <f t="shared" si="0"/>
        <v>0</v>
      </c>
      <c r="G56" s="18"/>
    </row>
    <row r="57" spans="1:9" ht="14.25">
      <c r="A57" s="42">
        <v>50</v>
      </c>
      <c r="B57" s="46" t="s">
        <v>58</v>
      </c>
      <c r="C57" s="20"/>
      <c r="D57" s="33"/>
      <c r="E57" s="18"/>
      <c r="F57" s="19">
        <f t="shared" si="0"/>
        <v>0</v>
      </c>
      <c r="G57" s="18"/>
    </row>
    <row r="58" spans="1:9" ht="14.25">
      <c r="A58" s="42">
        <v>51</v>
      </c>
      <c r="B58" s="17" t="s">
        <v>1</v>
      </c>
      <c r="C58" s="20"/>
      <c r="D58" s="33">
        <v>1</v>
      </c>
      <c r="E58" s="18"/>
      <c r="F58" s="19">
        <f t="shared" si="0"/>
        <v>0</v>
      </c>
      <c r="G58" s="18"/>
    </row>
    <row r="59" spans="1:9" ht="14.25">
      <c r="A59" s="44"/>
      <c r="B59" s="45" t="s">
        <v>47</v>
      </c>
      <c r="C59" s="47">
        <f>SUM(C5:C27)+SUM(C29:C39)+SUM(C41:C54)</f>
        <v>9038</v>
      </c>
      <c r="D59" s="59" t="s">
        <v>33</v>
      </c>
      <c r="E59" s="60"/>
      <c r="F59" s="60"/>
      <c r="G59" s="61"/>
    </row>
    <row r="60" spans="1:9" ht="14.25" customHeight="1">
      <c r="A60" s="54" t="s">
        <v>33</v>
      </c>
      <c r="B60" s="57" t="s">
        <v>73</v>
      </c>
      <c r="C60" s="58"/>
      <c r="D60" s="62" t="s">
        <v>33</v>
      </c>
      <c r="E60" s="63"/>
      <c r="F60" s="39">
        <f>SUM(F5:F58)</f>
        <v>0</v>
      </c>
      <c r="G60" s="53" t="s">
        <v>33</v>
      </c>
    </row>
    <row r="61" spans="1:9" ht="14.25">
      <c r="A61" s="54"/>
      <c r="B61" s="57" t="s">
        <v>45</v>
      </c>
      <c r="C61" s="58"/>
      <c r="D61" s="62" t="s">
        <v>33</v>
      </c>
      <c r="E61" s="63"/>
      <c r="F61" s="39">
        <f>F60*23%</f>
        <v>0</v>
      </c>
      <c r="G61" s="53"/>
    </row>
    <row r="62" spans="1:9" ht="14.25">
      <c r="A62" s="54"/>
      <c r="B62" s="57" t="s">
        <v>48</v>
      </c>
      <c r="C62" s="58"/>
      <c r="D62" s="62" t="s">
        <v>33</v>
      </c>
      <c r="E62" s="63"/>
      <c r="F62" s="39">
        <f>F60+F61</f>
        <v>0</v>
      </c>
      <c r="G62" s="53"/>
    </row>
    <row r="63" spans="1:9" ht="15.75">
      <c r="B63" s="40"/>
      <c r="C63" s="12"/>
      <c r="D63" s="12"/>
      <c r="E63" s="13"/>
      <c r="F63" s="14"/>
      <c r="G63" s="14"/>
    </row>
    <row r="64" spans="1:9" s="23" customFormat="1" ht="33.75" customHeight="1">
      <c r="B64" s="55" t="s">
        <v>34</v>
      </c>
      <c r="C64" s="55"/>
      <c r="D64" s="55"/>
      <c r="E64" s="55"/>
      <c r="F64" s="55"/>
      <c r="G64" s="27"/>
      <c r="H64" s="28"/>
      <c r="I64" s="29"/>
    </row>
    <row r="65" spans="2:9" s="23" customFormat="1" ht="26.25" customHeight="1">
      <c r="B65" s="55" t="s">
        <v>35</v>
      </c>
      <c r="C65" s="55"/>
      <c r="D65" s="55"/>
      <c r="E65" s="55"/>
      <c r="F65" s="55"/>
      <c r="G65" s="27"/>
      <c r="H65" s="28"/>
      <c r="I65" s="29"/>
    </row>
    <row r="66" spans="2:9" s="23" customFormat="1" ht="26.25" customHeight="1">
      <c r="B66" s="55" t="s">
        <v>36</v>
      </c>
      <c r="C66" s="55"/>
      <c r="D66" s="55"/>
      <c r="E66" s="55"/>
      <c r="F66" s="55"/>
      <c r="G66" s="27"/>
      <c r="H66" s="28"/>
      <c r="I66" s="29"/>
    </row>
    <row r="67" spans="2:9" s="23" customFormat="1" ht="31.5" customHeight="1">
      <c r="B67" s="30"/>
      <c r="C67" s="30"/>
      <c r="D67" s="30"/>
      <c r="E67" s="65"/>
      <c r="F67" s="65"/>
      <c r="G67" s="65"/>
      <c r="H67" s="31"/>
      <c r="I67" s="29"/>
    </row>
    <row r="68" spans="2:9" s="23" customFormat="1" ht="15.75">
      <c r="B68" s="30" t="s">
        <v>37</v>
      </c>
      <c r="C68" s="32"/>
      <c r="D68" s="32"/>
      <c r="E68" s="64"/>
      <c r="F68" s="64"/>
      <c r="G68" s="64"/>
      <c r="H68" s="28"/>
      <c r="I68" s="29"/>
    </row>
    <row r="69" spans="2:9" s="23" customFormat="1" ht="14.25">
      <c r="B69" s="24"/>
      <c r="C69" s="24"/>
      <c r="D69" s="24"/>
      <c r="E69" s="24"/>
      <c r="F69" s="24"/>
      <c r="G69" s="24"/>
      <c r="H69" s="22"/>
    </row>
    <row r="70" spans="2:9" s="23" customFormat="1" ht="14.25">
      <c r="B70" s="24"/>
      <c r="C70" s="24"/>
      <c r="D70" s="24"/>
      <c r="E70" s="24"/>
      <c r="F70" s="24"/>
      <c r="G70" s="24"/>
      <c r="H70" s="22"/>
    </row>
    <row r="71" spans="2:9" s="23" customFormat="1" ht="14.25">
      <c r="B71" s="24"/>
      <c r="C71" s="24"/>
      <c r="D71" s="24"/>
      <c r="E71" s="24"/>
      <c r="F71" s="24"/>
      <c r="G71" s="21"/>
      <c r="H71" s="22"/>
    </row>
    <row r="72" spans="2:9" s="23" customFormat="1">
      <c r="B72" s="25"/>
      <c r="C72" s="22"/>
      <c r="D72" s="22"/>
      <c r="E72" s="15"/>
      <c r="F72" s="16"/>
      <c r="G72" s="16"/>
      <c r="H72" s="22"/>
    </row>
    <row r="73" spans="2:9" s="23" customFormat="1">
      <c r="B73" s="26"/>
      <c r="E73" s="6"/>
      <c r="F73" s="5"/>
      <c r="G73" s="5"/>
      <c r="H73" s="22"/>
    </row>
    <row r="74" spans="2:9" s="23" customFormat="1">
      <c r="B74" s="26"/>
      <c r="E74" s="6"/>
      <c r="F74" s="5"/>
      <c r="G74" s="5"/>
      <c r="H74" s="22"/>
    </row>
    <row r="75" spans="2:9" s="23" customFormat="1">
      <c r="B75" s="26"/>
      <c r="E75" s="6"/>
      <c r="F75" s="5"/>
      <c r="G75" s="5"/>
      <c r="H75" s="22"/>
    </row>
    <row r="76" spans="2:9" s="23" customFormat="1">
      <c r="B76" s="26"/>
      <c r="E76" s="6"/>
      <c r="F76" s="5"/>
      <c r="G76" s="5"/>
      <c r="H76" s="22"/>
    </row>
    <row r="77" spans="2:9" s="23" customFormat="1">
      <c r="B77" s="26"/>
      <c r="E77" s="6"/>
      <c r="F77" s="5"/>
      <c r="G77" s="5"/>
      <c r="H77" s="22"/>
    </row>
    <row r="78" spans="2:9" s="23" customFormat="1">
      <c r="B78" s="26"/>
      <c r="E78" s="6"/>
      <c r="F78" s="5"/>
      <c r="G78" s="5"/>
      <c r="H78" s="22"/>
    </row>
    <row r="79" spans="2:9" s="23" customFormat="1">
      <c r="B79" s="26"/>
      <c r="E79" s="6"/>
      <c r="F79" s="5"/>
      <c r="G79" s="5"/>
      <c r="H79" s="22"/>
    </row>
    <row r="80" spans="2:9" s="23" customFormat="1">
      <c r="B80" s="26"/>
      <c r="E80" s="6"/>
      <c r="F80" s="5"/>
      <c r="G80" s="5"/>
      <c r="H80" s="22"/>
    </row>
    <row r="81" spans="2:8" s="23" customFormat="1">
      <c r="B81" s="26"/>
      <c r="E81" s="6"/>
      <c r="F81" s="5"/>
      <c r="G81" s="5"/>
      <c r="H81" s="22"/>
    </row>
    <row r="82" spans="2:8" s="23" customFormat="1">
      <c r="B82" s="26"/>
      <c r="E82" s="6"/>
      <c r="F82" s="5"/>
      <c r="G82" s="5"/>
      <c r="H82" s="22"/>
    </row>
    <row r="83" spans="2:8" s="23" customFormat="1">
      <c r="B83" s="26"/>
      <c r="E83" s="6"/>
      <c r="F83" s="5"/>
      <c r="G83" s="5"/>
      <c r="H83" s="22"/>
    </row>
    <row r="84" spans="2:8" s="23" customFormat="1">
      <c r="B84" s="26"/>
      <c r="E84" s="6"/>
      <c r="F84" s="5"/>
      <c r="G84" s="5"/>
      <c r="H84" s="22"/>
    </row>
    <row r="85" spans="2:8" s="23" customFormat="1">
      <c r="B85" s="26"/>
      <c r="E85" s="6"/>
      <c r="F85" s="5"/>
      <c r="G85" s="5"/>
      <c r="H85" s="22"/>
    </row>
    <row r="86" spans="2:8" s="23" customFormat="1">
      <c r="B86" s="26"/>
      <c r="E86" s="6"/>
      <c r="F86" s="5"/>
      <c r="G86" s="5"/>
      <c r="H86" s="22"/>
    </row>
    <row r="87" spans="2:8" s="23" customFormat="1">
      <c r="B87" s="26"/>
      <c r="E87" s="6"/>
      <c r="F87" s="5"/>
      <c r="G87" s="5"/>
      <c r="H87" s="22"/>
    </row>
    <row r="88" spans="2:8" s="23" customFormat="1">
      <c r="B88" s="26"/>
      <c r="E88" s="6"/>
      <c r="F88" s="5"/>
      <c r="G88" s="5"/>
      <c r="H88" s="22"/>
    </row>
    <row r="89" spans="2:8" s="23" customFormat="1">
      <c r="B89" s="26"/>
      <c r="E89" s="6"/>
      <c r="F89" s="5"/>
      <c r="G89" s="5"/>
      <c r="H89" s="22"/>
    </row>
    <row r="90" spans="2:8" s="23" customFormat="1">
      <c r="B90" s="26"/>
      <c r="E90" s="6"/>
      <c r="F90" s="5"/>
      <c r="G90" s="5"/>
      <c r="H90" s="22"/>
    </row>
    <row r="91" spans="2:8" s="23" customFormat="1">
      <c r="B91" s="26"/>
      <c r="E91" s="6"/>
      <c r="F91" s="5"/>
      <c r="G91" s="5"/>
      <c r="H91" s="22"/>
    </row>
    <row r="92" spans="2:8" s="23" customFormat="1">
      <c r="B92" s="26"/>
      <c r="E92" s="6"/>
      <c r="F92" s="5"/>
      <c r="G92" s="5"/>
      <c r="H92" s="22"/>
    </row>
    <row r="93" spans="2:8" s="23" customFormat="1">
      <c r="B93" s="26"/>
      <c r="E93" s="6"/>
      <c r="F93" s="5"/>
      <c r="G93" s="5"/>
      <c r="H93" s="22"/>
    </row>
    <row r="94" spans="2:8" s="23" customFormat="1">
      <c r="B94" s="26"/>
      <c r="E94" s="6"/>
      <c r="F94" s="5"/>
      <c r="G94" s="5"/>
      <c r="H94" s="22"/>
    </row>
    <row r="95" spans="2:8" s="23" customFormat="1">
      <c r="B95" s="26"/>
      <c r="E95" s="6"/>
      <c r="F95" s="5"/>
      <c r="G95" s="5"/>
      <c r="H95" s="22"/>
    </row>
    <row r="96" spans="2:8" s="23" customFormat="1">
      <c r="B96" s="26"/>
      <c r="E96" s="6"/>
      <c r="F96" s="5"/>
      <c r="G96" s="5"/>
      <c r="H96" s="22"/>
    </row>
    <row r="97" spans="2:8" s="23" customFormat="1">
      <c r="B97" s="26"/>
      <c r="E97" s="6"/>
      <c r="F97" s="5"/>
      <c r="G97" s="5"/>
      <c r="H97" s="22"/>
    </row>
  </sheetData>
  <mergeCells count="19">
    <mergeCell ref="E68:G68"/>
    <mergeCell ref="B66:F66"/>
    <mergeCell ref="E67:G67"/>
    <mergeCell ref="A1:G1"/>
    <mergeCell ref="G60:G62"/>
    <mergeCell ref="A60:A62"/>
    <mergeCell ref="B64:F64"/>
    <mergeCell ref="B65:F65"/>
    <mergeCell ref="B4:G4"/>
    <mergeCell ref="B28:G28"/>
    <mergeCell ref="B40:G40"/>
    <mergeCell ref="B55:G55"/>
    <mergeCell ref="B60:C60"/>
    <mergeCell ref="B61:C61"/>
    <mergeCell ref="D59:G59"/>
    <mergeCell ref="D60:E60"/>
    <mergeCell ref="D61:E61"/>
    <mergeCell ref="D62:E62"/>
    <mergeCell ref="B62:C62"/>
  </mergeCells>
  <printOptions horizontalCentered="1"/>
  <pageMargins left="0.31496062992125984" right="0.11811023622047245" top="0.55118110236220474" bottom="0.55118110236220474" header="0.31496062992125984" footer="0.31496062992125984"/>
  <pageSetup paperSize="9" scale="85" orientation="portrait" r:id="rId1"/>
  <headerFooter>
    <oddHeader>&amp;R&amp;8Załącznik nr 1A do SWZ nr SA.270.1.3.2022</oddHeader>
    <oddFooter>&amp;C&amp;P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Jan Kocur</cp:lastModifiedBy>
  <cp:lastPrinted>2022-02-18T07:13:27Z</cp:lastPrinted>
  <dcterms:created xsi:type="dcterms:W3CDTF">2010-03-23T12:38:27Z</dcterms:created>
  <dcterms:modified xsi:type="dcterms:W3CDTF">2022-02-18T07:16:01Z</dcterms:modified>
</cp:coreProperties>
</file>