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4240" windowHeight="13740" activeTab="1"/>
  </bookViews>
  <sheets>
    <sheet name="Liczba mieszkańców" sheetId="1" r:id="rId1"/>
    <sheet name="Zbiorcze zestawienie " sheetId="2" r:id="rId2"/>
  </sheets>
  <externalReferences>
    <externalReference r:id="rId3"/>
    <externalReference r:id="rId4"/>
  </externalReferenc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2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Z4"/>
  <c r="Y67" l="1"/>
  <c r="X67"/>
  <c r="W67"/>
  <c r="V67"/>
  <c r="U67"/>
  <c r="T67"/>
  <c r="S67"/>
  <c r="R67"/>
  <c r="Q67"/>
  <c r="P67"/>
  <c r="O67"/>
  <c r="M67"/>
  <c r="L67"/>
  <c r="I67"/>
  <c r="H67"/>
  <c r="G67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Y65"/>
  <c r="X65"/>
  <c r="W65"/>
  <c r="V65"/>
  <c r="U65"/>
  <c r="T65"/>
  <c r="S65"/>
  <c r="R65"/>
  <c r="Q65"/>
  <c r="P65"/>
  <c r="O65"/>
  <c r="M65"/>
  <c r="L65"/>
  <c r="I65"/>
  <c r="H65"/>
  <c r="G65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E60"/>
  <c r="Y59"/>
  <c r="X59"/>
  <c r="W59"/>
  <c r="V59"/>
  <c r="U59"/>
  <c r="T59"/>
  <c r="S59"/>
  <c r="R59"/>
  <c r="Q59"/>
  <c r="P59"/>
  <c r="N59"/>
  <c r="M59"/>
  <c r="L59"/>
  <c r="I59"/>
  <c r="H59"/>
  <c r="G59"/>
  <c r="Y58"/>
  <c r="X58"/>
  <c r="W58"/>
  <c r="V58"/>
  <c r="U58"/>
  <c r="T58"/>
  <c r="S58"/>
  <c r="R58"/>
  <c r="P58"/>
  <c r="O58"/>
  <c r="N58"/>
  <c r="M58"/>
  <c r="L58"/>
  <c r="K58"/>
  <c r="J58"/>
  <c r="I58"/>
  <c r="H58"/>
  <c r="G58"/>
  <c r="Y57"/>
  <c r="X57"/>
  <c r="W57"/>
  <c r="V57"/>
  <c r="U57"/>
  <c r="T57"/>
  <c r="S57"/>
  <c r="R57"/>
  <c r="Q57"/>
  <c r="P57"/>
  <c r="N57"/>
  <c r="M57"/>
  <c r="L57"/>
  <c r="K57"/>
  <c r="J57"/>
  <c r="I57"/>
  <c r="H57"/>
  <c r="G57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Y53"/>
  <c r="X53"/>
  <c r="W53"/>
  <c r="V53"/>
  <c r="U53"/>
  <c r="T53"/>
  <c r="S53"/>
  <c r="R53"/>
  <c r="P53"/>
  <c r="O53"/>
  <c r="N53"/>
  <c r="M53"/>
  <c r="L53"/>
  <c r="K53"/>
  <c r="J53"/>
  <c r="I53"/>
  <c r="H53"/>
  <c r="G53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Y46"/>
  <c r="X46"/>
  <c r="W46"/>
  <c r="V46"/>
  <c r="U46"/>
  <c r="T46"/>
  <c r="S46"/>
  <c r="R46"/>
  <c r="Q46"/>
  <c r="P46"/>
  <c r="N46"/>
  <c r="M46"/>
  <c r="L46"/>
  <c r="K46"/>
  <c r="J46"/>
  <c r="I46"/>
  <c r="H46"/>
  <c r="G46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Y42"/>
  <c r="X42"/>
  <c r="W42"/>
  <c r="V42"/>
  <c r="U42"/>
  <c r="T42"/>
  <c r="S42"/>
  <c r="R42"/>
  <c r="Q42"/>
  <c r="P42"/>
  <c r="O42"/>
  <c r="N42"/>
  <c r="L42"/>
  <c r="K42"/>
  <c r="J42"/>
  <c r="I42"/>
  <c r="H42"/>
  <c r="G42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E41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E40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Y38"/>
  <c r="X38"/>
  <c r="W38"/>
  <c r="V38"/>
  <c r="U38"/>
  <c r="T38"/>
  <c r="S38"/>
  <c r="R38"/>
  <c r="Q38"/>
  <c r="O38"/>
  <c r="L38"/>
  <c r="K38"/>
  <c r="J38"/>
  <c r="I38"/>
  <c r="H38"/>
  <c r="G38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Y32"/>
  <c r="X32"/>
  <c r="W32"/>
  <c r="V32"/>
  <c r="U32"/>
  <c r="T32"/>
  <c r="S32"/>
  <c r="R32"/>
  <c r="Q32"/>
  <c r="P32"/>
  <c r="N32"/>
  <c r="M32"/>
  <c r="L32"/>
  <c r="K32"/>
  <c r="J32"/>
  <c r="I32"/>
  <c r="H32"/>
  <c r="G32"/>
  <c r="Y31"/>
  <c r="X31"/>
  <c r="W31"/>
  <c r="V31"/>
  <c r="U31"/>
  <c r="T31"/>
  <c r="S31"/>
  <c r="R31"/>
  <c r="P31"/>
  <c r="O31"/>
  <c r="M31"/>
  <c r="L31"/>
  <c r="K31"/>
  <c r="J31"/>
  <c r="I31"/>
  <c r="H31"/>
  <c r="G31"/>
  <c r="Y30"/>
  <c r="X30"/>
  <c r="W30"/>
  <c r="V30"/>
  <c r="U30"/>
  <c r="T30"/>
  <c r="S30"/>
  <c r="R30"/>
  <c r="Q30"/>
  <c r="P30"/>
  <c r="L30"/>
  <c r="K30"/>
  <c r="J30"/>
  <c r="I30"/>
  <c r="H30"/>
  <c r="G30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E28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E26"/>
  <c r="Y25"/>
  <c r="X25"/>
  <c r="W25"/>
  <c r="V25"/>
  <c r="U25"/>
  <c r="T25"/>
  <c r="S25"/>
  <c r="R25"/>
  <c r="Q25"/>
  <c r="P25"/>
  <c r="M25"/>
  <c r="L25"/>
  <c r="K25"/>
  <c r="J25"/>
  <c r="I25"/>
  <c r="H25"/>
  <c r="G25"/>
  <c r="Y24"/>
  <c r="X24"/>
  <c r="W24"/>
  <c r="V24"/>
  <c r="U24"/>
  <c r="T24"/>
  <c r="S24"/>
  <c r="Q24"/>
  <c r="P24"/>
  <c r="O24"/>
  <c r="N24"/>
  <c r="M24"/>
  <c r="L24"/>
  <c r="K24"/>
  <c r="J24"/>
  <c r="I24"/>
  <c r="H24"/>
  <c r="G24"/>
  <c r="Y23"/>
  <c r="X23"/>
  <c r="W23"/>
  <c r="U23"/>
  <c r="T23"/>
  <c r="S23"/>
  <c r="R23"/>
  <c r="Q23"/>
  <c r="P23"/>
  <c r="O23"/>
  <c r="N23"/>
  <c r="M23"/>
  <c r="L23"/>
  <c r="K23"/>
  <c r="J23"/>
  <c r="I23"/>
  <c r="H23"/>
  <c r="G23"/>
  <c r="Y22"/>
  <c r="X22"/>
  <c r="W22"/>
  <c r="V22"/>
  <c r="U22"/>
  <c r="T22"/>
  <c r="S22"/>
  <c r="R22"/>
  <c r="L22"/>
  <c r="I22"/>
  <c r="H22"/>
  <c r="G22"/>
  <c r="Y21"/>
  <c r="X21"/>
  <c r="W21"/>
  <c r="V21"/>
  <c r="U21"/>
  <c r="T21"/>
  <c r="S21"/>
  <c r="Q21"/>
  <c r="P21"/>
  <c r="O21"/>
  <c r="N21"/>
  <c r="M21"/>
  <c r="L21"/>
  <c r="K21"/>
  <c r="J21"/>
  <c r="I21"/>
  <c r="H21"/>
  <c r="G21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Y18"/>
  <c r="X18"/>
  <c r="W18"/>
  <c r="V18"/>
  <c r="U18"/>
  <c r="T18"/>
  <c r="S18"/>
  <c r="Q18"/>
  <c r="P18"/>
  <c r="O18"/>
  <c r="N18"/>
  <c r="M18"/>
  <c r="L18"/>
  <c r="K18"/>
  <c r="J18"/>
  <c r="I18"/>
  <c r="H18"/>
  <c r="G18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E17"/>
  <c r="X16"/>
  <c r="W16"/>
  <c r="V16"/>
  <c r="U16"/>
  <c r="T16"/>
  <c r="S16"/>
  <c r="R16"/>
  <c r="Q16"/>
  <c r="O16"/>
  <c r="N16"/>
  <c r="M16"/>
  <c r="L16"/>
  <c r="K16"/>
  <c r="J16"/>
  <c r="I16"/>
  <c r="H16"/>
  <c r="G16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Y14"/>
  <c r="X14"/>
  <c r="W14"/>
  <c r="V14"/>
  <c r="U14"/>
  <c r="T14"/>
  <c r="S14"/>
  <c r="R14"/>
  <c r="Q14"/>
  <c r="O14"/>
  <c r="M14"/>
  <c r="L14"/>
  <c r="K14"/>
  <c r="J14"/>
  <c r="I14"/>
  <c r="H14"/>
  <c r="G14"/>
  <c r="E14"/>
  <c r="Y13"/>
  <c r="X13"/>
  <c r="W13"/>
  <c r="V13"/>
  <c r="U13"/>
  <c r="T13"/>
  <c r="S13"/>
  <c r="R13"/>
  <c r="Q13"/>
  <c r="N13"/>
  <c r="M13"/>
  <c r="L13"/>
  <c r="K13"/>
  <c r="J13"/>
  <c r="I13"/>
  <c r="H13"/>
  <c r="G13"/>
  <c r="Y12"/>
  <c r="X12"/>
  <c r="W12"/>
  <c r="V12"/>
  <c r="U12"/>
  <c r="T12"/>
  <c r="S12"/>
  <c r="R12"/>
  <c r="Q12"/>
  <c r="O12"/>
  <c r="M12"/>
  <c r="L12"/>
  <c r="K12"/>
  <c r="J12"/>
  <c r="I12"/>
  <c r="H12"/>
  <c r="G12"/>
  <c r="E12"/>
  <c r="Y11"/>
  <c r="X11"/>
  <c r="W11"/>
  <c r="V11"/>
  <c r="U11"/>
  <c r="T11"/>
  <c r="S11"/>
  <c r="R11"/>
  <c r="P11"/>
  <c r="O11"/>
  <c r="M11"/>
  <c r="L11"/>
  <c r="K11"/>
  <c r="J11"/>
  <c r="I11"/>
  <c r="H11"/>
  <c r="G11"/>
  <c r="Y10"/>
  <c r="X10"/>
  <c r="W10"/>
  <c r="V10"/>
  <c r="U10"/>
  <c r="T10"/>
  <c r="S10"/>
  <c r="R10"/>
  <c r="P10"/>
  <c r="O10"/>
  <c r="N10"/>
  <c r="L10"/>
  <c r="K10"/>
  <c r="J10"/>
  <c r="I10"/>
  <c r="H10"/>
  <c r="G10"/>
  <c r="Y9"/>
  <c r="X9"/>
  <c r="W9"/>
  <c r="V9"/>
  <c r="U9"/>
  <c r="T9"/>
  <c r="S9"/>
  <c r="R9"/>
  <c r="Q9"/>
  <c r="P9"/>
  <c r="O9"/>
  <c r="N9"/>
  <c r="M9"/>
  <c r="L9"/>
  <c r="K9"/>
  <c r="J9"/>
  <c r="I9"/>
  <c r="H9"/>
  <c r="G9"/>
  <c r="Y8"/>
  <c r="X8"/>
  <c r="W8"/>
  <c r="V8"/>
  <c r="U8"/>
  <c r="T8"/>
  <c r="S8"/>
  <c r="R8"/>
  <c r="Q8"/>
  <c r="O8"/>
  <c r="M8"/>
  <c r="L8"/>
  <c r="K8"/>
  <c r="J8"/>
  <c r="I8"/>
  <c r="H8"/>
  <c r="G8"/>
  <c r="Y7"/>
  <c r="X7"/>
  <c r="W7"/>
  <c r="V7"/>
  <c r="U7"/>
  <c r="T7"/>
  <c r="S7"/>
  <c r="Q7"/>
  <c r="P7"/>
  <c r="O7"/>
  <c r="N7"/>
  <c r="M7"/>
  <c r="L7"/>
  <c r="K7"/>
  <c r="J7"/>
  <c r="I7"/>
  <c r="H7"/>
  <c r="G7"/>
  <c r="Y6"/>
  <c r="X6"/>
  <c r="W6"/>
  <c r="V6"/>
  <c r="U6"/>
  <c r="T6"/>
  <c r="S6"/>
  <c r="Q6"/>
  <c r="P6"/>
  <c r="O6"/>
  <c r="N6"/>
  <c r="M6"/>
  <c r="L6"/>
  <c r="J6"/>
  <c r="I6"/>
  <c r="H6"/>
  <c r="G6"/>
  <c r="Y5"/>
  <c r="X5"/>
  <c r="W5"/>
  <c r="V5"/>
  <c r="U5"/>
  <c r="T5"/>
  <c r="S5"/>
  <c r="R5"/>
  <c r="Q5"/>
  <c r="P5"/>
  <c r="O5"/>
  <c r="N5"/>
  <c r="L5"/>
  <c r="K5"/>
  <c r="J5"/>
  <c r="I5"/>
  <c r="H5"/>
  <c r="G5"/>
  <c r="X4"/>
  <c r="W4"/>
  <c r="V4"/>
  <c r="U4"/>
  <c r="T4"/>
  <c r="R4"/>
  <c r="L4"/>
  <c r="K4"/>
  <c r="J4"/>
  <c r="I4"/>
  <c r="H4"/>
  <c r="G4"/>
  <c r="E69" i="1"/>
  <c r="D69"/>
  <c r="E68"/>
  <c r="D68"/>
  <c r="E67"/>
  <c r="D67"/>
  <c r="E66"/>
  <c r="D66"/>
  <c r="E65"/>
  <c r="D65"/>
  <c r="E64"/>
  <c r="D64"/>
  <c r="F64" s="1"/>
  <c r="E63"/>
  <c r="D63"/>
  <c r="E62"/>
  <c r="D62"/>
  <c r="E61"/>
  <c r="D61"/>
  <c r="E60"/>
  <c r="D60"/>
  <c r="E59"/>
  <c r="D59"/>
  <c r="E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F43" s="1"/>
  <c r="E42"/>
  <c r="D42"/>
  <c r="E41"/>
  <c r="D41"/>
  <c r="E40"/>
  <c r="D40"/>
  <c r="E39"/>
  <c r="D39"/>
  <c r="E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F23" s="1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F13" s="1"/>
  <c r="E12"/>
  <c r="D12"/>
  <c r="E11"/>
  <c r="D11"/>
  <c r="E10"/>
  <c r="D10"/>
  <c r="E9"/>
  <c r="D9"/>
  <c r="E8"/>
  <c r="D8"/>
  <c r="E7"/>
  <c r="D7"/>
  <c r="E6"/>
  <c r="E70" s="1"/>
  <c r="D6"/>
  <c r="D70" l="1"/>
  <c r="F24"/>
  <c r="F69"/>
  <c r="F45"/>
  <c r="J3" i="2"/>
  <c r="R3"/>
  <c r="V3"/>
  <c r="G3"/>
  <c r="K3"/>
  <c r="O3"/>
  <c r="S3"/>
  <c r="W3"/>
  <c r="Q3"/>
  <c r="N3"/>
  <c r="I3"/>
  <c r="L3"/>
  <c r="P3"/>
  <c r="T3"/>
  <c r="X3"/>
  <c r="E3"/>
  <c r="M3"/>
  <c r="U3"/>
  <c r="Y3"/>
  <c r="H3"/>
  <c r="F22" i="1"/>
  <c r="Z3" i="2" l="1"/>
  <c r="F70" i="1"/>
</calcChain>
</file>

<file path=xl/sharedStrings.xml><?xml version="1.0" encoding="utf-8"?>
<sst xmlns="http://schemas.openxmlformats.org/spreadsheetml/2006/main" count="276" uniqueCount="231">
  <si>
    <t>Rejon</t>
  </si>
  <si>
    <t>Miejscowość</t>
  </si>
  <si>
    <t>Liczba mieszkańców</t>
  </si>
  <si>
    <t>Łączna liczba mieszkańców</t>
  </si>
  <si>
    <t>Bartodzieje</t>
  </si>
  <si>
    <t>Bracholin</t>
  </si>
  <si>
    <t>Brzeźno Stare</t>
  </si>
  <si>
    <t>Bukowiec</t>
  </si>
  <si>
    <t>Danabórz</t>
  </si>
  <si>
    <t>Czekanowo</t>
  </si>
  <si>
    <t>Długa Wieś</t>
  </si>
  <si>
    <t>Sieńsko</t>
  </si>
  <si>
    <t>Grylewo</t>
  </si>
  <si>
    <t>Kaliska</t>
  </si>
  <si>
    <t>Micharzewo</t>
  </si>
  <si>
    <t>Kaliszany</t>
  </si>
  <si>
    <t>Kamienica</t>
  </si>
  <si>
    <t>Dąbkowice</t>
  </si>
  <si>
    <t>Kiedrowo</t>
  </si>
  <si>
    <t>Kobylec</t>
  </si>
  <si>
    <t>Dębina</t>
  </si>
  <si>
    <t>Orla</t>
  </si>
  <si>
    <t>Kołybiec</t>
  </si>
  <si>
    <t>Koninek</t>
  </si>
  <si>
    <t>Kopaszyn</t>
  </si>
  <si>
    <t>Krosno</t>
  </si>
  <si>
    <t>Ludwikowo</t>
  </si>
  <si>
    <t>Łaziska</t>
  </si>
  <si>
    <t>Jankowo</t>
  </si>
  <si>
    <t>Sady</t>
  </si>
  <si>
    <t>Łekno</t>
  </si>
  <si>
    <t>Łęgowo</t>
  </si>
  <si>
    <t>Łukowo</t>
  </si>
  <si>
    <t xml:space="preserve">Nowe </t>
  </si>
  <si>
    <t>Ochodza</t>
  </si>
  <si>
    <t>Oporzyn</t>
  </si>
  <si>
    <t>Pawłowo Żoń.</t>
  </si>
  <si>
    <t>Potulice</t>
  </si>
  <si>
    <t>Potuły</t>
  </si>
  <si>
    <t>Przysieczyn</t>
  </si>
  <si>
    <t>Przysieka</t>
  </si>
  <si>
    <t>Kurki</t>
  </si>
  <si>
    <t>Rąbczyn</t>
  </si>
  <si>
    <t>Koźlanka</t>
  </si>
  <si>
    <t>Nowa Wieś</t>
  </si>
  <si>
    <t>Redgoszcz</t>
  </si>
  <si>
    <t>Rgielsko</t>
  </si>
  <si>
    <t>Rudnicze</t>
  </si>
  <si>
    <t>Bobrowniki</t>
  </si>
  <si>
    <t>Rudniczyn</t>
  </si>
  <si>
    <t>Runowo</t>
  </si>
  <si>
    <t>Runowskie</t>
  </si>
  <si>
    <t>Runówko</t>
  </si>
  <si>
    <t>Jakubowo</t>
  </si>
  <si>
    <t>Sarbka</t>
  </si>
  <si>
    <t>Siedleczko</t>
  </si>
  <si>
    <t>Sienno</t>
  </si>
  <si>
    <t>Tarnowo Pał.</t>
  </si>
  <si>
    <t>Toniszewo</t>
  </si>
  <si>
    <t>Werkowo</t>
  </si>
  <si>
    <t>Wiatrowiec</t>
  </si>
  <si>
    <t>Mikołajewo</t>
  </si>
  <si>
    <t>Ostrowo Młyn</t>
  </si>
  <si>
    <t>Pokrzywnica</t>
  </si>
  <si>
    <t>Wiatrowo</t>
  </si>
  <si>
    <t>Wiśniewo</t>
  </si>
  <si>
    <t>Żelice</t>
  </si>
  <si>
    <t>Józefowo</t>
  </si>
  <si>
    <t>OGÓŁEM:</t>
  </si>
  <si>
    <t>Lp.</t>
  </si>
  <si>
    <t>GOSPODARSTWA</t>
  </si>
  <si>
    <t>POJEMNIKI</t>
  </si>
  <si>
    <t>NR POSESJI</t>
  </si>
  <si>
    <t>ILOŚĆ POSESJI</t>
  </si>
  <si>
    <t>ILOŚĆ OSÓB</t>
  </si>
  <si>
    <t>LITRY/OS</t>
  </si>
  <si>
    <t>SUMA LITRÓW</t>
  </si>
  <si>
    <t>SEGR/NIESEGR.</t>
  </si>
  <si>
    <t>120L</t>
  </si>
  <si>
    <t>240L</t>
  </si>
  <si>
    <t>1100L</t>
  </si>
  <si>
    <t>1-OSOB.</t>
  </si>
  <si>
    <t>2-OSOB.</t>
  </si>
  <si>
    <t>3-OSOB.</t>
  </si>
  <si>
    <t>4-OSOB.</t>
  </si>
  <si>
    <t>5-OSOB.</t>
  </si>
  <si>
    <t>6-OSOB.</t>
  </si>
  <si>
    <t>7-OSOB.</t>
  </si>
  <si>
    <t>8-OSOB.</t>
  </si>
  <si>
    <t>9-OSOB.</t>
  </si>
  <si>
    <t>10-OSOB.</t>
  </si>
  <si>
    <t>&gt;10</t>
  </si>
  <si>
    <t>BLOK</t>
  </si>
  <si>
    <t>TRUDNY DOJAZD</t>
  </si>
  <si>
    <t>1.</t>
  </si>
  <si>
    <t>BARTODZIEJE</t>
  </si>
  <si>
    <t>2.</t>
  </si>
  <si>
    <t>BOBROWNIKI</t>
  </si>
  <si>
    <t>3.</t>
  </si>
  <si>
    <t>BRACHOLIN</t>
  </si>
  <si>
    <t>4.</t>
  </si>
  <si>
    <t>BRZEŹNO STARE</t>
  </si>
  <si>
    <t>5.</t>
  </si>
  <si>
    <t>BUKOWIEC</t>
  </si>
  <si>
    <t>6.</t>
  </si>
  <si>
    <t>CZEKANOWO</t>
  </si>
  <si>
    <t>7.</t>
  </si>
  <si>
    <t>DANABÓRZ</t>
  </si>
  <si>
    <t>8.</t>
  </si>
  <si>
    <t>DĄBKOWICE</t>
  </si>
  <si>
    <t>9.</t>
  </si>
  <si>
    <t>DĘBINA</t>
  </si>
  <si>
    <t>10.</t>
  </si>
  <si>
    <t>DŁUGA WIEŚ</t>
  </si>
  <si>
    <t>11.</t>
  </si>
  <si>
    <t>GRYLEWO</t>
  </si>
  <si>
    <t>12.</t>
  </si>
  <si>
    <t>JAKUBOWO</t>
  </si>
  <si>
    <t>13.</t>
  </si>
  <si>
    <t>JANKOWO</t>
  </si>
  <si>
    <t>14.</t>
  </si>
  <si>
    <t>JÓZEFOWO</t>
  </si>
  <si>
    <t>15.</t>
  </si>
  <si>
    <t>KALISKA</t>
  </si>
  <si>
    <t>16.</t>
  </si>
  <si>
    <t>KALISZANY</t>
  </si>
  <si>
    <t>17.</t>
  </si>
  <si>
    <t>KAMIENICA</t>
  </si>
  <si>
    <t>18.</t>
  </si>
  <si>
    <t>KIEDROWO</t>
  </si>
  <si>
    <t>19.</t>
  </si>
  <si>
    <t>KOBYLEC</t>
  </si>
  <si>
    <t>20.</t>
  </si>
  <si>
    <t>KOŁYBIEC</t>
  </si>
  <si>
    <t>21.</t>
  </si>
  <si>
    <t>KONINEK</t>
  </si>
  <si>
    <t>22.</t>
  </si>
  <si>
    <t>KOPASZYN</t>
  </si>
  <si>
    <t>23.</t>
  </si>
  <si>
    <t>KOŹLANKA</t>
  </si>
  <si>
    <t>24.</t>
  </si>
  <si>
    <t>KROSNO</t>
  </si>
  <si>
    <t>25.</t>
  </si>
  <si>
    <t>KURKI</t>
  </si>
  <si>
    <t>26.</t>
  </si>
  <si>
    <t>LUDWIKOWO</t>
  </si>
  <si>
    <t>27.</t>
  </si>
  <si>
    <t>ŁAZISKA</t>
  </si>
  <si>
    <t>28.</t>
  </si>
  <si>
    <t>ŁEKNO</t>
  </si>
  <si>
    <t>29.</t>
  </si>
  <si>
    <t>ŁĘGOWO</t>
  </si>
  <si>
    <t>30.</t>
  </si>
  <si>
    <t>ŁUKOWO</t>
  </si>
  <si>
    <t>31.</t>
  </si>
  <si>
    <t>MICHARZEWO</t>
  </si>
  <si>
    <t>32.</t>
  </si>
  <si>
    <t>MIKOŁAJEWO</t>
  </si>
  <si>
    <t>33.</t>
  </si>
  <si>
    <t>NOWA WIEŚ</t>
  </si>
  <si>
    <t>34.</t>
  </si>
  <si>
    <t>NOWE</t>
  </si>
  <si>
    <t>35.</t>
  </si>
  <si>
    <t>OCHODZA</t>
  </si>
  <si>
    <t>36.</t>
  </si>
  <si>
    <t>OPORZYN</t>
  </si>
  <si>
    <t>37.</t>
  </si>
  <si>
    <t>ORLA</t>
  </si>
  <si>
    <t>38.</t>
  </si>
  <si>
    <t>OSTROWO-MŁYN</t>
  </si>
  <si>
    <t>39.</t>
  </si>
  <si>
    <t>PAWŁOWO ŻOŃSKIE</t>
  </si>
  <si>
    <t>40.</t>
  </si>
  <si>
    <t>POKRZYWNICA</t>
  </si>
  <si>
    <t>41.</t>
  </si>
  <si>
    <t>POTULICE</t>
  </si>
  <si>
    <t>42.</t>
  </si>
  <si>
    <t>POTUŁY</t>
  </si>
  <si>
    <t>43.</t>
  </si>
  <si>
    <t>PRZYSIECZYN</t>
  </si>
  <si>
    <t>44.</t>
  </si>
  <si>
    <t>PRZYSIEKA</t>
  </si>
  <si>
    <t>45.</t>
  </si>
  <si>
    <t>RĄBCZYN</t>
  </si>
  <si>
    <t>46.</t>
  </si>
  <si>
    <t>REDGOSZCZ</t>
  </si>
  <si>
    <t>47.</t>
  </si>
  <si>
    <t>RGIELSKO</t>
  </si>
  <si>
    <t>48.</t>
  </si>
  <si>
    <t>RUDNICZE</t>
  </si>
  <si>
    <t>49.</t>
  </si>
  <si>
    <t>RUDNICZYN</t>
  </si>
  <si>
    <t>50.</t>
  </si>
  <si>
    <t>RUNOWO</t>
  </si>
  <si>
    <t>51.</t>
  </si>
  <si>
    <t>RUNOWSKIE</t>
  </si>
  <si>
    <t>52.</t>
  </si>
  <si>
    <t>RUNÓWKO</t>
  </si>
  <si>
    <t>53.</t>
  </si>
  <si>
    <t>SADY</t>
  </si>
  <si>
    <t>54.</t>
  </si>
  <si>
    <t>SARBKA</t>
  </si>
  <si>
    <t>55.</t>
  </si>
  <si>
    <t>SIEDLECZKO</t>
  </si>
  <si>
    <t>56.</t>
  </si>
  <si>
    <t>SIENNO</t>
  </si>
  <si>
    <t>57.</t>
  </si>
  <si>
    <t>SIEŃSKO</t>
  </si>
  <si>
    <t>58.</t>
  </si>
  <si>
    <t>TARNOWO PAŁUCKIE</t>
  </si>
  <si>
    <t>59.</t>
  </si>
  <si>
    <t>TONISZEWO</t>
  </si>
  <si>
    <t>60.</t>
  </si>
  <si>
    <t>WERKOWO</t>
  </si>
  <si>
    <t>61.</t>
  </si>
  <si>
    <t>WIATROWIEC</t>
  </si>
  <si>
    <t>62.</t>
  </si>
  <si>
    <t>WIATROWO</t>
  </si>
  <si>
    <t>64.</t>
  </si>
  <si>
    <t>WIŚNIEWO</t>
  </si>
  <si>
    <t>ŻELICE</t>
  </si>
  <si>
    <t>NA PODST DECYZJI</t>
  </si>
  <si>
    <t>NA PODST DELKARACJI</t>
  </si>
  <si>
    <t xml:space="preserve">,,Odbiór odpadów komunalnych zmieszanych, odpadów ulegających biodegradacji, 
papieru, szkła, metali i tworzyw sztucznych oraz odbiór i zagospodarowanie                                                                                                                      pozostałych odpadów komunalnych zbieranych selektywnie                                                                                                           z terenu Gminy Wągrowiec”
</t>
  </si>
  <si>
    <t>Liczba posesji wraz z blokami</t>
  </si>
  <si>
    <t>LP</t>
  </si>
  <si>
    <t>segregujących</t>
  </si>
  <si>
    <t>niesegregujacych</t>
  </si>
  <si>
    <t>63.</t>
  </si>
  <si>
    <t>Załącznik Nr 12 do SWZ</t>
  </si>
  <si>
    <t>ZAŁĄCZNIK nr 12 do SWZ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</si>
</sst>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sz val="16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6"/>
      <name val="Arial CE"/>
      <family val="2"/>
      <charset val="238"/>
    </font>
    <font>
      <b/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1"/>
      <color indexed="47"/>
      <name val="Calibri"/>
      <family val="2"/>
      <charset val="238"/>
    </font>
    <font>
      <sz val="11"/>
      <color indexed="4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4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theme="1"/>
      <name val="Times New Roman"/>
      <family val="1"/>
      <charset val="238"/>
    </font>
    <font>
      <b/>
      <sz val="20"/>
      <color theme="1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sz val="10"/>
      <color indexed="8"/>
      <name val="Czcionka tekstu podstawowego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8" fillId="0" borderId="0"/>
  </cellStyleXfs>
  <cellXfs count="137">
    <xf numFmtId="0" fontId="0" fillId="0" borderId="0" xfId="0"/>
    <xf numFmtId="0" fontId="3" fillId="4" borderId="5" xfId="1" applyFont="1" applyFill="1" applyBorder="1" applyAlignment="1">
      <alignment wrapText="1"/>
    </xf>
    <xf numFmtId="0" fontId="5" fillId="4" borderId="5" xfId="1" applyFont="1" applyFill="1" applyBorder="1" applyAlignment="1">
      <alignment wrapText="1"/>
    </xf>
    <xf numFmtId="3" fontId="1" fillId="4" borderId="6" xfId="1" applyNumberFormat="1" applyFont="1" applyFill="1" applyBorder="1" applyAlignment="1">
      <alignment horizontal="right" wrapText="1"/>
    </xf>
    <xf numFmtId="3" fontId="3" fillId="5" borderId="6" xfId="1" applyNumberFormat="1" applyFont="1" applyFill="1" applyBorder="1" applyAlignment="1">
      <alignment horizontal="right" wrapText="1"/>
    </xf>
    <xf numFmtId="0" fontId="1" fillId="0" borderId="7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wrapText="1"/>
    </xf>
    <xf numFmtId="0" fontId="5" fillId="0" borderId="7" xfId="1" applyFont="1" applyFill="1" applyBorder="1" applyAlignment="1">
      <alignment wrapText="1"/>
    </xf>
    <xf numFmtId="3" fontId="1" fillId="0" borderId="6" xfId="1" applyNumberFormat="1" applyFont="1" applyBorder="1" applyAlignment="1">
      <alignment horizontal="right" wrapText="1"/>
    </xf>
    <xf numFmtId="0" fontId="1" fillId="4" borderId="7" xfId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wrapText="1"/>
    </xf>
    <xf numFmtId="0" fontId="5" fillId="4" borderId="7" xfId="1" applyFont="1" applyFill="1" applyBorder="1" applyAlignment="1">
      <alignment wrapText="1"/>
    </xf>
    <xf numFmtId="0" fontId="7" fillId="4" borderId="7" xfId="1" applyFont="1" applyFill="1" applyBorder="1" applyAlignment="1">
      <alignment wrapText="1"/>
    </xf>
    <xf numFmtId="0" fontId="7" fillId="0" borderId="7" xfId="1" applyFont="1" applyFill="1" applyBorder="1" applyAlignment="1">
      <alignment wrapText="1"/>
    </xf>
    <xf numFmtId="0" fontId="5" fillId="2" borderId="7" xfId="1" applyFont="1" applyFill="1" applyBorder="1" applyAlignment="1">
      <alignment wrapText="1"/>
    </xf>
    <xf numFmtId="3" fontId="1" fillId="2" borderId="6" xfId="1" applyNumberFormat="1" applyFont="1" applyFill="1" applyBorder="1" applyAlignment="1">
      <alignment horizontal="right" wrapText="1"/>
    </xf>
    <xf numFmtId="1" fontId="9" fillId="6" borderId="7" xfId="3" applyNumberFormat="1" applyFont="1" applyFill="1" applyBorder="1" applyAlignment="1">
      <alignment wrapText="1"/>
    </xf>
    <xf numFmtId="0" fontId="4" fillId="0" borderId="0" xfId="2"/>
    <xf numFmtId="0" fontId="4" fillId="0" borderId="0" xfId="2" applyAlignment="1">
      <alignment wrapText="1"/>
    </xf>
    <xf numFmtId="0" fontId="10" fillId="0" borderId="0" xfId="2" applyFont="1" applyAlignment="1">
      <alignment wrapText="1"/>
    </xf>
    <xf numFmtId="0" fontId="11" fillId="0" borderId="0" xfId="3" applyFont="1"/>
    <xf numFmtId="0" fontId="11" fillId="0" borderId="0" xfId="3" applyFont="1" applyAlignment="1">
      <alignment wrapText="1"/>
    </xf>
    <xf numFmtId="0" fontId="12" fillId="0" borderId="0" xfId="3" applyFont="1" applyAlignment="1">
      <alignment wrapText="1"/>
    </xf>
    <xf numFmtId="0" fontId="13" fillId="0" borderId="0" xfId="1" applyFont="1" applyFill="1" applyBorder="1" applyAlignment="1">
      <alignment wrapText="1"/>
    </xf>
    <xf numFmtId="0" fontId="8" fillId="0" borderId="0" xfId="3" applyBorder="1"/>
    <xf numFmtId="0" fontId="8" fillId="0" borderId="0" xfId="3" applyBorder="1" applyAlignment="1">
      <alignment wrapText="1"/>
    </xf>
    <xf numFmtId="0" fontId="14" fillId="0" borderId="0" xfId="3" applyFont="1" applyBorder="1" applyAlignment="1">
      <alignment wrapText="1"/>
    </xf>
    <xf numFmtId="1" fontId="8" fillId="0" borderId="0" xfId="3" applyNumberFormat="1" applyBorder="1" applyAlignment="1">
      <alignment wrapText="1"/>
    </xf>
    <xf numFmtId="0" fontId="15" fillId="0" borderId="0" xfId="3" applyFont="1" applyBorder="1"/>
    <xf numFmtId="0" fontId="15" fillId="0" borderId="0" xfId="3" applyFont="1" applyBorder="1" applyAlignment="1">
      <alignment wrapText="1"/>
    </xf>
    <xf numFmtId="0" fontId="17" fillId="0" borderId="0" xfId="3" applyFont="1" applyBorder="1" applyAlignment="1">
      <alignment wrapText="1"/>
    </xf>
    <xf numFmtId="0" fontId="15" fillId="0" borderId="0" xfId="3" applyFont="1" applyBorder="1" applyAlignment="1">
      <alignment vertical="center"/>
    </xf>
    <xf numFmtId="0" fontId="15" fillId="0" borderId="0" xfId="3" applyFont="1" applyBorder="1" applyAlignment="1">
      <alignment horizontal="center" vertical="center" wrapText="1"/>
    </xf>
    <xf numFmtId="0" fontId="17" fillId="0" borderId="0" xfId="3" applyFont="1" applyBorder="1" applyAlignment="1">
      <alignment horizontal="center" vertical="center" wrapText="1"/>
    </xf>
    <xf numFmtId="4" fontId="15" fillId="0" borderId="0" xfId="3" applyNumberFormat="1" applyFont="1" applyBorder="1" applyAlignment="1">
      <alignment vertical="center" wrapText="1"/>
    </xf>
    <xf numFmtId="4" fontId="17" fillId="0" borderId="0" xfId="3" applyNumberFormat="1" applyFont="1" applyBorder="1" applyAlignment="1">
      <alignment vertical="center" wrapText="1"/>
    </xf>
    <xf numFmtId="4" fontId="15" fillId="0" borderId="0" xfId="3" applyNumberFormat="1" applyFont="1" applyBorder="1" applyAlignment="1">
      <alignment horizontal="right" vertical="center" wrapText="1"/>
    </xf>
    <xf numFmtId="0" fontId="4" fillId="0" borderId="0" xfId="2" applyBorder="1"/>
    <xf numFmtId="0" fontId="4" fillId="0" borderId="0" xfId="2" applyBorder="1" applyAlignment="1">
      <alignment wrapText="1"/>
    </xf>
    <xf numFmtId="0" fontId="10" fillId="0" borderId="0" xfId="2" applyFont="1" applyBorder="1" applyAlignment="1">
      <alignment wrapText="1"/>
    </xf>
    <xf numFmtId="0" fontId="16" fillId="2" borderId="0" xfId="0" applyFont="1" applyFill="1" applyBorder="1" applyAlignment="1">
      <alignment horizontal="center" wrapText="1"/>
    </xf>
    <xf numFmtId="1" fontId="16" fillId="2" borderId="0" xfId="2" applyNumberFormat="1" applyFont="1" applyFill="1" applyBorder="1" applyAlignment="1">
      <alignment horizontal="center" wrapText="1"/>
    </xf>
    <xf numFmtId="0" fontId="0" fillId="0" borderId="0" xfId="0" applyBorder="1"/>
    <xf numFmtId="0" fontId="16" fillId="0" borderId="0" xfId="0" applyFont="1" applyBorder="1" applyAlignment="1">
      <alignment vertical="top" wrapText="1"/>
    </xf>
    <xf numFmtId="4" fontId="16" fillId="0" borderId="0" xfId="0" applyNumberFormat="1" applyFont="1" applyBorder="1" applyAlignment="1">
      <alignment horizontal="right" vertical="top" wrapText="1"/>
    </xf>
    <xf numFmtId="0" fontId="16" fillId="0" borderId="0" xfId="2" applyFont="1" applyBorder="1" applyAlignment="1">
      <alignment vertical="top" wrapText="1"/>
    </xf>
    <xf numFmtId="0" fontId="16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0" fontId="9" fillId="0" borderId="0" xfId="2" applyFont="1" applyBorder="1" applyAlignment="1">
      <alignment horizontal="right" vertical="top" wrapText="1"/>
    </xf>
    <xf numFmtId="0" fontId="0" fillId="0" borderId="9" xfId="0" applyBorder="1"/>
    <xf numFmtId="0" fontId="0" fillId="0" borderId="10" xfId="0" applyBorder="1" applyAlignment="1"/>
    <xf numFmtId="0" fontId="14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3" fontId="18" fillId="0" borderId="9" xfId="0" applyNumberFormat="1" applyFont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6" xfId="0" applyBorder="1"/>
    <xf numFmtId="3" fontId="0" fillId="0" borderId="15" xfId="0" applyNumberFormat="1" applyBorder="1" applyAlignment="1">
      <alignment horizontal="center"/>
    </xf>
    <xf numFmtId="3" fontId="0" fillId="7" borderId="15" xfId="0" applyNumberFormat="1" applyFill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18" xfId="0" applyBorder="1"/>
    <xf numFmtId="0" fontId="0" fillId="0" borderId="3" xfId="0" applyBorder="1"/>
    <xf numFmtId="0" fontId="0" fillId="0" borderId="2" xfId="0" applyBorder="1"/>
    <xf numFmtId="0" fontId="0" fillId="0" borderId="18" xfId="0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7" borderId="18" xfId="0" applyNumberFormat="1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3" fontId="0" fillId="0" borderId="20" xfId="0" applyNumberFormat="1" applyBorder="1" applyAlignment="1">
      <alignment horizontal="center"/>
    </xf>
    <xf numFmtId="3" fontId="0" fillId="7" borderId="20" xfId="0" applyNumberFormat="1" applyFill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0" xfId="0" applyNumberFormat="1"/>
    <xf numFmtId="17" fontId="0" fillId="0" borderId="0" xfId="0" applyNumberFormat="1" applyBorder="1"/>
    <xf numFmtId="0" fontId="0" fillId="8" borderId="0" xfId="0" applyFill="1" applyBorder="1"/>
    <xf numFmtId="0" fontId="19" fillId="8" borderId="0" xfId="0" applyFont="1" applyFill="1" applyBorder="1"/>
    <xf numFmtId="0" fontId="20" fillId="8" borderId="0" xfId="0" applyFont="1" applyFill="1" applyBorder="1"/>
    <xf numFmtId="0" fontId="21" fillId="0" borderId="0" xfId="0" applyFont="1" applyFill="1"/>
    <xf numFmtId="0" fontId="22" fillId="0" borderId="0" xfId="0" applyFont="1"/>
    <xf numFmtId="0" fontId="0" fillId="0" borderId="0" xfId="0" applyFill="1"/>
    <xf numFmtId="0" fontId="23" fillId="0" borderId="0" xfId="0" applyFont="1"/>
    <xf numFmtId="0" fontId="0" fillId="8" borderId="0" xfId="0" applyFill="1"/>
    <xf numFmtId="0" fontId="1" fillId="4" borderId="5" xfId="1" applyFont="1" applyFill="1" applyBorder="1" applyAlignment="1">
      <alignment horizontal="center" vertical="center" wrapText="1"/>
    </xf>
    <xf numFmtId="0" fontId="4" fillId="0" borderId="16" xfId="2" applyBorder="1" applyAlignment="1"/>
    <xf numFmtId="0" fontId="0" fillId="0" borderId="16" xfId="0" applyBorder="1" applyAlignment="1"/>
    <xf numFmtId="0" fontId="1" fillId="0" borderId="1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4" fillId="0" borderId="5" xfId="2" applyBorder="1" applyAlignment="1">
      <alignment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4" fillId="0" borderId="4" xfId="2" applyBorder="1" applyAlignment="1">
      <alignment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5" xfId="1" applyFont="1" applyFill="1" applyBorder="1" applyAlignment="1">
      <alignment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/>
    </xf>
    <xf numFmtId="0" fontId="4" fillId="2" borderId="7" xfId="2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10" fillId="3" borderId="7" xfId="2" applyFont="1" applyFill="1" applyBorder="1" applyAlignment="1">
      <alignment horizontal="center" vertical="center" wrapText="1"/>
    </xf>
    <xf numFmtId="0" fontId="27" fillId="2" borderId="7" xfId="2" applyFont="1" applyFill="1" applyBorder="1" applyAlignment="1">
      <alignment horizontal="center" vertical="center"/>
    </xf>
    <xf numFmtId="0" fontId="1" fillId="4" borderId="1" xfId="1" applyFont="1" applyFill="1" applyBorder="1" applyAlignment="1">
      <alignment horizontal="center" vertical="center" wrapText="1"/>
    </xf>
    <xf numFmtId="0" fontId="1" fillId="4" borderId="4" xfId="1" applyFont="1" applyFill="1" applyBorder="1" applyAlignment="1">
      <alignment horizontal="center" vertical="center" wrapText="1"/>
    </xf>
    <xf numFmtId="0" fontId="1" fillId="4" borderId="5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vertical="center" wrapText="1"/>
    </xf>
    <xf numFmtId="0" fontId="4" fillId="0" borderId="4" xfId="2" applyBorder="1" applyAlignment="1">
      <alignment horizontal="center" vertical="center" wrapText="1"/>
    </xf>
    <xf numFmtId="0" fontId="4" fillId="0" borderId="5" xfId="2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4" fillId="2" borderId="7" xfId="2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 wrapText="1"/>
    </xf>
    <xf numFmtId="0" fontId="9" fillId="6" borderId="7" xfId="3" applyFont="1" applyFill="1" applyBorder="1" applyAlignment="1"/>
    <xf numFmtId="0" fontId="26" fillId="6" borderId="7" xfId="2" applyFont="1" applyFill="1" applyBorder="1" applyAlignment="1"/>
    <xf numFmtId="0" fontId="15" fillId="0" borderId="0" xfId="3" applyFont="1" applyBorder="1" applyAlignment="1">
      <alignment horizontal="center" vertical="center" wrapText="1"/>
    </xf>
    <xf numFmtId="0" fontId="15" fillId="0" borderId="0" xfId="3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25" fillId="0" borderId="27" xfId="0" applyFont="1" applyBorder="1" applyAlignment="1">
      <alignment textRotation="180"/>
    </xf>
    <xf numFmtId="0" fontId="24" fillId="0" borderId="0" xfId="0" applyFont="1" applyAlignment="1">
      <alignment horizontal="center" vertical="center" textRotation="180"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</cellXfs>
  <cellStyles count="4">
    <cellStyle name="Normal 2" xfId="1"/>
    <cellStyle name="Normalny" xfId="0" builtinId="0"/>
    <cellStyle name="Normalny 2 2_ewidencja bierząca wrzesień 2013 (1)" xfId="3"/>
    <cellStyle name="Normalny 2_ewidencja bierząca wrzesień 2013 (1)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czorowski/Desktop/Nowy%20folder%20ewidencja/ewidencja%20bie&#380;&#261;ca/ewidencja%20lipiec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czorowski/Desktop/Nowy%20folder%20ewidencja/ewidencja%20bie&#380;&#261;ca/ewidencja%20lipiec%202019%20&#8212;%20kopi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zypis,odpis"/>
      <sheetName val="Zbiorówka"/>
      <sheetName val="BARTODZIEJE"/>
      <sheetName val="BOBROWNIKI"/>
      <sheetName val="BRACHOLIN"/>
      <sheetName val="BRZEŹNO STARE"/>
      <sheetName val="BUKOWIEC"/>
      <sheetName val="CZEKANOWO"/>
      <sheetName val="DANABÓRZ"/>
      <sheetName val="DĄBKOWICE"/>
      <sheetName val="DĘBINA"/>
      <sheetName val="DŁUGA WIEŚ"/>
      <sheetName val="GRYLEWO"/>
      <sheetName val="JAKUBOWO"/>
      <sheetName val="JANKOWO"/>
      <sheetName val="JÓZEFOWO"/>
      <sheetName val="KALISKA"/>
      <sheetName val="KALISZANY"/>
      <sheetName val="KAMIENICA"/>
      <sheetName val="KIEDROWO"/>
      <sheetName val="KOBYLEC"/>
      <sheetName val="KOŁYBIEC"/>
      <sheetName val="KONINEK"/>
      <sheetName val="KOPASZYN"/>
      <sheetName val="KOŹLANKA"/>
      <sheetName val="KROSNO"/>
      <sheetName val="KURKI"/>
      <sheetName val="LUDWIKOWO"/>
      <sheetName val="ŁAZISKA"/>
      <sheetName val="ŁEKNO"/>
      <sheetName val="ŁĘGOWO"/>
      <sheetName val="ŁUKOWO"/>
      <sheetName val="MICHARZEWO"/>
      <sheetName val="MIKOŁAJEWO"/>
      <sheetName val="NOWA WIEŚ"/>
      <sheetName val="NOWE"/>
      <sheetName val="OCHODZA"/>
      <sheetName val="OPORZYN"/>
      <sheetName val="ORLA"/>
      <sheetName val="OSTROWO-MŁYN"/>
      <sheetName val="PAWŁOWO ŻOŃSKIE"/>
      <sheetName val="POKRZYWNICA"/>
      <sheetName val="POTULICE"/>
      <sheetName val="POTUŁY"/>
      <sheetName val="PRZYSIECZYN"/>
      <sheetName val="PRZYSIEKA"/>
      <sheetName val="RĄBCZYN"/>
      <sheetName val="REDGOSZCZ"/>
      <sheetName val="RGIELSKO"/>
      <sheetName val="RUDNICZE"/>
      <sheetName val="RUDNICZYN"/>
      <sheetName val="RUNOWO"/>
      <sheetName val="RUNOWSKIE"/>
      <sheetName val="RUNÓWKO"/>
      <sheetName val="SADY"/>
      <sheetName val="SARBKA"/>
      <sheetName val="SIEDLECZKO"/>
      <sheetName val="SIENNO"/>
      <sheetName val="SIEŃSKO"/>
      <sheetName val="TARNOWO PAŁUCKIE"/>
      <sheetName val="TONISZEWO"/>
      <sheetName val="WERKOWO"/>
      <sheetName val="WIATROWIEC"/>
      <sheetName val="WIATROWO"/>
      <sheetName val="WIŚNIEWO"/>
      <sheetName val="ŻELICE"/>
      <sheetName val="Raport zgodności"/>
    </sheetNames>
    <sheetDataSet>
      <sheetData sheetId="0"/>
      <sheetData sheetId="1"/>
      <sheetData sheetId="2">
        <row r="109">
          <cell r="I109">
            <v>252</v>
          </cell>
          <cell r="M109">
            <v>22</v>
          </cell>
        </row>
      </sheetData>
      <sheetData sheetId="3">
        <row r="47">
          <cell r="I47">
            <v>117</v>
          </cell>
          <cell r="M47">
            <v>4</v>
          </cell>
        </row>
      </sheetData>
      <sheetData sheetId="4">
        <row r="22">
          <cell r="I22">
            <v>51</v>
          </cell>
          <cell r="M22">
            <v>1</v>
          </cell>
        </row>
      </sheetData>
      <sheetData sheetId="5">
        <row r="53">
          <cell r="I53">
            <v>146</v>
          </cell>
          <cell r="M53">
            <v>11</v>
          </cell>
        </row>
      </sheetData>
      <sheetData sheetId="6">
        <row r="35">
          <cell r="I35">
            <v>53</v>
          </cell>
          <cell r="M35">
            <v>12</v>
          </cell>
        </row>
      </sheetData>
      <sheetData sheetId="7">
        <row r="46">
          <cell r="I46">
            <v>138</v>
          </cell>
          <cell r="M46">
            <v>5</v>
          </cell>
        </row>
      </sheetData>
      <sheetData sheetId="8">
        <row r="16">
          <cell r="I16">
            <v>16</v>
          </cell>
          <cell r="M16">
            <v>6</v>
          </cell>
        </row>
      </sheetData>
      <sheetData sheetId="9">
        <row r="19">
          <cell r="I19">
            <v>35</v>
          </cell>
          <cell r="M19">
            <v>0</v>
          </cell>
        </row>
      </sheetData>
      <sheetData sheetId="10">
        <row r="8">
          <cell r="I8">
            <v>4</v>
          </cell>
          <cell r="M8">
            <v>0</v>
          </cell>
        </row>
      </sheetData>
      <sheetData sheetId="11">
        <row r="43">
          <cell r="I43">
            <v>115</v>
          </cell>
          <cell r="M43">
            <v>4</v>
          </cell>
        </row>
      </sheetData>
      <sheetData sheetId="12">
        <row r="78">
          <cell r="I78">
            <v>393</v>
          </cell>
          <cell r="M78">
            <v>15</v>
          </cell>
        </row>
      </sheetData>
      <sheetData sheetId="13">
        <row r="23">
          <cell r="I23">
            <v>56</v>
          </cell>
          <cell r="M23">
            <v>0</v>
          </cell>
        </row>
      </sheetData>
      <sheetData sheetId="14">
        <row r="46">
          <cell r="I46">
            <v>95</v>
          </cell>
          <cell r="M46">
            <v>9</v>
          </cell>
        </row>
      </sheetData>
      <sheetData sheetId="15">
        <row r="11">
          <cell r="I11">
            <v>24</v>
          </cell>
          <cell r="M11">
            <v>0</v>
          </cell>
        </row>
      </sheetData>
      <sheetData sheetId="16">
        <row r="55">
          <cell r="I55">
            <v>113</v>
          </cell>
          <cell r="M55">
            <v>10</v>
          </cell>
        </row>
      </sheetData>
      <sheetData sheetId="17">
        <row r="63">
          <cell r="I63">
            <v>218</v>
          </cell>
          <cell r="M63">
            <v>4</v>
          </cell>
        </row>
      </sheetData>
      <sheetData sheetId="18">
        <row r="54">
          <cell r="I54">
            <v>120</v>
          </cell>
          <cell r="M54">
            <v>17</v>
          </cell>
        </row>
      </sheetData>
      <sheetData sheetId="19">
        <row r="23">
          <cell r="I23">
            <v>72</v>
          </cell>
          <cell r="M23">
            <v>8</v>
          </cell>
        </row>
      </sheetData>
      <sheetData sheetId="20">
        <row r="317">
          <cell r="I317">
            <v>627</v>
          </cell>
          <cell r="M317">
            <v>67</v>
          </cell>
        </row>
      </sheetData>
      <sheetData sheetId="21">
        <row r="14">
          <cell r="I14">
            <v>39</v>
          </cell>
          <cell r="M14">
            <v>0</v>
          </cell>
        </row>
      </sheetData>
      <sheetData sheetId="22">
        <row r="27">
          <cell r="I27">
            <v>73</v>
          </cell>
          <cell r="M27">
            <v>13</v>
          </cell>
        </row>
      </sheetData>
      <sheetData sheetId="23">
        <row r="54">
          <cell r="I54">
            <v>131</v>
          </cell>
          <cell r="M54">
            <v>17</v>
          </cell>
        </row>
      </sheetData>
      <sheetData sheetId="24">
        <row r="6">
          <cell r="I6">
            <v>4</v>
          </cell>
          <cell r="M6">
            <v>0</v>
          </cell>
        </row>
      </sheetData>
      <sheetData sheetId="25">
        <row r="39">
          <cell r="I39">
            <v>95</v>
          </cell>
          <cell r="M39">
            <v>11</v>
          </cell>
        </row>
      </sheetData>
      <sheetData sheetId="26">
        <row r="7">
          <cell r="I7">
            <v>9</v>
          </cell>
          <cell r="M7">
            <v>0</v>
          </cell>
        </row>
      </sheetData>
      <sheetData sheetId="27">
        <row r="25">
          <cell r="I25">
            <v>61</v>
          </cell>
          <cell r="M25">
            <v>0</v>
          </cell>
        </row>
      </sheetData>
      <sheetData sheetId="28">
        <row r="157">
          <cell r="I157">
            <v>472</v>
          </cell>
          <cell r="M157">
            <v>36</v>
          </cell>
        </row>
      </sheetData>
      <sheetData sheetId="29">
        <row r="248">
          <cell r="I248">
            <v>563</v>
          </cell>
          <cell r="M248">
            <v>42</v>
          </cell>
        </row>
      </sheetData>
      <sheetData sheetId="30">
        <row r="90">
          <cell r="I90">
            <v>247</v>
          </cell>
          <cell r="M90">
            <v>25</v>
          </cell>
        </row>
      </sheetData>
      <sheetData sheetId="31">
        <row r="103">
          <cell r="I103">
            <v>286</v>
          </cell>
          <cell r="M103">
            <v>27</v>
          </cell>
        </row>
      </sheetData>
      <sheetData sheetId="32">
        <row r="48">
          <cell r="I48">
            <v>167</v>
          </cell>
          <cell r="M48">
            <v>12</v>
          </cell>
        </row>
      </sheetData>
      <sheetData sheetId="33">
        <row r="22">
          <cell r="I22">
            <v>55</v>
          </cell>
          <cell r="M22">
            <v>8</v>
          </cell>
        </row>
      </sheetData>
      <sheetData sheetId="34">
        <row r="34">
          <cell r="I34">
            <v>59</v>
          </cell>
          <cell r="M34">
            <v>12</v>
          </cell>
        </row>
      </sheetData>
      <sheetData sheetId="35">
        <row r="82">
          <cell r="I82">
            <v>162</v>
          </cell>
          <cell r="M82">
            <v>31</v>
          </cell>
        </row>
      </sheetData>
      <sheetData sheetId="36">
        <row r="135">
          <cell r="I135">
            <v>357</v>
          </cell>
          <cell r="M135">
            <v>27</v>
          </cell>
        </row>
      </sheetData>
      <sheetData sheetId="37">
        <row r="26">
          <cell r="I26">
            <v>77</v>
          </cell>
          <cell r="M26">
            <v>0</v>
          </cell>
        </row>
      </sheetData>
      <sheetData sheetId="38">
        <row r="7">
          <cell r="I7">
            <v>6</v>
          </cell>
          <cell r="M7">
            <v>0</v>
          </cell>
        </row>
      </sheetData>
      <sheetData sheetId="39">
        <row r="6">
          <cell r="I6">
            <v>3</v>
          </cell>
          <cell r="M6">
            <v>0</v>
          </cell>
        </row>
      </sheetData>
      <sheetData sheetId="40">
        <row r="89">
          <cell r="M89">
            <v>17</v>
          </cell>
        </row>
      </sheetData>
      <sheetData sheetId="41">
        <row r="29">
          <cell r="I29">
            <v>54</v>
          </cell>
          <cell r="M29">
            <v>4</v>
          </cell>
        </row>
      </sheetData>
      <sheetData sheetId="42">
        <row r="119">
          <cell r="I119">
            <v>307</v>
          </cell>
          <cell r="M119">
            <v>49</v>
          </cell>
        </row>
      </sheetData>
      <sheetData sheetId="43">
        <row r="18">
          <cell r="I18">
            <v>33</v>
          </cell>
          <cell r="M18">
            <v>10</v>
          </cell>
        </row>
      </sheetData>
      <sheetData sheetId="44">
        <row r="112">
          <cell r="M112">
            <v>13</v>
          </cell>
        </row>
        <row r="114">
          <cell r="I114">
            <v>310</v>
          </cell>
        </row>
      </sheetData>
      <sheetData sheetId="45">
        <row r="52">
          <cell r="I52">
            <v>92</v>
          </cell>
          <cell r="M52">
            <v>11</v>
          </cell>
        </row>
      </sheetData>
      <sheetData sheetId="46">
        <row r="128">
          <cell r="I128">
            <v>340</v>
          </cell>
          <cell r="M128">
            <v>29</v>
          </cell>
        </row>
      </sheetData>
      <sheetData sheetId="47">
        <row r="61">
          <cell r="I61">
            <v>167</v>
          </cell>
          <cell r="M61">
            <v>9</v>
          </cell>
        </row>
      </sheetData>
      <sheetData sheetId="48">
        <row r="87">
          <cell r="M87">
            <v>14</v>
          </cell>
        </row>
        <row r="88">
          <cell r="I88">
            <v>269</v>
          </cell>
        </row>
      </sheetData>
      <sheetData sheetId="49">
        <row r="60">
          <cell r="I60">
            <v>178</v>
          </cell>
          <cell r="M60">
            <v>5</v>
          </cell>
        </row>
      </sheetData>
      <sheetData sheetId="50">
        <row r="21">
          <cell r="I21">
            <v>64</v>
          </cell>
          <cell r="M21">
            <v>0</v>
          </cell>
        </row>
      </sheetData>
      <sheetData sheetId="51">
        <row r="50">
          <cell r="I50">
            <v>108</v>
          </cell>
        </row>
        <row r="52">
          <cell r="M52">
            <v>13</v>
          </cell>
        </row>
      </sheetData>
      <sheetData sheetId="52">
        <row r="17">
          <cell r="I17">
            <v>50</v>
          </cell>
          <cell r="M17">
            <v>6</v>
          </cell>
        </row>
      </sheetData>
      <sheetData sheetId="53">
        <row r="12">
          <cell r="I12">
            <v>14</v>
          </cell>
          <cell r="M12">
            <v>2</v>
          </cell>
        </row>
      </sheetData>
      <sheetData sheetId="54">
        <row r="26">
          <cell r="I26">
            <v>50</v>
          </cell>
          <cell r="M26">
            <v>0</v>
          </cell>
        </row>
      </sheetData>
      <sheetData sheetId="55">
        <row r="27">
          <cell r="I27">
            <v>65</v>
          </cell>
          <cell r="M27">
            <v>1</v>
          </cell>
        </row>
      </sheetData>
      <sheetData sheetId="56">
        <row r="68">
          <cell r="M68">
            <v>4</v>
          </cell>
        </row>
        <row r="70">
          <cell r="I70">
            <v>191</v>
          </cell>
        </row>
      </sheetData>
      <sheetData sheetId="57">
        <row r="88">
          <cell r="M88">
            <v>23</v>
          </cell>
        </row>
      </sheetData>
      <sheetData sheetId="58">
        <row r="16">
          <cell r="M16">
            <v>3</v>
          </cell>
        </row>
        <row r="18">
          <cell r="I18">
            <v>31</v>
          </cell>
        </row>
      </sheetData>
      <sheetData sheetId="59">
        <row r="63">
          <cell r="I63">
            <v>122</v>
          </cell>
          <cell r="M63">
            <v>18</v>
          </cell>
        </row>
      </sheetData>
      <sheetData sheetId="60">
        <row r="31">
          <cell r="I31">
            <v>101</v>
          </cell>
          <cell r="M31">
            <v>0</v>
          </cell>
        </row>
      </sheetData>
      <sheetData sheetId="61">
        <row r="71">
          <cell r="I71">
            <v>205</v>
          </cell>
          <cell r="M71">
            <v>24</v>
          </cell>
        </row>
      </sheetData>
      <sheetData sheetId="62">
        <row r="23">
          <cell r="I23">
            <v>55</v>
          </cell>
          <cell r="M23">
            <v>4</v>
          </cell>
        </row>
      </sheetData>
      <sheetData sheetId="63">
        <row r="133">
          <cell r="I133">
            <v>483</v>
          </cell>
          <cell r="M133">
            <v>19</v>
          </cell>
        </row>
      </sheetData>
      <sheetData sheetId="64">
        <row r="26">
          <cell r="I26">
            <v>75</v>
          </cell>
          <cell r="M26">
            <v>0</v>
          </cell>
        </row>
      </sheetData>
      <sheetData sheetId="65">
        <row r="128">
          <cell r="M128">
            <v>33</v>
          </cell>
        </row>
        <row r="130">
          <cell r="I130">
            <v>425</v>
          </cell>
        </row>
      </sheetData>
      <sheetData sheetId="6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zypis,odpis"/>
      <sheetName val="Zbiorówka"/>
      <sheetName val="BARTODZIEJE"/>
      <sheetName val="BOBROWNIKI"/>
      <sheetName val="BRACHOLIN"/>
      <sheetName val="BRZEŹNO STARE"/>
      <sheetName val="BUKOWIEC"/>
      <sheetName val="CZEKANOWO"/>
      <sheetName val="DANABÓRZ"/>
      <sheetName val="DĄBKOWICE"/>
      <sheetName val="DĘBINA"/>
      <sheetName val="DŁUGA WIEŚ"/>
      <sheetName val="GRYLEWO"/>
      <sheetName val="JAKUBOWO"/>
      <sheetName val="JANKOWO"/>
      <sheetName val="JÓZEFOWO"/>
      <sheetName val="KALISKA"/>
      <sheetName val="KALISZANY"/>
      <sheetName val="KAMIENICA"/>
      <sheetName val="KIEDROWO"/>
      <sheetName val="KOBYLEC"/>
      <sheetName val="KOŁYBIEC"/>
      <sheetName val="KONINEK"/>
      <sheetName val="KOPASZYN"/>
      <sheetName val="KOŹLANKA"/>
      <sheetName val="KROSNO"/>
      <sheetName val="KURKI"/>
      <sheetName val="LUDWIKOWO"/>
      <sheetName val="ŁAZISKA"/>
      <sheetName val="ŁEKNO"/>
      <sheetName val="ŁĘGOWO"/>
      <sheetName val="ŁUKOWO"/>
      <sheetName val="MICHARZEWO"/>
      <sheetName val="MIKOŁAJEWO"/>
      <sheetName val="NOWA WIEŚ"/>
      <sheetName val="NOWE"/>
      <sheetName val="OCHODZA"/>
      <sheetName val="OPORZYN"/>
      <sheetName val="ORLA"/>
      <sheetName val="OSTROWO-MŁYN"/>
      <sheetName val="PAWŁOWO ŻOŃSKIE"/>
      <sheetName val="POKRZYWNICA"/>
      <sheetName val="POTULICE"/>
      <sheetName val="POTUŁY"/>
      <sheetName val="PRZYSIECZYN"/>
      <sheetName val="PRZYSIEKA"/>
      <sheetName val="RĄBCZYN"/>
      <sheetName val="REDGOSZCZ"/>
      <sheetName val="RGIELSKO"/>
      <sheetName val="RUDNICZE"/>
      <sheetName val="RUDNICZYN"/>
      <sheetName val="RUNOWO"/>
      <sheetName val="RUNOWSKIE"/>
      <sheetName val="RUNÓWKO"/>
      <sheetName val="SADY"/>
      <sheetName val="SARBKA"/>
      <sheetName val="SIEDLECZKO"/>
      <sheetName val="SIENNO"/>
      <sheetName val="SIEŃSKO"/>
      <sheetName val="TARNOWO PAŁUCKIE"/>
      <sheetName val="TONISZEWO"/>
      <sheetName val="WERKOWO"/>
      <sheetName val="WIATROWIEC"/>
      <sheetName val="WIATROWO"/>
      <sheetName val="WIŚNIEWO"/>
      <sheetName val="ŻELICE"/>
      <sheetName val="Raport zgodności"/>
    </sheetNames>
    <sheetDataSet>
      <sheetData sheetId="0"/>
      <sheetData sheetId="1"/>
      <sheetData sheetId="2">
        <row r="70">
          <cell r="AH70">
            <v>6</v>
          </cell>
        </row>
        <row r="109">
          <cell r="E109">
            <v>3840</v>
          </cell>
          <cell r="F109">
            <v>11400</v>
          </cell>
          <cell r="S109">
            <v>42</v>
          </cell>
          <cell r="T109">
            <v>46</v>
          </cell>
          <cell r="U109">
            <v>0</v>
          </cell>
          <cell r="AA109">
            <v>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</row>
      </sheetData>
      <sheetData sheetId="3">
        <row r="47">
          <cell r="C47">
            <v>40</v>
          </cell>
          <cell r="E47">
            <v>1700</v>
          </cell>
          <cell r="F47">
            <v>5000</v>
          </cell>
          <cell r="S47">
            <v>23</v>
          </cell>
          <cell r="T47">
            <v>17</v>
          </cell>
          <cell r="U47">
            <v>0</v>
          </cell>
          <cell r="W47">
            <v>10</v>
          </cell>
          <cell r="X47">
            <v>12</v>
          </cell>
          <cell r="Y47">
            <v>7</v>
          </cell>
          <cell r="Z47">
            <v>2</v>
          </cell>
          <cell r="AA47">
            <v>1</v>
          </cell>
          <cell r="AB47">
            <v>1</v>
          </cell>
          <cell r="AC47">
            <v>2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</row>
      </sheetData>
      <sheetData sheetId="4">
        <row r="22">
          <cell r="C22">
            <v>14</v>
          </cell>
          <cell r="E22">
            <v>720</v>
          </cell>
          <cell r="F22">
            <v>2100</v>
          </cell>
          <cell r="S22">
            <v>6</v>
          </cell>
          <cell r="U22">
            <v>0</v>
          </cell>
          <cell r="V22">
            <v>2</v>
          </cell>
          <cell r="W22">
            <v>4</v>
          </cell>
          <cell r="X22">
            <v>1</v>
          </cell>
          <cell r="Y22">
            <v>3</v>
          </cell>
          <cell r="Z22">
            <v>3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</row>
      </sheetData>
      <sheetData sheetId="5">
        <row r="53">
          <cell r="C53">
            <v>46</v>
          </cell>
          <cell r="E53">
            <v>1920</v>
          </cell>
          <cell r="F53">
            <v>6200</v>
          </cell>
          <cell r="S53">
            <v>27</v>
          </cell>
          <cell r="T53">
            <v>22</v>
          </cell>
          <cell r="U53">
            <v>0</v>
          </cell>
          <cell r="V53">
            <v>8</v>
          </cell>
          <cell r="W53">
            <v>10</v>
          </cell>
          <cell r="X53">
            <v>9</v>
          </cell>
          <cell r="Y53">
            <v>7</v>
          </cell>
          <cell r="Z53">
            <v>5</v>
          </cell>
          <cell r="AB53">
            <v>3</v>
          </cell>
          <cell r="AC53">
            <v>1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</row>
      </sheetData>
      <sheetData sheetId="6">
        <row r="35">
          <cell r="C35">
            <v>23</v>
          </cell>
          <cell r="E35">
            <v>1140</v>
          </cell>
          <cell r="F35">
            <v>3000</v>
          </cell>
          <cell r="S35">
            <v>15</v>
          </cell>
          <cell r="T35">
            <v>8</v>
          </cell>
          <cell r="U35">
            <v>0</v>
          </cell>
          <cell r="V35">
            <v>6</v>
          </cell>
          <cell r="X35">
            <v>4</v>
          </cell>
          <cell r="Z35">
            <v>0</v>
          </cell>
          <cell r="AA35">
            <v>1</v>
          </cell>
          <cell r="AB35">
            <v>1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</row>
      </sheetData>
      <sheetData sheetId="7">
        <row r="46">
          <cell r="D46">
            <v>143</v>
          </cell>
          <cell r="E46">
            <v>1720</v>
          </cell>
          <cell r="F46">
            <v>5820</v>
          </cell>
          <cell r="S46">
            <v>24</v>
          </cell>
          <cell r="T46">
            <v>20</v>
          </cell>
          <cell r="U46">
            <v>0</v>
          </cell>
          <cell r="V46">
            <v>6</v>
          </cell>
          <cell r="W46">
            <v>4</v>
          </cell>
          <cell r="X46">
            <v>14</v>
          </cell>
          <cell r="Y46">
            <v>6</v>
          </cell>
          <cell r="Z46">
            <v>6</v>
          </cell>
          <cell r="AA46">
            <v>1</v>
          </cell>
          <cell r="AB46">
            <v>1</v>
          </cell>
          <cell r="AC46">
            <v>1</v>
          </cell>
          <cell r="AD46">
            <v>0</v>
          </cell>
          <cell r="AE46">
            <v>0</v>
          </cell>
          <cell r="AF46">
            <v>1</v>
          </cell>
          <cell r="AG46">
            <v>0</v>
          </cell>
          <cell r="AH46">
            <v>0</v>
          </cell>
        </row>
      </sheetData>
      <sheetData sheetId="8">
        <row r="16">
          <cell r="C16">
            <v>11</v>
          </cell>
          <cell r="E16">
            <v>40</v>
          </cell>
          <cell r="F16">
            <v>980</v>
          </cell>
          <cell r="S16">
            <v>9</v>
          </cell>
          <cell r="T16">
            <v>2</v>
          </cell>
          <cell r="U16">
            <v>0</v>
          </cell>
          <cell r="W16">
            <v>5</v>
          </cell>
          <cell r="X16">
            <v>2</v>
          </cell>
          <cell r="Y16">
            <v>1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</row>
      </sheetData>
      <sheetData sheetId="9">
        <row r="19">
          <cell r="C19">
            <v>12</v>
          </cell>
          <cell r="E19">
            <v>520</v>
          </cell>
          <cell r="F19">
            <v>1400</v>
          </cell>
          <cell r="S19">
            <v>5</v>
          </cell>
          <cell r="T19">
            <v>7</v>
          </cell>
          <cell r="U19">
            <v>0</v>
          </cell>
          <cell r="V19">
            <v>5</v>
          </cell>
          <cell r="X19">
            <v>3</v>
          </cell>
          <cell r="Y19">
            <v>2</v>
          </cell>
          <cell r="AA19">
            <v>1</v>
          </cell>
          <cell r="AB19">
            <v>1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3</v>
          </cell>
        </row>
      </sheetData>
      <sheetData sheetId="10">
        <row r="8">
          <cell r="C8">
            <v>2</v>
          </cell>
          <cell r="D8">
            <v>4</v>
          </cell>
          <cell r="E8">
            <v>120</v>
          </cell>
          <cell r="F8">
            <v>160</v>
          </cell>
          <cell r="Q8">
            <v>2</v>
          </cell>
          <cell r="R8">
            <v>0</v>
          </cell>
          <cell r="S8">
            <v>0</v>
          </cell>
          <cell r="T8">
            <v>0</v>
          </cell>
          <cell r="V8">
            <v>2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1</v>
          </cell>
        </row>
      </sheetData>
      <sheetData sheetId="11">
        <row r="43">
          <cell r="C43">
            <v>36</v>
          </cell>
          <cell r="E43">
            <v>1520</v>
          </cell>
          <cell r="F43">
            <v>4840</v>
          </cell>
          <cell r="S43">
            <v>22</v>
          </cell>
          <cell r="T43">
            <v>17</v>
          </cell>
          <cell r="U43">
            <v>0</v>
          </cell>
          <cell r="V43">
            <v>4</v>
          </cell>
          <cell r="W43">
            <v>8</v>
          </cell>
          <cell r="Z43">
            <v>3</v>
          </cell>
          <cell r="AA43">
            <v>1</v>
          </cell>
          <cell r="AB43">
            <v>1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1</v>
          </cell>
        </row>
      </sheetData>
      <sheetData sheetId="12">
        <row r="78">
          <cell r="C78">
            <v>65</v>
          </cell>
          <cell r="D78">
            <v>408</v>
          </cell>
          <cell r="E78">
            <v>2920</v>
          </cell>
          <cell r="F78">
            <v>16620</v>
          </cell>
          <cell r="S78">
            <v>35</v>
          </cell>
          <cell r="T78">
            <v>30</v>
          </cell>
          <cell r="U78">
            <v>7</v>
          </cell>
          <cell r="V78">
            <v>12</v>
          </cell>
          <cell r="X78">
            <v>14</v>
          </cell>
          <cell r="Z78">
            <v>9</v>
          </cell>
          <cell r="AA78">
            <v>3</v>
          </cell>
          <cell r="AB78">
            <v>2</v>
          </cell>
          <cell r="AC78">
            <v>0</v>
          </cell>
          <cell r="AD78">
            <v>2</v>
          </cell>
          <cell r="AE78">
            <v>0</v>
          </cell>
          <cell r="AF78">
            <v>0</v>
          </cell>
          <cell r="AG78">
            <v>5</v>
          </cell>
          <cell r="AH78">
            <v>2</v>
          </cell>
        </row>
      </sheetData>
      <sheetData sheetId="13">
        <row r="23">
          <cell r="C23">
            <v>18</v>
          </cell>
          <cell r="E23">
            <v>720</v>
          </cell>
          <cell r="F23">
            <v>2240</v>
          </cell>
          <cell r="S23">
            <v>9</v>
          </cell>
          <cell r="T23">
            <v>9</v>
          </cell>
          <cell r="U23">
            <v>0</v>
          </cell>
          <cell r="V23">
            <v>4</v>
          </cell>
          <cell r="W23">
            <v>3</v>
          </cell>
          <cell r="X23">
            <v>4</v>
          </cell>
          <cell r="Y23">
            <v>4</v>
          </cell>
          <cell r="Z23">
            <v>1</v>
          </cell>
          <cell r="AA23">
            <v>1</v>
          </cell>
          <cell r="AB23">
            <v>1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</row>
      </sheetData>
      <sheetData sheetId="14">
        <row r="46">
          <cell r="C46">
            <v>38</v>
          </cell>
          <cell r="E46">
            <v>1680</v>
          </cell>
          <cell r="F46">
            <v>4340</v>
          </cell>
          <cell r="S46">
            <v>25</v>
          </cell>
          <cell r="T46">
            <v>13</v>
          </cell>
          <cell r="U46">
            <v>0</v>
          </cell>
          <cell r="V46">
            <v>8</v>
          </cell>
          <cell r="W46">
            <v>10</v>
          </cell>
          <cell r="X46">
            <v>9</v>
          </cell>
          <cell r="Z46">
            <v>3</v>
          </cell>
          <cell r="AA46">
            <v>1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</sheetData>
      <sheetData sheetId="15">
        <row r="11">
          <cell r="C11">
            <v>5</v>
          </cell>
          <cell r="D11">
            <v>24</v>
          </cell>
          <cell r="E11">
            <v>200</v>
          </cell>
          <cell r="F11">
            <v>960</v>
          </cell>
          <cell r="Q11">
            <v>2</v>
          </cell>
          <cell r="R11">
            <v>4</v>
          </cell>
          <cell r="S11">
            <v>0</v>
          </cell>
          <cell r="T11">
            <v>0</v>
          </cell>
          <cell r="U11">
            <v>1</v>
          </cell>
          <cell r="V11">
            <v>1</v>
          </cell>
          <cell r="W11">
            <v>1</v>
          </cell>
          <cell r="X11">
            <v>1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1</v>
          </cell>
          <cell r="AD11">
            <v>0</v>
          </cell>
          <cell r="AE11">
            <v>0</v>
          </cell>
        </row>
      </sheetData>
      <sheetData sheetId="16">
        <row r="55">
          <cell r="C55">
            <v>39</v>
          </cell>
          <cell r="E55">
            <v>1740</v>
          </cell>
          <cell r="F55">
            <v>5200</v>
          </cell>
          <cell r="S55">
            <v>27</v>
          </cell>
          <cell r="T55">
            <v>13</v>
          </cell>
          <cell r="U55">
            <v>0</v>
          </cell>
          <cell r="V55">
            <v>4</v>
          </cell>
          <cell r="W55">
            <v>9</v>
          </cell>
          <cell r="X55">
            <v>11</v>
          </cell>
          <cell r="Y55">
            <v>11</v>
          </cell>
          <cell r="Z55">
            <v>1</v>
          </cell>
          <cell r="AB55">
            <v>1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</row>
      </sheetData>
      <sheetData sheetId="17">
        <row r="63">
          <cell r="C63">
            <v>57</v>
          </cell>
          <cell r="E63">
            <v>2320</v>
          </cell>
          <cell r="F63">
            <v>8720</v>
          </cell>
          <cell r="G63">
            <v>0</v>
          </cell>
          <cell r="S63">
            <v>29</v>
          </cell>
          <cell r="T63">
            <v>35</v>
          </cell>
          <cell r="U63">
            <v>0</v>
          </cell>
          <cell r="V63">
            <v>10</v>
          </cell>
          <cell r="W63">
            <v>5</v>
          </cell>
          <cell r="X63">
            <v>11</v>
          </cell>
          <cell r="Y63">
            <v>9</v>
          </cell>
          <cell r="Z63">
            <v>7</v>
          </cell>
          <cell r="AA63">
            <v>8</v>
          </cell>
          <cell r="AB63">
            <v>4</v>
          </cell>
          <cell r="AC63">
            <v>0</v>
          </cell>
          <cell r="AD63">
            <v>0</v>
          </cell>
          <cell r="AE63">
            <v>0</v>
          </cell>
          <cell r="AF63">
            <v>2</v>
          </cell>
          <cell r="AG63">
            <v>0</v>
          </cell>
          <cell r="AH63">
            <v>1</v>
          </cell>
        </row>
      </sheetData>
      <sheetData sheetId="18">
        <row r="54">
          <cell r="C54">
            <v>45</v>
          </cell>
          <cell r="E54">
            <v>2020</v>
          </cell>
          <cell r="F54">
            <v>5820</v>
          </cell>
          <cell r="S54">
            <v>29</v>
          </cell>
          <cell r="T54">
            <v>20</v>
          </cell>
          <cell r="U54">
            <v>0</v>
          </cell>
          <cell r="V54">
            <v>9</v>
          </cell>
          <cell r="W54">
            <v>8</v>
          </cell>
          <cell r="X54">
            <v>15</v>
          </cell>
          <cell r="Y54">
            <v>5</v>
          </cell>
          <cell r="Z54">
            <v>3</v>
          </cell>
          <cell r="AA54">
            <v>2</v>
          </cell>
          <cell r="AB54">
            <v>1</v>
          </cell>
          <cell r="AC54">
            <v>2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</row>
      </sheetData>
      <sheetData sheetId="19">
        <row r="23">
          <cell r="C23">
            <v>17</v>
          </cell>
          <cell r="E23">
            <v>740</v>
          </cell>
          <cell r="F23">
            <v>3360</v>
          </cell>
          <cell r="S23">
            <v>5</v>
          </cell>
          <cell r="T23">
            <v>14</v>
          </cell>
          <cell r="U23">
            <v>0</v>
          </cell>
          <cell r="V23">
            <v>1</v>
          </cell>
          <cell r="W23">
            <v>1</v>
          </cell>
          <cell r="X23">
            <v>1</v>
          </cell>
          <cell r="Y23">
            <v>5</v>
          </cell>
          <cell r="Z23">
            <v>6</v>
          </cell>
          <cell r="AB23">
            <v>0</v>
          </cell>
          <cell r="AC23">
            <v>1</v>
          </cell>
          <cell r="AD23">
            <v>0</v>
          </cell>
          <cell r="AE23">
            <v>1</v>
          </cell>
          <cell r="AF23">
            <v>0</v>
          </cell>
          <cell r="AG23">
            <v>0</v>
          </cell>
          <cell r="AH23">
            <v>1</v>
          </cell>
        </row>
      </sheetData>
      <sheetData sheetId="20">
        <row r="317">
          <cell r="C317">
            <v>230</v>
          </cell>
          <cell r="E317">
            <v>10580</v>
          </cell>
          <cell r="F317">
            <v>29200</v>
          </cell>
          <cell r="G317">
            <v>0</v>
          </cell>
          <cell r="U317">
            <v>0</v>
          </cell>
          <cell r="AA317">
            <v>8</v>
          </cell>
          <cell r="AB317">
            <v>1</v>
          </cell>
          <cell r="AC317">
            <v>3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1</v>
          </cell>
        </row>
      </sheetData>
      <sheetData sheetId="21">
        <row r="14">
          <cell r="C14">
            <v>9</v>
          </cell>
          <cell r="E14">
            <v>360</v>
          </cell>
          <cell r="F14">
            <v>1560</v>
          </cell>
          <cell r="Q14">
            <v>4</v>
          </cell>
          <cell r="R14">
            <v>8</v>
          </cell>
          <cell r="S14">
            <v>0</v>
          </cell>
          <cell r="T14">
            <v>2</v>
          </cell>
          <cell r="U14">
            <v>0</v>
          </cell>
          <cell r="V14">
            <v>1</v>
          </cell>
          <cell r="W14">
            <v>1</v>
          </cell>
          <cell r="X14">
            <v>1</v>
          </cell>
          <cell r="Y14">
            <v>3</v>
          </cell>
          <cell r="Z14">
            <v>1</v>
          </cell>
          <cell r="AA14">
            <v>0</v>
          </cell>
          <cell r="AB14">
            <v>0</v>
          </cell>
          <cell r="AD14">
            <v>0</v>
          </cell>
          <cell r="AE14">
            <v>0</v>
          </cell>
          <cell r="AF14">
            <v>0</v>
          </cell>
        </row>
      </sheetData>
      <sheetData sheetId="22">
        <row r="27">
          <cell r="C27">
            <v>19</v>
          </cell>
          <cell r="E27">
            <v>960</v>
          </cell>
          <cell r="F27">
            <v>3700</v>
          </cell>
          <cell r="S27">
            <v>12</v>
          </cell>
          <cell r="T27">
            <v>15</v>
          </cell>
          <cell r="U27">
            <v>0</v>
          </cell>
          <cell r="V27">
            <v>3</v>
          </cell>
          <cell r="W27">
            <v>1</v>
          </cell>
          <cell r="X27">
            <v>2</v>
          </cell>
          <cell r="Y27">
            <v>5</v>
          </cell>
          <cell r="Z27">
            <v>5</v>
          </cell>
          <cell r="AB27">
            <v>1</v>
          </cell>
          <cell r="AC27">
            <v>1</v>
          </cell>
          <cell r="AD27">
            <v>1</v>
          </cell>
          <cell r="AE27">
            <v>0</v>
          </cell>
          <cell r="AF27">
            <v>0</v>
          </cell>
          <cell r="AG27">
            <v>0</v>
          </cell>
          <cell r="AH27">
            <v>2</v>
          </cell>
        </row>
      </sheetData>
      <sheetData sheetId="23">
        <row r="54">
          <cell r="C54">
            <v>41</v>
          </cell>
          <cell r="E54">
            <v>1960</v>
          </cell>
          <cell r="F54">
            <v>6260</v>
          </cell>
          <cell r="S54">
            <v>22</v>
          </cell>
          <cell r="T54">
            <v>22</v>
          </cell>
          <cell r="U54">
            <v>0</v>
          </cell>
          <cell r="V54">
            <v>6</v>
          </cell>
          <cell r="Y54">
            <v>11</v>
          </cell>
          <cell r="Z54">
            <v>1</v>
          </cell>
          <cell r="AA54">
            <v>5</v>
          </cell>
          <cell r="AB54">
            <v>4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</row>
      </sheetData>
      <sheetData sheetId="24">
        <row r="6">
          <cell r="C6">
            <v>1</v>
          </cell>
          <cell r="D6">
            <v>4</v>
          </cell>
          <cell r="E6">
            <v>40</v>
          </cell>
          <cell r="F6">
            <v>160</v>
          </cell>
          <cell r="Q6">
            <v>0</v>
          </cell>
          <cell r="R6">
            <v>1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1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</row>
      </sheetData>
      <sheetData sheetId="25">
        <row r="39">
          <cell r="C39">
            <v>31</v>
          </cell>
          <cell r="E39">
            <v>1400</v>
          </cell>
          <cell r="F39">
            <v>4460</v>
          </cell>
          <cell r="G39">
            <v>0</v>
          </cell>
          <cell r="S39">
            <v>14</v>
          </cell>
          <cell r="T39">
            <v>17</v>
          </cell>
          <cell r="U39">
            <v>0</v>
          </cell>
          <cell r="V39">
            <v>4</v>
          </cell>
          <cell r="W39">
            <v>3</v>
          </cell>
          <cell r="X39">
            <v>8</v>
          </cell>
          <cell r="Y39">
            <v>10</v>
          </cell>
          <cell r="Z39">
            <v>5</v>
          </cell>
          <cell r="AA39">
            <v>0</v>
          </cell>
          <cell r="AB39">
            <v>1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</row>
      </sheetData>
      <sheetData sheetId="26">
        <row r="7">
          <cell r="C7">
            <v>2</v>
          </cell>
          <cell r="D7">
            <v>9</v>
          </cell>
          <cell r="E7">
            <v>80</v>
          </cell>
          <cell r="F7">
            <v>360</v>
          </cell>
          <cell r="Q7">
            <v>0</v>
          </cell>
          <cell r="R7">
            <v>2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1</v>
          </cell>
          <cell r="X7">
            <v>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2</v>
          </cell>
        </row>
      </sheetData>
      <sheetData sheetId="27">
        <row r="25">
          <cell r="C25">
            <v>20</v>
          </cell>
          <cell r="E25">
            <v>800</v>
          </cell>
          <cell r="F25">
            <v>2440</v>
          </cell>
          <cell r="S25">
            <v>16</v>
          </cell>
          <cell r="T25">
            <v>6</v>
          </cell>
          <cell r="U25">
            <v>0</v>
          </cell>
          <cell r="V25">
            <v>2</v>
          </cell>
          <cell r="W25">
            <v>8</v>
          </cell>
          <cell r="X25">
            <v>4</v>
          </cell>
          <cell r="Y25">
            <v>3</v>
          </cell>
          <cell r="Z25">
            <v>0</v>
          </cell>
          <cell r="AA25">
            <v>2</v>
          </cell>
          <cell r="AB25">
            <v>1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</row>
      </sheetData>
      <sheetData sheetId="28">
        <row r="157">
          <cell r="C157">
            <v>136</v>
          </cell>
          <cell r="E157">
            <v>5760</v>
          </cell>
          <cell r="F157">
            <v>21180</v>
          </cell>
          <cell r="S157">
            <v>67</v>
          </cell>
          <cell r="T157">
            <v>80</v>
          </cell>
          <cell r="U157">
            <v>0</v>
          </cell>
          <cell r="Y157">
            <v>33</v>
          </cell>
          <cell r="Z157">
            <v>12</v>
          </cell>
          <cell r="AA157">
            <v>14</v>
          </cell>
          <cell r="AB157">
            <v>7</v>
          </cell>
          <cell r="AC157">
            <v>1</v>
          </cell>
          <cell r="AD157">
            <v>0</v>
          </cell>
          <cell r="AE157">
            <v>1</v>
          </cell>
          <cell r="AF157">
            <v>0</v>
          </cell>
          <cell r="AG157">
            <v>0</v>
          </cell>
          <cell r="AH157">
            <v>0</v>
          </cell>
        </row>
      </sheetData>
      <sheetData sheetId="29">
        <row r="248">
          <cell r="C248">
            <v>187</v>
          </cell>
          <cell r="E248">
            <v>8560</v>
          </cell>
          <cell r="F248">
            <v>25120</v>
          </cell>
          <cell r="G248">
            <v>0</v>
          </cell>
          <cell r="S248">
            <v>109</v>
          </cell>
          <cell r="T248">
            <v>88</v>
          </cell>
          <cell r="U248">
            <v>0</v>
          </cell>
          <cell r="V248">
            <v>27</v>
          </cell>
          <cell r="X248">
            <v>46</v>
          </cell>
          <cell r="Y248">
            <v>38</v>
          </cell>
          <cell r="AA248">
            <v>13</v>
          </cell>
          <cell r="AB248">
            <v>2</v>
          </cell>
          <cell r="AC248">
            <v>3</v>
          </cell>
          <cell r="AD248">
            <v>2</v>
          </cell>
          <cell r="AE248">
            <v>0</v>
          </cell>
          <cell r="AF248">
            <v>0</v>
          </cell>
          <cell r="AG248">
            <v>0</v>
          </cell>
          <cell r="AH248">
            <v>4</v>
          </cell>
        </row>
      </sheetData>
      <sheetData sheetId="30">
        <row r="90">
          <cell r="C90">
            <v>80</v>
          </cell>
          <cell r="E90">
            <v>3400</v>
          </cell>
          <cell r="F90">
            <v>11380</v>
          </cell>
          <cell r="S90">
            <v>37</v>
          </cell>
          <cell r="T90">
            <v>45</v>
          </cell>
          <cell r="U90">
            <v>0</v>
          </cell>
          <cell r="V90">
            <v>12</v>
          </cell>
          <cell r="W90">
            <v>14</v>
          </cell>
          <cell r="Y90">
            <v>17</v>
          </cell>
          <cell r="Z90">
            <v>14</v>
          </cell>
          <cell r="AA90">
            <v>4</v>
          </cell>
          <cell r="AB90">
            <v>2</v>
          </cell>
          <cell r="AC90">
            <v>0</v>
          </cell>
          <cell r="AD90">
            <v>2</v>
          </cell>
          <cell r="AE90">
            <v>0</v>
          </cell>
          <cell r="AF90">
            <v>0</v>
          </cell>
          <cell r="AG90">
            <v>0</v>
          </cell>
          <cell r="AH90">
            <v>1</v>
          </cell>
        </row>
      </sheetData>
      <sheetData sheetId="31">
        <row r="103">
          <cell r="C103">
            <v>89</v>
          </cell>
          <cell r="E103">
            <v>3940</v>
          </cell>
          <cell r="F103">
            <v>13060</v>
          </cell>
          <cell r="G103">
            <v>0</v>
          </cell>
          <cell r="S103">
            <v>47</v>
          </cell>
          <cell r="T103">
            <v>47</v>
          </cell>
          <cell r="U103">
            <v>0</v>
          </cell>
          <cell r="V103">
            <v>8</v>
          </cell>
          <cell r="W103">
            <v>23</v>
          </cell>
          <cell r="X103">
            <v>13</v>
          </cell>
          <cell r="Y103">
            <v>16</v>
          </cell>
          <cell r="Z103">
            <v>14</v>
          </cell>
          <cell r="AA103">
            <v>5</v>
          </cell>
          <cell r="AB103">
            <v>3</v>
          </cell>
          <cell r="AC103">
            <v>1</v>
          </cell>
          <cell r="AD103">
            <v>3</v>
          </cell>
          <cell r="AE103">
            <v>0</v>
          </cell>
          <cell r="AF103">
            <v>0</v>
          </cell>
          <cell r="AG103">
            <v>0</v>
          </cell>
          <cell r="AH103">
            <v>2</v>
          </cell>
        </row>
      </sheetData>
      <sheetData sheetId="32">
        <row r="48">
          <cell r="C48">
            <v>35</v>
          </cell>
          <cell r="E48">
            <v>1660</v>
          </cell>
          <cell r="F48">
            <v>7400</v>
          </cell>
          <cell r="G48">
            <v>0</v>
          </cell>
          <cell r="S48">
            <v>22</v>
          </cell>
          <cell r="T48">
            <v>17</v>
          </cell>
          <cell r="U48">
            <v>3</v>
          </cell>
          <cell r="V48">
            <v>3</v>
          </cell>
          <cell r="W48">
            <v>9</v>
          </cell>
          <cell r="X48">
            <v>7</v>
          </cell>
          <cell r="Y48">
            <v>8</v>
          </cell>
          <cell r="Z48">
            <v>5</v>
          </cell>
          <cell r="AA48">
            <v>0</v>
          </cell>
          <cell r="AB48">
            <v>0</v>
          </cell>
          <cell r="AC48">
            <v>1</v>
          </cell>
          <cell r="AD48">
            <v>0</v>
          </cell>
          <cell r="AE48">
            <v>0</v>
          </cell>
          <cell r="AF48">
            <v>0</v>
          </cell>
          <cell r="AG48">
            <v>2</v>
          </cell>
          <cell r="AH48">
            <v>0</v>
          </cell>
        </row>
      </sheetData>
      <sheetData sheetId="33">
        <row r="22">
          <cell r="C22">
            <v>16</v>
          </cell>
          <cell r="E22">
            <v>720</v>
          </cell>
          <cell r="F22">
            <v>2680</v>
          </cell>
          <cell r="S22">
            <v>8</v>
          </cell>
          <cell r="T22">
            <v>11</v>
          </cell>
          <cell r="U22">
            <v>0</v>
          </cell>
          <cell r="V22">
            <v>3</v>
          </cell>
          <cell r="W22">
            <v>2</v>
          </cell>
          <cell r="X22">
            <v>2</v>
          </cell>
          <cell r="Y22">
            <v>5</v>
          </cell>
          <cell r="Z22">
            <v>2</v>
          </cell>
          <cell r="AA22">
            <v>1</v>
          </cell>
          <cell r="AB22">
            <v>2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</row>
      </sheetData>
      <sheetData sheetId="34">
        <row r="34">
          <cell r="C34">
            <v>22</v>
          </cell>
          <cell r="E34">
            <v>1000</v>
          </cell>
          <cell r="F34">
            <v>2840</v>
          </cell>
          <cell r="G34">
            <v>0</v>
          </cell>
          <cell r="S34">
            <v>12</v>
          </cell>
          <cell r="T34">
            <v>9</v>
          </cell>
          <cell r="U34">
            <v>0</v>
          </cell>
          <cell r="V34">
            <v>4</v>
          </cell>
          <cell r="W34">
            <v>7</v>
          </cell>
          <cell r="X34">
            <v>3</v>
          </cell>
          <cell r="Y34">
            <v>3</v>
          </cell>
          <cell r="Z34">
            <v>2</v>
          </cell>
          <cell r="AA34">
            <v>2</v>
          </cell>
          <cell r="AB34">
            <v>0</v>
          </cell>
          <cell r="AC34">
            <v>0</v>
          </cell>
          <cell r="AD34">
            <v>0</v>
          </cell>
          <cell r="AE34">
            <v>1</v>
          </cell>
          <cell r="AF34">
            <v>0</v>
          </cell>
          <cell r="AG34">
            <v>0</v>
          </cell>
          <cell r="AH34">
            <v>0</v>
          </cell>
        </row>
      </sheetData>
      <sheetData sheetId="35">
        <row r="82">
          <cell r="C82">
            <v>69</v>
          </cell>
          <cell r="E82">
            <v>3060</v>
          </cell>
          <cell r="F82">
            <v>8340</v>
          </cell>
          <cell r="S82">
            <v>43</v>
          </cell>
          <cell r="T82">
            <v>26</v>
          </cell>
          <cell r="U82">
            <v>0</v>
          </cell>
          <cell r="V82">
            <v>11</v>
          </cell>
          <cell r="W82">
            <v>24</v>
          </cell>
          <cell r="X82">
            <v>9</v>
          </cell>
          <cell r="Y82">
            <v>15</v>
          </cell>
          <cell r="Z82">
            <v>7</v>
          </cell>
          <cell r="AA82">
            <v>3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</row>
      </sheetData>
      <sheetData sheetId="36">
        <row r="135">
          <cell r="C135">
            <v>111</v>
          </cell>
          <cell r="E135">
            <v>4120</v>
          </cell>
          <cell r="F135">
            <v>13900</v>
          </cell>
          <cell r="G135">
            <v>0</v>
          </cell>
          <cell r="S135">
            <v>53</v>
          </cell>
          <cell r="T135">
            <v>66</v>
          </cell>
          <cell r="U135">
            <v>0</v>
          </cell>
          <cell r="X135">
            <v>31</v>
          </cell>
          <cell r="Z135">
            <v>12</v>
          </cell>
          <cell r="AA135">
            <v>8</v>
          </cell>
          <cell r="AB135">
            <v>1</v>
          </cell>
          <cell r="AC135">
            <v>1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1</v>
          </cell>
        </row>
      </sheetData>
      <sheetData sheetId="37">
        <row r="26">
          <cell r="C26">
            <v>20</v>
          </cell>
          <cell r="E26">
            <v>800</v>
          </cell>
          <cell r="F26">
            <v>3080</v>
          </cell>
          <cell r="S26">
            <v>8</v>
          </cell>
          <cell r="T26">
            <v>13</v>
          </cell>
          <cell r="U26">
            <v>0</v>
          </cell>
          <cell r="V26">
            <v>2</v>
          </cell>
          <cell r="W26">
            <v>4</v>
          </cell>
          <cell r="X26">
            <v>2</v>
          </cell>
          <cell r="Y26">
            <v>5</v>
          </cell>
          <cell r="Z26">
            <v>3</v>
          </cell>
          <cell r="AA26">
            <v>2</v>
          </cell>
          <cell r="AB26">
            <v>2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1</v>
          </cell>
        </row>
      </sheetData>
      <sheetData sheetId="38">
        <row r="7">
          <cell r="C7">
            <v>2</v>
          </cell>
          <cell r="D7">
            <v>6</v>
          </cell>
          <cell r="E7">
            <v>80</v>
          </cell>
          <cell r="F7">
            <v>240</v>
          </cell>
          <cell r="Q7">
            <v>1</v>
          </cell>
          <cell r="R7">
            <v>1</v>
          </cell>
          <cell r="S7">
            <v>0</v>
          </cell>
          <cell r="T7">
            <v>0</v>
          </cell>
          <cell r="U7">
            <v>0</v>
          </cell>
          <cell r="V7">
            <v>2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</row>
      </sheetData>
      <sheetData sheetId="39">
        <row r="6">
          <cell r="C6">
            <v>1</v>
          </cell>
          <cell r="D6">
            <v>3</v>
          </cell>
          <cell r="E6">
            <v>40</v>
          </cell>
          <cell r="F6">
            <v>120</v>
          </cell>
          <cell r="Q6">
            <v>1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1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1</v>
          </cell>
        </row>
      </sheetData>
      <sheetData sheetId="40">
        <row r="89">
          <cell r="C89">
            <v>76</v>
          </cell>
          <cell r="E89">
            <v>3300</v>
          </cell>
          <cell r="F89">
            <v>12460</v>
          </cell>
          <cell r="S89">
            <v>38</v>
          </cell>
          <cell r="T89">
            <v>49</v>
          </cell>
          <cell r="U89">
            <v>0</v>
          </cell>
          <cell r="W89">
            <v>15</v>
          </cell>
          <cell r="X89">
            <v>21</v>
          </cell>
          <cell r="Y89">
            <v>8</v>
          </cell>
          <cell r="Z89">
            <v>13</v>
          </cell>
          <cell r="AA89">
            <v>7</v>
          </cell>
          <cell r="AB89">
            <v>3</v>
          </cell>
          <cell r="AC89">
            <v>3</v>
          </cell>
          <cell r="AD89">
            <v>0</v>
          </cell>
          <cell r="AE89">
            <v>2</v>
          </cell>
          <cell r="AF89">
            <v>0</v>
          </cell>
          <cell r="AG89">
            <v>0</v>
          </cell>
          <cell r="AH89">
            <v>0</v>
          </cell>
        </row>
      </sheetData>
      <sheetData sheetId="41">
        <row r="29">
          <cell r="C29">
            <v>20</v>
          </cell>
          <cell r="E29">
            <v>960</v>
          </cell>
          <cell r="F29">
            <v>2400</v>
          </cell>
          <cell r="S29">
            <v>11</v>
          </cell>
          <cell r="T29">
            <v>9</v>
          </cell>
          <cell r="U29">
            <v>0</v>
          </cell>
          <cell r="V29">
            <v>6</v>
          </cell>
          <cell r="W29">
            <v>3</v>
          </cell>
          <cell r="X29">
            <v>5</v>
          </cell>
          <cell r="Y29">
            <v>5</v>
          </cell>
          <cell r="Z29">
            <v>1</v>
          </cell>
          <cell r="AA29">
            <v>1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</row>
      </sheetData>
      <sheetData sheetId="42">
        <row r="119">
          <cell r="C119">
            <v>101</v>
          </cell>
          <cell r="E119">
            <v>4640</v>
          </cell>
          <cell r="F119">
            <v>15220</v>
          </cell>
          <cell r="G119">
            <v>0</v>
          </cell>
          <cell r="S119">
            <v>55</v>
          </cell>
          <cell r="T119">
            <v>47</v>
          </cell>
          <cell r="U119">
            <v>3</v>
          </cell>
          <cell r="V119">
            <v>18</v>
          </cell>
          <cell r="W119">
            <v>19</v>
          </cell>
          <cell r="X119">
            <v>29</v>
          </cell>
          <cell r="Y119">
            <v>17</v>
          </cell>
          <cell r="Z119">
            <v>7</v>
          </cell>
          <cell r="AA119">
            <v>6</v>
          </cell>
          <cell r="AB119">
            <v>1</v>
          </cell>
          <cell r="AC119">
            <v>0</v>
          </cell>
          <cell r="AD119">
            <v>1</v>
          </cell>
          <cell r="AE119">
            <v>0</v>
          </cell>
          <cell r="AF119">
            <v>0</v>
          </cell>
          <cell r="AG119">
            <v>1</v>
          </cell>
          <cell r="AH119">
            <v>0</v>
          </cell>
        </row>
      </sheetData>
      <sheetData sheetId="43">
        <row r="18">
          <cell r="C18">
            <v>11</v>
          </cell>
          <cell r="E18">
            <v>580</v>
          </cell>
          <cell r="F18">
            <v>1920</v>
          </cell>
          <cell r="G18">
            <v>0</v>
          </cell>
          <cell r="Q18">
            <v>3</v>
          </cell>
          <cell r="R18">
            <v>7</v>
          </cell>
          <cell r="S18">
            <v>0</v>
          </cell>
          <cell r="T18">
            <v>0</v>
          </cell>
          <cell r="U18">
            <v>0</v>
          </cell>
          <cell r="V18">
            <v>5</v>
          </cell>
          <cell r="W18">
            <v>3</v>
          </cell>
          <cell r="X18">
            <v>2</v>
          </cell>
          <cell r="Y18">
            <v>1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2</v>
          </cell>
        </row>
      </sheetData>
      <sheetData sheetId="44">
        <row r="112">
          <cell r="C112">
            <v>101</v>
          </cell>
          <cell r="S112">
            <v>56</v>
          </cell>
          <cell r="T112">
            <v>48</v>
          </cell>
          <cell r="U112">
            <v>0</v>
          </cell>
          <cell r="V112">
            <v>12</v>
          </cell>
          <cell r="W112">
            <v>29</v>
          </cell>
          <cell r="Y112">
            <v>16</v>
          </cell>
          <cell r="Z112">
            <v>9</v>
          </cell>
          <cell r="AA112">
            <v>8</v>
          </cell>
          <cell r="AB112">
            <v>4</v>
          </cell>
          <cell r="AC112">
            <v>1</v>
          </cell>
          <cell r="AD112">
            <v>1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</row>
      </sheetData>
      <sheetData sheetId="45">
        <row r="52">
          <cell r="C52">
            <v>42</v>
          </cell>
          <cell r="E52">
            <v>1860</v>
          </cell>
          <cell r="F52">
            <v>4340</v>
          </cell>
          <cell r="S52">
            <v>28</v>
          </cell>
          <cell r="T52">
            <v>13</v>
          </cell>
          <cell r="U52">
            <v>0</v>
          </cell>
          <cell r="V52">
            <v>10</v>
          </cell>
          <cell r="W52">
            <v>12</v>
          </cell>
          <cell r="X52">
            <v>8</v>
          </cell>
          <cell r="Y52">
            <v>7</v>
          </cell>
          <cell r="Z52">
            <v>1</v>
          </cell>
          <cell r="AA52">
            <v>2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2</v>
          </cell>
        </row>
      </sheetData>
      <sheetData sheetId="46">
        <row r="128">
          <cell r="C128">
            <v>112</v>
          </cell>
          <cell r="E128">
            <v>4900</v>
          </cell>
          <cell r="F128">
            <v>15280</v>
          </cell>
          <cell r="S128">
            <v>57</v>
          </cell>
          <cell r="T128">
            <v>57</v>
          </cell>
          <cell r="U128">
            <v>0</v>
          </cell>
          <cell r="V128">
            <v>11</v>
          </cell>
          <cell r="W128">
            <v>27</v>
          </cell>
          <cell r="X128">
            <v>19</v>
          </cell>
          <cell r="Y128">
            <v>32</v>
          </cell>
          <cell r="Z128">
            <v>11</v>
          </cell>
          <cell r="AA128">
            <v>8</v>
          </cell>
          <cell r="AB128">
            <v>1</v>
          </cell>
          <cell r="AC128">
            <v>1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2</v>
          </cell>
        </row>
      </sheetData>
      <sheetData sheetId="47">
        <row r="61">
          <cell r="C61">
            <v>53</v>
          </cell>
          <cell r="E61">
            <v>2380</v>
          </cell>
          <cell r="F61">
            <v>7220</v>
          </cell>
          <cell r="G61">
            <v>0</v>
          </cell>
          <cell r="S61">
            <v>32</v>
          </cell>
          <cell r="T61">
            <v>24</v>
          </cell>
          <cell r="U61">
            <v>0</v>
          </cell>
          <cell r="V61">
            <v>9</v>
          </cell>
          <cell r="W61">
            <v>7</v>
          </cell>
          <cell r="X61">
            <v>16</v>
          </cell>
          <cell r="Y61">
            <v>13</v>
          </cell>
          <cell r="Z61">
            <v>4</v>
          </cell>
          <cell r="AA61">
            <v>3</v>
          </cell>
          <cell r="AB61">
            <v>1</v>
          </cell>
          <cell r="AC61">
            <v>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</v>
          </cell>
        </row>
      </sheetData>
      <sheetData sheetId="48">
        <row r="87">
          <cell r="C87">
            <v>79</v>
          </cell>
          <cell r="E87">
            <v>3460</v>
          </cell>
          <cell r="F87">
            <v>11700</v>
          </cell>
          <cell r="G87">
            <v>3</v>
          </cell>
          <cell r="S87">
            <v>44</v>
          </cell>
          <cell r="T87">
            <v>43</v>
          </cell>
          <cell r="U87">
            <v>0</v>
          </cell>
          <cell r="V87">
            <v>13</v>
          </cell>
          <cell r="W87">
            <v>16</v>
          </cell>
          <cell r="X87">
            <v>14</v>
          </cell>
          <cell r="Y87">
            <v>14</v>
          </cell>
          <cell r="Z87">
            <v>9</v>
          </cell>
          <cell r="AA87">
            <v>7</v>
          </cell>
          <cell r="AB87">
            <v>5</v>
          </cell>
          <cell r="AC87">
            <v>1</v>
          </cell>
          <cell r="AD87">
            <v>0</v>
          </cell>
          <cell r="AE87">
            <v>0</v>
          </cell>
          <cell r="AF87">
            <v>1</v>
          </cell>
          <cell r="AG87">
            <v>0</v>
          </cell>
          <cell r="AH87">
            <v>0</v>
          </cell>
        </row>
      </sheetData>
      <sheetData sheetId="49">
        <row r="60">
          <cell r="C60">
            <v>52</v>
          </cell>
          <cell r="E60">
            <v>2280</v>
          </cell>
          <cell r="F60">
            <v>7420</v>
          </cell>
          <cell r="G60">
            <v>0</v>
          </cell>
          <cell r="S60">
            <v>26</v>
          </cell>
          <cell r="T60">
            <v>33</v>
          </cell>
          <cell r="U60">
            <v>0</v>
          </cell>
          <cell r="V60">
            <v>5</v>
          </cell>
          <cell r="W60">
            <v>14</v>
          </cell>
          <cell r="X60">
            <v>9</v>
          </cell>
          <cell r="Y60">
            <v>10</v>
          </cell>
          <cell r="Z60">
            <v>5</v>
          </cell>
          <cell r="AA60">
            <v>5</v>
          </cell>
          <cell r="AB60">
            <v>4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3</v>
          </cell>
        </row>
      </sheetData>
      <sheetData sheetId="50">
        <row r="21">
          <cell r="C21">
            <v>15</v>
          </cell>
          <cell r="E21">
            <v>600</v>
          </cell>
          <cell r="F21">
            <v>2560</v>
          </cell>
          <cell r="G21">
            <v>0</v>
          </cell>
          <cell r="Q21">
            <v>6</v>
          </cell>
          <cell r="R21">
            <v>10</v>
          </cell>
          <cell r="S21">
            <v>0</v>
          </cell>
          <cell r="T21">
            <v>1</v>
          </cell>
          <cell r="U21">
            <v>1</v>
          </cell>
          <cell r="V21">
            <v>3</v>
          </cell>
          <cell r="W21">
            <v>4</v>
          </cell>
          <cell r="X21">
            <v>1</v>
          </cell>
          <cell r="Y21">
            <v>4</v>
          </cell>
          <cell r="Z21">
            <v>1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2</v>
          </cell>
        </row>
      </sheetData>
      <sheetData sheetId="51">
        <row r="50">
          <cell r="C50">
            <v>35</v>
          </cell>
          <cell r="E50">
            <v>1740</v>
          </cell>
          <cell r="F50">
            <v>5100</v>
          </cell>
          <cell r="G50">
            <v>0</v>
          </cell>
          <cell r="S50">
            <v>14</v>
          </cell>
          <cell r="T50">
            <v>24</v>
          </cell>
          <cell r="U50">
            <v>0</v>
          </cell>
          <cell r="V50">
            <v>6</v>
          </cell>
          <cell r="W50">
            <v>7</v>
          </cell>
          <cell r="X50">
            <v>6</v>
          </cell>
          <cell r="Y50">
            <v>10</v>
          </cell>
          <cell r="AA50">
            <v>4</v>
          </cell>
          <cell r="AB50">
            <v>0</v>
          </cell>
          <cell r="AC50">
            <v>0</v>
          </cell>
          <cell r="AD50">
            <v>1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</row>
      </sheetData>
      <sheetData sheetId="52">
        <row r="17">
          <cell r="C17">
            <v>11</v>
          </cell>
          <cell r="E17">
            <v>540</v>
          </cell>
          <cell r="F17">
            <v>2360</v>
          </cell>
          <cell r="G17">
            <v>0</v>
          </cell>
          <cell r="S17">
            <v>6</v>
          </cell>
          <cell r="T17">
            <v>8</v>
          </cell>
          <cell r="U17">
            <v>0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Z17">
            <v>2</v>
          </cell>
          <cell r="AA17">
            <v>2</v>
          </cell>
          <cell r="AB17">
            <v>1</v>
          </cell>
          <cell r="AC17">
            <v>1</v>
          </cell>
          <cell r="AD17">
            <v>1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</sheetData>
      <sheetData sheetId="53">
        <row r="12">
          <cell r="C12">
            <v>5</v>
          </cell>
          <cell r="E12">
            <v>300</v>
          </cell>
          <cell r="F12">
            <v>720</v>
          </cell>
          <cell r="G12">
            <v>0</v>
          </cell>
          <cell r="Q12">
            <v>3</v>
          </cell>
          <cell r="R12">
            <v>3</v>
          </cell>
          <cell r="S12">
            <v>0</v>
          </cell>
          <cell r="T12">
            <v>1</v>
          </cell>
          <cell r="U12">
            <v>3</v>
          </cell>
          <cell r="V12">
            <v>1</v>
          </cell>
          <cell r="W12">
            <v>0</v>
          </cell>
          <cell r="X12">
            <v>0</v>
          </cell>
          <cell r="Y12">
            <v>1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</row>
      </sheetData>
      <sheetData sheetId="54">
        <row r="26">
          <cell r="C26">
            <v>16</v>
          </cell>
          <cell r="E26">
            <v>0</v>
          </cell>
          <cell r="F26">
            <v>2080</v>
          </cell>
          <cell r="G26">
            <v>0</v>
          </cell>
          <cell r="S26">
            <v>12</v>
          </cell>
          <cell r="T26">
            <v>5</v>
          </cell>
          <cell r="U26">
            <v>0</v>
          </cell>
          <cell r="V26">
            <v>2</v>
          </cell>
          <cell r="W26">
            <v>3</v>
          </cell>
          <cell r="X26">
            <v>5</v>
          </cell>
          <cell r="Y26">
            <v>5</v>
          </cell>
          <cell r="Z26">
            <v>0</v>
          </cell>
          <cell r="AA26">
            <v>0</v>
          </cell>
          <cell r="AB26">
            <v>1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</row>
      </sheetData>
      <sheetData sheetId="55">
        <row r="27">
          <cell r="C27">
            <v>19</v>
          </cell>
          <cell r="E27">
            <v>860</v>
          </cell>
          <cell r="F27">
            <v>2660</v>
          </cell>
          <cell r="G27">
            <v>0</v>
          </cell>
          <cell r="S27">
            <v>10</v>
          </cell>
          <cell r="T27">
            <v>12</v>
          </cell>
          <cell r="U27">
            <v>0</v>
          </cell>
          <cell r="V27">
            <v>5</v>
          </cell>
          <cell r="W27">
            <v>4</v>
          </cell>
          <cell r="Y27">
            <v>2</v>
          </cell>
          <cell r="Z27">
            <v>0</v>
          </cell>
          <cell r="AA27">
            <v>2</v>
          </cell>
          <cell r="AB27">
            <v>1</v>
          </cell>
          <cell r="AC27">
            <v>0</v>
          </cell>
          <cell r="AD27">
            <v>0</v>
          </cell>
          <cell r="AE27">
            <v>0</v>
          </cell>
          <cell r="AF27">
            <v>1</v>
          </cell>
          <cell r="AG27">
            <v>0</v>
          </cell>
          <cell r="AH27">
            <v>1</v>
          </cell>
        </row>
      </sheetData>
      <sheetData sheetId="56">
        <row r="68">
          <cell r="C68">
            <v>60</v>
          </cell>
          <cell r="E68">
            <v>2520</v>
          </cell>
          <cell r="F68">
            <v>7880</v>
          </cell>
          <cell r="G68">
            <v>0</v>
          </cell>
          <cell r="S68">
            <v>35</v>
          </cell>
          <cell r="T68">
            <v>29</v>
          </cell>
          <cell r="U68">
            <v>0</v>
          </cell>
          <cell r="V68">
            <v>9</v>
          </cell>
          <cell r="W68">
            <v>17</v>
          </cell>
          <cell r="X68">
            <v>5</v>
          </cell>
          <cell r="Y68">
            <v>11</v>
          </cell>
          <cell r="AA68">
            <v>7</v>
          </cell>
          <cell r="AB68">
            <v>2</v>
          </cell>
          <cell r="AC68">
            <v>1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</row>
      </sheetData>
      <sheetData sheetId="57">
        <row r="88">
          <cell r="C88">
            <v>79</v>
          </cell>
          <cell r="E88">
            <v>3360</v>
          </cell>
          <cell r="F88">
            <v>10700</v>
          </cell>
          <cell r="G88">
            <v>0</v>
          </cell>
          <cell r="U88">
            <v>0</v>
          </cell>
          <cell r="V88">
            <v>9</v>
          </cell>
          <cell r="W88">
            <v>14</v>
          </cell>
          <cell r="Y88">
            <v>19</v>
          </cell>
          <cell r="Z88">
            <v>4</v>
          </cell>
          <cell r="AA88">
            <v>9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2</v>
          </cell>
        </row>
      </sheetData>
      <sheetData sheetId="58">
        <row r="16">
          <cell r="C16">
            <v>11</v>
          </cell>
          <cell r="D16">
            <v>34</v>
          </cell>
          <cell r="E16">
            <v>480</v>
          </cell>
          <cell r="F16">
            <v>1420</v>
          </cell>
          <cell r="G16">
            <v>0</v>
          </cell>
          <cell r="Q16">
            <v>5</v>
          </cell>
          <cell r="R16">
            <v>6</v>
          </cell>
          <cell r="S16">
            <v>0</v>
          </cell>
          <cell r="T16">
            <v>2</v>
          </cell>
          <cell r="U16">
            <v>2</v>
          </cell>
          <cell r="V16">
            <v>2</v>
          </cell>
          <cell r="W16">
            <v>3</v>
          </cell>
          <cell r="X16">
            <v>2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</row>
      </sheetData>
      <sheetData sheetId="59">
        <row r="63">
          <cell r="C63">
            <v>49</v>
          </cell>
          <cell r="E63">
            <v>2320</v>
          </cell>
          <cell r="F63">
            <v>5940</v>
          </cell>
          <cell r="G63">
            <v>0</v>
          </cell>
          <cell r="S63">
            <v>29</v>
          </cell>
          <cell r="T63">
            <v>20</v>
          </cell>
          <cell r="U63">
            <v>0</v>
          </cell>
          <cell r="V63">
            <v>11</v>
          </cell>
          <cell r="W63">
            <v>8</v>
          </cell>
          <cell r="X63">
            <v>13</v>
          </cell>
          <cell r="Y63">
            <v>8</v>
          </cell>
          <cell r="Z63">
            <v>2</v>
          </cell>
          <cell r="AA63">
            <v>3</v>
          </cell>
          <cell r="AB63">
            <v>2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1</v>
          </cell>
        </row>
      </sheetData>
      <sheetData sheetId="60">
        <row r="31">
          <cell r="C31">
            <v>22</v>
          </cell>
          <cell r="E31">
            <v>960</v>
          </cell>
          <cell r="F31">
            <v>4040</v>
          </cell>
          <cell r="G31">
            <v>0</v>
          </cell>
          <cell r="S31">
            <v>16</v>
          </cell>
          <cell r="T31">
            <v>13</v>
          </cell>
          <cell r="U31">
            <v>0</v>
          </cell>
          <cell r="V31">
            <v>2</v>
          </cell>
          <cell r="W31">
            <v>3</v>
          </cell>
          <cell r="X31">
            <v>5</v>
          </cell>
          <cell r="Y31">
            <v>1</v>
          </cell>
          <cell r="Z31">
            <v>4</v>
          </cell>
          <cell r="AA31">
            <v>0</v>
          </cell>
          <cell r="AB31">
            <v>3</v>
          </cell>
          <cell r="AC31">
            <v>3</v>
          </cell>
          <cell r="AD31">
            <v>1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</row>
      </sheetData>
      <sheetData sheetId="61">
        <row r="71">
          <cell r="C71">
            <v>58</v>
          </cell>
          <cell r="E71">
            <v>2780</v>
          </cell>
          <cell r="F71">
            <v>9640</v>
          </cell>
          <cell r="G71">
            <v>0</v>
          </cell>
          <cell r="S71">
            <v>25</v>
          </cell>
          <cell r="T71">
            <v>40</v>
          </cell>
          <cell r="U71">
            <v>0</v>
          </cell>
          <cell r="V71">
            <v>2</v>
          </cell>
          <cell r="W71">
            <v>15</v>
          </cell>
          <cell r="X71">
            <v>18</v>
          </cell>
          <cell r="Y71">
            <v>5</v>
          </cell>
          <cell r="Z71">
            <v>9</v>
          </cell>
          <cell r="AA71">
            <v>4</v>
          </cell>
          <cell r="AB71">
            <v>4</v>
          </cell>
          <cell r="AC71">
            <v>1</v>
          </cell>
          <cell r="AD71">
            <v>2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</row>
      </sheetData>
      <sheetData sheetId="62">
        <row r="23">
          <cell r="C23">
            <v>17</v>
          </cell>
          <cell r="E23">
            <v>720</v>
          </cell>
          <cell r="F23">
            <v>2440</v>
          </cell>
          <cell r="G23">
            <v>0</v>
          </cell>
          <cell r="S23">
            <v>11</v>
          </cell>
          <cell r="T23">
            <v>7</v>
          </cell>
          <cell r="U23">
            <v>0</v>
          </cell>
          <cell r="V23">
            <v>3</v>
          </cell>
          <cell r="W23">
            <v>4</v>
          </cell>
          <cell r="X23">
            <v>3</v>
          </cell>
          <cell r="Y23">
            <v>2</v>
          </cell>
          <cell r="Z23">
            <v>0</v>
          </cell>
          <cell r="AA23">
            <v>4</v>
          </cell>
          <cell r="AB23">
            <v>1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</row>
      </sheetData>
      <sheetData sheetId="63">
        <row r="133">
          <cell r="C133">
            <v>107</v>
          </cell>
          <cell r="E133">
            <v>5540</v>
          </cell>
          <cell r="F133">
            <v>23720</v>
          </cell>
          <cell r="G133">
            <v>0</v>
          </cell>
          <cell r="U133">
            <v>7</v>
          </cell>
          <cell r="V133">
            <v>13</v>
          </cell>
          <cell r="X133">
            <v>27</v>
          </cell>
          <cell r="Y133">
            <v>16</v>
          </cell>
          <cell r="Z133">
            <v>6</v>
          </cell>
          <cell r="AA133">
            <v>3</v>
          </cell>
          <cell r="AB133">
            <v>4</v>
          </cell>
          <cell r="AC133">
            <v>1</v>
          </cell>
          <cell r="AD133">
            <v>0</v>
          </cell>
          <cell r="AE133">
            <v>0</v>
          </cell>
          <cell r="AF133">
            <v>1</v>
          </cell>
          <cell r="AG133">
            <v>6</v>
          </cell>
          <cell r="AH133">
            <v>0</v>
          </cell>
        </row>
      </sheetData>
      <sheetData sheetId="64">
        <row r="26">
          <cell r="C26">
            <v>20</v>
          </cell>
          <cell r="E26">
            <v>840</v>
          </cell>
          <cell r="F26">
            <v>3000</v>
          </cell>
          <cell r="G26">
            <v>0</v>
          </cell>
          <cell r="S26">
            <v>7</v>
          </cell>
          <cell r="T26">
            <v>13</v>
          </cell>
          <cell r="U26">
            <v>0</v>
          </cell>
          <cell r="V26">
            <v>0</v>
          </cell>
          <cell r="W26">
            <v>3</v>
          </cell>
          <cell r="X26">
            <v>2</v>
          </cell>
          <cell r="Y26">
            <v>5</v>
          </cell>
          <cell r="Z26">
            <v>6</v>
          </cell>
          <cell r="AA26">
            <v>1</v>
          </cell>
          <cell r="AB26">
            <v>1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</row>
      </sheetData>
      <sheetData sheetId="65">
        <row r="128">
          <cell r="C128">
            <v>103</v>
          </cell>
          <cell r="E128">
            <v>240</v>
          </cell>
          <cell r="F128">
            <v>4280</v>
          </cell>
          <cell r="G128">
            <v>0</v>
          </cell>
          <cell r="U128">
            <v>3</v>
          </cell>
          <cell r="V128">
            <v>15</v>
          </cell>
          <cell r="X128">
            <v>22</v>
          </cell>
          <cell r="Y128">
            <v>21</v>
          </cell>
          <cell r="Z128">
            <v>13</v>
          </cell>
          <cell r="AA128">
            <v>7</v>
          </cell>
          <cell r="AB128">
            <v>4</v>
          </cell>
          <cell r="AC128">
            <v>1</v>
          </cell>
          <cell r="AD128">
            <v>0</v>
          </cell>
          <cell r="AE128">
            <v>0</v>
          </cell>
          <cell r="AF128">
            <v>0</v>
          </cell>
          <cell r="AG128">
            <v>3</v>
          </cell>
          <cell r="AH128">
            <v>6</v>
          </cell>
        </row>
      </sheetData>
      <sheetData sheetId="6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workbookViewId="0">
      <selection activeCell="I17" sqref="I17"/>
    </sheetView>
  </sheetViews>
  <sheetFormatPr defaultRowHeight="15"/>
  <cols>
    <col min="1" max="1" width="5.28515625" style="17" customWidth="1"/>
    <col min="2" max="2" width="14.7109375" style="18" customWidth="1"/>
    <col min="3" max="3" width="12.28515625" style="19" customWidth="1"/>
    <col min="4" max="4" width="16.7109375" style="18" hidden="1" customWidth="1"/>
    <col min="5" max="5" width="15.5703125" style="18" hidden="1" customWidth="1"/>
    <col min="6" max="6" width="14.140625" style="19" customWidth="1"/>
  </cols>
  <sheetData>
    <row r="1" spans="1:6" ht="36.75" customHeight="1">
      <c r="A1" s="98" t="s">
        <v>229</v>
      </c>
      <c r="B1" s="99"/>
      <c r="C1" s="99"/>
      <c r="D1" s="99"/>
      <c r="E1" s="99"/>
      <c r="F1" s="99"/>
    </row>
    <row r="2" spans="1:6" ht="15" customHeight="1">
      <c r="A2" s="122" t="s">
        <v>225</v>
      </c>
      <c r="B2" s="124" t="s">
        <v>0</v>
      </c>
      <c r="C2" s="110" t="s">
        <v>1</v>
      </c>
      <c r="D2" s="110" t="s">
        <v>2</v>
      </c>
      <c r="E2" s="112"/>
      <c r="F2" s="113" t="s">
        <v>3</v>
      </c>
    </row>
    <row r="3" spans="1:6">
      <c r="A3" s="123"/>
      <c r="B3" s="123"/>
      <c r="C3" s="111"/>
      <c r="D3" s="115" t="s">
        <v>226</v>
      </c>
      <c r="E3" s="110" t="s">
        <v>227</v>
      </c>
      <c r="F3" s="114"/>
    </row>
    <row r="4" spans="1:6">
      <c r="A4" s="123"/>
      <c r="B4" s="123"/>
      <c r="C4" s="111"/>
      <c r="D4" s="115"/>
      <c r="E4" s="112"/>
      <c r="F4" s="114"/>
    </row>
    <row r="5" spans="1:6">
      <c r="A5" s="123"/>
      <c r="B5" s="123"/>
      <c r="C5" s="111"/>
      <c r="D5" s="115"/>
      <c r="E5" s="112"/>
      <c r="F5" s="114"/>
    </row>
    <row r="6" spans="1:6">
      <c r="A6" s="97">
        <v>1</v>
      </c>
      <c r="B6" s="1" t="s">
        <v>4</v>
      </c>
      <c r="C6" s="2" t="s">
        <v>4</v>
      </c>
      <c r="D6" s="3">
        <f>[1]BARTODZIEJE!I109</f>
        <v>252</v>
      </c>
      <c r="E6" s="3">
        <f>[1]BARTODZIEJE!M109</f>
        <v>22</v>
      </c>
      <c r="F6" s="4">
        <v>320</v>
      </c>
    </row>
    <row r="7" spans="1:6">
      <c r="A7" s="5">
        <v>2</v>
      </c>
      <c r="B7" s="6" t="s">
        <v>5</v>
      </c>
      <c r="C7" s="7" t="s">
        <v>5</v>
      </c>
      <c r="D7" s="8">
        <f>[1]BRACHOLIN!I22</f>
        <v>51</v>
      </c>
      <c r="E7" s="8">
        <f>[1]BRACHOLIN!M22</f>
        <v>1</v>
      </c>
      <c r="F7" s="4">
        <v>57</v>
      </c>
    </row>
    <row r="8" spans="1:6" ht="26.25">
      <c r="A8" s="9">
        <v>3</v>
      </c>
      <c r="B8" s="10" t="s">
        <v>6</v>
      </c>
      <c r="C8" s="11" t="s">
        <v>6</v>
      </c>
      <c r="D8" s="3">
        <f>'[1]BRZEŹNO STARE'!I53</f>
        <v>146</v>
      </c>
      <c r="E8" s="3">
        <f>'[1]BRZEŹNO STARE'!M53</f>
        <v>11</v>
      </c>
      <c r="F8" s="4">
        <v>148</v>
      </c>
    </row>
    <row r="9" spans="1:6">
      <c r="A9" s="100">
        <v>4</v>
      </c>
      <c r="B9" s="106" t="s">
        <v>7</v>
      </c>
      <c r="C9" s="7" t="s">
        <v>7</v>
      </c>
      <c r="D9" s="8">
        <f>[1]BUKOWIEC!I35</f>
        <v>53</v>
      </c>
      <c r="E9" s="8">
        <f>[1]BUKOWIEC!M35</f>
        <v>12</v>
      </c>
      <c r="F9" s="4">
        <v>42</v>
      </c>
    </row>
    <row r="10" spans="1:6">
      <c r="A10" s="101"/>
      <c r="B10" s="107"/>
      <c r="C10" s="7" t="s">
        <v>8</v>
      </c>
      <c r="D10" s="8">
        <f>[1]DANABÓRZ!I16</f>
        <v>16</v>
      </c>
      <c r="E10" s="8">
        <f>[1]DANABÓRZ!M16</f>
        <v>6</v>
      </c>
      <c r="F10" s="4">
        <v>23</v>
      </c>
    </row>
    <row r="11" spans="1:6">
      <c r="A11" s="9">
        <v>5</v>
      </c>
      <c r="B11" s="10" t="s">
        <v>9</v>
      </c>
      <c r="C11" s="11" t="s">
        <v>9</v>
      </c>
      <c r="D11" s="3">
        <f>[1]CZEKANOWO!I46</f>
        <v>138</v>
      </c>
      <c r="E11" s="3">
        <f>[1]CZEKANOWO!M46</f>
        <v>5</v>
      </c>
      <c r="F11" s="4">
        <v>134</v>
      </c>
    </row>
    <row r="12" spans="1:6">
      <c r="A12" s="100">
        <v>6</v>
      </c>
      <c r="B12" s="108" t="s">
        <v>10</v>
      </c>
      <c r="C12" s="7" t="s">
        <v>10</v>
      </c>
      <c r="D12" s="8">
        <f>'[1]DŁUGA WIEŚ'!I43</f>
        <v>115</v>
      </c>
      <c r="E12" s="8">
        <f>'[1]DŁUGA WIEŚ'!M43</f>
        <v>4</v>
      </c>
      <c r="F12" s="4">
        <v>119</v>
      </c>
    </row>
    <row r="13" spans="1:6">
      <c r="A13" s="101"/>
      <c r="B13" s="109"/>
      <c r="C13" s="7" t="s">
        <v>11</v>
      </c>
      <c r="D13" s="8">
        <f>[1]SIEŃSKO!I18</f>
        <v>31</v>
      </c>
      <c r="E13" s="8">
        <f>[1]SIEŃSKO!M16</f>
        <v>3</v>
      </c>
      <c r="F13" s="4">
        <f t="shared" ref="F13:F69" si="0">SUM(D13:E13)</f>
        <v>34</v>
      </c>
    </row>
    <row r="14" spans="1:6">
      <c r="A14" s="9">
        <v>7</v>
      </c>
      <c r="B14" s="10" t="s">
        <v>12</v>
      </c>
      <c r="C14" s="11" t="s">
        <v>12</v>
      </c>
      <c r="D14" s="3">
        <f>[1]GRYLEWO!I78</f>
        <v>393</v>
      </c>
      <c r="E14" s="3">
        <f>[1]GRYLEWO!M78</f>
        <v>15</v>
      </c>
      <c r="F14" s="4">
        <v>408</v>
      </c>
    </row>
    <row r="15" spans="1:6">
      <c r="A15" s="100">
        <v>8</v>
      </c>
      <c r="B15" s="108" t="s">
        <v>13</v>
      </c>
      <c r="C15" s="7" t="s">
        <v>13</v>
      </c>
      <c r="D15" s="8">
        <f>[1]KALISKA!I55</f>
        <v>113</v>
      </c>
      <c r="E15" s="8">
        <f>[1]KALISKA!M55</f>
        <v>10</v>
      </c>
      <c r="F15" s="4">
        <v>117</v>
      </c>
    </row>
    <row r="16" spans="1:6">
      <c r="A16" s="101"/>
      <c r="B16" s="109"/>
      <c r="C16" s="7" t="s">
        <v>14</v>
      </c>
      <c r="D16" s="8">
        <f>[1]MICHARZEWO!I48</f>
        <v>167</v>
      </c>
      <c r="E16" s="8">
        <f>[1]MICHARZEWO!M48</f>
        <v>12</v>
      </c>
      <c r="F16" s="4">
        <v>184</v>
      </c>
    </row>
    <row r="17" spans="1:6">
      <c r="A17" s="9">
        <v>9</v>
      </c>
      <c r="B17" s="12" t="s">
        <v>15</v>
      </c>
      <c r="C17" s="11" t="s">
        <v>15</v>
      </c>
      <c r="D17" s="3">
        <f>[1]KALISZANY!I63</f>
        <v>218</v>
      </c>
      <c r="E17" s="3">
        <f>[1]KALISZANY!M63</f>
        <v>4</v>
      </c>
      <c r="F17" s="4">
        <v>214</v>
      </c>
    </row>
    <row r="18" spans="1:6">
      <c r="A18" s="100">
        <v>10</v>
      </c>
      <c r="B18" s="102" t="s">
        <v>16</v>
      </c>
      <c r="C18" s="7" t="s">
        <v>16</v>
      </c>
      <c r="D18" s="8">
        <f>[1]KAMIENICA!I54</f>
        <v>120</v>
      </c>
      <c r="E18" s="8">
        <f>[1]KAMIENICA!M54</f>
        <v>17</v>
      </c>
      <c r="F18" s="4">
        <v>136</v>
      </c>
    </row>
    <row r="19" spans="1:6">
      <c r="A19" s="101"/>
      <c r="B19" s="103"/>
      <c r="C19" s="7" t="s">
        <v>17</v>
      </c>
      <c r="D19" s="8">
        <f>[1]DĄBKOWICE!I19</f>
        <v>35</v>
      </c>
      <c r="E19" s="8">
        <f>[1]DĄBKOWICE!M19</f>
        <v>0</v>
      </c>
      <c r="F19" s="4">
        <v>32</v>
      </c>
    </row>
    <row r="20" spans="1:6">
      <c r="A20" s="9">
        <v>11</v>
      </c>
      <c r="B20" s="12" t="s">
        <v>18</v>
      </c>
      <c r="C20" s="11" t="s">
        <v>18</v>
      </c>
      <c r="D20" s="3">
        <f>[1]KIEDROWO!I23</f>
        <v>72</v>
      </c>
      <c r="E20" s="3">
        <f>[1]KIEDROWO!M23</f>
        <v>8</v>
      </c>
      <c r="F20" s="4">
        <v>76</v>
      </c>
    </row>
    <row r="21" spans="1:6">
      <c r="A21" s="100">
        <v>12</v>
      </c>
      <c r="B21" s="102" t="s">
        <v>19</v>
      </c>
      <c r="C21" s="7" t="s">
        <v>19</v>
      </c>
      <c r="D21" s="8">
        <f>[1]KOBYLEC!I317</f>
        <v>627</v>
      </c>
      <c r="E21" s="8">
        <f>[1]KOBYLEC!M317</f>
        <v>67</v>
      </c>
      <c r="F21" s="4">
        <v>750</v>
      </c>
    </row>
    <row r="22" spans="1:6">
      <c r="A22" s="104"/>
      <c r="B22" s="105"/>
      <c r="C22" s="7" t="s">
        <v>20</v>
      </c>
      <c r="D22" s="8">
        <f>[1]DĘBINA!I8</f>
        <v>4</v>
      </c>
      <c r="E22" s="8">
        <f>[1]DĘBINA!M8</f>
        <v>0</v>
      </c>
      <c r="F22" s="4">
        <f t="shared" si="0"/>
        <v>4</v>
      </c>
    </row>
    <row r="23" spans="1:6">
      <c r="A23" s="101"/>
      <c r="B23" s="103"/>
      <c r="C23" s="7" t="s">
        <v>21</v>
      </c>
      <c r="D23" s="8">
        <f>[1]ORLA!I7</f>
        <v>6</v>
      </c>
      <c r="E23" s="8">
        <f>[1]ORLA!M7</f>
        <v>0</v>
      </c>
      <c r="F23" s="4">
        <f t="shared" si="0"/>
        <v>6</v>
      </c>
    </row>
    <row r="24" spans="1:6">
      <c r="A24" s="9">
        <v>13</v>
      </c>
      <c r="B24" s="12" t="s">
        <v>22</v>
      </c>
      <c r="C24" s="11" t="s">
        <v>22</v>
      </c>
      <c r="D24" s="3">
        <f>[1]KOŁYBIEC!I14</f>
        <v>39</v>
      </c>
      <c r="E24" s="3">
        <f>[1]KOŁYBIEC!M14</f>
        <v>0</v>
      </c>
      <c r="F24" s="4">
        <f t="shared" si="0"/>
        <v>39</v>
      </c>
    </row>
    <row r="25" spans="1:6">
      <c r="A25" s="5">
        <v>14</v>
      </c>
      <c r="B25" s="13" t="s">
        <v>23</v>
      </c>
      <c r="C25" s="7" t="s">
        <v>23</v>
      </c>
      <c r="D25" s="8">
        <f>[1]KONINEK!I27</f>
        <v>73</v>
      </c>
      <c r="E25" s="8">
        <f>[1]KONINEK!M27</f>
        <v>13</v>
      </c>
      <c r="F25" s="4">
        <v>88</v>
      </c>
    </row>
    <row r="26" spans="1:6">
      <c r="A26" s="9">
        <v>15</v>
      </c>
      <c r="B26" s="12" t="s">
        <v>24</v>
      </c>
      <c r="C26" s="11" t="s">
        <v>24</v>
      </c>
      <c r="D26" s="3">
        <f>[1]KOPASZYN!I54</f>
        <v>131</v>
      </c>
      <c r="E26" s="3">
        <f>[1]KOPASZYN!M54</f>
        <v>17</v>
      </c>
      <c r="F26" s="4">
        <v>154</v>
      </c>
    </row>
    <row r="27" spans="1:6">
      <c r="A27" s="5">
        <v>16</v>
      </c>
      <c r="B27" s="13" t="s">
        <v>25</v>
      </c>
      <c r="C27" s="7" t="s">
        <v>25</v>
      </c>
      <c r="D27" s="8">
        <f>[1]KROSNO!I39</f>
        <v>95</v>
      </c>
      <c r="E27" s="8">
        <f>[1]KROSNO!M39</f>
        <v>11</v>
      </c>
      <c r="F27" s="4">
        <v>102</v>
      </c>
    </row>
    <row r="28" spans="1:6">
      <c r="A28" s="9">
        <v>17</v>
      </c>
      <c r="B28" s="12" t="s">
        <v>26</v>
      </c>
      <c r="C28" s="11" t="s">
        <v>26</v>
      </c>
      <c r="D28" s="3">
        <f>[1]LUDWIKOWO!I25</f>
        <v>61</v>
      </c>
      <c r="E28" s="3">
        <f>[1]LUDWIKOWO!M25</f>
        <v>0</v>
      </c>
      <c r="F28" s="4">
        <v>58</v>
      </c>
    </row>
    <row r="29" spans="1:6">
      <c r="A29" s="100">
        <v>18</v>
      </c>
      <c r="B29" s="102" t="s">
        <v>27</v>
      </c>
      <c r="C29" s="7" t="s">
        <v>27</v>
      </c>
      <c r="D29" s="8">
        <f>[1]ŁAZISKA!I157</f>
        <v>472</v>
      </c>
      <c r="E29" s="8">
        <f>[1]ŁAZISKA!M157</f>
        <v>36</v>
      </c>
      <c r="F29" s="4">
        <v>533</v>
      </c>
    </row>
    <row r="30" spans="1:6">
      <c r="A30" s="104"/>
      <c r="B30" s="105"/>
      <c r="C30" s="7" t="s">
        <v>28</v>
      </c>
      <c r="D30" s="8">
        <f>[1]JANKOWO!I46</f>
        <v>95</v>
      </c>
      <c r="E30" s="8">
        <f>[1]JANKOWO!M46</f>
        <v>9</v>
      </c>
      <c r="F30" s="4">
        <v>90</v>
      </c>
    </row>
    <row r="31" spans="1:6">
      <c r="A31" s="101"/>
      <c r="B31" s="103"/>
      <c r="C31" s="7" t="s">
        <v>29</v>
      </c>
      <c r="D31" s="8">
        <f>[1]SADY!I26</f>
        <v>50</v>
      </c>
      <c r="E31" s="8">
        <f>[1]SADY!M26</f>
        <v>0</v>
      </c>
      <c r="F31" s="4">
        <v>49</v>
      </c>
    </row>
    <row r="32" spans="1:6">
      <c r="A32" s="9">
        <v>19</v>
      </c>
      <c r="B32" s="12" t="s">
        <v>30</v>
      </c>
      <c r="C32" s="11" t="s">
        <v>30</v>
      </c>
      <c r="D32" s="3">
        <f>[1]ŁEKNO!I248</f>
        <v>563</v>
      </c>
      <c r="E32" s="3">
        <f>[1]ŁEKNO!M248</f>
        <v>42</v>
      </c>
      <c r="F32" s="4">
        <v>608</v>
      </c>
    </row>
    <row r="33" spans="1:6">
      <c r="A33" s="5">
        <v>20</v>
      </c>
      <c r="B33" s="13" t="s">
        <v>31</v>
      </c>
      <c r="C33" s="7" t="s">
        <v>31</v>
      </c>
      <c r="D33" s="8">
        <f>[1]ŁĘGOWO!I90</f>
        <v>247</v>
      </c>
      <c r="E33" s="8">
        <f>[1]ŁĘGOWO!M90</f>
        <v>25</v>
      </c>
      <c r="F33" s="4">
        <v>262</v>
      </c>
    </row>
    <row r="34" spans="1:6">
      <c r="A34" s="9">
        <v>21</v>
      </c>
      <c r="B34" s="12" t="s">
        <v>32</v>
      </c>
      <c r="C34" s="11" t="s">
        <v>32</v>
      </c>
      <c r="D34" s="3">
        <f>[1]ŁUKOWO!I103</f>
        <v>286</v>
      </c>
      <c r="E34" s="3">
        <f>[1]ŁUKOWO!M103</f>
        <v>27</v>
      </c>
      <c r="F34" s="4">
        <v>326</v>
      </c>
    </row>
    <row r="35" spans="1:6">
      <c r="A35" s="5">
        <v>22</v>
      </c>
      <c r="B35" s="13" t="s">
        <v>33</v>
      </c>
      <c r="C35" s="7" t="s">
        <v>33</v>
      </c>
      <c r="D35" s="8">
        <f>[1]NOWE!I82</f>
        <v>162</v>
      </c>
      <c r="E35" s="8">
        <f>[1]NOWE!M82</f>
        <v>31</v>
      </c>
      <c r="F35" s="4">
        <v>191</v>
      </c>
    </row>
    <row r="36" spans="1:6">
      <c r="A36" s="9">
        <v>23</v>
      </c>
      <c r="B36" s="12" t="s">
        <v>34</v>
      </c>
      <c r="C36" s="11" t="s">
        <v>34</v>
      </c>
      <c r="D36" s="3">
        <f>[1]OCHODZA!I135</f>
        <v>357</v>
      </c>
      <c r="E36" s="3">
        <f>[1]OCHODZA!M135</f>
        <v>27</v>
      </c>
      <c r="F36" s="4">
        <v>387</v>
      </c>
    </row>
    <row r="37" spans="1:6">
      <c r="A37" s="5">
        <v>24</v>
      </c>
      <c r="B37" s="13" t="s">
        <v>35</v>
      </c>
      <c r="C37" s="7" t="s">
        <v>35</v>
      </c>
      <c r="D37" s="8">
        <f>[1]OPORZYN!I26</f>
        <v>77</v>
      </c>
      <c r="E37" s="8">
        <f>[1]OPORZYN!M26</f>
        <v>0</v>
      </c>
      <c r="F37" s="4">
        <v>72</v>
      </c>
    </row>
    <row r="38" spans="1:6" ht="26.25">
      <c r="A38" s="9">
        <v>25</v>
      </c>
      <c r="B38" s="12" t="s">
        <v>36</v>
      </c>
      <c r="C38" s="11" t="s">
        <v>36</v>
      </c>
      <c r="D38" s="3">
        <v>296</v>
      </c>
      <c r="E38" s="3">
        <f>'[1]PAWŁOWO ŻOŃSKIE'!M89</f>
        <v>17</v>
      </c>
      <c r="F38" s="4">
        <v>295</v>
      </c>
    </row>
    <row r="39" spans="1:6">
      <c r="A39" s="100">
        <v>26</v>
      </c>
      <c r="B39" s="102" t="s">
        <v>37</v>
      </c>
      <c r="C39" s="7" t="s">
        <v>37</v>
      </c>
      <c r="D39" s="8">
        <f>[1]POTULICE!I119</f>
        <v>307</v>
      </c>
      <c r="E39" s="8">
        <f>[1]POTULICE!M119</f>
        <v>49</v>
      </c>
      <c r="F39" s="4">
        <v>345</v>
      </c>
    </row>
    <row r="40" spans="1:6">
      <c r="A40" s="101"/>
      <c r="B40" s="103"/>
      <c r="C40" s="7" t="s">
        <v>38</v>
      </c>
      <c r="D40" s="8">
        <f>[1]POTUŁY!I18</f>
        <v>33</v>
      </c>
      <c r="E40" s="8">
        <f>[1]POTUŁY!M18</f>
        <v>10</v>
      </c>
      <c r="F40" s="4">
        <v>35</v>
      </c>
    </row>
    <row r="41" spans="1:6">
      <c r="A41" s="9">
        <v>27</v>
      </c>
      <c r="B41" s="12" t="s">
        <v>39</v>
      </c>
      <c r="C41" s="11" t="s">
        <v>39</v>
      </c>
      <c r="D41" s="3">
        <f>[1]PRZYSIECZYN!I114</f>
        <v>310</v>
      </c>
      <c r="E41" s="3">
        <f>[1]PRZYSIECZYN!M112</f>
        <v>13</v>
      </c>
      <c r="F41" s="4">
        <v>357</v>
      </c>
    </row>
    <row r="42" spans="1:6">
      <c r="A42" s="100">
        <v>28</v>
      </c>
      <c r="B42" s="102" t="s">
        <v>40</v>
      </c>
      <c r="C42" s="7" t="s">
        <v>40</v>
      </c>
      <c r="D42" s="8">
        <f>[1]PRZYSIEKA!I52</f>
        <v>92</v>
      </c>
      <c r="E42" s="8">
        <f>[1]PRZYSIEKA!M52</f>
        <v>11</v>
      </c>
      <c r="F42" s="4">
        <v>97</v>
      </c>
    </row>
    <row r="43" spans="1:6">
      <c r="A43" s="101"/>
      <c r="B43" s="103"/>
      <c r="C43" s="7" t="s">
        <v>41</v>
      </c>
      <c r="D43" s="8">
        <f>[1]KURKI!I7</f>
        <v>9</v>
      </c>
      <c r="E43" s="8">
        <f>[1]KURKI!M7</f>
        <v>0</v>
      </c>
      <c r="F43" s="4">
        <f t="shared" si="0"/>
        <v>9</v>
      </c>
    </row>
    <row r="44" spans="1:6">
      <c r="A44" s="116">
        <v>29</v>
      </c>
      <c r="B44" s="119" t="s">
        <v>42</v>
      </c>
      <c r="C44" s="11" t="s">
        <v>42</v>
      </c>
      <c r="D44" s="3">
        <f>[1]RĄBCZYN!I128</f>
        <v>340</v>
      </c>
      <c r="E44" s="3">
        <f>[1]RĄBCZYN!M128</f>
        <v>29</v>
      </c>
      <c r="F44" s="4">
        <v>384</v>
      </c>
    </row>
    <row r="45" spans="1:6">
      <c r="A45" s="117"/>
      <c r="B45" s="105"/>
      <c r="C45" s="11" t="s">
        <v>43</v>
      </c>
      <c r="D45" s="3">
        <f>[1]KOŹLANKA!I6</f>
        <v>4</v>
      </c>
      <c r="E45" s="3">
        <f>[1]KOŹLANKA!M6</f>
        <v>0</v>
      </c>
      <c r="F45" s="4">
        <f t="shared" si="0"/>
        <v>4</v>
      </c>
    </row>
    <row r="46" spans="1:6">
      <c r="A46" s="118"/>
      <c r="B46" s="103"/>
      <c r="C46" s="11" t="s">
        <v>44</v>
      </c>
      <c r="D46" s="3">
        <f>'[1]NOWA WIEŚ'!I34</f>
        <v>59</v>
      </c>
      <c r="E46" s="3">
        <f>'[1]NOWA WIEŚ'!M34</f>
        <v>12</v>
      </c>
      <c r="F46" s="4">
        <v>70</v>
      </c>
    </row>
    <row r="47" spans="1:6">
      <c r="A47" s="5">
        <v>30</v>
      </c>
      <c r="B47" s="13" t="s">
        <v>45</v>
      </c>
      <c r="C47" s="7" t="s">
        <v>45</v>
      </c>
      <c r="D47" s="8">
        <f>[1]REDGOSZCZ!I61</f>
        <v>167</v>
      </c>
      <c r="E47" s="8">
        <f>[1]REDGOSZCZ!M61</f>
        <v>9</v>
      </c>
      <c r="F47" s="4">
        <v>172</v>
      </c>
    </row>
    <row r="48" spans="1:6">
      <c r="A48" s="9">
        <v>31</v>
      </c>
      <c r="B48" s="12" t="s">
        <v>46</v>
      </c>
      <c r="C48" s="11" t="s">
        <v>46</v>
      </c>
      <c r="D48" s="3">
        <f>[1]RGIELSKO!I88</f>
        <v>269</v>
      </c>
      <c r="E48" s="3">
        <f>[1]RGIELSKO!M87</f>
        <v>14</v>
      </c>
      <c r="F48" s="4">
        <v>313</v>
      </c>
    </row>
    <row r="49" spans="1:6">
      <c r="A49" s="100">
        <v>32</v>
      </c>
      <c r="B49" s="108" t="s">
        <v>47</v>
      </c>
      <c r="C49" s="7" t="s">
        <v>47</v>
      </c>
      <c r="D49" s="8">
        <f>[1]RUDNICZE!I60</f>
        <v>178</v>
      </c>
      <c r="E49" s="8">
        <f>[1]RUDNICZE!M60</f>
        <v>5</v>
      </c>
      <c r="F49" s="4">
        <v>194</v>
      </c>
    </row>
    <row r="50" spans="1:6">
      <c r="A50" s="120"/>
      <c r="B50" s="105"/>
      <c r="C50" s="14" t="s">
        <v>48</v>
      </c>
      <c r="D50" s="15">
        <f>[1]BOBROWNIKI!I47</f>
        <v>117</v>
      </c>
      <c r="E50" s="15">
        <f>[1]BOBROWNIKI!M47</f>
        <v>4</v>
      </c>
      <c r="F50" s="4">
        <v>116</v>
      </c>
    </row>
    <row r="51" spans="1:6">
      <c r="A51" s="121"/>
      <c r="B51" s="103"/>
      <c r="C51" s="14" t="s">
        <v>49</v>
      </c>
      <c r="D51" s="15">
        <f>[1]RUDNICZYN!I21</f>
        <v>64</v>
      </c>
      <c r="E51" s="15">
        <f>[1]RUDNICZYN!M21</f>
        <v>0</v>
      </c>
      <c r="F51" s="4">
        <v>67</v>
      </c>
    </row>
    <row r="52" spans="1:6">
      <c r="A52" s="116">
        <v>33</v>
      </c>
      <c r="B52" s="119" t="s">
        <v>50</v>
      </c>
      <c r="C52" s="11" t="s">
        <v>50</v>
      </c>
      <c r="D52" s="3">
        <f>[1]RUNOWO!I50</f>
        <v>108</v>
      </c>
      <c r="E52" s="3">
        <f>[1]RUNOWO!M52</f>
        <v>13</v>
      </c>
      <c r="F52" s="4">
        <v>117</v>
      </c>
    </row>
    <row r="53" spans="1:6">
      <c r="A53" s="117"/>
      <c r="B53" s="105"/>
      <c r="C53" s="11" t="s">
        <v>51</v>
      </c>
      <c r="D53" s="3">
        <f>[1]RUNOWSKIE!I17</f>
        <v>50</v>
      </c>
      <c r="E53" s="3">
        <f>[1]RUNOWSKIE!M17</f>
        <v>6</v>
      </c>
      <c r="F53" s="4">
        <v>49</v>
      </c>
    </row>
    <row r="54" spans="1:6">
      <c r="A54" s="117"/>
      <c r="B54" s="105"/>
      <c r="C54" s="11" t="s">
        <v>52</v>
      </c>
      <c r="D54" s="3">
        <f>[1]RUNÓWKO!I12</f>
        <v>14</v>
      </c>
      <c r="E54" s="3">
        <f>[1]RUNÓWKO!M12</f>
        <v>2</v>
      </c>
      <c r="F54" s="4">
        <v>20</v>
      </c>
    </row>
    <row r="55" spans="1:6">
      <c r="A55" s="118"/>
      <c r="B55" s="103"/>
      <c r="C55" s="11" t="s">
        <v>53</v>
      </c>
      <c r="D55" s="3">
        <f>[1]JAKUBOWO!I23</f>
        <v>56</v>
      </c>
      <c r="E55" s="3">
        <f>[1]JAKUBOWO!M23</f>
        <v>0</v>
      </c>
      <c r="F55" s="4">
        <v>50</v>
      </c>
    </row>
    <row r="56" spans="1:6">
      <c r="A56" s="5">
        <v>34</v>
      </c>
      <c r="B56" s="13" t="s">
        <v>54</v>
      </c>
      <c r="C56" s="7" t="s">
        <v>54</v>
      </c>
      <c r="D56" s="8">
        <f>[1]SARBKA!I27</f>
        <v>65</v>
      </c>
      <c r="E56" s="8">
        <f>[1]SARBKA!M27</f>
        <v>1</v>
      </c>
      <c r="F56" s="4">
        <v>64</v>
      </c>
    </row>
    <row r="57" spans="1:6">
      <c r="A57" s="9">
        <v>35</v>
      </c>
      <c r="B57" s="12" t="s">
        <v>55</v>
      </c>
      <c r="C57" s="11" t="s">
        <v>55</v>
      </c>
      <c r="D57" s="3">
        <f>[1]SIEDLECZKO!I70</f>
        <v>191</v>
      </c>
      <c r="E57" s="3">
        <f>[1]SIEDLECZKO!M68</f>
        <v>4</v>
      </c>
      <c r="F57" s="4">
        <v>186</v>
      </c>
    </row>
    <row r="58" spans="1:6">
      <c r="A58" s="5">
        <v>36</v>
      </c>
      <c r="B58" s="13" t="s">
        <v>56</v>
      </c>
      <c r="C58" s="7" t="s">
        <v>56</v>
      </c>
      <c r="D58" s="8">
        <v>237</v>
      </c>
      <c r="E58" s="8">
        <f>[1]SIENNO!M88</f>
        <v>23</v>
      </c>
      <c r="F58" s="4">
        <v>307</v>
      </c>
    </row>
    <row r="59" spans="1:6">
      <c r="A59" s="9">
        <v>37</v>
      </c>
      <c r="B59" s="12" t="s">
        <v>57</v>
      </c>
      <c r="C59" s="11" t="s">
        <v>57</v>
      </c>
      <c r="D59" s="3">
        <f>'[1]TARNOWO PAŁUCKIE'!I63</f>
        <v>122</v>
      </c>
      <c r="E59" s="3">
        <f>'[1]TARNOWO PAŁUCKIE'!M63</f>
        <v>18</v>
      </c>
      <c r="F59" s="4">
        <v>145</v>
      </c>
    </row>
    <row r="60" spans="1:6">
      <c r="A60" s="5">
        <v>38</v>
      </c>
      <c r="B60" s="13" t="s">
        <v>58</v>
      </c>
      <c r="C60" s="7" t="s">
        <v>58</v>
      </c>
      <c r="D60" s="8">
        <f>[1]TONISZEWO!I31</f>
        <v>101</v>
      </c>
      <c r="E60" s="8">
        <f>[1]TONISZEWO!M31</f>
        <v>0</v>
      </c>
      <c r="F60" s="4">
        <v>98</v>
      </c>
    </row>
    <row r="61" spans="1:6">
      <c r="A61" s="9">
        <v>39</v>
      </c>
      <c r="B61" s="12" t="s">
        <v>59</v>
      </c>
      <c r="C61" s="11" t="s">
        <v>59</v>
      </c>
      <c r="D61" s="3">
        <f>[1]WERKOWO!I71</f>
        <v>205</v>
      </c>
      <c r="E61" s="3">
        <f>[1]WERKOWO!M71</f>
        <v>24</v>
      </c>
      <c r="F61" s="4">
        <v>214</v>
      </c>
    </row>
    <row r="62" spans="1:6">
      <c r="A62" s="100">
        <v>40</v>
      </c>
      <c r="B62" s="102" t="s">
        <v>60</v>
      </c>
      <c r="C62" s="7" t="s">
        <v>60</v>
      </c>
      <c r="D62" s="8">
        <f>[1]WIATROWIEC!I23</f>
        <v>55</v>
      </c>
      <c r="E62" s="8">
        <f>[1]WIATROWIEC!M23</f>
        <v>4</v>
      </c>
      <c r="F62" s="4">
        <v>57</v>
      </c>
    </row>
    <row r="63" spans="1:6">
      <c r="A63" s="104"/>
      <c r="B63" s="105"/>
      <c r="C63" s="7" t="s">
        <v>61</v>
      </c>
      <c r="D63" s="8">
        <f>[1]MIKOŁAJEWO!I22</f>
        <v>55</v>
      </c>
      <c r="E63" s="8">
        <f>[1]MIKOŁAJEWO!M22</f>
        <v>8</v>
      </c>
      <c r="F63" s="4">
        <v>58</v>
      </c>
    </row>
    <row r="64" spans="1:6" ht="26.25">
      <c r="A64" s="104"/>
      <c r="B64" s="105"/>
      <c r="C64" s="7" t="s">
        <v>62</v>
      </c>
      <c r="D64" s="8">
        <f>'[1]OSTROWO-MŁYN'!I6</f>
        <v>3</v>
      </c>
      <c r="E64" s="8">
        <f>'[1]OSTROWO-MŁYN'!M6</f>
        <v>0</v>
      </c>
      <c r="F64" s="4">
        <f t="shared" si="0"/>
        <v>3</v>
      </c>
    </row>
    <row r="65" spans="1:7">
      <c r="A65" s="101"/>
      <c r="B65" s="103"/>
      <c r="C65" s="7" t="s">
        <v>63</v>
      </c>
      <c r="D65" s="8">
        <f>[1]POKRZYWNICA!I29</f>
        <v>54</v>
      </c>
      <c r="E65" s="8">
        <f>[1]POKRZYWNICA!M29</f>
        <v>4</v>
      </c>
      <c r="F65" s="4">
        <v>59</v>
      </c>
    </row>
    <row r="66" spans="1:7">
      <c r="A66" s="9">
        <v>41</v>
      </c>
      <c r="B66" s="12" t="s">
        <v>64</v>
      </c>
      <c r="C66" s="11" t="s">
        <v>64</v>
      </c>
      <c r="D66" s="3">
        <f>[1]WIATROWO!I133</f>
        <v>483</v>
      </c>
      <c r="E66" s="3">
        <f>[1]WIATROWO!M133</f>
        <v>19</v>
      </c>
      <c r="F66" s="4">
        <v>495</v>
      </c>
    </row>
    <row r="67" spans="1:7">
      <c r="A67" s="5">
        <v>42</v>
      </c>
      <c r="B67" s="13" t="s">
        <v>65</v>
      </c>
      <c r="C67" s="7" t="s">
        <v>65</v>
      </c>
      <c r="D67" s="8">
        <f>[1]WIŚNIEWO!I26</f>
        <v>75</v>
      </c>
      <c r="E67" s="8">
        <f>[1]WIŚNIEWO!M26</f>
        <v>0</v>
      </c>
      <c r="F67" s="4">
        <v>59</v>
      </c>
    </row>
    <row r="68" spans="1:7">
      <c r="A68" s="116">
        <v>43</v>
      </c>
      <c r="B68" s="119" t="s">
        <v>66</v>
      </c>
      <c r="C68" s="11" t="s">
        <v>66</v>
      </c>
      <c r="D68" s="3">
        <f>[1]ŻELICE!I130</f>
        <v>425</v>
      </c>
      <c r="E68" s="3">
        <f>[1]ŻELICE!M128</f>
        <v>33</v>
      </c>
      <c r="F68" s="4">
        <v>422</v>
      </c>
    </row>
    <row r="69" spans="1:7">
      <c r="A69" s="118"/>
      <c r="B69" s="103"/>
      <c r="C69" s="11" t="s">
        <v>67</v>
      </c>
      <c r="D69" s="3">
        <f>[1]JÓZEFOWO!I11</f>
        <v>24</v>
      </c>
      <c r="E69" s="3">
        <f>[1]JÓZEFOWO!M11</f>
        <v>0</v>
      </c>
      <c r="F69" s="4">
        <f t="shared" si="0"/>
        <v>24</v>
      </c>
    </row>
    <row r="70" spans="1:7">
      <c r="A70" s="125" t="s">
        <v>68</v>
      </c>
      <c r="B70" s="126"/>
      <c r="C70" s="126"/>
      <c r="D70" s="16">
        <f>SUM(D6:D69)</f>
        <v>9833</v>
      </c>
      <c r="E70" s="16">
        <f>SUM(E6:E69)</f>
        <v>767</v>
      </c>
      <c r="F70" s="16">
        <f>SUM(F6:F69)</f>
        <v>10648</v>
      </c>
    </row>
    <row r="71" spans="1:7" ht="21">
      <c r="A71" s="20"/>
      <c r="B71" s="21"/>
      <c r="C71" s="22"/>
      <c r="D71" s="23"/>
      <c r="E71" s="21"/>
      <c r="F71" s="22"/>
    </row>
    <row r="72" spans="1:7">
      <c r="A72" s="24"/>
      <c r="B72" s="25"/>
      <c r="C72" s="26"/>
      <c r="D72" s="27"/>
      <c r="E72" s="25"/>
      <c r="F72" s="26"/>
    </row>
    <row r="73" spans="1:7" ht="15.75">
      <c r="A73" s="28"/>
      <c r="B73" s="127"/>
      <c r="C73" s="40"/>
      <c r="D73" s="40"/>
      <c r="E73" s="29"/>
      <c r="F73" s="41"/>
      <c r="G73" s="42"/>
    </row>
    <row r="74" spans="1:7" ht="15.75">
      <c r="A74" s="28"/>
      <c r="B74" s="127"/>
      <c r="C74" s="43"/>
      <c r="D74" s="44"/>
      <c r="E74" s="29"/>
      <c r="F74" s="45"/>
      <c r="G74" s="42"/>
    </row>
    <row r="75" spans="1:7" ht="15.75">
      <c r="A75" s="28"/>
      <c r="B75" s="127"/>
      <c r="C75" s="43"/>
      <c r="D75" s="46"/>
      <c r="E75" s="29"/>
      <c r="F75" s="45"/>
      <c r="G75" s="42"/>
    </row>
    <row r="76" spans="1:7" ht="15.75">
      <c r="A76" s="28"/>
      <c r="B76" s="127"/>
      <c r="C76" s="47"/>
      <c r="D76" s="44"/>
      <c r="E76" s="29"/>
      <c r="F76" s="48"/>
      <c r="G76" s="42"/>
    </row>
    <row r="77" spans="1:7" ht="15.75">
      <c r="A77" s="28"/>
      <c r="B77" s="128"/>
      <c r="C77" s="128"/>
      <c r="D77" s="128"/>
      <c r="E77" s="29"/>
      <c r="F77" s="30"/>
    </row>
    <row r="78" spans="1:7" ht="15.75">
      <c r="A78" s="28"/>
      <c r="B78" s="29"/>
      <c r="C78" s="30"/>
      <c r="D78" s="29"/>
      <c r="E78" s="29"/>
      <c r="F78" s="30"/>
    </row>
    <row r="79" spans="1:7" ht="15.75">
      <c r="A79" s="31"/>
      <c r="B79" s="32"/>
      <c r="C79" s="33"/>
      <c r="D79" s="32"/>
      <c r="E79" s="29"/>
      <c r="F79" s="30"/>
    </row>
    <row r="80" spans="1:7" ht="15.75">
      <c r="A80" s="31"/>
      <c r="B80" s="34"/>
      <c r="C80" s="35"/>
      <c r="D80" s="36"/>
      <c r="E80" s="29"/>
      <c r="F80" s="30"/>
    </row>
    <row r="81" spans="1:6" ht="15.75">
      <c r="A81" s="28"/>
      <c r="B81" s="29"/>
      <c r="C81" s="30"/>
      <c r="D81" s="29"/>
      <c r="E81" s="29"/>
      <c r="F81" s="30"/>
    </row>
    <row r="82" spans="1:6" ht="15.75">
      <c r="A82" s="28"/>
      <c r="B82" s="29"/>
      <c r="C82" s="30"/>
      <c r="D82" s="29"/>
      <c r="E82" s="29"/>
      <c r="F82" s="30"/>
    </row>
    <row r="83" spans="1:6">
      <c r="A83" s="37"/>
      <c r="B83" s="38"/>
      <c r="C83" s="39"/>
      <c r="D83" s="38"/>
      <c r="E83" s="38"/>
      <c r="F83" s="39"/>
    </row>
  </sheetData>
  <mergeCells count="37">
    <mergeCell ref="A68:A69"/>
    <mergeCell ref="B68:B69"/>
    <mergeCell ref="A70:C70"/>
    <mergeCell ref="B73:B76"/>
    <mergeCell ref="B77:D77"/>
    <mergeCell ref="A29:A31"/>
    <mergeCell ref="B29:B31"/>
    <mergeCell ref="A9:A10"/>
    <mergeCell ref="A2:A5"/>
    <mergeCell ref="B2:B5"/>
    <mergeCell ref="A62:A65"/>
    <mergeCell ref="B62:B65"/>
    <mergeCell ref="A39:A40"/>
    <mergeCell ref="B39:B40"/>
    <mergeCell ref="A42:A43"/>
    <mergeCell ref="B42:B43"/>
    <mergeCell ref="A44:A46"/>
    <mergeCell ref="B44:B46"/>
    <mergeCell ref="A49:A51"/>
    <mergeCell ref="B49:B51"/>
    <mergeCell ref="A52:A55"/>
    <mergeCell ref="B52:B55"/>
    <mergeCell ref="A1:F1"/>
    <mergeCell ref="A18:A19"/>
    <mergeCell ref="B18:B19"/>
    <mergeCell ref="A21:A23"/>
    <mergeCell ref="B21:B23"/>
    <mergeCell ref="B9:B10"/>
    <mergeCell ref="A12:A13"/>
    <mergeCell ref="B12:B13"/>
    <mergeCell ref="A15:A16"/>
    <mergeCell ref="B15:B16"/>
    <mergeCell ref="C2:C5"/>
    <mergeCell ref="D2:E2"/>
    <mergeCell ref="F2:F5"/>
    <mergeCell ref="D3:D5"/>
    <mergeCell ref="E3:E5"/>
  </mergeCells>
  <pageMargins left="1.6929133858267718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8"/>
  <sheetViews>
    <sheetView tabSelected="1" workbookViewId="0">
      <selection activeCell="D39" sqref="D39:D41"/>
    </sheetView>
  </sheetViews>
  <sheetFormatPr defaultRowHeight="15"/>
  <cols>
    <col min="1" max="1" width="3.5703125" bestFit="1" customWidth="1"/>
    <col min="2" max="2" width="13.42578125" customWidth="1"/>
    <col min="3" max="3" width="8.140625" hidden="1" customWidth="1"/>
    <col min="4" max="4" width="13.140625" customWidth="1"/>
    <col min="5" max="5" width="13.85546875" customWidth="1"/>
    <col min="6" max="6" width="11.42578125" hidden="1" customWidth="1"/>
    <col min="7" max="7" width="10.42578125" hidden="1" customWidth="1"/>
    <col min="8" max="8" width="13.7109375" hidden="1" customWidth="1"/>
    <col min="9" max="9" width="0.140625" hidden="1" customWidth="1"/>
    <col min="11" max="11" width="10" customWidth="1"/>
    <col min="26" max="26" width="12.85546875" customWidth="1"/>
    <col min="27" max="27" width="8.140625" customWidth="1"/>
    <col min="28" max="28" width="19.28515625" customWidth="1"/>
  </cols>
  <sheetData>
    <row r="1" spans="1:28" ht="16.5" customHeight="1" thickTop="1" thickBot="1">
      <c r="A1" s="49"/>
      <c r="B1" s="49"/>
      <c r="C1" s="49"/>
      <c r="D1" s="49"/>
      <c r="E1" s="49"/>
      <c r="F1" s="49"/>
      <c r="G1" s="49"/>
      <c r="H1" s="49"/>
      <c r="I1" s="50" t="s">
        <v>70</v>
      </c>
      <c r="J1" s="129" t="s">
        <v>71</v>
      </c>
      <c r="K1" s="130"/>
      <c r="L1" s="131"/>
      <c r="M1" s="132" t="s">
        <v>70</v>
      </c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49"/>
      <c r="Y1" s="49"/>
      <c r="Z1" s="135" t="s">
        <v>224</v>
      </c>
    </row>
    <row r="2" spans="1:28" ht="31.5" thickTop="1" thickBot="1">
      <c r="A2" s="51" t="s">
        <v>69</v>
      </c>
      <c r="B2" s="51" t="s">
        <v>1</v>
      </c>
      <c r="C2" s="51" t="s">
        <v>72</v>
      </c>
      <c r="D2" s="51" t="s">
        <v>73</v>
      </c>
      <c r="E2" s="51" t="s">
        <v>74</v>
      </c>
      <c r="F2" s="51"/>
      <c r="G2" s="51" t="s">
        <v>75</v>
      </c>
      <c r="H2" s="51" t="s">
        <v>76</v>
      </c>
      <c r="I2" s="51" t="s">
        <v>77</v>
      </c>
      <c r="J2" s="51" t="s">
        <v>78</v>
      </c>
      <c r="K2" s="51" t="s">
        <v>79</v>
      </c>
      <c r="L2" s="51" t="s">
        <v>80</v>
      </c>
      <c r="M2" s="51" t="s">
        <v>81</v>
      </c>
      <c r="N2" s="51" t="s">
        <v>82</v>
      </c>
      <c r="O2" s="51" t="s">
        <v>83</v>
      </c>
      <c r="P2" s="51" t="s">
        <v>84</v>
      </c>
      <c r="Q2" s="51" t="s">
        <v>85</v>
      </c>
      <c r="R2" s="51" t="s">
        <v>86</v>
      </c>
      <c r="S2" s="51" t="s">
        <v>87</v>
      </c>
      <c r="T2" s="51" t="s">
        <v>88</v>
      </c>
      <c r="U2" s="51" t="s">
        <v>89</v>
      </c>
      <c r="V2" s="51" t="s">
        <v>90</v>
      </c>
      <c r="W2" s="51" t="s">
        <v>91</v>
      </c>
      <c r="X2" s="51" t="s">
        <v>92</v>
      </c>
      <c r="Y2" s="52" t="s">
        <v>93</v>
      </c>
      <c r="Z2" s="136"/>
    </row>
    <row r="3" spans="1:28" ht="20.25" thickTop="1" thickBot="1">
      <c r="A3" s="49"/>
      <c r="B3" s="49"/>
      <c r="C3" s="51"/>
      <c r="D3" s="53">
        <f>SUM(D4:D67)</f>
        <v>3120</v>
      </c>
      <c r="E3" s="53">
        <f>SUM(E4:E67)</f>
        <v>10648</v>
      </c>
      <c r="F3" s="53"/>
      <c r="G3" s="53">
        <f t="shared" ref="G3:Y3" si="0">SUM(G4:G67)</f>
        <v>123060</v>
      </c>
      <c r="H3" s="53">
        <f t="shared" si="0"/>
        <v>412140</v>
      </c>
      <c r="I3" s="53">
        <f t="shared" si="0"/>
        <v>3</v>
      </c>
      <c r="J3" s="53">
        <f>SUM(J4:J67)</f>
        <v>1610</v>
      </c>
      <c r="K3" s="53">
        <f t="shared" si="0"/>
        <v>1519</v>
      </c>
      <c r="L3" s="53">
        <f t="shared" si="0"/>
        <v>23</v>
      </c>
      <c r="M3" s="53">
        <f t="shared" si="0"/>
        <v>430</v>
      </c>
      <c r="N3" s="53">
        <f t="shared" si="0"/>
        <v>686</v>
      </c>
      <c r="O3" s="53">
        <f t="shared" si="0"/>
        <v>676</v>
      </c>
      <c r="P3" s="53">
        <f t="shared" si="0"/>
        <v>644</v>
      </c>
      <c r="Q3" s="53">
        <f t="shared" si="0"/>
        <v>307</v>
      </c>
      <c r="R3" s="53">
        <f t="shared" si="0"/>
        <v>208</v>
      </c>
      <c r="S3" s="53">
        <f t="shared" si="0"/>
        <v>90</v>
      </c>
      <c r="T3" s="53">
        <f t="shared" si="0"/>
        <v>33</v>
      </c>
      <c r="U3" s="53">
        <f t="shared" si="0"/>
        <v>17</v>
      </c>
      <c r="V3" s="53">
        <f t="shared" si="0"/>
        <v>6</v>
      </c>
      <c r="W3" s="53">
        <f t="shared" si="0"/>
        <v>6</v>
      </c>
      <c r="X3" s="53">
        <f t="shared" si="0"/>
        <v>17</v>
      </c>
      <c r="Y3" s="53">
        <f t="shared" si="0"/>
        <v>54</v>
      </c>
      <c r="Z3" s="53">
        <f>SUM(M3:X3)</f>
        <v>3120</v>
      </c>
      <c r="AB3" s="87"/>
    </row>
    <row r="4" spans="1:28" ht="15.75" customHeight="1" thickTop="1">
      <c r="A4" s="54" t="s">
        <v>94</v>
      </c>
      <c r="B4" s="55" t="s">
        <v>95</v>
      </c>
      <c r="C4" s="56"/>
      <c r="D4" s="57">
        <v>104</v>
      </c>
      <c r="E4" s="58">
        <v>320</v>
      </c>
      <c r="F4" s="59"/>
      <c r="G4" s="60">
        <f>[2]BARTODZIEJE!E109</f>
        <v>3840</v>
      </c>
      <c r="H4" s="61">
        <f>[2]BARTODZIEJE!F109</f>
        <v>11400</v>
      </c>
      <c r="I4" s="60">
        <f>[2]BARTODZIEJE!G109</f>
        <v>0</v>
      </c>
      <c r="J4" s="60">
        <f>[2]BARTODZIEJE!S109</f>
        <v>42</v>
      </c>
      <c r="K4" s="62">
        <f>[2]BARTODZIEJE!T109</f>
        <v>46</v>
      </c>
      <c r="L4" s="61">
        <f>[2]BARTODZIEJE!U109</f>
        <v>0</v>
      </c>
      <c r="M4" s="60">
        <v>14</v>
      </c>
      <c r="N4" s="62">
        <v>28</v>
      </c>
      <c r="O4" s="62">
        <v>13</v>
      </c>
      <c r="P4" s="62">
        <v>32</v>
      </c>
      <c r="Q4" s="62">
        <v>11</v>
      </c>
      <c r="R4" s="62">
        <f>[2]BARTODZIEJE!AA109</f>
        <v>5</v>
      </c>
      <c r="S4" s="62">
        <v>1</v>
      </c>
      <c r="T4" s="62">
        <f>[2]BARTODZIEJE!AC109</f>
        <v>0</v>
      </c>
      <c r="U4" s="62">
        <f>[2]BARTODZIEJE!AD109</f>
        <v>0</v>
      </c>
      <c r="V4" s="62">
        <f>[2]BARTODZIEJE!AE109</f>
        <v>0</v>
      </c>
      <c r="W4" s="61">
        <f>[2]BARTODZIEJE!AF109</f>
        <v>0</v>
      </c>
      <c r="X4" s="57">
        <f>[2]BARTODZIEJE!AG109</f>
        <v>0</v>
      </c>
      <c r="Y4" s="57">
        <v>6</v>
      </c>
      <c r="Z4" s="57">
        <f>SUM(M4:X4)</f>
        <v>104</v>
      </c>
      <c r="AA4" s="133" t="s">
        <v>230</v>
      </c>
      <c r="AB4" s="134" t="s">
        <v>223</v>
      </c>
    </row>
    <row r="5" spans="1:28" ht="15" customHeight="1">
      <c r="A5" s="63" t="s">
        <v>96</v>
      </c>
      <c r="B5" s="64" t="s">
        <v>97</v>
      </c>
      <c r="C5" s="65"/>
      <c r="D5" s="66">
        <v>41</v>
      </c>
      <c r="E5" s="67">
        <v>116</v>
      </c>
      <c r="F5" s="68"/>
      <c r="G5" s="69">
        <f>[2]BOBROWNIKI!E47</f>
        <v>1700</v>
      </c>
      <c r="H5" s="70">
        <f>[2]BOBROWNIKI!F47</f>
        <v>5000</v>
      </c>
      <c r="I5" s="69">
        <f>[2]BOBROWNIKI!G47</f>
        <v>0</v>
      </c>
      <c r="J5" s="69">
        <f>[2]BOBROWNIKI!S47</f>
        <v>23</v>
      </c>
      <c r="K5" s="71">
        <f>[2]BOBROWNIKI!T47</f>
        <v>17</v>
      </c>
      <c r="L5" s="70">
        <f>[2]BOBROWNIKI!U47</f>
        <v>0</v>
      </c>
      <c r="M5" s="69">
        <v>6</v>
      </c>
      <c r="N5" s="71">
        <f>[2]BOBROWNIKI!W47</f>
        <v>10</v>
      </c>
      <c r="O5" s="71">
        <f>[2]BOBROWNIKI!X47</f>
        <v>12</v>
      </c>
      <c r="P5" s="71">
        <f>[2]BOBROWNIKI!Y47</f>
        <v>7</v>
      </c>
      <c r="Q5" s="71">
        <f>[2]BOBROWNIKI!Z47</f>
        <v>2</v>
      </c>
      <c r="R5" s="71">
        <f>[2]BOBROWNIKI!AA47</f>
        <v>1</v>
      </c>
      <c r="S5" s="71">
        <f>[2]BOBROWNIKI!AB47</f>
        <v>1</v>
      </c>
      <c r="T5" s="71">
        <f>[2]BOBROWNIKI!AC47</f>
        <v>2</v>
      </c>
      <c r="U5" s="71">
        <f>[2]BOBROWNIKI!AD47</f>
        <v>0</v>
      </c>
      <c r="V5" s="71">
        <f>[2]BOBROWNIKI!AE47</f>
        <v>0</v>
      </c>
      <c r="W5" s="70">
        <f>[2]BOBROWNIKI!AF47</f>
        <v>0</v>
      </c>
      <c r="X5" s="66">
        <f>[2]BOBROWNIKI!AG47</f>
        <v>0</v>
      </c>
      <c r="Y5" s="66">
        <f>[2]BOBROWNIKI!AH47</f>
        <v>0</v>
      </c>
      <c r="Z5" s="57">
        <f>SUM(M5:X5)</f>
        <v>41</v>
      </c>
      <c r="AA5" s="133"/>
      <c r="AB5" s="134"/>
    </row>
    <row r="6" spans="1:28" ht="15" customHeight="1">
      <c r="A6" s="63" t="s">
        <v>98</v>
      </c>
      <c r="B6" s="64" t="s">
        <v>99</v>
      </c>
      <c r="C6" s="65"/>
      <c r="D6" s="66">
        <v>16</v>
      </c>
      <c r="E6" s="67">
        <v>57</v>
      </c>
      <c r="F6" s="68"/>
      <c r="G6" s="69">
        <f>[2]BRACHOLIN!E22</f>
        <v>720</v>
      </c>
      <c r="H6" s="70">
        <f>[2]BRACHOLIN!F22</f>
        <v>2100</v>
      </c>
      <c r="I6" s="69">
        <f>[2]BRACHOLIN!G22</f>
        <v>0</v>
      </c>
      <c r="J6" s="69">
        <f>[2]BRACHOLIN!S22</f>
        <v>6</v>
      </c>
      <c r="K6" s="71">
        <v>5</v>
      </c>
      <c r="L6" s="70">
        <f>[2]BRACHOLIN!U22</f>
        <v>0</v>
      </c>
      <c r="M6" s="69">
        <f>[2]BRACHOLIN!V22</f>
        <v>2</v>
      </c>
      <c r="N6" s="71">
        <f>[2]BRACHOLIN!W22</f>
        <v>4</v>
      </c>
      <c r="O6" s="71">
        <f>[2]BRACHOLIN!X22</f>
        <v>1</v>
      </c>
      <c r="P6" s="71">
        <f>[2]BRACHOLIN!Y22</f>
        <v>3</v>
      </c>
      <c r="Q6" s="71">
        <f>[2]BRACHOLIN!Z22</f>
        <v>3</v>
      </c>
      <c r="R6" s="71">
        <v>3</v>
      </c>
      <c r="S6" s="71">
        <f>[2]BRACHOLIN!AB22</f>
        <v>0</v>
      </c>
      <c r="T6" s="71">
        <f>[2]BRACHOLIN!AC22</f>
        <v>0</v>
      </c>
      <c r="U6" s="71">
        <f>[2]BRACHOLIN!AD22</f>
        <v>0</v>
      </c>
      <c r="V6" s="71">
        <f>[2]BRACHOLIN!AE22</f>
        <v>0</v>
      </c>
      <c r="W6" s="70">
        <f>[2]BRACHOLIN!AF22</f>
        <v>0</v>
      </c>
      <c r="X6" s="66">
        <f>[2]BRACHOLIN!AG22</f>
        <v>0</v>
      </c>
      <c r="Y6" s="66">
        <f>[2]BRACHOLIN!AH22</f>
        <v>0</v>
      </c>
      <c r="Z6" s="57">
        <f t="shared" ref="Z6:Z67" si="1">SUM(M6:X6)</f>
        <v>16</v>
      </c>
      <c r="AA6" s="133"/>
      <c r="AB6" s="134"/>
    </row>
    <row r="7" spans="1:28" ht="15" customHeight="1">
      <c r="A7" s="63" t="s">
        <v>100</v>
      </c>
      <c r="B7" s="64" t="s">
        <v>101</v>
      </c>
      <c r="C7" s="65"/>
      <c r="D7" s="72">
        <v>46</v>
      </c>
      <c r="E7" s="74">
        <v>148</v>
      </c>
      <c r="F7" s="73"/>
      <c r="G7" s="75">
        <f>'[2]BRZEŹNO STARE'!E53</f>
        <v>1920</v>
      </c>
      <c r="H7" s="76">
        <f>'[2]BRZEŹNO STARE'!F53</f>
        <v>6200</v>
      </c>
      <c r="I7" s="75">
        <f>'[2]BRZEŹNO STARE'!G53</f>
        <v>0</v>
      </c>
      <c r="J7" s="75">
        <f>'[2]BRZEŹNO STARE'!S53</f>
        <v>27</v>
      </c>
      <c r="K7" s="77">
        <f>'[2]BRZEŹNO STARE'!T53</f>
        <v>22</v>
      </c>
      <c r="L7" s="76">
        <f>'[2]BRZEŹNO STARE'!U53</f>
        <v>0</v>
      </c>
      <c r="M7" s="75">
        <f>'[2]BRZEŹNO STARE'!V53</f>
        <v>8</v>
      </c>
      <c r="N7" s="77">
        <f>'[2]BRZEŹNO STARE'!W53</f>
        <v>10</v>
      </c>
      <c r="O7" s="77">
        <f>'[2]BRZEŹNO STARE'!X53</f>
        <v>9</v>
      </c>
      <c r="P7" s="77">
        <f>'[2]BRZEŹNO STARE'!Y53</f>
        <v>7</v>
      </c>
      <c r="Q7" s="77">
        <f>'[2]BRZEŹNO STARE'!Z53</f>
        <v>5</v>
      </c>
      <c r="R7" s="77">
        <v>3</v>
      </c>
      <c r="S7" s="77">
        <f>'[2]BRZEŹNO STARE'!AB53</f>
        <v>3</v>
      </c>
      <c r="T7" s="77">
        <f>'[2]BRZEŹNO STARE'!AC53</f>
        <v>1</v>
      </c>
      <c r="U7" s="77">
        <f>'[2]BRZEŹNO STARE'!AD53</f>
        <v>0</v>
      </c>
      <c r="V7" s="77">
        <f>'[2]BRZEŹNO STARE'!AE53</f>
        <v>0</v>
      </c>
      <c r="W7" s="76">
        <f>'[2]BRZEŹNO STARE'!AF53</f>
        <v>0</v>
      </c>
      <c r="X7" s="72">
        <f>'[2]BRZEŹNO STARE'!AG53</f>
        <v>0</v>
      </c>
      <c r="Y7" s="72">
        <f>'[2]BRZEŹNO STARE'!AH53</f>
        <v>0</v>
      </c>
      <c r="Z7" s="57">
        <f t="shared" si="1"/>
        <v>46</v>
      </c>
      <c r="AA7" s="133"/>
      <c r="AB7" s="134"/>
    </row>
    <row r="8" spans="1:28" ht="15" customHeight="1">
      <c r="A8" s="63" t="s">
        <v>102</v>
      </c>
      <c r="B8" s="64" t="s">
        <v>103</v>
      </c>
      <c r="C8" s="65"/>
      <c r="D8" s="72">
        <v>26</v>
      </c>
      <c r="E8" s="74">
        <v>42</v>
      </c>
      <c r="F8" s="73"/>
      <c r="G8" s="75">
        <f>[2]BUKOWIEC!E35</f>
        <v>1140</v>
      </c>
      <c r="H8" s="76">
        <f>[2]BUKOWIEC!F35</f>
        <v>3000</v>
      </c>
      <c r="I8" s="75">
        <f>[2]BUKOWIEC!G35</f>
        <v>0</v>
      </c>
      <c r="J8" s="75">
        <f>[2]BUKOWIEC!S35</f>
        <v>15</v>
      </c>
      <c r="K8" s="77">
        <f>[2]BUKOWIEC!T35</f>
        <v>8</v>
      </c>
      <c r="L8" s="76">
        <f>[2]BUKOWIEC!U35</f>
        <v>0</v>
      </c>
      <c r="M8" s="75">
        <f>[2]BUKOWIEC!V35</f>
        <v>6</v>
      </c>
      <c r="N8" s="77">
        <v>6</v>
      </c>
      <c r="O8" s="77">
        <f>[2]BUKOWIEC!X35</f>
        <v>4</v>
      </c>
      <c r="P8" s="77">
        <v>8</v>
      </c>
      <c r="Q8" s="77">
        <f>[2]BUKOWIEC!Z35</f>
        <v>0</v>
      </c>
      <c r="R8" s="77">
        <f>[2]BUKOWIEC!AA35</f>
        <v>1</v>
      </c>
      <c r="S8" s="77">
        <f>[2]BUKOWIEC!AB35</f>
        <v>1</v>
      </c>
      <c r="T8" s="77">
        <f>[2]BUKOWIEC!AC35</f>
        <v>0</v>
      </c>
      <c r="U8" s="77">
        <f>[2]BUKOWIEC!AD35</f>
        <v>0</v>
      </c>
      <c r="V8" s="77">
        <f>[2]BUKOWIEC!AE35</f>
        <v>0</v>
      </c>
      <c r="W8" s="76">
        <f>[2]BUKOWIEC!AF35</f>
        <v>0</v>
      </c>
      <c r="X8" s="72">
        <f>[2]BUKOWIEC!AG35</f>
        <v>0</v>
      </c>
      <c r="Y8" s="72">
        <f>[2]BUKOWIEC!AH35</f>
        <v>0</v>
      </c>
      <c r="Z8" s="57">
        <f t="shared" si="1"/>
        <v>26</v>
      </c>
      <c r="AA8" s="133"/>
      <c r="AB8" s="134"/>
    </row>
    <row r="9" spans="1:28" ht="15" customHeight="1">
      <c r="A9" s="63" t="s">
        <v>104</v>
      </c>
      <c r="B9" s="64" t="s">
        <v>105</v>
      </c>
      <c r="C9" s="65"/>
      <c r="D9" s="66">
        <v>40</v>
      </c>
      <c r="E9" s="74">
        <v>134</v>
      </c>
      <c r="F9" s="68"/>
      <c r="G9" s="69">
        <f>[2]CZEKANOWO!E46</f>
        <v>1720</v>
      </c>
      <c r="H9" s="70">
        <f>[2]CZEKANOWO!F46</f>
        <v>5820</v>
      </c>
      <c r="I9" s="69">
        <f>[2]CZEKANOWO!G46</f>
        <v>0</v>
      </c>
      <c r="J9" s="69">
        <f>[2]CZEKANOWO!S46</f>
        <v>24</v>
      </c>
      <c r="K9" s="71">
        <f>[2]CZEKANOWO!T46</f>
        <v>20</v>
      </c>
      <c r="L9" s="70">
        <f>[2]CZEKANOWO!U46</f>
        <v>0</v>
      </c>
      <c r="M9" s="69">
        <f>[2]CZEKANOWO!V46</f>
        <v>6</v>
      </c>
      <c r="N9" s="71">
        <f>[2]CZEKANOWO!W46</f>
        <v>4</v>
      </c>
      <c r="O9" s="71">
        <f>[2]CZEKANOWO!X46</f>
        <v>14</v>
      </c>
      <c r="P9" s="71">
        <f>[2]CZEKANOWO!Y46</f>
        <v>6</v>
      </c>
      <c r="Q9" s="71">
        <f>[2]CZEKANOWO!Z46</f>
        <v>6</v>
      </c>
      <c r="R9" s="71">
        <f>[2]CZEKANOWO!AA46</f>
        <v>1</v>
      </c>
      <c r="S9" s="71">
        <f>[2]CZEKANOWO!AB46</f>
        <v>1</v>
      </c>
      <c r="T9" s="71">
        <f>[2]CZEKANOWO!AC46</f>
        <v>1</v>
      </c>
      <c r="U9" s="71">
        <f>[2]CZEKANOWO!AD46</f>
        <v>0</v>
      </c>
      <c r="V9" s="71">
        <f>[2]CZEKANOWO!AE46</f>
        <v>0</v>
      </c>
      <c r="W9" s="70">
        <f>[2]CZEKANOWO!AF46</f>
        <v>1</v>
      </c>
      <c r="X9" s="66">
        <f>[2]CZEKANOWO!AG46</f>
        <v>0</v>
      </c>
      <c r="Y9" s="66">
        <f>[2]CZEKANOWO!AH46</f>
        <v>0</v>
      </c>
      <c r="Z9" s="57">
        <f t="shared" si="1"/>
        <v>40</v>
      </c>
      <c r="AA9" s="133"/>
      <c r="AB9" s="134"/>
    </row>
    <row r="10" spans="1:28" ht="15" customHeight="1">
      <c r="A10" s="63" t="s">
        <v>106</v>
      </c>
      <c r="B10" s="64" t="s">
        <v>107</v>
      </c>
      <c r="C10" s="65"/>
      <c r="D10" s="66">
        <v>12</v>
      </c>
      <c r="E10" s="74">
        <v>23</v>
      </c>
      <c r="F10" s="68"/>
      <c r="G10" s="69">
        <f>[2]DANABÓRZ!E16</f>
        <v>40</v>
      </c>
      <c r="H10" s="70">
        <f>[2]DANABÓRZ!F16</f>
        <v>980</v>
      </c>
      <c r="I10" s="69">
        <f>[2]DANABÓRZ!G16</f>
        <v>0</v>
      </c>
      <c r="J10" s="69">
        <f>[2]DANABÓRZ!S16</f>
        <v>9</v>
      </c>
      <c r="K10" s="71">
        <f>[2]DANABÓRZ!T16</f>
        <v>2</v>
      </c>
      <c r="L10" s="70">
        <f>[2]DANABÓRZ!U16</f>
        <v>0</v>
      </c>
      <c r="M10" s="69">
        <v>3</v>
      </c>
      <c r="N10" s="71">
        <f>[2]DANABÓRZ!W16</f>
        <v>5</v>
      </c>
      <c r="O10" s="71">
        <f>[2]DANABÓRZ!X16</f>
        <v>2</v>
      </c>
      <c r="P10" s="71">
        <f>[2]DANABÓRZ!Y16</f>
        <v>1</v>
      </c>
      <c r="Q10" s="71">
        <v>1</v>
      </c>
      <c r="R10" s="71">
        <f>[2]DANABÓRZ!AA16</f>
        <v>0</v>
      </c>
      <c r="S10" s="71">
        <f>[2]DANABÓRZ!AB16</f>
        <v>0</v>
      </c>
      <c r="T10" s="71">
        <f>[2]DANABÓRZ!AC16</f>
        <v>0</v>
      </c>
      <c r="U10" s="71">
        <f>[2]DANABÓRZ!AD16</f>
        <v>0</v>
      </c>
      <c r="V10" s="71">
        <f>[2]DANABÓRZ!AE16</f>
        <v>0</v>
      </c>
      <c r="W10" s="70">
        <f>[2]DANABÓRZ!AF16</f>
        <v>0</v>
      </c>
      <c r="X10" s="66">
        <f>[2]DANABÓRZ!AG16</f>
        <v>0</v>
      </c>
      <c r="Y10" s="66">
        <f>[2]DANABÓRZ!AH16</f>
        <v>0</v>
      </c>
      <c r="Z10" s="57">
        <f t="shared" si="1"/>
        <v>12</v>
      </c>
      <c r="AA10" s="133"/>
      <c r="AB10" s="134"/>
    </row>
    <row r="11" spans="1:28" ht="15" customHeight="1">
      <c r="A11" s="63" t="s">
        <v>108</v>
      </c>
      <c r="B11" s="64" t="s">
        <v>109</v>
      </c>
      <c r="C11" s="65"/>
      <c r="D11" s="66">
        <v>14</v>
      </c>
      <c r="E11" s="67">
        <v>32</v>
      </c>
      <c r="F11" s="68"/>
      <c r="G11" s="69">
        <f>[2]DĄBKOWICE!E19</f>
        <v>520</v>
      </c>
      <c r="H11" s="70">
        <f>[2]DĄBKOWICE!F19</f>
        <v>1400</v>
      </c>
      <c r="I11" s="69">
        <f>[2]DĄBKOWICE!G19</f>
        <v>0</v>
      </c>
      <c r="J11" s="69">
        <f>[2]DĄBKOWICE!S19</f>
        <v>5</v>
      </c>
      <c r="K11" s="71">
        <f>[2]DĄBKOWICE!T19</f>
        <v>7</v>
      </c>
      <c r="L11" s="70">
        <f>[2]DĄBKOWICE!U19</f>
        <v>0</v>
      </c>
      <c r="M11" s="69">
        <f>[2]DĄBKOWICE!V19</f>
        <v>5</v>
      </c>
      <c r="N11" s="71">
        <v>1</v>
      </c>
      <c r="O11" s="71">
        <f>[2]DĄBKOWICE!X19</f>
        <v>3</v>
      </c>
      <c r="P11" s="71">
        <f>[2]DĄBKOWICE!Y19</f>
        <v>2</v>
      </c>
      <c r="Q11" s="71">
        <v>1</v>
      </c>
      <c r="R11" s="71">
        <f>[2]DĄBKOWICE!AA19</f>
        <v>1</v>
      </c>
      <c r="S11" s="71">
        <f>[2]DĄBKOWICE!AB19</f>
        <v>1</v>
      </c>
      <c r="T11" s="71">
        <f>[2]DĄBKOWICE!AC19</f>
        <v>0</v>
      </c>
      <c r="U11" s="71">
        <f>[2]DĄBKOWICE!AD19</f>
        <v>0</v>
      </c>
      <c r="V11" s="71">
        <f>[2]DĄBKOWICE!AE19</f>
        <v>0</v>
      </c>
      <c r="W11" s="70">
        <f>[2]DĄBKOWICE!AF19</f>
        <v>0</v>
      </c>
      <c r="X11" s="66">
        <f>[2]DĄBKOWICE!AG19</f>
        <v>0</v>
      </c>
      <c r="Y11" s="66">
        <f>[2]DĄBKOWICE!AH19</f>
        <v>3</v>
      </c>
      <c r="Z11" s="57">
        <f t="shared" si="1"/>
        <v>14</v>
      </c>
      <c r="AA11" s="133"/>
      <c r="AB11" s="134"/>
    </row>
    <row r="12" spans="1:28" ht="15" customHeight="1">
      <c r="A12" s="63" t="s">
        <v>110</v>
      </c>
      <c r="B12" s="64" t="s">
        <v>111</v>
      </c>
      <c r="C12" s="65"/>
      <c r="D12" s="66">
        <v>3</v>
      </c>
      <c r="E12" s="67">
        <f>[2]DĘBINA!D8</f>
        <v>4</v>
      </c>
      <c r="F12" s="68"/>
      <c r="G12" s="69">
        <f>[2]DĘBINA!E8</f>
        <v>120</v>
      </c>
      <c r="H12" s="70">
        <f>[2]DĘBINA!F8</f>
        <v>160</v>
      </c>
      <c r="I12" s="69">
        <f>[2]DĘBINA!G8</f>
        <v>0</v>
      </c>
      <c r="J12" s="69">
        <f>[2]DĘBINA!Q8</f>
        <v>2</v>
      </c>
      <c r="K12" s="71">
        <f>[2]DĘBINA!R8</f>
        <v>0</v>
      </c>
      <c r="L12" s="70">
        <f>[2]DĘBINA!S8</f>
        <v>0</v>
      </c>
      <c r="M12" s="69">
        <f>[2]DĘBINA!T8</f>
        <v>0</v>
      </c>
      <c r="N12" s="71">
        <v>1</v>
      </c>
      <c r="O12" s="71">
        <f>[2]DĘBINA!V8</f>
        <v>2</v>
      </c>
      <c r="P12" s="71">
        <v>0</v>
      </c>
      <c r="Q12" s="71">
        <f>[2]DĘBINA!X8</f>
        <v>0</v>
      </c>
      <c r="R12" s="71">
        <f>[2]DĘBINA!Y8</f>
        <v>0</v>
      </c>
      <c r="S12" s="71">
        <f>[2]DĘBINA!Z8</f>
        <v>0</v>
      </c>
      <c r="T12" s="71">
        <f>[2]DĘBINA!AA8</f>
        <v>0</v>
      </c>
      <c r="U12" s="71">
        <f>[2]DĘBINA!AB8</f>
        <v>0</v>
      </c>
      <c r="V12" s="71">
        <f>[2]DĘBINA!AC8</f>
        <v>0</v>
      </c>
      <c r="W12" s="70">
        <f>[2]DĘBINA!AD8</f>
        <v>0</v>
      </c>
      <c r="X12" s="66">
        <f>[2]DĘBINA!AE8</f>
        <v>0</v>
      </c>
      <c r="Y12" s="66">
        <f>[2]DĘBINA!AF8</f>
        <v>1</v>
      </c>
      <c r="Z12" s="57">
        <f t="shared" si="1"/>
        <v>3</v>
      </c>
      <c r="AA12" s="133"/>
      <c r="AB12" s="134"/>
    </row>
    <row r="13" spans="1:28" ht="15" customHeight="1">
      <c r="A13" s="63" t="s">
        <v>112</v>
      </c>
      <c r="B13" s="64" t="s">
        <v>113</v>
      </c>
      <c r="C13" s="65"/>
      <c r="D13" s="72">
        <v>42</v>
      </c>
      <c r="E13" s="74">
        <v>119</v>
      </c>
      <c r="F13" s="73"/>
      <c r="G13" s="75">
        <f>'[2]DŁUGA WIEŚ'!E43</f>
        <v>1520</v>
      </c>
      <c r="H13" s="76">
        <f>'[2]DŁUGA WIEŚ'!F43</f>
        <v>4840</v>
      </c>
      <c r="I13" s="75">
        <f>'[2]DŁUGA WIEŚ'!G43</f>
        <v>0</v>
      </c>
      <c r="J13" s="75">
        <f>'[2]DŁUGA WIEŚ'!S43</f>
        <v>22</v>
      </c>
      <c r="K13" s="77">
        <f>'[2]DŁUGA WIEŚ'!T43</f>
        <v>17</v>
      </c>
      <c r="L13" s="76">
        <f>'[2]DŁUGA WIEŚ'!U43</f>
        <v>0</v>
      </c>
      <c r="M13" s="75">
        <f>'[2]DŁUGA WIEŚ'!V43</f>
        <v>4</v>
      </c>
      <c r="N13" s="77">
        <f>'[2]DŁUGA WIEŚ'!W43</f>
        <v>8</v>
      </c>
      <c r="O13" s="77">
        <v>11</v>
      </c>
      <c r="P13" s="77">
        <v>14</v>
      </c>
      <c r="Q13" s="77">
        <f>'[2]DŁUGA WIEŚ'!Z43</f>
        <v>3</v>
      </c>
      <c r="R13" s="77">
        <f>'[2]DŁUGA WIEŚ'!AA43</f>
        <v>1</v>
      </c>
      <c r="S13" s="77">
        <f>'[2]DŁUGA WIEŚ'!AB43</f>
        <v>1</v>
      </c>
      <c r="T13" s="77">
        <f>'[2]DŁUGA WIEŚ'!AC43</f>
        <v>0</v>
      </c>
      <c r="U13" s="77">
        <f>'[2]DŁUGA WIEŚ'!AD43</f>
        <v>0</v>
      </c>
      <c r="V13" s="77">
        <f>'[2]DŁUGA WIEŚ'!AE43</f>
        <v>0</v>
      </c>
      <c r="W13" s="76">
        <f>'[2]DŁUGA WIEŚ'!AF43</f>
        <v>0</v>
      </c>
      <c r="X13" s="72">
        <f>'[2]DŁUGA WIEŚ'!AG43</f>
        <v>0</v>
      </c>
      <c r="Y13" s="72">
        <f>'[2]DŁUGA WIEŚ'!AH43</f>
        <v>1</v>
      </c>
      <c r="Z13" s="57">
        <f t="shared" si="1"/>
        <v>42</v>
      </c>
      <c r="AA13" s="133"/>
      <c r="AB13" s="134"/>
    </row>
    <row r="14" spans="1:28" ht="15" customHeight="1">
      <c r="A14" s="63" t="s">
        <v>114</v>
      </c>
      <c r="B14" s="64" t="s">
        <v>115</v>
      </c>
      <c r="C14" s="65"/>
      <c r="D14" s="72">
        <v>68</v>
      </c>
      <c r="E14" s="74">
        <f>[2]GRYLEWO!D78</f>
        <v>408</v>
      </c>
      <c r="F14" s="73"/>
      <c r="G14" s="75">
        <f>[2]GRYLEWO!E78</f>
        <v>2920</v>
      </c>
      <c r="H14" s="76">
        <f>[2]GRYLEWO!F78</f>
        <v>16620</v>
      </c>
      <c r="I14" s="75">
        <f>[2]GRYLEWO!G78</f>
        <v>0</v>
      </c>
      <c r="J14" s="75">
        <f>[2]GRYLEWO!S78</f>
        <v>35</v>
      </c>
      <c r="K14" s="77">
        <f>[2]GRYLEWO!T78</f>
        <v>30</v>
      </c>
      <c r="L14" s="76">
        <f>[2]GRYLEWO!U78</f>
        <v>7</v>
      </c>
      <c r="M14" s="75">
        <f>[2]GRYLEWO!V78</f>
        <v>12</v>
      </c>
      <c r="N14" s="77">
        <v>10</v>
      </c>
      <c r="O14" s="77">
        <f>[2]GRYLEWO!X78</f>
        <v>14</v>
      </c>
      <c r="P14" s="77">
        <v>11</v>
      </c>
      <c r="Q14" s="77">
        <f>[2]GRYLEWO!Z78</f>
        <v>9</v>
      </c>
      <c r="R14" s="77">
        <f>[2]GRYLEWO!AA78</f>
        <v>3</v>
      </c>
      <c r="S14" s="77">
        <f>[2]GRYLEWO!AB78</f>
        <v>2</v>
      </c>
      <c r="T14" s="77">
        <f>[2]GRYLEWO!AC78</f>
        <v>0</v>
      </c>
      <c r="U14" s="77">
        <f>[2]GRYLEWO!AD78</f>
        <v>2</v>
      </c>
      <c r="V14" s="77">
        <f>[2]GRYLEWO!AE78</f>
        <v>0</v>
      </c>
      <c r="W14" s="76">
        <f>[2]GRYLEWO!AF78</f>
        <v>0</v>
      </c>
      <c r="X14" s="72">
        <f>[2]GRYLEWO!AG78</f>
        <v>5</v>
      </c>
      <c r="Y14" s="72">
        <f>[2]GRYLEWO!AH78</f>
        <v>2</v>
      </c>
      <c r="Z14" s="57">
        <f t="shared" si="1"/>
        <v>68</v>
      </c>
      <c r="AA14" s="133"/>
      <c r="AB14" s="134"/>
    </row>
    <row r="15" spans="1:28" ht="15" customHeight="1">
      <c r="A15" s="63" t="s">
        <v>116</v>
      </c>
      <c r="B15" s="64" t="s">
        <v>117</v>
      </c>
      <c r="C15" s="65"/>
      <c r="D15" s="66">
        <v>18</v>
      </c>
      <c r="E15" s="67">
        <v>50</v>
      </c>
      <c r="F15" s="68"/>
      <c r="G15" s="69">
        <f>[2]JAKUBOWO!E23</f>
        <v>720</v>
      </c>
      <c r="H15" s="70">
        <f>[2]JAKUBOWO!F23</f>
        <v>2240</v>
      </c>
      <c r="I15" s="69">
        <f>[2]JAKUBOWO!G23</f>
        <v>0</v>
      </c>
      <c r="J15" s="69">
        <f>[2]JAKUBOWO!S23</f>
        <v>9</v>
      </c>
      <c r="K15" s="71">
        <f>[2]JAKUBOWO!T23</f>
        <v>9</v>
      </c>
      <c r="L15" s="70">
        <f>[2]JAKUBOWO!U23</f>
        <v>0</v>
      </c>
      <c r="M15" s="69">
        <f>[2]JAKUBOWO!V23</f>
        <v>4</v>
      </c>
      <c r="N15" s="71">
        <f>[2]JAKUBOWO!W23</f>
        <v>3</v>
      </c>
      <c r="O15" s="71">
        <f>[2]JAKUBOWO!X23</f>
        <v>4</v>
      </c>
      <c r="P15" s="71">
        <f>[2]JAKUBOWO!Y23</f>
        <v>4</v>
      </c>
      <c r="Q15" s="71">
        <f>[2]JAKUBOWO!Z23</f>
        <v>1</v>
      </c>
      <c r="R15" s="71">
        <f>[2]JAKUBOWO!AA23</f>
        <v>1</v>
      </c>
      <c r="S15" s="71">
        <f>[2]JAKUBOWO!AB23</f>
        <v>1</v>
      </c>
      <c r="T15" s="71">
        <f>[2]JAKUBOWO!AC23</f>
        <v>0</v>
      </c>
      <c r="U15" s="71">
        <f>[2]JAKUBOWO!AD23</f>
        <v>0</v>
      </c>
      <c r="V15" s="71">
        <f>[2]JAKUBOWO!AE23</f>
        <v>0</v>
      </c>
      <c r="W15" s="70">
        <f>[2]JAKUBOWO!AF23</f>
        <v>0</v>
      </c>
      <c r="X15" s="66">
        <f>[2]JAKUBOWO!AG23</f>
        <v>0</v>
      </c>
      <c r="Y15" s="66">
        <f>[2]JAKUBOWO!AH23</f>
        <v>0</v>
      </c>
      <c r="Z15" s="57">
        <f t="shared" si="1"/>
        <v>18</v>
      </c>
      <c r="AA15" s="133"/>
      <c r="AB15" s="134"/>
    </row>
    <row r="16" spans="1:28" ht="15" customHeight="1">
      <c r="A16" s="63" t="s">
        <v>118</v>
      </c>
      <c r="B16" s="64" t="s">
        <v>119</v>
      </c>
      <c r="C16" s="65"/>
      <c r="D16" s="66">
        <v>40</v>
      </c>
      <c r="E16" s="74">
        <v>90</v>
      </c>
      <c r="F16" s="68"/>
      <c r="G16" s="69">
        <f>[2]JANKOWO!E46</f>
        <v>1680</v>
      </c>
      <c r="H16" s="70">
        <f>[2]JANKOWO!F46</f>
        <v>4340</v>
      </c>
      <c r="I16" s="69">
        <f>[2]JANKOWO!G46</f>
        <v>0</v>
      </c>
      <c r="J16" s="69">
        <f>[2]JANKOWO!S46</f>
        <v>25</v>
      </c>
      <c r="K16" s="71">
        <f>[2]JANKOWO!T46</f>
        <v>13</v>
      </c>
      <c r="L16" s="70">
        <f>[2]JANKOWO!U46</f>
        <v>0</v>
      </c>
      <c r="M16" s="69">
        <f>[2]JANKOWO!V46</f>
        <v>8</v>
      </c>
      <c r="N16" s="71">
        <f>[2]JANKOWO!W46</f>
        <v>10</v>
      </c>
      <c r="O16" s="71">
        <f>[2]JANKOWO!X46</f>
        <v>9</v>
      </c>
      <c r="P16" s="71">
        <v>9</v>
      </c>
      <c r="Q16" s="71">
        <f>[2]JANKOWO!Z46</f>
        <v>3</v>
      </c>
      <c r="R16" s="71">
        <f>[2]JANKOWO!AA46</f>
        <v>1</v>
      </c>
      <c r="S16" s="71">
        <f>[2]JANKOWO!AB46</f>
        <v>0</v>
      </c>
      <c r="T16" s="71">
        <f>[2]JANKOWO!AC46</f>
        <v>0</v>
      </c>
      <c r="U16" s="71">
        <f>[2]JANKOWO!AD46</f>
        <v>0</v>
      </c>
      <c r="V16" s="71">
        <f>[2]JANKOWO!AE46</f>
        <v>0</v>
      </c>
      <c r="W16" s="70">
        <f>[2]JANKOWO!AF46</f>
        <v>0</v>
      </c>
      <c r="X16" s="66">
        <f>[2]JANKOWO!AG46</f>
        <v>0</v>
      </c>
      <c r="Y16" s="66">
        <v>1</v>
      </c>
      <c r="Z16" s="57">
        <f t="shared" si="1"/>
        <v>40</v>
      </c>
      <c r="AA16" s="133"/>
      <c r="AB16" s="134"/>
    </row>
    <row r="17" spans="1:28" ht="15" customHeight="1">
      <c r="A17" s="63" t="s">
        <v>120</v>
      </c>
      <c r="B17" s="64" t="s">
        <v>121</v>
      </c>
      <c r="C17" s="65"/>
      <c r="D17" s="66">
        <v>5</v>
      </c>
      <c r="E17" s="67">
        <f>[2]JÓZEFOWO!D11</f>
        <v>24</v>
      </c>
      <c r="F17" s="68"/>
      <c r="G17" s="69">
        <f>[2]JÓZEFOWO!E11</f>
        <v>200</v>
      </c>
      <c r="H17" s="70">
        <f>[2]JÓZEFOWO!F11</f>
        <v>960</v>
      </c>
      <c r="I17" s="69">
        <f>[2]JÓZEFOWO!G11</f>
        <v>0</v>
      </c>
      <c r="J17" s="69">
        <f>[2]JÓZEFOWO!Q11</f>
        <v>2</v>
      </c>
      <c r="K17" s="71">
        <f>[2]JÓZEFOWO!R11</f>
        <v>4</v>
      </c>
      <c r="L17" s="70">
        <f>[2]JÓZEFOWO!S11</f>
        <v>0</v>
      </c>
      <c r="M17" s="69">
        <f>[2]JÓZEFOWO!T11</f>
        <v>0</v>
      </c>
      <c r="N17" s="71">
        <f>[2]JÓZEFOWO!U11</f>
        <v>1</v>
      </c>
      <c r="O17" s="71">
        <f>[2]JÓZEFOWO!V11</f>
        <v>1</v>
      </c>
      <c r="P17" s="71">
        <f>[2]JÓZEFOWO!W11</f>
        <v>1</v>
      </c>
      <c r="Q17" s="71">
        <f>[2]JÓZEFOWO!X11</f>
        <v>1</v>
      </c>
      <c r="R17" s="71">
        <f>[2]JÓZEFOWO!Y11</f>
        <v>0</v>
      </c>
      <c r="S17" s="71">
        <f>[2]JÓZEFOWO!Z11</f>
        <v>0</v>
      </c>
      <c r="T17" s="71">
        <f>[2]JÓZEFOWO!AA11</f>
        <v>0</v>
      </c>
      <c r="U17" s="71">
        <f>[2]JÓZEFOWO!AB11</f>
        <v>0</v>
      </c>
      <c r="V17" s="71">
        <f>[2]JÓZEFOWO!AC11</f>
        <v>1</v>
      </c>
      <c r="W17" s="70">
        <f>[2]JÓZEFOWO!AD11</f>
        <v>0</v>
      </c>
      <c r="X17" s="66">
        <f>[2]JÓZEFOWO!AE11</f>
        <v>0</v>
      </c>
      <c r="Y17" s="66">
        <v>1</v>
      </c>
      <c r="Z17" s="57">
        <f t="shared" si="1"/>
        <v>5</v>
      </c>
      <c r="AA17" s="133"/>
      <c r="AB17" s="134"/>
    </row>
    <row r="18" spans="1:28" ht="15" customHeight="1">
      <c r="A18" s="63" t="s">
        <v>122</v>
      </c>
      <c r="B18" s="64" t="s">
        <v>123</v>
      </c>
      <c r="C18" s="65"/>
      <c r="D18" s="72">
        <v>41</v>
      </c>
      <c r="E18" s="74">
        <v>117</v>
      </c>
      <c r="F18" s="73"/>
      <c r="G18" s="75">
        <f>[2]KALISKA!E55</f>
        <v>1740</v>
      </c>
      <c r="H18" s="76">
        <f>[2]KALISKA!F55</f>
        <v>5200</v>
      </c>
      <c r="I18" s="75">
        <f>[2]KALISKA!G55</f>
        <v>0</v>
      </c>
      <c r="J18" s="75">
        <f>[2]KALISKA!S55</f>
        <v>27</v>
      </c>
      <c r="K18" s="77">
        <f>[2]KALISKA!T55</f>
        <v>13</v>
      </c>
      <c r="L18" s="76">
        <f>[2]KALISKA!U55</f>
        <v>0</v>
      </c>
      <c r="M18" s="75">
        <f>[2]KALISKA!V55</f>
        <v>4</v>
      </c>
      <c r="N18" s="77">
        <f>[2]KALISKA!W55</f>
        <v>9</v>
      </c>
      <c r="O18" s="77">
        <f>[2]KALISKA!X55</f>
        <v>11</v>
      </c>
      <c r="P18" s="77">
        <f>[2]KALISKA!Y55</f>
        <v>11</v>
      </c>
      <c r="Q18" s="77">
        <f>[2]KALISKA!Z55</f>
        <v>1</v>
      </c>
      <c r="R18" s="77">
        <v>4</v>
      </c>
      <c r="S18" s="77">
        <f>[2]KALISKA!AB55</f>
        <v>1</v>
      </c>
      <c r="T18" s="77">
        <f>[2]KALISKA!AC55</f>
        <v>0</v>
      </c>
      <c r="U18" s="77">
        <f>[2]KALISKA!AD55</f>
        <v>0</v>
      </c>
      <c r="V18" s="77">
        <f>[2]KALISKA!AE55</f>
        <v>0</v>
      </c>
      <c r="W18" s="76">
        <f>[2]KALISKA!AF55</f>
        <v>0</v>
      </c>
      <c r="X18" s="72">
        <f>[2]KALISKA!AG55</f>
        <v>0</v>
      </c>
      <c r="Y18" s="72">
        <f>[2]KALISKA!AH55</f>
        <v>0</v>
      </c>
      <c r="Z18" s="57">
        <f t="shared" si="1"/>
        <v>41</v>
      </c>
      <c r="AA18" s="133"/>
      <c r="AB18" s="134"/>
    </row>
    <row r="19" spans="1:28">
      <c r="A19" s="63" t="s">
        <v>124</v>
      </c>
      <c r="B19" s="64" t="s">
        <v>125</v>
      </c>
      <c r="C19" s="65"/>
      <c r="D19" s="66">
        <v>56</v>
      </c>
      <c r="E19" s="74">
        <v>214</v>
      </c>
      <c r="F19" s="68"/>
      <c r="G19" s="69">
        <f>[2]KALISZANY!E63</f>
        <v>2320</v>
      </c>
      <c r="H19" s="70">
        <f>[2]KALISZANY!F63</f>
        <v>8720</v>
      </c>
      <c r="I19" s="69">
        <f>[2]KALISZANY!G63</f>
        <v>0</v>
      </c>
      <c r="J19" s="69">
        <f>[2]KALISZANY!S63</f>
        <v>29</v>
      </c>
      <c r="K19" s="71">
        <f>[2]KALISZANY!T63</f>
        <v>35</v>
      </c>
      <c r="L19" s="70">
        <f>[2]KALISZANY!U63</f>
        <v>0</v>
      </c>
      <c r="M19" s="69">
        <f>[2]KALISZANY!V63</f>
        <v>10</v>
      </c>
      <c r="N19" s="71">
        <f>[2]KALISZANY!W63</f>
        <v>5</v>
      </c>
      <c r="O19" s="71">
        <f>[2]KALISZANY!X63</f>
        <v>11</v>
      </c>
      <c r="P19" s="71">
        <f>[2]KALISZANY!Y63</f>
        <v>9</v>
      </c>
      <c r="Q19" s="71">
        <f>[2]KALISZANY!Z63</f>
        <v>7</v>
      </c>
      <c r="R19" s="71">
        <f>[2]KALISZANY!AA63</f>
        <v>8</v>
      </c>
      <c r="S19" s="71">
        <f>[2]KALISZANY!AB63</f>
        <v>4</v>
      </c>
      <c r="T19" s="71">
        <f>[2]KALISZANY!AC63</f>
        <v>0</v>
      </c>
      <c r="U19" s="71">
        <f>[2]KALISZANY!AD63</f>
        <v>0</v>
      </c>
      <c r="V19" s="71">
        <f>[2]KALISZANY!AE63</f>
        <v>0</v>
      </c>
      <c r="W19" s="70">
        <f>[2]KALISZANY!AF63</f>
        <v>2</v>
      </c>
      <c r="X19" s="66">
        <f>[2]KALISZANY!AG63</f>
        <v>0</v>
      </c>
      <c r="Y19" s="66">
        <f>[2]KALISZANY!AH63</f>
        <v>1</v>
      </c>
      <c r="Z19" s="57">
        <f t="shared" si="1"/>
        <v>56</v>
      </c>
      <c r="AB19" s="134"/>
    </row>
    <row r="20" spans="1:28">
      <c r="A20" s="63" t="s">
        <v>126</v>
      </c>
      <c r="B20" s="64" t="s">
        <v>127</v>
      </c>
      <c r="C20" s="65"/>
      <c r="D20" s="66">
        <v>45</v>
      </c>
      <c r="E20" s="67">
        <v>136</v>
      </c>
      <c r="F20" s="68"/>
      <c r="G20" s="69">
        <f>[2]KAMIENICA!E54</f>
        <v>2020</v>
      </c>
      <c r="H20" s="70">
        <f>[2]KAMIENICA!F54</f>
        <v>5820</v>
      </c>
      <c r="I20" s="69">
        <f>[2]KAMIENICA!G54</f>
        <v>0</v>
      </c>
      <c r="J20" s="69">
        <f>[2]KAMIENICA!S54</f>
        <v>29</v>
      </c>
      <c r="K20" s="71">
        <f>[2]KAMIENICA!T54</f>
        <v>20</v>
      </c>
      <c r="L20" s="70">
        <f>[2]KAMIENICA!U54</f>
        <v>0</v>
      </c>
      <c r="M20" s="69">
        <f>[2]KAMIENICA!V54</f>
        <v>9</v>
      </c>
      <c r="N20" s="71">
        <f>[2]KAMIENICA!W54</f>
        <v>8</v>
      </c>
      <c r="O20" s="71">
        <f>[2]KAMIENICA!X54</f>
        <v>15</v>
      </c>
      <c r="P20" s="71">
        <f>[2]KAMIENICA!Y54</f>
        <v>5</v>
      </c>
      <c r="Q20" s="71">
        <f>[2]KAMIENICA!Z54</f>
        <v>3</v>
      </c>
      <c r="R20" s="71">
        <f>[2]KAMIENICA!AA54</f>
        <v>2</v>
      </c>
      <c r="S20" s="71">
        <f>[2]KAMIENICA!AB54</f>
        <v>1</v>
      </c>
      <c r="T20" s="71">
        <f>[2]KAMIENICA!AC54</f>
        <v>2</v>
      </c>
      <c r="U20" s="71">
        <f>[2]KAMIENICA!AD54</f>
        <v>0</v>
      </c>
      <c r="V20" s="71">
        <f>[2]KAMIENICA!AE54</f>
        <v>0</v>
      </c>
      <c r="W20" s="70">
        <f>[2]KAMIENICA!AF54</f>
        <v>0</v>
      </c>
      <c r="X20" s="66">
        <f>[2]KAMIENICA!AG54</f>
        <v>0</v>
      </c>
      <c r="Y20" s="66">
        <f>[2]KAMIENICA!AH54</f>
        <v>0</v>
      </c>
      <c r="Z20" s="57">
        <f t="shared" si="1"/>
        <v>45</v>
      </c>
      <c r="AB20" s="134"/>
    </row>
    <row r="21" spans="1:28">
      <c r="A21" s="63" t="s">
        <v>128</v>
      </c>
      <c r="B21" s="64" t="s">
        <v>129</v>
      </c>
      <c r="C21" s="65"/>
      <c r="D21" s="66">
        <v>18</v>
      </c>
      <c r="E21" s="67">
        <v>76</v>
      </c>
      <c r="F21" s="68"/>
      <c r="G21" s="69">
        <f>[2]KIEDROWO!E23</f>
        <v>740</v>
      </c>
      <c r="H21" s="70">
        <f>[2]KIEDROWO!F23</f>
        <v>3360</v>
      </c>
      <c r="I21" s="69">
        <f>[2]KIEDROWO!G23</f>
        <v>0</v>
      </c>
      <c r="J21" s="69">
        <f>[2]KIEDROWO!S23</f>
        <v>5</v>
      </c>
      <c r="K21" s="71">
        <f>[2]KIEDROWO!T23</f>
        <v>14</v>
      </c>
      <c r="L21" s="70">
        <f>[2]KIEDROWO!U23</f>
        <v>0</v>
      </c>
      <c r="M21" s="69">
        <f>[2]KIEDROWO!V23</f>
        <v>1</v>
      </c>
      <c r="N21" s="71">
        <f>[2]KIEDROWO!W23</f>
        <v>1</v>
      </c>
      <c r="O21" s="71">
        <f>[2]KIEDROWO!X23</f>
        <v>1</v>
      </c>
      <c r="P21" s="71">
        <f>[2]KIEDROWO!Y23</f>
        <v>5</v>
      </c>
      <c r="Q21" s="71">
        <f>[2]KIEDROWO!Z23</f>
        <v>6</v>
      </c>
      <c r="R21" s="71">
        <v>2</v>
      </c>
      <c r="S21" s="71">
        <f>[2]KIEDROWO!AB23</f>
        <v>0</v>
      </c>
      <c r="T21" s="71">
        <f>[2]KIEDROWO!AC23</f>
        <v>1</v>
      </c>
      <c r="U21" s="71">
        <f>[2]KIEDROWO!AD23</f>
        <v>0</v>
      </c>
      <c r="V21" s="71">
        <f>[2]KIEDROWO!AE23</f>
        <v>1</v>
      </c>
      <c r="W21" s="70">
        <f>[2]KIEDROWO!AF23</f>
        <v>0</v>
      </c>
      <c r="X21" s="66">
        <f>[2]KIEDROWO!AG23</f>
        <v>0</v>
      </c>
      <c r="Y21" s="66">
        <f>[2]KIEDROWO!AH23</f>
        <v>1</v>
      </c>
      <c r="Z21" s="57">
        <f t="shared" si="1"/>
        <v>18</v>
      </c>
      <c r="AB21" s="134"/>
    </row>
    <row r="22" spans="1:28">
      <c r="A22" s="63" t="s">
        <v>130</v>
      </c>
      <c r="B22" s="64" t="s">
        <v>131</v>
      </c>
      <c r="C22" s="65"/>
      <c r="D22" s="72">
        <v>276</v>
      </c>
      <c r="E22" s="74">
        <v>750</v>
      </c>
      <c r="F22" s="73"/>
      <c r="G22" s="75">
        <f>[2]KOBYLEC!E317</f>
        <v>10580</v>
      </c>
      <c r="H22" s="76">
        <f>[2]KOBYLEC!F317</f>
        <v>29200</v>
      </c>
      <c r="I22" s="75">
        <f>[2]KOBYLEC!G317</f>
        <v>0</v>
      </c>
      <c r="J22" s="75">
        <v>125</v>
      </c>
      <c r="K22" s="77">
        <v>99</v>
      </c>
      <c r="L22" s="76">
        <f>[2]KOBYLEC!U317</f>
        <v>0</v>
      </c>
      <c r="M22" s="75">
        <v>40</v>
      </c>
      <c r="N22" s="77">
        <v>90</v>
      </c>
      <c r="O22" s="77">
        <v>48</v>
      </c>
      <c r="P22" s="77">
        <v>64</v>
      </c>
      <c r="Q22" s="77">
        <v>22</v>
      </c>
      <c r="R22" s="77">
        <f>[2]KOBYLEC!AA317</f>
        <v>8</v>
      </c>
      <c r="S22" s="77">
        <f>[2]KOBYLEC!AB317</f>
        <v>1</v>
      </c>
      <c r="T22" s="77">
        <f>[2]KOBYLEC!AC317</f>
        <v>3</v>
      </c>
      <c r="U22" s="77">
        <f>[2]KOBYLEC!AD317</f>
        <v>0</v>
      </c>
      <c r="V22" s="77">
        <f>[2]KOBYLEC!AE317</f>
        <v>0</v>
      </c>
      <c r="W22" s="76">
        <f>[2]KOBYLEC!AF317</f>
        <v>0</v>
      </c>
      <c r="X22" s="72">
        <f>[2]KOBYLEC!AG317</f>
        <v>0</v>
      </c>
      <c r="Y22" s="72">
        <f>[2]KOBYLEC!AH317</f>
        <v>1</v>
      </c>
      <c r="Z22" s="57">
        <f t="shared" si="1"/>
        <v>276</v>
      </c>
      <c r="AB22" s="134"/>
    </row>
    <row r="23" spans="1:28">
      <c r="A23" s="63" t="s">
        <v>132</v>
      </c>
      <c r="B23" s="64" t="s">
        <v>133</v>
      </c>
      <c r="C23" s="65"/>
      <c r="D23" s="66">
        <v>9</v>
      </c>
      <c r="E23" s="67">
        <v>39</v>
      </c>
      <c r="F23" s="68"/>
      <c r="G23" s="69">
        <f>[2]KOŁYBIEC!E14</f>
        <v>360</v>
      </c>
      <c r="H23" s="70">
        <f>[2]KOŁYBIEC!F14</f>
        <v>1560</v>
      </c>
      <c r="I23" s="69">
        <f>[2]KOŁYBIEC!G14</f>
        <v>0</v>
      </c>
      <c r="J23" s="69">
        <f>[2]KOŁYBIEC!Q14</f>
        <v>4</v>
      </c>
      <c r="K23" s="71">
        <f>[2]KOŁYBIEC!R14</f>
        <v>8</v>
      </c>
      <c r="L23" s="70">
        <f>[2]KOŁYBIEC!S14</f>
        <v>0</v>
      </c>
      <c r="M23" s="69">
        <f>[2]KOŁYBIEC!T14</f>
        <v>2</v>
      </c>
      <c r="N23" s="71">
        <f>[2]KOŁYBIEC!U14</f>
        <v>0</v>
      </c>
      <c r="O23" s="71">
        <f>[2]KOŁYBIEC!V14</f>
        <v>1</v>
      </c>
      <c r="P23" s="71">
        <f>[2]KOŁYBIEC!W14</f>
        <v>1</v>
      </c>
      <c r="Q23" s="71">
        <f>[2]KOŁYBIEC!X14</f>
        <v>1</v>
      </c>
      <c r="R23" s="71">
        <f>[2]KOŁYBIEC!Y14</f>
        <v>3</v>
      </c>
      <c r="S23" s="71">
        <f>[2]KOŁYBIEC!Z14</f>
        <v>1</v>
      </c>
      <c r="T23" s="71">
        <f>[2]KOŁYBIEC!AA14</f>
        <v>0</v>
      </c>
      <c r="U23" s="71">
        <f>[2]KOŁYBIEC!AB14</f>
        <v>0</v>
      </c>
      <c r="V23" s="71">
        <v>0</v>
      </c>
      <c r="W23" s="70">
        <f>[2]KOŁYBIEC!AD14</f>
        <v>0</v>
      </c>
      <c r="X23" s="66">
        <f>[2]KOŁYBIEC!AE14</f>
        <v>0</v>
      </c>
      <c r="Y23" s="66">
        <f>[2]KOŁYBIEC!AF14</f>
        <v>0</v>
      </c>
      <c r="Z23" s="57">
        <f t="shared" si="1"/>
        <v>9</v>
      </c>
      <c r="AB23" s="134"/>
    </row>
    <row r="24" spans="1:28">
      <c r="A24" s="63" t="s">
        <v>134</v>
      </c>
      <c r="B24" s="64" t="s">
        <v>135</v>
      </c>
      <c r="C24" s="65"/>
      <c r="D24" s="66">
        <v>21</v>
      </c>
      <c r="E24" s="67">
        <v>88</v>
      </c>
      <c r="F24" s="68"/>
      <c r="G24" s="69">
        <f>[2]KONINEK!E27</f>
        <v>960</v>
      </c>
      <c r="H24" s="70">
        <f>[2]KONINEK!F27</f>
        <v>3700</v>
      </c>
      <c r="I24" s="69">
        <f>[2]KONINEK!G27</f>
        <v>0</v>
      </c>
      <c r="J24" s="69">
        <f>[2]KONINEK!S27</f>
        <v>12</v>
      </c>
      <c r="K24" s="71">
        <f>[2]KONINEK!T27</f>
        <v>15</v>
      </c>
      <c r="L24" s="70">
        <f>[2]KONINEK!U27</f>
        <v>0</v>
      </c>
      <c r="M24" s="69">
        <f>[2]KONINEK!V27</f>
        <v>3</v>
      </c>
      <c r="N24" s="71">
        <f>[2]KONINEK!W27</f>
        <v>1</v>
      </c>
      <c r="O24" s="71">
        <f>[2]KONINEK!X27</f>
        <v>2</v>
      </c>
      <c r="P24" s="71">
        <f>[2]KONINEK!Y27</f>
        <v>5</v>
      </c>
      <c r="Q24" s="71">
        <f>[2]KONINEK!Z27</f>
        <v>5</v>
      </c>
      <c r="R24" s="71">
        <v>2</v>
      </c>
      <c r="S24" s="71">
        <f>[2]KONINEK!AB27</f>
        <v>1</v>
      </c>
      <c r="T24" s="71">
        <f>[2]KONINEK!AC27</f>
        <v>1</v>
      </c>
      <c r="U24" s="71">
        <f>[2]KONINEK!AD27</f>
        <v>1</v>
      </c>
      <c r="V24" s="71">
        <f>[2]KONINEK!AE27</f>
        <v>0</v>
      </c>
      <c r="W24" s="70">
        <f>[2]KONINEK!AF27</f>
        <v>0</v>
      </c>
      <c r="X24" s="66">
        <f>[2]KONINEK!AG27</f>
        <v>0</v>
      </c>
      <c r="Y24" s="66">
        <f>[2]KONINEK!AH27</f>
        <v>2</v>
      </c>
      <c r="Z24" s="57">
        <f t="shared" si="1"/>
        <v>21</v>
      </c>
      <c r="AB24" s="134"/>
    </row>
    <row r="25" spans="1:28">
      <c r="A25" s="63" t="s">
        <v>136</v>
      </c>
      <c r="B25" s="64" t="s">
        <v>137</v>
      </c>
      <c r="C25" s="65"/>
      <c r="D25" s="66">
        <v>44</v>
      </c>
      <c r="E25" s="67">
        <v>154</v>
      </c>
      <c r="F25" s="68"/>
      <c r="G25" s="69">
        <f>[2]KOPASZYN!E54</f>
        <v>1960</v>
      </c>
      <c r="H25" s="70">
        <f>[2]KOPASZYN!F54</f>
        <v>6260</v>
      </c>
      <c r="I25" s="69">
        <f>[2]KOPASZYN!G54</f>
        <v>0</v>
      </c>
      <c r="J25" s="69">
        <f>[2]KOPASZYN!S54</f>
        <v>22</v>
      </c>
      <c r="K25" s="71">
        <f>[2]KOPASZYN!T54</f>
        <v>22</v>
      </c>
      <c r="L25" s="70">
        <f>[2]KOPASZYN!U54</f>
        <v>0</v>
      </c>
      <c r="M25" s="69">
        <f>[2]KOPASZYN!V54</f>
        <v>6</v>
      </c>
      <c r="N25" s="71">
        <v>9</v>
      </c>
      <c r="O25" s="71">
        <v>8</v>
      </c>
      <c r="P25" s="71">
        <f>[2]KOPASZYN!Y54</f>
        <v>11</v>
      </c>
      <c r="Q25" s="71">
        <f>[2]KOPASZYN!Z54</f>
        <v>1</v>
      </c>
      <c r="R25" s="71">
        <f>[2]KOPASZYN!AA54</f>
        <v>5</v>
      </c>
      <c r="S25" s="71">
        <f>[2]KOPASZYN!AB54</f>
        <v>4</v>
      </c>
      <c r="T25" s="71">
        <f>[2]KOPASZYN!AC54</f>
        <v>0</v>
      </c>
      <c r="U25" s="71">
        <f>[2]KOPASZYN!AD54</f>
        <v>0</v>
      </c>
      <c r="V25" s="71">
        <f>[2]KOPASZYN!AE54</f>
        <v>0</v>
      </c>
      <c r="W25" s="70">
        <f>[2]KOPASZYN!AF54</f>
        <v>0</v>
      </c>
      <c r="X25" s="66">
        <f>[2]KOPASZYN!AG54</f>
        <v>0</v>
      </c>
      <c r="Y25" s="66">
        <f>[2]KOPASZYN!AH54</f>
        <v>0</v>
      </c>
      <c r="Z25" s="57">
        <f t="shared" si="1"/>
        <v>44</v>
      </c>
      <c r="AB25" s="134"/>
    </row>
    <row r="26" spans="1:28">
      <c r="A26" s="63" t="s">
        <v>138</v>
      </c>
      <c r="B26" s="64" t="s">
        <v>139</v>
      </c>
      <c r="C26" s="65"/>
      <c r="D26" s="66">
        <v>1</v>
      </c>
      <c r="E26" s="67">
        <f>[2]KOŹLANKA!D6</f>
        <v>4</v>
      </c>
      <c r="F26" s="68"/>
      <c r="G26" s="69">
        <f>[2]KOŹLANKA!E6</f>
        <v>40</v>
      </c>
      <c r="H26" s="70">
        <f>[2]KOŹLANKA!F6</f>
        <v>160</v>
      </c>
      <c r="I26" s="69">
        <f>[2]KOŹLANKA!G6</f>
        <v>0</v>
      </c>
      <c r="J26" s="69">
        <f>[2]KOŹLANKA!Q6</f>
        <v>0</v>
      </c>
      <c r="K26" s="71">
        <f>[2]KOŹLANKA!R6</f>
        <v>1</v>
      </c>
      <c r="L26" s="70">
        <f>[2]KOŹLANKA!S6</f>
        <v>0</v>
      </c>
      <c r="M26" s="69">
        <f>[2]KOŹLANKA!T6</f>
        <v>0</v>
      </c>
      <c r="N26" s="71">
        <f>[2]KOŹLANKA!U6</f>
        <v>0</v>
      </c>
      <c r="O26" s="71">
        <f>[2]KOŹLANKA!V6</f>
        <v>0</v>
      </c>
      <c r="P26" s="71">
        <f>[2]KOŹLANKA!W6</f>
        <v>1</v>
      </c>
      <c r="Q26" s="71">
        <f>[2]KOŹLANKA!X6</f>
        <v>0</v>
      </c>
      <c r="R26" s="71">
        <f>[2]KOŹLANKA!Y6</f>
        <v>0</v>
      </c>
      <c r="S26" s="71">
        <f>[2]KOŹLANKA!Z6</f>
        <v>0</v>
      </c>
      <c r="T26" s="71">
        <f>[2]KOŹLANKA!AA6</f>
        <v>0</v>
      </c>
      <c r="U26" s="71">
        <f>[2]KOŹLANKA!AB6</f>
        <v>0</v>
      </c>
      <c r="V26" s="71">
        <f>[2]KOŹLANKA!AC6</f>
        <v>0</v>
      </c>
      <c r="W26" s="70">
        <f>[2]KOŹLANKA!AD6</f>
        <v>0</v>
      </c>
      <c r="X26" s="66">
        <f>[2]KOŹLANKA!AE6</f>
        <v>0</v>
      </c>
      <c r="Y26" s="66">
        <f>[2]KOŹLANKA!AF6</f>
        <v>0</v>
      </c>
      <c r="Z26" s="57">
        <f t="shared" si="1"/>
        <v>1</v>
      </c>
      <c r="AB26" s="134"/>
    </row>
    <row r="27" spans="1:28">
      <c r="A27" s="63" t="s">
        <v>140</v>
      </c>
      <c r="B27" s="64" t="s">
        <v>141</v>
      </c>
      <c r="C27" s="65"/>
      <c r="D27" s="72">
        <v>31</v>
      </c>
      <c r="E27" s="74">
        <v>102</v>
      </c>
      <c r="F27" s="73"/>
      <c r="G27" s="75">
        <f>[2]KROSNO!E39</f>
        <v>1400</v>
      </c>
      <c r="H27" s="76">
        <f>[2]KROSNO!F39</f>
        <v>4460</v>
      </c>
      <c r="I27" s="75">
        <f>[2]KROSNO!G39</f>
        <v>0</v>
      </c>
      <c r="J27" s="75">
        <f>[2]KROSNO!S39</f>
        <v>14</v>
      </c>
      <c r="K27" s="77">
        <f>[2]KROSNO!T39</f>
        <v>17</v>
      </c>
      <c r="L27" s="76">
        <f>[2]KROSNO!U39</f>
        <v>0</v>
      </c>
      <c r="M27" s="75">
        <f>[2]KROSNO!V39</f>
        <v>4</v>
      </c>
      <c r="N27" s="77">
        <f>[2]KROSNO!W39</f>
        <v>3</v>
      </c>
      <c r="O27" s="77">
        <f>[2]KROSNO!X39</f>
        <v>8</v>
      </c>
      <c r="P27" s="77">
        <f>[2]KROSNO!Y39</f>
        <v>10</v>
      </c>
      <c r="Q27" s="77">
        <f>[2]KROSNO!Z39</f>
        <v>5</v>
      </c>
      <c r="R27" s="77">
        <f>[2]KROSNO!AA39</f>
        <v>0</v>
      </c>
      <c r="S27" s="77">
        <f>[2]KROSNO!AB39</f>
        <v>1</v>
      </c>
      <c r="T27" s="77">
        <f>[2]KROSNO!AC39</f>
        <v>0</v>
      </c>
      <c r="U27" s="77">
        <f>[2]KROSNO!AD39</f>
        <v>0</v>
      </c>
      <c r="V27" s="77">
        <f>[2]KROSNO!AE39</f>
        <v>0</v>
      </c>
      <c r="W27" s="76">
        <f>[2]KROSNO!AF39</f>
        <v>0</v>
      </c>
      <c r="X27" s="72">
        <f>[2]KROSNO!AG39</f>
        <v>0</v>
      </c>
      <c r="Y27" s="72">
        <f>[2]KROSNO!AH39</f>
        <v>0</v>
      </c>
      <c r="Z27" s="57">
        <f t="shared" si="1"/>
        <v>31</v>
      </c>
      <c r="AB27" s="134"/>
    </row>
    <row r="28" spans="1:28">
      <c r="A28" s="63" t="s">
        <v>142</v>
      </c>
      <c r="B28" s="64" t="s">
        <v>143</v>
      </c>
      <c r="C28" s="65"/>
      <c r="D28" s="66">
        <v>2</v>
      </c>
      <c r="E28" s="67">
        <f>[2]KURKI!D7</f>
        <v>9</v>
      </c>
      <c r="F28" s="68"/>
      <c r="G28" s="69">
        <f>[2]KURKI!E7</f>
        <v>80</v>
      </c>
      <c r="H28" s="70">
        <f>[2]KURKI!F7</f>
        <v>360</v>
      </c>
      <c r="I28" s="69">
        <f>[2]KURKI!G7</f>
        <v>0</v>
      </c>
      <c r="J28" s="69">
        <f>[2]KURKI!Q7</f>
        <v>0</v>
      </c>
      <c r="K28" s="71">
        <f>[2]KURKI!R7</f>
        <v>2</v>
      </c>
      <c r="L28" s="70">
        <f>[2]KURKI!S7</f>
        <v>0</v>
      </c>
      <c r="M28" s="69">
        <f>[2]KURKI!T7</f>
        <v>0</v>
      </c>
      <c r="N28" s="71">
        <f>[2]KURKI!U7</f>
        <v>0</v>
      </c>
      <c r="O28" s="71">
        <f>[2]KURKI!V7</f>
        <v>0</v>
      </c>
      <c r="P28" s="71">
        <f>[2]KURKI!W7</f>
        <v>1</v>
      </c>
      <c r="Q28" s="71">
        <f>[2]KURKI!X7</f>
        <v>1</v>
      </c>
      <c r="R28" s="71">
        <f>[2]KURKI!Y7</f>
        <v>0</v>
      </c>
      <c r="S28" s="71">
        <f>[2]KURKI!Z7</f>
        <v>0</v>
      </c>
      <c r="T28" s="71">
        <f>[2]KURKI!AA7</f>
        <v>0</v>
      </c>
      <c r="U28" s="71">
        <f>[2]KURKI!AB7</f>
        <v>0</v>
      </c>
      <c r="V28" s="71">
        <f>[2]KURKI!AC7</f>
        <v>0</v>
      </c>
      <c r="W28" s="70">
        <f>[2]KURKI!AD7</f>
        <v>0</v>
      </c>
      <c r="X28" s="66">
        <f>[2]KURKI!AE7</f>
        <v>0</v>
      </c>
      <c r="Y28" s="66">
        <f>[2]KURKI!AF7</f>
        <v>2</v>
      </c>
      <c r="Z28" s="57">
        <f t="shared" si="1"/>
        <v>2</v>
      </c>
      <c r="AB28" s="134"/>
    </row>
    <row r="29" spans="1:28">
      <c r="A29" s="63" t="s">
        <v>144</v>
      </c>
      <c r="B29" s="64" t="s">
        <v>145</v>
      </c>
      <c r="C29" s="65"/>
      <c r="D29" s="66">
        <v>20</v>
      </c>
      <c r="E29" s="67">
        <v>58</v>
      </c>
      <c r="F29" s="68"/>
      <c r="G29" s="69">
        <f>[2]LUDWIKOWO!E25</f>
        <v>800</v>
      </c>
      <c r="H29" s="70">
        <f>[2]LUDWIKOWO!F25</f>
        <v>2440</v>
      </c>
      <c r="I29" s="69">
        <f>[2]LUDWIKOWO!G25</f>
        <v>0</v>
      </c>
      <c r="J29" s="69">
        <f>[2]LUDWIKOWO!S25</f>
        <v>16</v>
      </c>
      <c r="K29" s="71">
        <f>[2]LUDWIKOWO!T25</f>
        <v>6</v>
      </c>
      <c r="L29" s="70">
        <f>[2]LUDWIKOWO!U25</f>
        <v>0</v>
      </c>
      <c r="M29" s="69">
        <f>[2]LUDWIKOWO!V25</f>
        <v>2</v>
      </c>
      <c r="N29" s="71">
        <f>[2]LUDWIKOWO!W25</f>
        <v>8</v>
      </c>
      <c r="O29" s="71">
        <f>[2]LUDWIKOWO!X25</f>
        <v>4</v>
      </c>
      <c r="P29" s="71">
        <f>[2]LUDWIKOWO!Y25</f>
        <v>3</v>
      </c>
      <c r="Q29" s="71">
        <f>[2]LUDWIKOWO!Z25</f>
        <v>0</v>
      </c>
      <c r="R29" s="71">
        <f>[2]LUDWIKOWO!AA25</f>
        <v>2</v>
      </c>
      <c r="S29" s="71">
        <f>[2]LUDWIKOWO!AB25</f>
        <v>1</v>
      </c>
      <c r="T29" s="71">
        <f>[2]LUDWIKOWO!AC25</f>
        <v>0</v>
      </c>
      <c r="U29" s="71">
        <f>[2]LUDWIKOWO!AD25</f>
        <v>0</v>
      </c>
      <c r="V29" s="71">
        <f>[2]LUDWIKOWO!AE25</f>
        <v>0</v>
      </c>
      <c r="W29" s="70">
        <f>[2]LUDWIKOWO!AF25</f>
        <v>0</v>
      </c>
      <c r="X29" s="66">
        <f>[2]LUDWIKOWO!AG25</f>
        <v>0</v>
      </c>
      <c r="Y29" s="66">
        <f>[2]LUDWIKOWO!AH25</f>
        <v>0</v>
      </c>
      <c r="Z29" s="57">
        <f t="shared" si="1"/>
        <v>20</v>
      </c>
      <c r="AB29" s="134"/>
    </row>
    <row r="30" spans="1:28">
      <c r="A30" s="63" t="s">
        <v>146</v>
      </c>
      <c r="B30" s="64" t="s">
        <v>147</v>
      </c>
      <c r="C30" s="65"/>
      <c r="D30" s="72">
        <v>142</v>
      </c>
      <c r="E30" s="74">
        <v>533</v>
      </c>
      <c r="F30" s="73"/>
      <c r="G30" s="75">
        <f>[2]ŁAZISKA!E157</f>
        <v>5760</v>
      </c>
      <c r="H30" s="76">
        <f>[2]ŁAZISKA!F157</f>
        <v>21180</v>
      </c>
      <c r="I30" s="75">
        <f>[2]ŁAZISKA!G157</f>
        <v>0</v>
      </c>
      <c r="J30" s="75">
        <f>[2]ŁAZISKA!S157</f>
        <v>67</v>
      </c>
      <c r="K30" s="77">
        <f>[2]ŁAZISKA!T157</f>
        <v>80</v>
      </c>
      <c r="L30" s="76">
        <f>[2]ŁAZISKA!U157</f>
        <v>0</v>
      </c>
      <c r="M30" s="75">
        <v>12</v>
      </c>
      <c r="N30" s="77">
        <v>27</v>
      </c>
      <c r="O30" s="77">
        <v>35</v>
      </c>
      <c r="P30" s="77">
        <f>[2]ŁAZISKA!Y157</f>
        <v>33</v>
      </c>
      <c r="Q30" s="77">
        <f>[2]ŁAZISKA!Z157</f>
        <v>12</v>
      </c>
      <c r="R30" s="77">
        <f>[2]ŁAZISKA!AA157</f>
        <v>14</v>
      </c>
      <c r="S30" s="77">
        <f>[2]ŁAZISKA!AB157</f>
        <v>7</v>
      </c>
      <c r="T30" s="77">
        <f>[2]ŁAZISKA!AC157</f>
        <v>1</v>
      </c>
      <c r="U30" s="77">
        <f>[2]ŁAZISKA!AD157</f>
        <v>0</v>
      </c>
      <c r="V30" s="77">
        <f>[2]ŁAZISKA!AE157</f>
        <v>1</v>
      </c>
      <c r="W30" s="76">
        <f>[2]ŁAZISKA!AF157</f>
        <v>0</v>
      </c>
      <c r="X30" s="72">
        <f>[2]ŁAZISKA!AG157</f>
        <v>0</v>
      </c>
      <c r="Y30" s="72">
        <f>[2]ŁAZISKA!AH157</f>
        <v>0</v>
      </c>
      <c r="Z30" s="57">
        <f t="shared" si="1"/>
        <v>142</v>
      </c>
      <c r="AB30" s="134"/>
    </row>
    <row r="31" spans="1:28">
      <c r="A31" s="63" t="s">
        <v>148</v>
      </c>
      <c r="B31" s="64" t="s">
        <v>149</v>
      </c>
      <c r="C31" s="65"/>
      <c r="D31" s="72">
        <v>192</v>
      </c>
      <c r="E31" s="74">
        <v>608</v>
      </c>
      <c r="F31" s="73"/>
      <c r="G31" s="75">
        <f>[2]ŁEKNO!E248</f>
        <v>8560</v>
      </c>
      <c r="H31" s="76">
        <f>[2]ŁEKNO!F248</f>
        <v>25120</v>
      </c>
      <c r="I31" s="75">
        <f>[2]ŁEKNO!G248</f>
        <v>0</v>
      </c>
      <c r="J31" s="75">
        <f>[2]ŁEKNO!S248</f>
        <v>109</v>
      </c>
      <c r="K31" s="77">
        <f>[2]ŁEKNO!T248</f>
        <v>88</v>
      </c>
      <c r="L31" s="76">
        <f>[2]ŁEKNO!U248</f>
        <v>0</v>
      </c>
      <c r="M31" s="75">
        <f>[2]ŁEKNO!V248</f>
        <v>27</v>
      </c>
      <c r="N31" s="77">
        <v>45</v>
      </c>
      <c r="O31" s="77">
        <f>[2]ŁEKNO!X248</f>
        <v>46</v>
      </c>
      <c r="P31" s="77">
        <f>[2]ŁEKNO!Y248</f>
        <v>38</v>
      </c>
      <c r="Q31" s="77">
        <v>16</v>
      </c>
      <c r="R31" s="77">
        <f>[2]ŁEKNO!AA248</f>
        <v>13</v>
      </c>
      <c r="S31" s="77">
        <f>[2]ŁEKNO!AB248</f>
        <v>2</v>
      </c>
      <c r="T31" s="77">
        <f>[2]ŁEKNO!AC248</f>
        <v>3</v>
      </c>
      <c r="U31" s="77">
        <f>[2]ŁEKNO!AD248</f>
        <v>2</v>
      </c>
      <c r="V31" s="77">
        <f>[2]ŁEKNO!AE248</f>
        <v>0</v>
      </c>
      <c r="W31" s="76">
        <f>[2]ŁEKNO!AF248</f>
        <v>0</v>
      </c>
      <c r="X31" s="72">
        <f>[2]ŁEKNO!AG248</f>
        <v>0</v>
      </c>
      <c r="Y31" s="72">
        <f>[2]ŁEKNO!AH248</f>
        <v>4</v>
      </c>
      <c r="Z31" s="57">
        <f t="shared" si="1"/>
        <v>192</v>
      </c>
      <c r="AB31" s="134"/>
    </row>
    <row r="32" spans="1:28">
      <c r="A32" s="63" t="s">
        <v>150</v>
      </c>
      <c r="B32" s="64" t="s">
        <v>151</v>
      </c>
      <c r="C32" s="65"/>
      <c r="D32" s="72">
        <v>83</v>
      </c>
      <c r="E32" s="74">
        <v>262</v>
      </c>
      <c r="F32" s="73"/>
      <c r="G32" s="75">
        <f>[2]ŁĘGOWO!E90</f>
        <v>3400</v>
      </c>
      <c r="H32" s="76">
        <f>[2]ŁĘGOWO!F90</f>
        <v>11380</v>
      </c>
      <c r="I32" s="75">
        <f>[2]ŁĘGOWO!G90</f>
        <v>0</v>
      </c>
      <c r="J32" s="75">
        <f>[2]ŁĘGOWO!S90</f>
        <v>37</v>
      </c>
      <c r="K32" s="77">
        <f>[2]ŁĘGOWO!T90</f>
        <v>45</v>
      </c>
      <c r="L32" s="76">
        <f>[2]ŁĘGOWO!U90</f>
        <v>0</v>
      </c>
      <c r="M32" s="75">
        <f>[2]ŁĘGOWO!V90</f>
        <v>12</v>
      </c>
      <c r="N32" s="77">
        <f>[2]ŁĘGOWO!W90</f>
        <v>14</v>
      </c>
      <c r="O32" s="77">
        <v>18</v>
      </c>
      <c r="P32" s="77">
        <f>[2]ŁĘGOWO!Y90</f>
        <v>17</v>
      </c>
      <c r="Q32" s="77">
        <f>[2]ŁĘGOWO!Z90</f>
        <v>14</v>
      </c>
      <c r="R32" s="77">
        <f>[2]ŁĘGOWO!AA90</f>
        <v>4</v>
      </c>
      <c r="S32" s="77">
        <f>[2]ŁĘGOWO!AB90</f>
        <v>2</v>
      </c>
      <c r="T32" s="77">
        <f>[2]ŁĘGOWO!AC90</f>
        <v>0</v>
      </c>
      <c r="U32" s="77">
        <f>[2]ŁĘGOWO!AD90</f>
        <v>2</v>
      </c>
      <c r="V32" s="77">
        <f>[2]ŁĘGOWO!AE90</f>
        <v>0</v>
      </c>
      <c r="W32" s="76">
        <f>[2]ŁĘGOWO!AF90</f>
        <v>0</v>
      </c>
      <c r="X32" s="72">
        <f>[2]ŁĘGOWO!AG90</f>
        <v>0</v>
      </c>
      <c r="Y32" s="72">
        <f>[2]ŁĘGOWO!AH90</f>
        <v>1</v>
      </c>
      <c r="Z32" s="57">
        <f t="shared" si="1"/>
        <v>83</v>
      </c>
      <c r="AB32" s="134"/>
    </row>
    <row r="33" spans="1:28">
      <c r="A33" s="63" t="s">
        <v>152</v>
      </c>
      <c r="B33" s="64" t="s">
        <v>153</v>
      </c>
      <c r="C33" s="65"/>
      <c r="D33" s="72">
        <v>86</v>
      </c>
      <c r="E33" s="74">
        <v>326</v>
      </c>
      <c r="F33" s="73"/>
      <c r="G33" s="75">
        <f>[2]ŁUKOWO!E103</f>
        <v>3940</v>
      </c>
      <c r="H33" s="76">
        <f>[2]ŁUKOWO!F103</f>
        <v>13060</v>
      </c>
      <c r="I33" s="75">
        <f>[2]ŁUKOWO!G103</f>
        <v>0</v>
      </c>
      <c r="J33" s="75">
        <f>[2]ŁUKOWO!S103</f>
        <v>47</v>
      </c>
      <c r="K33" s="77">
        <f>[2]ŁUKOWO!T103</f>
        <v>47</v>
      </c>
      <c r="L33" s="76">
        <f>[2]ŁUKOWO!U103</f>
        <v>0</v>
      </c>
      <c r="M33" s="75">
        <f>[2]ŁUKOWO!V103</f>
        <v>8</v>
      </c>
      <c r="N33" s="77">
        <f>[2]ŁUKOWO!W103</f>
        <v>23</v>
      </c>
      <c r="O33" s="77">
        <f>[2]ŁUKOWO!X103</f>
        <v>13</v>
      </c>
      <c r="P33" s="77">
        <f>[2]ŁUKOWO!Y103</f>
        <v>16</v>
      </c>
      <c r="Q33" s="77">
        <f>[2]ŁUKOWO!Z103</f>
        <v>14</v>
      </c>
      <c r="R33" s="77">
        <f>[2]ŁUKOWO!AA103</f>
        <v>5</v>
      </c>
      <c r="S33" s="77">
        <f>[2]ŁUKOWO!AB103</f>
        <v>3</v>
      </c>
      <c r="T33" s="77">
        <f>[2]ŁUKOWO!AC103</f>
        <v>1</v>
      </c>
      <c r="U33" s="77">
        <f>[2]ŁUKOWO!AD103</f>
        <v>3</v>
      </c>
      <c r="V33" s="77">
        <f>[2]ŁUKOWO!AE103</f>
        <v>0</v>
      </c>
      <c r="W33" s="76">
        <f>[2]ŁUKOWO!AF103</f>
        <v>0</v>
      </c>
      <c r="X33" s="72">
        <f>[2]ŁUKOWO!AG103</f>
        <v>0</v>
      </c>
      <c r="Y33" s="72">
        <f>[2]ŁUKOWO!AH103</f>
        <v>2</v>
      </c>
      <c r="Z33" s="57">
        <f t="shared" si="1"/>
        <v>86</v>
      </c>
      <c r="AB33" s="134"/>
    </row>
    <row r="34" spans="1:28">
      <c r="A34" s="63" t="s">
        <v>154</v>
      </c>
      <c r="B34" s="64" t="s">
        <v>155</v>
      </c>
      <c r="C34" s="65"/>
      <c r="D34" s="72">
        <v>35</v>
      </c>
      <c r="E34" s="74">
        <v>184</v>
      </c>
      <c r="F34" s="73"/>
      <c r="G34" s="75">
        <f>[2]MICHARZEWO!E48</f>
        <v>1660</v>
      </c>
      <c r="H34" s="76">
        <f>[2]MICHARZEWO!F48</f>
        <v>7400</v>
      </c>
      <c r="I34" s="75">
        <f>[2]MICHARZEWO!G48</f>
        <v>0</v>
      </c>
      <c r="J34" s="75">
        <f>[2]MICHARZEWO!S48</f>
        <v>22</v>
      </c>
      <c r="K34" s="77">
        <f>[2]MICHARZEWO!T48</f>
        <v>17</v>
      </c>
      <c r="L34" s="76">
        <f>[2]MICHARZEWO!U48</f>
        <v>3</v>
      </c>
      <c r="M34" s="75">
        <f>[2]MICHARZEWO!V48</f>
        <v>3</v>
      </c>
      <c r="N34" s="77">
        <f>[2]MICHARZEWO!W48</f>
        <v>9</v>
      </c>
      <c r="O34" s="77">
        <f>[2]MICHARZEWO!X48</f>
        <v>7</v>
      </c>
      <c r="P34" s="77">
        <f>[2]MICHARZEWO!Y48</f>
        <v>8</v>
      </c>
      <c r="Q34" s="77">
        <f>[2]MICHARZEWO!Z48</f>
        <v>5</v>
      </c>
      <c r="R34" s="77">
        <f>[2]MICHARZEWO!AA48</f>
        <v>0</v>
      </c>
      <c r="S34" s="77">
        <f>[2]MICHARZEWO!AB48</f>
        <v>0</v>
      </c>
      <c r="T34" s="77">
        <f>[2]MICHARZEWO!AC48</f>
        <v>1</v>
      </c>
      <c r="U34" s="77">
        <f>[2]MICHARZEWO!AD48</f>
        <v>0</v>
      </c>
      <c r="V34" s="77">
        <f>[2]MICHARZEWO!AE48</f>
        <v>0</v>
      </c>
      <c r="W34" s="76">
        <f>[2]MICHARZEWO!AF48</f>
        <v>0</v>
      </c>
      <c r="X34" s="72">
        <f>[2]MICHARZEWO!AG48</f>
        <v>2</v>
      </c>
      <c r="Y34" s="72">
        <f>[2]MICHARZEWO!AH48</f>
        <v>0</v>
      </c>
      <c r="Z34" s="57">
        <f t="shared" si="1"/>
        <v>35</v>
      </c>
      <c r="AB34" s="134"/>
    </row>
    <row r="35" spans="1:28">
      <c r="A35" s="63" t="s">
        <v>156</v>
      </c>
      <c r="B35" s="64" t="s">
        <v>157</v>
      </c>
      <c r="C35" s="65"/>
      <c r="D35" s="72">
        <v>17</v>
      </c>
      <c r="E35" s="74">
        <v>58</v>
      </c>
      <c r="F35" s="73"/>
      <c r="G35" s="75">
        <f>[2]MIKOŁAJEWO!E22</f>
        <v>720</v>
      </c>
      <c r="H35" s="76">
        <f>[2]MIKOŁAJEWO!F22</f>
        <v>2680</v>
      </c>
      <c r="I35" s="75">
        <f>[2]MIKOŁAJEWO!G22</f>
        <v>0</v>
      </c>
      <c r="J35" s="75">
        <f>[2]MIKOŁAJEWO!S22</f>
        <v>8</v>
      </c>
      <c r="K35" s="77">
        <f>[2]MIKOŁAJEWO!T22</f>
        <v>11</v>
      </c>
      <c r="L35" s="76">
        <f>[2]MIKOŁAJEWO!U22</f>
        <v>0</v>
      </c>
      <c r="M35" s="75">
        <f>[2]MIKOŁAJEWO!V22</f>
        <v>3</v>
      </c>
      <c r="N35" s="77">
        <f>[2]MIKOŁAJEWO!W22</f>
        <v>2</v>
      </c>
      <c r="O35" s="77">
        <f>[2]MIKOŁAJEWO!X22</f>
        <v>2</v>
      </c>
      <c r="P35" s="77">
        <f>[2]MIKOŁAJEWO!Y22</f>
        <v>5</v>
      </c>
      <c r="Q35" s="77">
        <f>[2]MIKOŁAJEWO!Z22</f>
        <v>2</v>
      </c>
      <c r="R35" s="77">
        <f>[2]MIKOŁAJEWO!AA22</f>
        <v>1</v>
      </c>
      <c r="S35" s="77">
        <f>[2]MIKOŁAJEWO!AB22</f>
        <v>2</v>
      </c>
      <c r="T35" s="77">
        <f>[2]MIKOŁAJEWO!AC22</f>
        <v>0</v>
      </c>
      <c r="U35" s="77">
        <f>[2]MIKOŁAJEWO!AD22</f>
        <v>0</v>
      </c>
      <c r="V35" s="77">
        <f>[2]MIKOŁAJEWO!AE22</f>
        <v>0</v>
      </c>
      <c r="W35" s="76">
        <f>[2]MIKOŁAJEWO!AF22</f>
        <v>0</v>
      </c>
      <c r="X35" s="72">
        <f>[2]MIKOŁAJEWO!AG22</f>
        <v>0</v>
      </c>
      <c r="Y35" s="72">
        <f>[2]MIKOŁAJEWO!AH22</f>
        <v>0</v>
      </c>
      <c r="Z35" s="57">
        <f t="shared" si="1"/>
        <v>17</v>
      </c>
      <c r="AB35" s="134"/>
    </row>
    <row r="36" spans="1:28">
      <c r="A36" s="63" t="s">
        <v>158</v>
      </c>
      <c r="B36" s="64" t="s">
        <v>159</v>
      </c>
      <c r="C36" s="65"/>
      <c r="D36" s="72">
        <v>22</v>
      </c>
      <c r="E36" s="74">
        <v>70</v>
      </c>
      <c r="F36" s="73"/>
      <c r="G36" s="75">
        <f>'[2]NOWA WIEŚ'!E34</f>
        <v>1000</v>
      </c>
      <c r="H36" s="76">
        <f>'[2]NOWA WIEŚ'!F34</f>
        <v>2840</v>
      </c>
      <c r="I36" s="75">
        <f>'[2]NOWA WIEŚ'!G34</f>
        <v>0</v>
      </c>
      <c r="J36" s="75">
        <f>'[2]NOWA WIEŚ'!S34</f>
        <v>12</v>
      </c>
      <c r="K36" s="77">
        <f>'[2]NOWA WIEŚ'!T34</f>
        <v>9</v>
      </c>
      <c r="L36" s="76">
        <f>'[2]NOWA WIEŚ'!U34</f>
        <v>0</v>
      </c>
      <c r="M36" s="75">
        <f>'[2]NOWA WIEŚ'!V34</f>
        <v>4</v>
      </c>
      <c r="N36" s="77">
        <f>'[2]NOWA WIEŚ'!W34</f>
        <v>7</v>
      </c>
      <c r="O36" s="77">
        <f>'[2]NOWA WIEŚ'!X34</f>
        <v>3</v>
      </c>
      <c r="P36" s="77">
        <f>'[2]NOWA WIEŚ'!Y34</f>
        <v>3</v>
      </c>
      <c r="Q36" s="77">
        <f>'[2]NOWA WIEŚ'!Z34</f>
        <v>2</v>
      </c>
      <c r="R36" s="77">
        <f>'[2]NOWA WIEŚ'!AA34</f>
        <v>2</v>
      </c>
      <c r="S36" s="77">
        <f>'[2]NOWA WIEŚ'!AB34</f>
        <v>0</v>
      </c>
      <c r="T36" s="77">
        <f>'[2]NOWA WIEŚ'!AC34</f>
        <v>0</v>
      </c>
      <c r="U36" s="77">
        <f>'[2]NOWA WIEŚ'!AD34</f>
        <v>0</v>
      </c>
      <c r="V36" s="77">
        <f>'[2]NOWA WIEŚ'!AE34</f>
        <v>1</v>
      </c>
      <c r="W36" s="76">
        <f>'[2]NOWA WIEŚ'!AF34</f>
        <v>0</v>
      </c>
      <c r="X36" s="72">
        <f>'[2]NOWA WIEŚ'!AG34</f>
        <v>0</v>
      </c>
      <c r="Y36" s="72">
        <f>'[2]NOWA WIEŚ'!AH34</f>
        <v>0</v>
      </c>
      <c r="Z36" s="57">
        <f t="shared" si="1"/>
        <v>22</v>
      </c>
      <c r="AB36" s="134"/>
    </row>
    <row r="37" spans="1:28">
      <c r="A37" s="63" t="s">
        <v>160</v>
      </c>
      <c r="B37" s="64" t="s">
        <v>161</v>
      </c>
      <c r="C37" s="65"/>
      <c r="D37" s="72">
        <v>69</v>
      </c>
      <c r="E37" s="74">
        <v>191</v>
      </c>
      <c r="F37" s="73"/>
      <c r="G37" s="75">
        <f>[2]NOWE!E82</f>
        <v>3060</v>
      </c>
      <c r="H37" s="76">
        <f>[2]NOWE!F82</f>
        <v>8340</v>
      </c>
      <c r="I37" s="75">
        <f>[2]NOWE!G82</f>
        <v>0</v>
      </c>
      <c r="J37" s="75">
        <f>[2]NOWE!S82</f>
        <v>43</v>
      </c>
      <c r="K37" s="77">
        <f>[2]NOWE!T82</f>
        <v>26</v>
      </c>
      <c r="L37" s="76">
        <f>[2]NOWE!U82</f>
        <v>0</v>
      </c>
      <c r="M37" s="75">
        <f>[2]NOWE!V82</f>
        <v>11</v>
      </c>
      <c r="N37" s="77">
        <f>[2]NOWE!W82</f>
        <v>24</v>
      </c>
      <c r="O37" s="77">
        <f>[2]NOWE!X82</f>
        <v>9</v>
      </c>
      <c r="P37" s="77">
        <f>[2]NOWE!Y82</f>
        <v>15</v>
      </c>
      <c r="Q37" s="77">
        <f>[2]NOWE!Z82</f>
        <v>7</v>
      </c>
      <c r="R37" s="77">
        <f>[2]NOWE!AA82</f>
        <v>3</v>
      </c>
      <c r="S37" s="77">
        <f>[2]NOWE!AB82</f>
        <v>0</v>
      </c>
      <c r="T37" s="77">
        <f>[2]NOWE!AC82</f>
        <v>0</v>
      </c>
      <c r="U37" s="77">
        <f>[2]NOWE!AD82</f>
        <v>0</v>
      </c>
      <c r="V37" s="77">
        <f>[2]NOWE!AE82</f>
        <v>0</v>
      </c>
      <c r="W37" s="76">
        <f>[2]NOWE!AF82</f>
        <v>0</v>
      </c>
      <c r="X37" s="72">
        <f>[2]NOWE!AG82</f>
        <v>0</v>
      </c>
      <c r="Y37" s="72">
        <f>[2]NOWE!AH82</f>
        <v>0</v>
      </c>
      <c r="Z37" s="57">
        <f t="shared" si="1"/>
        <v>69</v>
      </c>
      <c r="AB37" s="134"/>
    </row>
    <row r="38" spans="1:28">
      <c r="A38" s="63" t="s">
        <v>162</v>
      </c>
      <c r="B38" s="64" t="s">
        <v>163</v>
      </c>
      <c r="C38" s="65"/>
      <c r="D38" s="72">
        <v>121</v>
      </c>
      <c r="E38" s="74">
        <v>387</v>
      </c>
      <c r="F38" s="73"/>
      <c r="G38" s="75">
        <f>[2]OCHODZA!E135</f>
        <v>4120</v>
      </c>
      <c r="H38" s="76">
        <f>[2]OCHODZA!F135</f>
        <v>13900</v>
      </c>
      <c r="I38" s="75">
        <f>[2]OCHODZA!G135</f>
        <v>0</v>
      </c>
      <c r="J38" s="75">
        <f>[2]OCHODZA!S135</f>
        <v>53</v>
      </c>
      <c r="K38" s="77">
        <f>[2]OCHODZA!T135</f>
        <v>66</v>
      </c>
      <c r="L38" s="76">
        <f>[2]OCHODZA!U135</f>
        <v>0</v>
      </c>
      <c r="M38" s="75">
        <v>15</v>
      </c>
      <c r="N38" s="77">
        <v>18</v>
      </c>
      <c r="O38" s="77">
        <f>[2]OCHODZA!X135</f>
        <v>31</v>
      </c>
      <c r="P38" s="77">
        <v>35</v>
      </c>
      <c r="Q38" s="77">
        <f>[2]OCHODZA!Z135</f>
        <v>12</v>
      </c>
      <c r="R38" s="77">
        <f>[2]OCHODZA!AA135</f>
        <v>8</v>
      </c>
      <c r="S38" s="77">
        <f>[2]OCHODZA!AB135</f>
        <v>1</v>
      </c>
      <c r="T38" s="77">
        <f>[2]OCHODZA!AC135</f>
        <v>1</v>
      </c>
      <c r="U38" s="77">
        <f>[2]OCHODZA!AD135</f>
        <v>0</v>
      </c>
      <c r="V38" s="77">
        <f>[2]OCHODZA!AE135</f>
        <v>0</v>
      </c>
      <c r="W38" s="76">
        <f>[2]OCHODZA!AF135</f>
        <v>0</v>
      </c>
      <c r="X38" s="72">
        <f>[2]OCHODZA!AG135</f>
        <v>0</v>
      </c>
      <c r="Y38" s="72">
        <f>[2]OCHODZA!AH135</f>
        <v>1</v>
      </c>
      <c r="Z38" s="57">
        <f t="shared" si="1"/>
        <v>121</v>
      </c>
      <c r="AB38" s="134"/>
    </row>
    <row r="39" spans="1:28">
      <c r="A39" s="63" t="s">
        <v>164</v>
      </c>
      <c r="B39" s="64" t="s">
        <v>165</v>
      </c>
      <c r="C39" s="65"/>
      <c r="D39" s="72">
        <v>20</v>
      </c>
      <c r="E39" s="74">
        <v>72</v>
      </c>
      <c r="F39" s="73"/>
      <c r="G39" s="75">
        <f>[2]OPORZYN!E26</f>
        <v>800</v>
      </c>
      <c r="H39" s="76">
        <f>[2]OPORZYN!F26</f>
        <v>3080</v>
      </c>
      <c r="I39" s="75">
        <f>[2]OPORZYN!G26</f>
        <v>0</v>
      </c>
      <c r="J39" s="75">
        <f>[2]OPORZYN!S26</f>
        <v>8</v>
      </c>
      <c r="K39" s="77">
        <f>[2]OPORZYN!T26</f>
        <v>13</v>
      </c>
      <c r="L39" s="76">
        <f>[2]OPORZYN!U26</f>
        <v>0</v>
      </c>
      <c r="M39" s="75">
        <f>[2]OPORZYN!V26</f>
        <v>2</v>
      </c>
      <c r="N39" s="77">
        <f>[2]OPORZYN!W26</f>
        <v>4</v>
      </c>
      <c r="O39" s="77">
        <f>[2]OPORZYN!X26</f>
        <v>2</v>
      </c>
      <c r="P39" s="77">
        <f>[2]OPORZYN!Y26</f>
        <v>5</v>
      </c>
      <c r="Q39" s="77">
        <f>[2]OPORZYN!Z26</f>
        <v>3</v>
      </c>
      <c r="R39" s="77">
        <f>[2]OPORZYN!AA26</f>
        <v>2</v>
      </c>
      <c r="S39" s="77">
        <f>[2]OPORZYN!AB26</f>
        <v>2</v>
      </c>
      <c r="T39" s="77">
        <f>[2]OPORZYN!AC26</f>
        <v>0</v>
      </c>
      <c r="U39" s="77">
        <f>[2]OPORZYN!AD26</f>
        <v>0</v>
      </c>
      <c r="V39" s="77">
        <f>[2]OPORZYN!AE26</f>
        <v>0</v>
      </c>
      <c r="W39" s="76">
        <f>[2]OPORZYN!AF26</f>
        <v>0</v>
      </c>
      <c r="X39" s="72">
        <f>[2]OPORZYN!AG26</f>
        <v>0</v>
      </c>
      <c r="Y39" s="72">
        <f>[2]OPORZYN!AH26</f>
        <v>1</v>
      </c>
      <c r="Z39" s="57">
        <f t="shared" si="1"/>
        <v>20</v>
      </c>
      <c r="AB39" s="134"/>
    </row>
    <row r="40" spans="1:28">
      <c r="A40" s="63" t="s">
        <v>166</v>
      </c>
      <c r="B40" s="64" t="s">
        <v>167</v>
      </c>
      <c r="C40" s="65"/>
      <c r="D40" s="72">
        <v>2</v>
      </c>
      <c r="E40" s="74">
        <f>[2]ORLA!D7</f>
        <v>6</v>
      </c>
      <c r="F40" s="73"/>
      <c r="G40" s="75">
        <f>[2]ORLA!E7</f>
        <v>80</v>
      </c>
      <c r="H40" s="76">
        <f>[2]ORLA!F7</f>
        <v>240</v>
      </c>
      <c r="I40" s="75">
        <f>[2]ORLA!G7</f>
        <v>0</v>
      </c>
      <c r="J40" s="75">
        <f>[2]ORLA!Q7</f>
        <v>1</v>
      </c>
      <c r="K40" s="77">
        <f>[2]ORLA!R7</f>
        <v>1</v>
      </c>
      <c r="L40" s="76">
        <f>[2]ORLA!S7</f>
        <v>0</v>
      </c>
      <c r="M40" s="75">
        <f>[2]ORLA!T7</f>
        <v>0</v>
      </c>
      <c r="N40" s="77">
        <f>[2]ORLA!U7</f>
        <v>0</v>
      </c>
      <c r="O40" s="77">
        <f>[2]ORLA!V7</f>
        <v>2</v>
      </c>
      <c r="P40" s="77">
        <f>[2]ORLA!W7</f>
        <v>0</v>
      </c>
      <c r="Q40" s="77">
        <f>[2]ORLA!X7</f>
        <v>0</v>
      </c>
      <c r="R40" s="77">
        <f>[2]ORLA!Y7</f>
        <v>0</v>
      </c>
      <c r="S40" s="77">
        <f>[2]ORLA!Z7</f>
        <v>0</v>
      </c>
      <c r="T40" s="77">
        <f>[2]ORLA!AA7</f>
        <v>0</v>
      </c>
      <c r="U40" s="77">
        <f>[2]ORLA!AB7</f>
        <v>0</v>
      </c>
      <c r="V40" s="77">
        <f>[2]ORLA!AC7</f>
        <v>0</v>
      </c>
      <c r="W40" s="76">
        <f>[2]ORLA!AD7</f>
        <v>0</v>
      </c>
      <c r="X40" s="72">
        <f>[2]ORLA!AE7</f>
        <v>0</v>
      </c>
      <c r="Y40" s="72">
        <f>[2]ORLA!AF7</f>
        <v>0</v>
      </c>
      <c r="Z40" s="57">
        <f t="shared" si="1"/>
        <v>2</v>
      </c>
      <c r="AB40" s="134"/>
    </row>
    <row r="41" spans="1:28">
      <c r="A41" s="63" t="s">
        <v>168</v>
      </c>
      <c r="B41" s="64" t="s">
        <v>169</v>
      </c>
      <c r="C41" s="65"/>
      <c r="D41" s="72">
        <v>1</v>
      </c>
      <c r="E41" s="74">
        <f>'[2]OSTROWO-MŁYN'!D6</f>
        <v>3</v>
      </c>
      <c r="F41" s="73"/>
      <c r="G41" s="75">
        <f>'[2]OSTROWO-MŁYN'!E6</f>
        <v>40</v>
      </c>
      <c r="H41" s="76">
        <f>'[2]OSTROWO-MŁYN'!F6</f>
        <v>120</v>
      </c>
      <c r="I41" s="75">
        <f>'[2]OSTROWO-MŁYN'!G6</f>
        <v>0</v>
      </c>
      <c r="J41" s="75">
        <f>'[2]OSTROWO-MŁYN'!Q6</f>
        <v>1</v>
      </c>
      <c r="K41" s="77">
        <f>'[2]OSTROWO-MŁYN'!R6</f>
        <v>0</v>
      </c>
      <c r="L41" s="76">
        <f>'[2]OSTROWO-MŁYN'!S6</f>
        <v>0</v>
      </c>
      <c r="M41" s="75">
        <f>'[2]OSTROWO-MŁYN'!T6</f>
        <v>0</v>
      </c>
      <c r="N41" s="77">
        <f>'[2]OSTROWO-MŁYN'!U6</f>
        <v>0</v>
      </c>
      <c r="O41" s="77">
        <f>'[2]OSTROWO-MŁYN'!V6</f>
        <v>1</v>
      </c>
      <c r="P41" s="77">
        <f>'[2]OSTROWO-MŁYN'!W6</f>
        <v>0</v>
      </c>
      <c r="Q41" s="77">
        <f>'[2]OSTROWO-MŁYN'!X6</f>
        <v>0</v>
      </c>
      <c r="R41" s="77">
        <f>'[2]OSTROWO-MŁYN'!Y6</f>
        <v>0</v>
      </c>
      <c r="S41" s="77">
        <f>'[2]OSTROWO-MŁYN'!Z6</f>
        <v>0</v>
      </c>
      <c r="T41" s="77">
        <f>'[2]OSTROWO-MŁYN'!AA6</f>
        <v>0</v>
      </c>
      <c r="U41" s="77">
        <f>'[2]OSTROWO-MŁYN'!AB6</f>
        <v>0</v>
      </c>
      <c r="V41" s="77">
        <f>'[2]OSTROWO-MŁYN'!AC6</f>
        <v>0</v>
      </c>
      <c r="W41" s="76">
        <f>'[2]OSTROWO-MŁYN'!AD6</f>
        <v>0</v>
      </c>
      <c r="X41" s="72">
        <f>'[2]OSTROWO-MŁYN'!AE6</f>
        <v>0</v>
      </c>
      <c r="Y41" s="72">
        <f>'[2]OSTROWO-MŁYN'!AF6</f>
        <v>1</v>
      </c>
      <c r="Z41" s="57">
        <f t="shared" si="1"/>
        <v>1</v>
      </c>
      <c r="AB41" s="134"/>
    </row>
    <row r="42" spans="1:28">
      <c r="A42" s="63" t="s">
        <v>170</v>
      </c>
      <c r="B42" s="64" t="s">
        <v>171</v>
      </c>
      <c r="C42" s="65"/>
      <c r="D42" s="72">
        <v>80</v>
      </c>
      <c r="E42" s="74">
        <v>295</v>
      </c>
      <c r="F42" s="73"/>
      <c r="G42" s="75">
        <f>'[2]PAWŁOWO ŻOŃSKIE'!E89</f>
        <v>3300</v>
      </c>
      <c r="H42" s="76">
        <f>'[2]PAWŁOWO ŻOŃSKIE'!F89</f>
        <v>12460</v>
      </c>
      <c r="I42" s="75">
        <f>'[2]PAWŁOWO ŻOŃSKIE'!G89</f>
        <v>0</v>
      </c>
      <c r="J42" s="75">
        <f>'[2]PAWŁOWO ŻOŃSKIE'!S89</f>
        <v>38</v>
      </c>
      <c r="K42" s="77">
        <f>'[2]PAWŁOWO ŻOŃSKIE'!T89</f>
        <v>49</v>
      </c>
      <c r="L42" s="76">
        <f>'[2]PAWŁOWO ŻOŃSKIE'!U89</f>
        <v>0</v>
      </c>
      <c r="M42" s="75">
        <v>8</v>
      </c>
      <c r="N42" s="77">
        <f>'[2]PAWŁOWO ŻOŃSKIE'!W89</f>
        <v>15</v>
      </c>
      <c r="O42" s="77">
        <f>'[2]PAWŁOWO ŻOŃSKIE'!X89</f>
        <v>21</v>
      </c>
      <c r="P42" s="77">
        <f>'[2]PAWŁOWO ŻOŃSKIE'!Y89</f>
        <v>8</v>
      </c>
      <c r="Q42" s="77">
        <f>'[2]PAWŁOWO ŻOŃSKIE'!Z89</f>
        <v>13</v>
      </c>
      <c r="R42" s="77">
        <f>'[2]PAWŁOWO ŻOŃSKIE'!AA89</f>
        <v>7</v>
      </c>
      <c r="S42" s="77">
        <f>'[2]PAWŁOWO ŻOŃSKIE'!AB89</f>
        <v>3</v>
      </c>
      <c r="T42" s="77">
        <f>'[2]PAWŁOWO ŻOŃSKIE'!AC89</f>
        <v>3</v>
      </c>
      <c r="U42" s="77">
        <f>'[2]PAWŁOWO ŻOŃSKIE'!AD89</f>
        <v>0</v>
      </c>
      <c r="V42" s="77">
        <f>'[2]PAWŁOWO ŻOŃSKIE'!AE89</f>
        <v>2</v>
      </c>
      <c r="W42" s="76">
        <f>'[2]PAWŁOWO ŻOŃSKIE'!AF89</f>
        <v>0</v>
      </c>
      <c r="X42" s="72">
        <f>'[2]PAWŁOWO ŻOŃSKIE'!AG89</f>
        <v>0</v>
      </c>
      <c r="Y42" s="72">
        <f>'[2]PAWŁOWO ŻOŃSKIE'!AH89</f>
        <v>0</v>
      </c>
      <c r="Z42" s="57">
        <f t="shared" si="1"/>
        <v>80</v>
      </c>
      <c r="AB42" s="134"/>
    </row>
    <row r="43" spans="1:28">
      <c r="A43" s="63" t="s">
        <v>172</v>
      </c>
      <c r="B43" s="64" t="s">
        <v>173</v>
      </c>
      <c r="C43" s="65"/>
      <c r="D43" s="72">
        <v>21</v>
      </c>
      <c r="E43" s="74">
        <v>59</v>
      </c>
      <c r="F43" s="73"/>
      <c r="G43" s="75">
        <f>[2]POKRZYWNICA!E29</f>
        <v>960</v>
      </c>
      <c r="H43" s="76">
        <f>[2]POKRZYWNICA!F29</f>
        <v>2400</v>
      </c>
      <c r="I43" s="75">
        <f>[2]POKRZYWNICA!G29</f>
        <v>0</v>
      </c>
      <c r="J43" s="75">
        <f>[2]POKRZYWNICA!S29</f>
        <v>11</v>
      </c>
      <c r="K43" s="77">
        <f>[2]POKRZYWNICA!T29</f>
        <v>9</v>
      </c>
      <c r="L43" s="76">
        <f>[2]POKRZYWNICA!U29</f>
        <v>0</v>
      </c>
      <c r="M43" s="75">
        <f>[2]POKRZYWNICA!V29</f>
        <v>6</v>
      </c>
      <c r="N43" s="77">
        <f>[2]POKRZYWNICA!W29</f>
        <v>3</v>
      </c>
      <c r="O43" s="77">
        <f>[2]POKRZYWNICA!X29</f>
        <v>5</v>
      </c>
      <c r="P43" s="77">
        <f>[2]POKRZYWNICA!Y29</f>
        <v>5</v>
      </c>
      <c r="Q43" s="77">
        <f>[2]POKRZYWNICA!Z29</f>
        <v>1</v>
      </c>
      <c r="R43" s="77">
        <f>[2]POKRZYWNICA!AA29</f>
        <v>1</v>
      </c>
      <c r="S43" s="77">
        <f>[2]POKRZYWNICA!AB29</f>
        <v>0</v>
      </c>
      <c r="T43" s="77">
        <f>[2]POKRZYWNICA!AC29</f>
        <v>0</v>
      </c>
      <c r="U43" s="77">
        <f>[2]POKRZYWNICA!AD29</f>
        <v>0</v>
      </c>
      <c r="V43" s="77">
        <f>[2]POKRZYWNICA!AE29</f>
        <v>0</v>
      </c>
      <c r="W43" s="76">
        <f>[2]POKRZYWNICA!AF29</f>
        <v>0</v>
      </c>
      <c r="X43" s="72">
        <f>[2]POKRZYWNICA!AG29</f>
        <v>0</v>
      </c>
      <c r="Y43" s="72">
        <f>[2]POKRZYWNICA!AH29</f>
        <v>0</v>
      </c>
      <c r="Z43" s="57">
        <f t="shared" si="1"/>
        <v>21</v>
      </c>
      <c r="AB43" s="134"/>
    </row>
    <row r="44" spans="1:28">
      <c r="A44" s="63" t="s">
        <v>174</v>
      </c>
      <c r="B44" s="64" t="s">
        <v>175</v>
      </c>
      <c r="C44" s="65"/>
      <c r="D44" s="72">
        <v>99</v>
      </c>
      <c r="E44" s="74">
        <v>345</v>
      </c>
      <c r="F44" s="73"/>
      <c r="G44" s="75">
        <f>[2]POTULICE!E119</f>
        <v>4640</v>
      </c>
      <c r="H44" s="76">
        <f>[2]POTULICE!F119</f>
        <v>15220</v>
      </c>
      <c r="I44" s="75">
        <f>[2]POTULICE!G119</f>
        <v>0</v>
      </c>
      <c r="J44" s="75">
        <f>[2]POTULICE!S119</f>
        <v>55</v>
      </c>
      <c r="K44" s="77">
        <f>[2]POTULICE!T119</f>
        <v>47</v>
      </c>
      <c r="L44" s="76">
        <f>[2]POTULICE!U119</f>
        <v>3</v>
      </c>
      <c r="M44" s="75">
        <f>[2]POTULICE!V119</f>
        <v>18</v>
      </c>
      <c r="N44" s="77">
        <f>[2]POTULICE!W119</f>
        <v>19</v>
      </c>
      <c r="O44" s="77">
        <f>[2]POTULICE!X119</f>
        <v>29</v>
      </c>
      <c r="P44" s="77">
        <f>[2]POTULICE!Y119</f>
        <v>17</v>
      </c>
      <c r="Q44" s="77">
        <f>[2]POTULICE!Z119</f>
        <v>7</v>
      </c>
      <c r="R44" s="77">
        <f>[2]POTULICE!AA119</f>
        <v>6</v>
      </c>
      <c r="S44" s="77">
        <f>[2]POTULICE!AB119</f>
        <v>1</v>
      </c>
      <c r="T44" s="77">
        <f>[2]POTULICE!AC119</f>
        <v>0</v>
      </c>
      <c r="U44" s="77">
        <f>[2]POTULICE!AD119</f>
        <v>1</v>
      </c>
      <c r="V44" s="77">
        <f>[2]POTULICE!AE119</f>
        <v>0</v>
      </c>
      <c r="W44" s="76">
        <f>[2]POTULICE!AF119</f>
        <v>0</v>
      </c>
      <c r="X44" s="72">
        <f>[2]POTULICE!AG119</f>
        <v>1</v>
      </c>
      <c r="Y44" s="72">
        <f>[2]POTULICE!AH119</f>
        <v>0</v>
      </c>
      <c r="Z44" s="57">
        <f t="shared" si="1"/>
        <v>99</v>
      </c>
      <c r="AB44" s="134"/>
    </row>
    <row r="45" spans="1:28">
      <c r="A45" s="63" t="s">
        <v>176</v>
      </c>
      <c r="B45" s="64" t="s">
        <v>177</v>
      </c>
      <c r="C45" s="65"/>
      <c r="D45" s="72">
        <v>11</v>
      </c>
      <c r="E45" s="74">
        <v>35</v>
      </c>
      <c r="F45" s="73"/>
      <c r="G45" s="75">
        <f>[2]POTUŁY!E18</f>
        <v>580</v>
      </c>
      <c r="H45" s="76">
        <f>[2]POTUŁY!F18</f>
        <v>1920</v>
      </c>
      <c r="I45" s="75">
        <f>[2]POTUŁY!G18</f>
        <v>0</v>
      </c>
      <c r="J45" s="75">
        <f>[2]POTUŁY!Q18</f>
        <v>3</v>
      </c>
      <c r="K45" s="77">
        <f>[2]POTUŁY!R18</f>
        <v>7</v>
      </c>
      <c r="L45" s="76">
        <f>[2]POTUŁY!S18</f>
        <v>0</v>
      </c>
      <c r="M45" s="75">
        <f>[2]POTUŁY!T18</f>
        <v>0</v>
      </c>
      <c r="N45" s="77">
        <f>[2]POTUŁY!U18</f>
        <v>0</v>
      </c>
      <c r="O45" s="77">
        <f>[2]POTUŁY!V18</f>
        <v>5</v>
      </c>
      <c r="P45" s="77">
        <f>[2]POTUŁY!W18</f>
        <v>3</v>
      </c>
      <c r="Q45" s="77">
        <f>[2]POTUŁY!X18</f>
        <v>2</v>
      </c>
      <c r="R45" s="77">
        <f>[2]POTUŁY!Y18</f>
        <v>1</v>
      </c>
      <c r="S45" s="77">
        <f>[2]POTUŁY!Z18</f>
        <v>0</v>
      </c>
      <c r="T45" s="77">
        <f>[2]POTUŁY!AA18</f>
        <v>0</v>
      </c>
      <c r="U45" s="77">
        <f>[2]POTUŁY!AB18</f>
        <v>0</v>
      </c>
      <c r="V45" s="77">
        <f>[2]POTUŁY!AC18</f>
        <v>0</v>
      </c>
      <c r="W45" s="76">
        <f>[2]POTUŁY!AD18</f>
        <v>0</v>
      </c>
      <c r="X45" s="72">
        <f>[2]POTUŁY!AE18</f>
        <v>0</v>
      </c>
      <c r="Y45" s="72">
        <f>[2]POTUŁY!AF18</f>
        <v>2</v>
      </c>
      <c r="Z45" s="57">
        <f t="shared" si="1"/>
        <v>11</v>
      </c>
      <c r="AB45" s="134"/>
    </row>
    <row r="46" spans="1:28">
      <c r="A46" s="63" t="s">
        <v>178</v>
      </c>
      <c r="B46" s="64" t="s">
        <v>179</v>
      </c>
      <c r="C46" s="65"/>
      <c r="D46" s="72">
        <v>102</v>
      </c>
      <c r="E46" s="74">
        <v>357</v>
      </c>
      <c r="F46" s="73"/>
      <c r="G46" s="75">
        <f>[2]PRZYSIECZYN!E112</f>
        <v>0</v>
      </c>
      <c r="H46" s="76">
        <f>[2]PRZYSIECZYN!F112</f>
        <v>0</v>
      </c>
      <c r="I46" s="75">
        <f>[2]PRZYSIECZYN!G112</f>
        <v>0</v>
      </c>
      <c r="J46" s="75">
        <f>[2]PRZYSIECZYN!S112</f>
        <v>56</v>
      </c>
      <c r="K46" s="77">
        <f>[2]PRZYSIECZYN!T112</f>
        <v>48</v>
      </c>
      <c r="L46" s="76">
        <f>[2]PRZYSIECZYN!U112</f>
        <v>0</v>
      </c>
      <c r="M46" s="75">
        <f>[2]PRZYSIECZYN!V112</f>
        <v>12</v>
      </c>
      <c r="N46" s="77">
        <f>[2]PRZYSIECZYN!W112</f>
        <v>29</v>
      </c>
      <c r="O46" s="77">
        <v>22</v>
      </c>
      <c r="P46" s="77">
        <f>[2]PRZYSIECZYN!Y112</f>
        <v>16</v>
      </c>
      <c r="Q46" s="77">
        <f>[2]PRZYSIECZYN!Z112</f>
        <v>9</v>
      </c>
      <c r="R46" s="77">
        <f>[2]PRZYSIECZYN!AA112</f>
        <v>8</v>
      </c>
      <c r="S46" s="77">
        <f>[2]PRZYSIECZYN!AB112</f>
        <v>4</v>
      </c>
      <c r="T46" s="77">
        <f>[2]PRZYSIECZYN!AC112</f>
        <v>1</v>
      </c>
      <c r="U46" s="77">
        <f>[2]PRZYSIECZYN!AD112</f>
        <v>1</v>
      </c>
      <c r="V46" s="77">
        <f>[2]PRZYSIECZYN!AE112</f>
        <v>0</v>
      </c>
      <c r="W46" s="76">
        <f>[2]PRZYSIECZYN!AF112</f>
        <v>0</v>
      </c>
      <c r="X46" s="72">
        <f>[2]PRZYSIECZYN!AG112</f>
        <v>0</v>
      </c>
      <c r="Y46" s="72">
        <f>[2]PRZYSIECZYN!AH112</f>
        <v>0</v>
      </c>
      <c r="Z46" s="57">
        <f t="shared" si="1"/>
        <v>102</v>
      </c>
      <c r="AB46" s="134"/>
    </row>
    <row r="47" spans="1:28">
      <c r="A47" s="63" t="s">
        <v>180</v>
      </c>
      <c r="B47" s="64" t="s">
        <v>181</v>
      </c>
      <c r="C47" s="65"/>
      <c r="D47" s="72">
        <v>40</v>
      </c>
      <c r="E47" s="74">
        <v>97</v>
      </c>
      <c r="F47" s="73"/>
      <c r="G47" s="75">
        <f>[2]PRZYSIEKA!E52</f>
        <v>1860</v>
      </c>
      <c r="H47" s="76">
        <f>[2]PRZYSIEKA!F52</f>
        <v>4340</v>
      </c>
      <c r="I47" s="75">
        <f>[2]PRZYSIEKA!G52</f>
        <v>0</v>
      </c>
      <c r="J47" s="75">
        <f>[2]PRZYSIEKA!S52</f>
        <v>28</v>
      </c>
      <c r="K47" s="77">
        <f>[2]PRZYSIEKA!T52</f>
        <v>13</v>
      </c>
      <c r="L47" s="76">
        <f>[2]PRZYSIEKA!U52</f>
        <v>0</v>
      </c>
      <c r="M47" s="75">
        <f>[2]PRZYSIEKA!V52</f>
        <v>10</v>
      </c>
      <c r="N47" s="77">
        <f>[2]PRZYSIEKA!W52</f>
        <v>12</v>
      </c>
      <c r="O47" s="77">
        <f>[2]PRZYSIEKA!X52</f>
        <v>8</v>
      </c>
      <c r="P47" s="77">
        <f>[2]PRZYSIEKA!Y52</f>
        <v>7</v>
      </c>
      <c r="Q47" s="77">
        <f>[2]PRZYSIEKA!Z52</f>
        <v>1</v>
      </c>
      <c r="R47" s="77">
        <f>[2]PRZYSIEKA!AA52</f>
        <v>2</v>
      </c>
      <c r="S47" s="77">
        <f>[2]PRZYSIEKA!AB52</f>
        <v>0</v>
      </c>
      <c r="T47" s="77">
        <f>[2]PRZYSIEKA!AC52</f>
        <v>0</v>
      </c>
      <c r="U47" s="77">
        <f>[2]PRZYSIEKA!AD52</f>
        <v>0</v>
      </c>
      <c r="V47" s="77">
        <f>[2]PRZYSIEKA!AE52</f>
        <v>0</v>
      </c>
      <c r="W47" s="76">
        <f>[2]PRZYSIEKA!AF52</f>
        <v>0</v>
      </c>
      <c r="X47" s="72">
        <f>[2]PRZYSIEKA!AG52</f>
        <v>0</v>
      </c>
      <c r="Y47" s="72">
        <f>[2]PRZYSIEKA!AH52</f>
        <v>2</v>
      </c>
      <c r="Z47" s="57">
        <f t="shared" si="1"/>
        <v>40</v>
      </c>
      <c r="AB47" s="134"/>
    </row>
    <row r="48" spans="1:28">
      <c r="A48" s="63" t="s">
        <v>182</v>
      </c>
      <c r="B48" s="64" t="s">
        <v>183</v>
      </c>
      <c r="C48" s="65"/>
      <c r="D48" s="72">
        <v>110</v>
      </c>
      <c r="E48" s="74">
        <v>384</v>
      </c>
      <c r="F48" s="73"/>
      <c r="G48" s="75">
        <f>[2]RĄBCZYN!E128</f>
        <v>4900</v>
      </c>
      <c r="H48" s="76">
        <f>[2]RĄBCZYN!F128</f>
        <v>15280</v>
      </c>
      <c r="I48" s="75">
        <f>[2]RĄBCZYN!G128</f>
        <v>0</v>
      </c>
      <c r="J48" s="75">
        <f>[2]RĄBCZYN!S128</f>
        <v>57</v>
      </c>
      <c r="K48" s="77">
        <f>[2]RĄBCZYN!T128</f>
        <v>57</v>
      </c>
      <c r="L48" s="76">
        <f>[2]RĄBCZYN!U128</f>
        <v>0</v>
      </c>
      <c r="M48" s="75">
        <f>[2]RĄBCZYN!V128</f>
        <v>11</v>
      </c>
      <c r="N48" s="77">
        <f>[2]RĄBCZYN!W128</f>
        <v>27</v>
      </c>
      <c r="O48" s="77">
        <f>[2]RĄBCZYN!X128</f>
        <v>19</v>
      </c>
      <c r="P48" s="77">
        <f>[2]RĄBCZYN!Y128</f>
        <v>32</v>
      </c>
      <c r="Q48" s="77">
        <f>[2]RĄBCZYN!Z128</f>
        <v>11</v>
      </c>
      <c r="R48" s="77">
        <f>[2]RĄBCZYN!AA128</f>
        <v>8</v>
      </c>
      <c r="S48" s="77">
        <f>[2]RĄBCZYN!AB128</f>
        <v>1</v>
      </c>
      <c r="T48" s="77">
        <f>[2]RĄBCZYN!AC128</f>
        <v>1</v>
      </c>
      <c r="U48" s="77">
        <f>[2]RĄBCZYN!AD128</f>
        <v>0</v>
      </c>
      <c r="V48" s="77">
        <f>[2]RĄBCZYN!AE128</f>
        <v>0</v>
      </c>
      <c r="W48" s="76">
        <f>[2]RĄBCZYN!AF128</f>
        <v>0</v>
      </c>
      <c r="X48" s="72">
        <f>[2]RĄBCZYN!AG128</f>
        <v>0</v>
      </c>
      <c r="Y48" s="72">
        <f>[2]RĄBCZYN!AH128</f>
        <v>2</v>
      </c>
      <c r="Z48" s="57">
        <f t="shared" si="1"/>
        <v>110</v>
      </c>
      <c r="AB48" s="134"/>
    </row>
    <row r="49" spans="1:28">
      <c r="A49" s="63" t="s">
        <v>184</v>
      </c>
      <c r="B49" s="64" t="s">
        <v>185</v>
      </c>
      <c r="C49" s="65"/>
      <c r="D49" s="72">
        <v>54</v>
      </c>
      <c r="E49" s="74">
        <v>172</v>
      </c>
      <c r="F49" s="73"/>
      <c r="G49" s="75">
        <f>[2]REDGOSZCZ!E61</f>
        <v>2380</v>
      </c>
      <c r="H49" s="76">
        <f>[2]REDGOSZCZ!F61</f>
        <v>7220</v>
      </c>
      <c r="I49" s="75">
        <f>[2]REDGOSZCZ!G61</f>
        <v>0</v>
      </c>
      <c r="J49" s="75">
        <f>[2]REDGOSZCZ!S61</f>
        <v>32</v>
      </c>
      <c r="K49" s="77">
        <f>[2]REDGOSZCZ!T61</f>
        <v>24</v>
      </c>
      <c r="L49" s="76">
        <f>[2]REDGOSZCZ!U61</f>
        <v>0</v>
      </c>
      <c r="M49" s="75">
        <f>[2]REDGOSZCZ!V61</f>
        <v>9</v>
      </c>
      <c r="N49" s="77">
        <f>[2]REDGOSZCZ!W61</f>
        <v>7</v>
      </c>
      <c r="O49" s="77">
        <f>[2]REDGOSZCZ!X61</f>
        <v>16</v>
      </c>
      <c r="P49" s="77">
        <f>[2]REDGOSZCZ!Y61</f>
        <v>13</v>
      </c>
      <c r="Q49" s="77">
        <f>[2]REDGOSZCZ!Z61</f>
        <v>4</v>
      </c>
      <c r="R49" s="77">
        <f>[2]REDGOSZCZ!AA61</f>
        <v>3</v>
      </c>
      <c r="S49" s="77">
        <f>[2]REDGOSZCZ!AB61</f>
        <v>1</v>
      </c>
      <c r="T49" s="77">
        <f>[2]REDGOSZCZ!AC61</f>
        <v>1</v>
      </c>
      <c r="U49" s="77">
        <f>[2]REDGOSZCZ!AD61</f>
        <v>0</v>
      </c>
      <c r="V49" s="77">
        <f>[2]REDGOSZCZ!AE61</f>
        <v>0</v>
      </c>
      <c r="W49" s="76">
        <f>[2]REDGOSZCZ!AF61</f>
        <v>0</v>
      </c>
      <c r="X49" s="72">
        <f>[2]REDGOSZCZ!AG61</f>
        <v>0</v>
      </c>
      <c r="Y49" s="72">
        <f>[2]REDGOSZCZ!AH61</f>
        <v>1</v>
      </c>
      <c r="Z49" s="57">
        <f t="shared" si="1"/>
        <v>54</v>
      </c>
      <c r="AB49" s="134"/>
    </row>
    <row r="50" spans="1:28">
      <c r="A50" s="63" t="s">
        <v>186</v>
      </c>
      <c r="B50" s="64" t="s">
        <v>187</v>
      </c>
      <c r="C50" s="65"/>
      <c r="D50" s="72">
        <v>80</v>
      </c>
      <c r="E50" s="74">
        <v>313</v>
      </c>
      <c r="F50" s="73"/>
      <c r="G50" s="75">
        <f>[2]RGIELSKO!E87</f>
        <v>3460</v>
      </c>
      <c r="H50" s="76">
        <f>[2]RGIELSKO!F87</f>
        <v>11700</v>
      </c>
      <c r="I50" s="75">
        <f>[2]RGIELSKO!G87</f>
        <v>3</v>
      </c>
      <c r="J50" s="75">
        <f>[2]RGIELSKO!S87</f>
        <v>44</v>
      </c>
      <c r="K50" s="77">
        <f>[2]RGIELSKO!T87</f>
        <v>43</v>
      </c>
      <c r="L50" s="76">
        <f>[2]RGIELSKO!U87</f>
        <v>0</v>
      </c>
      <c r="M50" s="75">
        <f>[2]RGIELSKO!V87</f>
        <v>13</v>
      </c>
      <c r="N50" s="77">
        <f>[2]RGIELSKO!W87</f>
        <v>16</v>
      </c>
      <c r="O50" s="77">
        <f>[2]RGIELSKO!X87</f>
        <v>14</v>
      </c>
      <c r="P50" s="77">
        <f>[2]RGIELSKO!Y87</f>
        <v>14</v>
      </c>
      <c r="Q50" s="77">
        <f>[2]RGIELSKO!Z87</f>
        <v>9</v>
      </c>
      <c r="R50" s="77">
        <f>[2]RGIELSKO!AA87</f>
        <v>7</v>
      </c>
      <c r="S50" s="77">
        <f>[2]RGIELSKO!AB87</f>
        <v>5</v>
      </c>
      <c r="T50" s="77">
        <f>[2]RGIELSKO!AC87</f>
        <v>1</v>
      </c>
      <c r="U50" s="77">
        <f>[2]RGIELSKO!AD87</f>
        <v>0</v>
      </c>
      <c r="V50" s="77">
        <f>[2]RGIELSKO!AE87</f>
        <v>0</v>
      </c>
      <c r="W50" s="76">
        <f>[2]RGIELSKO!AF87</f>
        <v>1</v>
      </c>
      <c r="X50" s="72">
        <f>[2]RGIELSKO!AG87</f>
        <v>0</v>
      </c>
      <c r="Y50" s="72">
        <f>[2]RGIELSKO!AH87</f>
        <v>0</v>
      </c>
      <c r="Z50" s="57">
        <f t="shared" si="1"/>
        <v>80</v>
      </c>
      <c r="AB50" s="134"/>
    </row>
    <row r="51" spans="1:28">
      <c r="A51" s="63" t="s">
        <v>188</v>
      </c>
      <c r="B51" s="64" t="s">
        <v>189</v>
      </c>
      <c r="C51" s="65"/>
      <c r="D51" s="72">
        <v>52</v>
      </c>
      <c r="E51" s="74">
        <v>194</v>
      </c>
      <c r="F51" s="73"/>
      <c r="G51" s="75">
        <f>[2]RUDNICZE!E60</f>
        <v>2280</v>
      </c>
      <c r="H51" s="76">
        <f>[2]RUDNICZE!F60</f>
        <v>7420</v>
      </c>
      <c r="I51" s="75">
        <f>[2]RUDNICZE!G60</f>
        <v>0</v>
      </c>
      <c r="J51" s="75">
        <f>[2]RUDNICZE!S60</f>
        <v>26</v>
      </c>
      <c r="K51" s="77">
        <f>[2]RUDNICZE!T60</f>
        <v>33</v>
      </c>
      <c r="L51" s="76">
        <f>[2]RUDNICZE!U60</f>
        <v>0</v>
      </c>
      <c r="M51" s="75">
        <f>[2]RUDNICZE!V60</f>
        <v>5</v>
      </c>
      <c r="N51" s="77">
        <f>[2]RUDNICZE!W60</f>
        <v>14</v>
      </c>
      <c r="O51" s="77">
        <f>[2]RUDNICZE!X60</f>
        <v>9</v>
      </c>
      <c r="P51" s="77">
        <f>[2]RUDNICZE!Y60</f>
        <v>10</v>
      </c>
      <c r="Q51" s="77">
        <f>[2]RUDNICZE!Z60</f>
        <v>5</v>
      </c>
      <c r="R51" s="77">
        <f>[2]RUDNICZE!AA60</f>
        <v>5</v>
      </c>
      <c r="S51" s="77">
        <f>[2]RUDNICZE!AB60</f>
        <v>4</v>
      </c>
      <c r="T51" s="77">
        <f>[2]RUDNICZE!AC60</f>
        <v>0</v>
      </c>
      <c r="U51" s="77">
        <f>[2]RUDNICZE!AD60</f>
        <v>0</v>
      </c>
      <c r="V51" s="77">
        <f>[2]RUDNICZE!AE60</f>
        <v>0</v>
      </c>
      <c r="W51" s="76">
        <f>[2]RUDNICZE!AF60</f>
        <v>0</v>
      </c>
      <c r="X51" s="72">
        <f>[2]RUDNICZE!AG60</f>
        <v>0</v>
      </c>
      <c r="Y51" s="72">
        <f>[2]RUDNICZE!AH60</f>
        <v>3</v>
      </c>
      <c r="Z51" s="57">
        <f t="shared" si="1"/>
        <v>52</v>
      </c>
      <c r="AB51" s="134"/>
    </row>
    <row r="52" spans="1:28">
      <c r="A52" s="63" t="s">
        <v>190</v>
      </c>
      <c r="B52" s="64" t="s">
        <v>191</v>
      </c>
      <c r="C52" s="65"/>
      <c r="D52" s="72">
        <v>15</v>
      </c>
      <c r="E52" s="74">
        <v>67</v>
      </c>
      <c r="F52" s="73"/>
      <c r="G52" s="75">
        <f>[2]RUDNICZYN!E21</f>
        <v>600</v>
      </c>
      <c r="H52" s="76">
        <f>[2]RUDNICZYN!F21</f>
        <v>2560</v>
      </c>
      <c r="I52" s="75">
        <f>[2]RUDNICZYN!G21</f>
        <v>0</v>
      </c>
      <c r="J52" s="75">
        <f>[2]RUDNICZYN!Q21</f>
        <v>6</v>
      </c>
      <c r="K52" s="77">
        <f>[2]RUDNICZYN!R21</f>
        <v>10</v>
      </c>
      <c r="L52" s="76">
        <f>[2]RUDNICZYN!S21</f>
        <v>0</v>
      </c>
      <c r="M52" s="75">
        <f>[2]RUDNICZYN!T21</f>
        <v>1</v>
      </c>
      <c r="N52" s="77">
        <f>[2]RUDNICZYN!U21</f>
        <v>1</v>
      </c>
      <c r="O52" s="77">
        <f>[2]RUDNICZYN!V21</f>
        <v>3</v>
      </c>
      <c r="P52" s="77">
        <f>[2]RUDNICZYN!W21</f>
        <v>4</v>
      </c>
      <c r="Q52" s="77">
        <f>[2]RUDNICZYN!X21</f>
        <v>1</v>
      </c>
      <c r="R52" s="77">
        <f>[2]RUDNICZYN!Y21</f>
        <v>4</v>
      </c>
      <c r="S52" s="77">
        <f>[2]RUDNICZYN!Z21</f>
        <v>1</v>
      </c>
      <c r="T52" s="77">
        <f>[2]RUDNICZYN!AA21</f>
        <v>0</v>
      </c>
      <c r="U52" s="77">
        <f>[2]RUDNICZYN!AB21</f>
        <v>0</v>
      </c>
      <c r="V52" s="77">
        <f>[2]RUDNICZYN!AC21</f>
        <v>0</v>
      </c>
      <c r="W52" s="76">
        <f>[2]RUDNICZYN!AD21</f>
        <v>0</v>
      </c>
      <c r="X52" s="72">
        <f>[2]RUDNICZYN!AE21</f>
        <v>0</v>
      </c>
      <c r="Y52" s="72">
        <f>[2]RUDNICZYN!AF21</f>
        <v>2</v>
      </c>
      <c r="Z52" s="57">
        <f t="shared" si="1"/>
        <v>15</v>
      </c>
      <c r="AB52" s="134"/>
    </row>
    <row r="53" spans="1:28">
      <c r="A53" s="63" t="s">
        <v>192</v>
      </c>
      <c r="B53" s="64" t="s">
        <v>193</v>
      </c>
      <c r="C53" s="65"/>
      <c r="D53" s="72">
        <v>37</v>
      </c>
      <c r="E53" s="74">
        <v>117</v>
      </c>
      <c r="F53" s="73"/>
      <c r="G53" s="75">
        <f>[2]RUNOWO!E50</f>
        <v>1740</v>
      </c>
      <c r="H53" s="76">
        <f>[2]RUNOWO!F50</f>
        <v>5100</v>
      </c>
      <c r="I53" s="75">
        <f>[2]RUNOWO!G50</f>
        <v>0</v>
      </c>
      <c r="J53" s="75">
        <f>[2]RUNOWO!S50</f>
        <v>14</v>
      </c>
      <c r="K53" s="77">
        <f>[2]RUNOWO!T50</f>
        <v>24</v>
      </c>
      <c r="L53" s="76">
        <f>[2]RUNOWO!U50</f>
        <v>0</v>
      </c>
      <c r="M53" s="75">
        <f>[2]RUNOWO!V50</f>
        <v>6</v>
      </c>
      <c r="N53" s="77">
        <f>[2]RUNOWO!W50</f>
        <v>7</v>
      </c>
      <c r="O53" s="77">
        <f>[2]RUNOWO!X50</f>
        <v>6</v>
      </c>
      <c r="P53" s="77">
        <f>[2]RUNOWO!Y50</f>
        <v>10</v>
      </c>
      <c r="Q53" s="77">
        <v>3</v>
      </c>
      <c r="R53" s="77">
        <f>[2]RUNOWO!AA50</f>
        <v>4</v>
      </c>
      <c r="S53" s="77">
        <f>[2]RUNOWO!AB50</f>
        <v>0</v>
      </c>
      <c r="T53" s="77">
        <f>[2]RUNOWO!AC50</f>
        <v>0</v>
      </c>
      <c r="U53" s="77">
        <f>[2]RUNOWO!AD50</f>
        <v>1</v>
      </c>
      <c r="V53" s="77">
        <f>[2]RUNOWO!AE50</f>
        <v>0</v>
      </c>
      <c r="W53" s="76">
        <f>[2]RUNOWO!AF50</f>
        <v>0</v>
      </c>
      <c r="X53" s="72">
        <f>[2]RUNOWO!AG50</f>
        <v>0</v>
      </c>
      <c r="Y53" s="72">
        <f>[2]RUNOWO!AH50</f>
        <v>0</v>
      </c>
      <c r="Z53" s="57">
        <f t="shared" si="1"/>
        <v>37</v>
      </c>
      <c r="AB53" s="134"/>
    </row>
    <row r="54" spans="1:28">
      <c r="A54" s="63" t="s">
        <v>194</v>
      </c>
      <c r="B54" s="64" t="s">
        <v>195</v>
      </c>
      <c r="C54" s="65"/>
      <c r="D54" s="72">
        <v>11</v>
      </c>
      <c r="E54" s="74">
        <v>49</v>
      </c>
      <c r="F54" s="73"/>
      <c r="G54" s="75">
        <f>[2]RUNOWSKIE!E17</f>
        <v>540</v>
      </c>
      <c r="H54" s="76">
        <f>[2]RUNOWSKIE!F17</f>
        <v>2360</v>
      </c>
      <c r="I54" s="75">
        <f>[2]RUNOWSKIE!G17</f>
        <v>0</v>
      </c>
      <c r="J54" s="75">
        <f>[2]RUNOWSKIE!S17</f>
        <v>6</v>
      </c>
      <c r="K54" s="77">
        <f>[2]RUNOWSKIE!T17</f>
        <v>8</v>
      </c>
      <c r="L54" s="76">
        <f>[2]RUNOWSKIE!U17</f>
        <v>0</v>
      </c>
      <c r="M54" s="75">
        <f>[2]RUNOWSKIE!V17</f>
        <v>1</v>
      </c>
      <c r="N54" s="77">
        <f>[2]RUNOWSKIE!W17</f>
        <v>1</v>
      </c>
      <c r="O54" s="77">
        <f>[2]RUNOWSKIE!X17</f>
        <v>1</v>
      </c>
      <c r="P54" s="77">
        <f>[2]RUNOWSKIE!Y17</f>
        <v>1</v>
      </c>
      <c r="Q54" s="77">
        <f>[2]RUNOWSKIE!Z17</f>
        <v>2</v>
      </c>
      <c r="R54" s="77">
        <f>[2]RUNOWSKIE!AA17</f>
        <v>2</v>
      </c>
      <c r="S54" s="77">
        <f>[2]RUNOWSKIE!AB17</f>
        <v>1</v>
      </c>
      <c r="T54" s="77">
        <f>[2]RUNOWSKIE!AC17</f>
        <v>1</v>
      </c>
      <c r="U54" s="77">
        <f>[2]RUNOWSKIE!AD17</f>
        <v>1</v>
      </c>
      <c r="V54" s="77">
        <f>[2]RUNOWSKIE!AE17</f>
        <v>0</v>
      </c>
      <c r="W54" s="76">
        <f>[2]RUNOWSKIE!AF17</f>
        <v>0</v>
      </c>
      <c r="X54" s="72">
        <f>[2]RUNOWSKIE!AG17</f>
        <v>0</v>
      </c>
      <c r="Y54" s="72">
        <f>[2]RUNOWSKIE!AH17</f>
        <v>0</v>
      </c>
      <c r="Z54" s="57">
        <f t="shared" si="1"/>
        <v>11</v>
      </c>
      <c r="AB54" s="134"/>
    </row>
    <row r="55" spans="1:28">
      <c r="A55" s="63" t="s">
        <v>196</v>
      </c>
      <c r="B55" s="64" t="s">
        <v>197</v>
      </c>
      <c r="C55" s="65"/>
      <c r="D55" s="72">
        <v>6</v>
      </c>
      <c r="E55" s="74">
        <v>20</v>
      </c>
      <c r="F55" s="73"/>
      <c r="G55" s="75">
        <f>[2]RUNÓWKO!E12</f>
        <v>300</v>
      </c>
      <c r="H55" s="76">
        <f>[2]RUNÓWKO!F12</f>
        <v>720</v>
      </c>
      <c r="I55" s="75">
        <f>[2]RUNÓWKO!G12</f>
        <v>0</v>
      </c>
      <c r="J55" s="75">
        <f>[2]RUNÓWKO!Q12</f>
        <v>3</v>
      </c>
      <c r="K55" s="77">
        <f>[2]RUNÓWKO!R12</f>
        <v>3</v>
      </c>
      <c r="L55" s="76">
        <f>[2]RUNÓWKO!S12</f>
        <v>0</v>
      </c>
      <c r="M55" s="75">
        <f>[2]RUNÓWKO!T12</f>
        <v>1</v>
      </c>
      <c r="N55" s="77">
        <f>[2]RUNÓWKO!U12</f>
        <v>3</v>
      </c>
      <c r="O55" s="77">
        <f>[2]RUNÓWKO!V12</f>
        <v>1</v>
      </c>
      <c r="P55" s="77">
        <f>[2]RUNÓWKO!W12</f>
        <v>0</v>
      </c>
      <c r="Q55" s="77">
        <f>[2]RUNÓWKO!X12</f>
        <v>0</v>
      </c>
      <c r="R55" s="77">
        <f>[2]RUNÓWKO!Y12</f>
        <v>1</v>
      </c>
      <c r="S55" s="77">
        <f>[2]RUNÓWKO!Z12</f>
        <v>0</v>
      </c>
      <c r="T55" s="77">
        <f>[2]RUNÓWKO!AA12</f>
        <v>0</v>
      </c>
      <c r="U55" s="77">
        <f>[2]RUNÓWKO!AB12</f>
        <v>0</v>
      </c>
      <c r="V55" s="77">
        <f>[2]RUNÓWKO!AC12</f>
        <v>0</v>
      </c>
      <c r="W55" s="76">
        <f>[2]RUNÓWKO!AD12</f>
        <v>0</v>
      </c>
      <c r="X55" s="72">
        <f>[2]RUNÓWKO!AE12</f>
        <v>0</v>
      </c>
      <c r="Y55" s="72">
        <f>[2]RUNÓWKO!AF12</f>
        <v>0</v>
      </c>
      <c r="Z55" s="57">
        <f t="shared" si="1"/>
        <v>6</v>
      </c>
      <c r="AB55" s="134"/>
    </row>
    <row r="56" spans="1:28">
      <c r="A56" s="63" t="s">
        <v>198</v>
      </c>
      <c r="B56" s="64" t="s">
        <v>199</v>
      </c>
      <c r="C56" s="65"/>
      <c r="D56" s="72">
        <v>16</v>
      </c>
      <c r="E56" s="74">
        <v>49</v>
      </c>
      <c r="F56" s="73"/>
      <c r="G56" s="75">
        <f>[2]SADY!E26</f>
        <v>0</v>
      </c>
      <c r="H56" s="76">
        <f>[2]SADY!F26</f>
        <v>2080</v>
      </c>
      <c r="I56" s="75">
        <f>[2]SADY!G26</f>
        <v>0</v>
      </c>
      <c r="J56" s="75">
        <f>[2]SADY!S26</f>
        <v>12</v>
      </c>
      <c r="K56" s="77">
        <f>[2]SADY!T26</f>
        <v>5</v>
      </c>
      <c r="L56" s="76">
        <f>[2]SADY!U26</f>
        <v>0</v>
      </c>
      <c r="M56" s="75">
        <f>[2]SADY!V26</f>
        <v>2</v>
      </c>
      <c r="N56" s="77">
        <f>[2]SADY!W26</f>
        <v>3</v>
      </c>
      <c r="O56" s="77">
        <f>[2]SADY!X26</f>
        <v>5</v>
      </c>
      <c r="P56" s="77">
        <f>[2]SADY!Y26</f>
        <v>5</v>
      </c>
      <c r="Q56" s="77">
        <f>[2]SADY!Z26</f>
        <v>0</v>
      </c>
      <c r="R56" s="77">
        <f>[2]SADY!AA26</f>
        <v>0</v>
      </c>
      <c r="S56" s="77">
        <f>[2]SADY!AB26</f>
        <v>1</v>
      </c>
      <c r="T56" s="77">
        <f>[2]SADY!AC26</f>
        <v>0</v>
      </c>
      <c r="U56" s="77">
        <f>[2]SADY!AD26</f>
        <v>0</v>
      </c>
      <c r="V56" s="77">
        <f>[2]SADY!AE26</f>
        <v>0</v>
      </c>
      <c r="W56" s="76">
        <f>[2]SADY!AF26</f>
        <v>0</v>
      </c>
      <c r="X56" s="72">
        <f>[2]SADY!AG26</f>
        <v>0</v>
      </c>
      <c r="Y56" s="72">
        <f>[2]SADY!AH26</f>
        <v>0</v>
      </c>
      <c r="Z56" s="57">
        <f t="shared" si="1"/>
        <v>16</v>
      </c>
      <c r="AB56" s="134"/>
    </row>
    <row r="57" spans="1:28">
      <c r="A57" s="63" t="s">
        <v>200</v>
      </c>
      <c r="B57" s="64" t="s">
        <v>201</v>
      </c>
      <c r="C57" s="65"/>
      <c r="D57" s="72">
        <v>23</v>
      </c>
      <c r="E57" s="74">
        <v>64</v>
      </c>
      <c r="F57" s="73"/>
      <c r="G57" s="75">
        <f>[2]SARBKA!E27</f>
        <v>860</v>
      </c>
      <c r="H57" s="76">
        <f>[2]SARBKA!F27</f>
        <v>2660</v>
      </c>
      <c r="I57" s="75">
        <f>[2]SARBKA!G27</f>
        <v>0</v>
      </c>
      <c r="J57" s="75">
        <f>[2]SARBKA!S27</f>
        <v>10</v>
      </c>
      <c r="K57" s="77">
        <f>[2]SARBKA!T27</f>
        <v>12</v>
      </c>
      <c r="L57" s="76">
        <f>[2]SARBKA!U27</f>
        <v>0</v>
      </c>
      <c r="M57" s="75">
        <f>[2]SARBKA!V27</f>
        <v>5</v>
      </c>
      <c r="N57" s="77">
        <f>[2]SARBKA!W27</f>
        <v>4</v>
      </c>
      <c r="O57" s="77">
        <v>8</v>
      </c>
      <c r="P57" s="77">
        <f>[2]SARBKA!Y27</f>
        <v>2</v>
      </c>
      <c r="Q57" s="77">
        <f>[2]SARBKA!Z27</f>
        <v>0</v>
      </c>
      <c r="R57" s="77">
        <f>[2]SARBKA!AA27</f>
        <v>2</v>
      </c>
      <c r="S57" s="77">
        <f>[2]SARBKA!AB27</f>
        <v>1</v>
      </c>
      <c r="T57" s="77">
        <f>[2]SARBKA!AC27</f>
        <v>0</v>
      </c>
      <c r="U57" s="77">
        <f>[2]SARBKA!AD27</f>
        <v>0</v>
      </c>
      <c r="V57" s="77">
        <f>[2]SARBKA!AE27</f>
        <v>0</v>
      </c>
      <c r="W57" s="76">
        <f>[2]SARBKA!AF27</f>
        <v>1</v>
      </c>
      <c r="X57" s="72">
        <f>[2]SARBKA!AG27</f>
        <v>0</v>
      </c>
      <c r="Y57" s="72">
        <f>[2]SARBKA!AH27</f>
        <v>1</v>
      </c>
      <c r="Z57" s="57">
        <f t="shared" si="1"/>
        <v>23</v>
      </c>
      <c r="AB57" s="134"/>
    </row>
    <row r="58" spans="1:28">
      <c r="A58" s="63" t="s">
        <v>202</v>
      </c>
      <c r="B58" s="64" t="s">
        <v>203</v>
      </c>
      <c r="C58" s="65"/>
      <c r="D58" s="72">
        <v>60</v>
      </c>
      <c r="E58" s="74">
        <v>186</v>
      </c>
      <c r="F58" s="73"/>
      <c r="G58" s="75">
        <f>[2]SIEDLECZKO!E68</f>
        <v>2520</v>
      </c>
      <c r="H58" s="76">
        <f>[2]SIEDLECZKO!F68</f>
        <v>7880</v>
      </c>
      <c r="I58" s="75">
        <f>[2]SIEDLECZKO!G68</f>
        <v>0</v>
      </c>
      <c r="J58" s="75">
        <f>[2]SIEDLECZKO!S68</f>
        <v>35</v>
      </c>
      <c r="K58" s="77">
        <f>[2]SIEDLECZKO!T68</f>
        <v>29</v>
      </c>
      <c r="L58" s="76">
        <f>[2]SIEDLECZKO!U68</f>
        <v>0</v>
      </c>
      <c r="M58" s="75">
        <f>[2]SIEDLECZKO!V68</f>
        <v>9</v>
      </c>
      <c r="N58" s="77">
        <f>[2]SIEDLECZKO!W68</f>
        <v>17</v>
      </c>
      <c r="O58" s="77">
        <f>[2]SIEDLECZKO!X68</f>
        <v>5</v>
      </c>
      <c r="P58" s="77">
        <f>[2]SIEDLECZKO!Y68</f>
        <v>11</v>
      </c>
      <c r="Q58" s="77">
        <v>8</v>
      </c>
      <c r="R58" s="77">
        <f>[2]SIEDLECZKO!AA68</f>
        <v>7</v>
      </c>
      <c r="S58" s="77">
        <f>[2]SIEDLECZKO!AB68</f>
        <v>2</v>
      </c>
      <c r="T58" s="77">
        <f>[2]SIEDLECZKO!AC68</f>
        <v>1</v>
      </c>
      <c r="U58" s="77">
        <f>[2]SIEDLECZKO!AD68</f>
        <v>0</v>
      </c>
      <c r="V58" s="77">
        <f>[2]SIEDLECZKO!AE68</f>
        <v>0</v>
      </c>
      <c r="W58" s="76">
        <f>[2]SIEDLECZKO!AF68</f>
        <v>0</v>
      </c>
      <c r="X58" s="72">
        <f>[2]SIEDLECZKO!AG68</f>
        <v>0</v>
      </c>
      <c r="Y58" s="72">
        <f>[2]SIEDLECZKO!AH68</f>
        <v>0</v>
      </c>
      <c r="Z58" s="57">
        <f t="shared" si="1"/>
        <v>60</v>
      </c>
      <c r="AB58" s="134"/>
    </row>
    <row r="59" spans="1:28">
      <c r="A59" s="63" t="s">
        <v>204</v>
      </c>
      <c r="B59" s="64" t="s">
        <v>205</v>
      </c>
      <c r="C59" s="65"/>
      <c r="D59" s="72">
        <v>85</v>
      </c>
      <c r="E59" s="74">
        <v>307</v>
      </c>
      <c r="F59" s="73"/>
      <c r="G59" s="75">
        <f>[2]SIENNO!E88</f>
        <v>3360</v>
      </c>
      <c r="H59" s="76">
        <f>[2]SIENNO!F88</f>
        <v>10700</v>
      </c>
      <c r="I59" s="75">
        <f>[2]SIENNO!G88</f>
        <v>0</v>
      </c>
      <c r="J59" s="75">
        <v>35</v>
      </c>
      <c r="K59" s="77">
        <v>39</v>
      </c>
      <c r="L59" s="76">
        <f>[2]SIENNO!U88</f>
        <v>0</v>
      </c>
      <c r="M59" s="75">
        <f>[2]SIENNO!V88</f>
        <v>9</v>
      </c>
      <c r="N59" s="77">
        <f>[2]SIENNO!W88</f>
        <v>14</v>
      </c>
      <c r="O59" s="77">
        <v>30</v>
      </c>
      <c r="P59" s="77">
        <f>[2]SIENNO!Y88</f>
        <v>19</v>
      </c>
      <c r="Q59" s="77">
        <f>[2]SIENNO!Z88</f>
        <v>4</v>
      </c>
      <c r="R59" s="77">
        <f>[2]SIENNO!AA88</f>
        <v>9</v>
      </c>
      <c r="S59" s="77">
        <f>[2]SIENNO!AB88</f>
        <v>0</v>
      </c>
      <c r="T59" s="77">
        <f>[2]SIENNO!AC88</f>
        <v>0</v>
      </c>
      <c r="U59" s="77">
        <f>[2]SIENNO!AD88</f>
        <v>0</v>
      </c>
      <c r="V59" s="77">
        <f>[2]SIENNO!AE88</f>
        <v>0</v>
      </c>
      <c r="W59" s="76">
        <f>[2]SIENNO!AF88</f>
        <v>0</v>
      </c>
      <c r="X59" s="72">
        <f>[2]SIENNO!AG88</f>
        <v>0</v>
      </c>
      <c r="Y59" s="72">
        <f>[2]SIENNO!AH88</f>
        <v>2</v>
      </c>
      <c r="Z59" s="57">
        <f t="shared" si="1"/>
        <v>85</v>
      </c>
      <c r="AB59" s="134"/>
    </row>
    <row r="60" spans="1:28">
      <c r="A60" s="63" t="s">
        <v>206</v>
      </c>
      <c r="B60" s="64" t="s">
        <v>207</v>
      </c>
      <c r="C60" s="65"/>
      <c r="D60" s="72">
        <v>11</v>
      </c>
      <c r="E60" s="74">
        <f>[2]SIEŃSKO!D16</f>
        <v>34</v>
      </c>
      <c r="F60" s="73"/>
      <c r="G60" s="75">
        <f>[2]SIEŃSKO!E16</f>
        <v>480</v>
      </c>
      <c r="H60" s="76">
        <f>[2]SIEŃSKO!F16</f>
        <v>1420</v>
      </c>
      <c r="I60" s="75">
        <f>[2]SIEŃSKO!G16</f>
        <v>0</v>
      </c>
      <c r="J60" s="75">
        <f>[2]SIEŃSKO!Q16</f>
        <v>5</v>
      </c>
      <c r="K60" s="77">
        <f>[2]SIEŃSKO!R16</f>
        <v>6</v>
      </c>
      <c r="L60" s="76">
        <f>[2]SIEŃSKO!S16</f>
        <v>0</v>
      </c>
      <c r="M60" s="75">
        <f>[2]SIEŃSKO!T16</f>
        <v>2</v>
      </c>
      <c r="N60" s="77">
        <f>[2]SIEŃSKO!U16</f>
        <v>2</v>
      </c>
      <c r="O60" s="77">
        <f>[2]SIEŃSKO!V16</f>
        <v>2</v>
      </c>
      <c r="P60" s="77">
        <f>[2]SIEŃSKO!W16</f>
        <v>3</v>
      </c>
      <c r="Q60" s="77">
        <f>[2]SIEŃSKO!X16</f>
        <v>2</v>
      </c>
      <c r="R60" s="77">
        <f>[2]SIEŃSKO!Y16</f>
        <v>0</v>
      </c>
      <c r="S60" s="77">
        <f>[2]SIEŃSKO!Z16</f>
        <v>0</v>
      </c>
      <c r="T60" s="77">
        <f>[2]SIEŃSKO!AA16</f>
        <v>0</v>
      </c>
      <c r="U60" s="77">
        <f>[2]SIEŃSKO!AB16</f>
        <v>0</v>
      </c>
      <c r="V60" s="77">
        <f>[2]SIEŃSKO!AC16</f>
        <v>0</v>
      </c>
      <c r="W60" s="76">
        <f>[2]SIEŃSKO!AD16</f>
        <v>0</v>
      </c>
      <c r="X60" s="72">
        <f>[2]SIEŃSKO!AE16</f>
        <v>0</v>
      </c>
      <c r="Y60" s="72">
        <f>[2]SIEŃSKO!AF16</f>
        <v>0</v>
      </c>
      <c r="Z60" s="57">
        <f t="shared" si="1"/>
        <v>11</v>
      </c>
      <c r="AB60" s="134"/>
    </row>
    <row r="61" spans="1:28">
      <c r="A61" s="63" t="s">
        <v>208</v>
      </c>
      <c r="B61" s="64" t="s">
        <v>209</v>
      </c>
      <c r="C61" s="65"/>
      <c r="D61" s="72">
        <v>47</v>
      </c>
      <c r="E61" s="74">
        <v>145</v>
      </c>
      <c r="F61" s="73"/>
      <c r="G61" s="75">
        <f>'[2]TARNOWO PAŁUCKIE'!E63</f>
        <v>2320</v>
      </c>
      <c r="H61" s="76">
        <f>'[2]TARNOWO PAŁUCKIE'!F63</f>
        <v>5940</v>
      </c>
      <c r="I61" s="75">
        <f>'[2]TARNOWO PAŁUCKIE'!G63</f>
        <v>0</v>
      </c>
      <c r="J61" s="75">
        <f>'[2]TARNOWO PAŁUCKIE'!S63</f>
        <v>29</v>
      </c>
      <c r="K61" s="77">
        <f>'[2]TARNOWO PAŁUCKIE'!T63</f>
        <v>20</v>
      </c>
      <c r="L61" s="76">
        <f>'[2]TARNOWO PAŁUCKIE'!U63</f>
        <v>0</v>
      </c>
      <c r="M61" s="75">
        <f>'[2]TARNOWO PAŁUCKIE'!V63</f>
        <v>11</v>
      </c>
      <c r="N61" s="77">
        <f>'[2]TARNOWO PAŁUCKIE'!W63</f>
        <v>8</v>
      </c>
      <c r="O61" s="77">
        <f>'[2]TARNOWO PAŁUCKIE'!X63</f>
        <v>13</v>
      </c>
      <c r="P61" s="77">
        <f>'[2]TARNOWO PAŁUCKIE'!Y63</f>
        <v>8</v>
      </c>
      <c r="Q61" s="77">
        <f>'[2]TARNOWO PAŁUCKIE'!Z63</f>
        <v>2</v>
      </c>
      <c r="R61" s="77">
        <f>'[2]TARNOWO PAŁUCKIE'!AA63</f>
        <v>3</v>
      </c>
      <c r="S61" s="77">
        <f>'[2]TARNOWO PAŁUCKIE'!AB63</f>
        <v>2</v>
      </c>
      <c r="T61" s="77">
        <f>'[2]TARNOWO PAŁUCKIE'!AC63</f>
        <v>0</v>
      </c>
      <c r="U61" s="77">
        <f>'[2]TARNOWO PAŁUCKIE'!AD63</f>
        <v>0</v>
      </c>
      <c r="V61" s="77">
        <f>'[2]TARNOWO PAŁUCKIE'!AE63</f>
        <v>0</v>
      </c>
      <c r="W61" s="76">
        <f>'[2]TARNOWO PAŁUCKIE'!AF63</f>
        <v>0</v>
      </c>
      <c r="X61" s="72">
        <f>'[2]TARNOWO PAŁUCKIE'!AG63</f>
        <v>0</v>
      </c>
      <c r="Y61" s="72">
        <f>'[2]TARNOWO PAŁUCKIE'!AH63</f>
        <v>1</v>
      </c>
      <c r="Z61" s="57">
        <f t="shared" si="1"/>
        <v>47</v>
      </c>
      <c r="AB61" s="134"/>
    </row>
    <row r="62" spans="1:28">
      <c r="A62" s="63" t="s">
        <v>210</v>
      </c>
      <c r="B62" s="64" t="s">
        <v>211</v>
      </c>
      <c r="C62" s="65"/>
      <c r="D62" s="72">
        <v>22</v>
      </c>
      <c r="E62" s="74">
        <v>98</v>
      </c>
      <c r="F62" s="73"/>
      <c r="G62" s="75">
        <f>[2]TONISZEWO!E31</f>
        <v>960</v>
      </c>
      <c r="H62" s="76">
        <f>[2]TONISZEWO!F31</f>
        <v>4040</v>
      </c>
      <c r="I62" s="75">
        <f>[2]TONISZEWO!G31</f>
        <v>0</v>
      </c>
      <c r="J62" s="75">
        <f>[2]TONISZEWO!S31</f>
        <v>16</v>
      </c>
      <c r="K62" s="77">
        <f>[2]TONISZEWO!T31</f>
        <v>13</v>
      </c>
      <c r="L62" s="76">
        <f>[2]TONISZEWO!U31</f>
        <v>0</v>
      </c>
      <c r="M62" s="75">
        <f>[2]TONISZEWO!V31</f>
        <v>2</v>
      </c>
      <c r="N62" s="77">
        <f>[2]TONISZEWO!W31</f>
        <v>3</v>
      </c>
      <c r="O62" s="77">
        <f>[2]TONISZEWO!X31</f>
        <v>5</v>
      </c>
      <c r="P62" s="77">
        <f>[2]TONISZEWO!Y31</f>
        <v>1</v>
      </c>
      <c r="Q62" s="77">
        <f>[2]TONISZEWO!Z31</f>
        <v>4</v>
      </c>
      <c r="R62" s="77">
        <f>[2]TONISZEWO!AA31</f>
        <v>0</v>
      </c>
      <c r="S62" s="77">
        <f>[2]TONISZEWO!AB31</f>
        <v>3</v>
      </c>
      <c r="T62" s="77">
        <f>[2]TONISZEWO!AC31</f>
        <v>3</v>
      </c>
      <c r="U62" s="77">
        <f>[2]TONISZEWO!AD31</f>
        <v>1</v>
      </c>
      <c r="V62" s="77">
        <f>[2]TONISZEWO!AE31</f>
        <v>0</v>
      </c>
      <c r="W62" s="76">
        <f>[2]TONISZEWO!AF31</f>
        <v>0</v>
      </c>
      <c r="X62" s="72">
        <f>[2]TONISZEWO!AG31</f>
        <v>0</v>
      </c>
      <c r="Y62" s="72">
        <f>[2]TONISZEWO!AH31</f>
        <v>0</v>
      </c>
      <c r="Z62" s="57">
        <f t="shared" si="1"/>
        <v>22</v>
      </c>
      <c r="AB62" s="134"/>
    </row>
    <row r="63" spans="1:28">
      <c r="A63" s="63" t="s">
        <v>212</v>
      </c>
      <c r="B63" s="64" t="s">
        <v>213</v>
      </c>
      <c r="C63" s="65"/>
      <c r="D63" s="72">
        <v>60</v>
      </c>
      <c r="E63" s="74">
        <v>214</v>
      </c>
      <c r="F63" s="73"/>
      <c r="G63" s="75">
        <f>[2]WERKOWO!E71</f>
        <v>2780</v>
      </c>
      <c r="H63" s="76">
        <f>[2]WERKOWO!F71</f>
        <v>9640</v>
      </c>
      <c r="I63" s="75">
        <f>[2]WERKOWO!G71</f>
        <v>0</v>
      </c>
      <c r="J63" s="75">
        <f>[2]WERKOWO!S71</f>
        <v>25</v>
      </c>
      <c r="K63" s="77">
        <f>[2]WERKOWO!T71</f>
        <v>40</v>
      </c>
      <c r="L63" s="76">
        <f>[2]WERKOWO!U71</f>
        <v>0</v>
      </c>
      <c r="M63" s="75">
        <f>[2]WERKOWO!V71</f>
        <v>2</v>
      </c>
      <c r="N63" s="77">
        <f>[2]WERKOWO!W71</f>
        <v>15</v>
      </c>
      <c r="O63" s="77">
        <f>[2]WERKOWO!X71</f>
        <v>18</v>
      </c>
      <c r="P63" s="77">
        <f>[2]WERKOWO!Y71</f>
        <v>5</v>
      </c>
      <c r="Q63" s="77">
        <f>[2]WERKOWO!Z71</f>
        <v>9</v>
      </c>
      <c r="R63" s="77">
        <f>[2]WERKOWO!AA71</f>
        <v>4</v>
      </c>
      <c r="S63" s="77">
        <f>[2]WERKOWO!AB71</f>
        <v>4</v>
      </c>
      <c r="T63" s="77">
        <f>[2]WERKOWO!AC71</f>
        <v>1</v>
      </c>
      <c r="U63" s="77">
        <f>[2]WERKOWO!AD71</f>
        <v>2</v>
      </c>
      <c r="V63" s="77">
        <f>[2]WERKOWO!AE71</f>
        <v>0</v>
      </c>
      <c r="W63" s="76">
        <f>[2]WERKOWO!AF71</f>
        <v>0</v>
      </c>
      <c r="X63" s="72">
        <f>[2]WERKOWO!AG71</f>
        <v>0</v>
      </c>
      <c r="Y63" s="72">
        <f>[2]WERKOWO!AH71</f>
        <v>0</v>
      </c>
      <c r="Z63" s="57">
        <f t="shared" si="1"/>
        <v>60</v>
      </c>
      <c r="AB63" s="134"/>
    </row>
    <row r="64" spans="1:28">
      <c r="A64" s="63" t="s">
        <v>214</v>
      </c>
      <c r="B64" s="64" t="s">
        <v>215</v>
      </c>
      <c r="C64" s="65"/>
      <c r="D64" s="72">
        <v>17</v>
      </c>
      <c r="E64" s="74">
        <v>57</v>
      </c>
      <c r="F64" s="73"/>
      <c r="G64" s="75">
        <f>[2]WIATROWIEC!E23</f>
        <v>720</v>
      </c>
      <c r="H64" s="76">
        <f>[2]WIATROWIEC!F23</f>
        <v>2440</v>
      </c>
      <c r="I64" s="75">
        <f>[2]WIATROWIEC!G23</f>
        <v>0</v>
      </c>
      <c r="J64" s="75">
        <f>[2]WIATROWIEC!S23</f>
        <v>11</v>
      </c>
      <c r="K64" s="77">
        <f>[2]WIATROWIEC!T23</f>
        <v>7</v>
      </c>
      <c r="L64" s="76">
        <f>[2]WIATROWIEC!U23</f>
        <v>0</v>
      </c>
      <c r="M64" s="75">
        <f>[2]WIATROWIEC!V23</f>
        <v>3</v>
      </c>
      <c r="N64" s="77">
        <f>[2]WIATROWIEC!W23</f>
        <v>4</v>
      </c>
      <c r="O64" s="77">
        <f>[2]WIATROWIEC!X23</f>
        <v>3</v>
      </c>
      <c r="P64" s="77">
        <f>[2]WIATROWIEC!Y23</f>
        <v>2</v>
      </c>
      <c r="Q64" s="77">
        <f>[2]WIATROWIEC!Z23</f>
        <v>0</v>
      </c>
      <c r="R64" s="77">
        <f>[2]WIATROWIEC!AA23</f>
        <v>4</v>
      </c>
      <c r="S64" s="77">
        <f>[2]WIATROWIEC!AB23</f>
        <v>1</v>
      </c>
      <c r="T64" s="77">
        <f>[2]WIATROWIEC!AC23</f>
        <v>0</v>
      </c>
      <c r="U64" s="77">
        <f>[2]WIATROWIEC!AD23</f>
        <v>0</v>
      </c>
      <c r="V64" s="77">
        <f>[2]WIATROWIEC!AE23</f>
        <v>0</v>
      </c>
      <c r="W64" s="76">
        <f>[2]WIATROWIEC!AF23</f>
        <v>0</v>
      </c>
      <c r="X64" s="72">
        <f>[2]WIATROWIEC!AG23</f>
        <v>0</v>
      </c>
      <c r="Y64" s="72">
        <f>[2]WIATROWIEC!AH23</f>
        <v>0</v>
      </c>
      <c r="Z64" s="57">
        <f t="shared" si="1"/>
        <v>17</v>
      </c>
      <c r="AB64" s="134"/>
    </row>
    <row r="65" spans="1:28">
      <c r="A65" s="63" t="s">
        <v>216</v>
      </c>
      <c r="B65" s="64" t="s">
        <v>217</v>
      </c>
      <c r="C65" s="65"/>
      <c r="D65" s="72">
        <v>102</v>
      </c>
      <c r="E65" s="74">
        <v>495</v>
      </c>
      <c r="F65" s="73"/>
      <c r="G65" s="75">
        <f>[2]WIATROWO!E133</f>
        <v>5540</v>
      </c>
      <c r="H65" s="76">
        <f>[2]WIATROWO!F133</f>
        <v>23720</v>
      </c>
      <c r="I65" s="75">
        <f>[2]WIATROWO!G133</f>
        <v>0</v>
      </c>
      <c r="J65" s="75">
        <v>59</v>
      </c>
      <c r="K65" s="77">
        <v>45</v>
      </c>
      <c r="L65" s="76">
        <f>[2]WIATROWO!U133</f>
        <v>7</v>
      </c>
      <c r="M65" s="75">
        <f>[2]WIATROWO!V133</f>
        <v>13</v>
      </c>
      <c r="N65" s="77">
        <v>25</v>
      </c>
      <c r="O65" s="77">
        <f>[2]WIATROWO!X133</f>
        <v>27</v>
      </c>
      <c r="P65" s="77">
        <f>[2]WIATROWO!Y133</f>
        <v>16</v>
      </c>
      <c r="Q65" s="77">
        <f>[2]WIATROWO!Z133</f>
        <v>6</v>
      </c>
      <c r="R65" s="77">
        <f>[2]WIATROWO!AA133</f>
        <v>3</v>
      </c>
      <c r="S65" s="77">
        <f>[2]WIATROWO!AB133</f>
        <v>4</v>
      </c>
      <c r="T65" s="77">
        <f>[2]WIATROWO!AC133</f>
        <v>1</v>
      </c>
      <c r="U65" s="77">
        <f>[2]WIATROWO!AD133</f>
        <v>0</v>
      </c>
      <c r="V65" s="77">
        <f>[2]WIATROWO!AE133</f>
        <v>0</v>
      </c>
      <c r="W65" s="76">
        <f>[2]WIATROWO!AF133</f>
        <v>1</v>
      </c>
      <c r="X65" s="72">
        <f>[2]WIATROWO!AG133</f>
        <v>6</v>
      </c>
      <c r="Y65" s="72">
        <f>[2]WIATROWO!AH133</f>
        <v>0</v>
      </c>
      <c r="Z65" s="57">
        <f t="shared" si="1"/>
        <v>102</v>
      </c>
      <c r="AB65" s="134"/>
    </row>
    <row r="66" spans="1:28">
      <c r="A66" s="63" t="s">
        <v>228</v>
      </c>
      <c r="B66" s="64" t="s">
        <v>219</v>
      </c>
      <c r="C66" s="65"/>
      <c r="D66" s="72">
        <v>18</v>
      </c>
      <c r="E66" s="74">
        <v>59</v>
      </c>
      <c r="F66" s="73"/>
      <c r="G66" s="75">
        <f>[2]WIŚNIEWO!E26</f>
        <v>840</v>
      </c>
      <c r="H66" s="76">
        <f>[2]WIŚNIEWO!F26</f>
        <v>3000</v>
      </c>
      <c r="I66" s="75">
        <f>[2]WIŚNIEWO!G26</f>
        <v>0</v>
      </c>
      <c r="J66" s="75">
        <f>[2]WIŚNIEWO!S26</f>
        <v>7</v>
      </c>
      <c r="K66" s="77">
        <f>[2]WIŚNIEWO!T26</f>
        <v>13</v>
      </c>
      <c r="L66" s="76">
        <f>[2]WIŚNIEWO!U26</f>
        <v>0</v>
      </c>
      <c r="M66" s="75">
        <f>[2]WIŚNIEWO!V26</f>
        <v>0</v>
      </c>
      <c r="N66" s="77">
        <f>[2]WIŚNIEWO!W26</f>
        <v>3</v>
      </c>
      <c r="O66" s="77">
        <f>[2]WIŚNIEWO!X26</f>
        <v>2</v>
      </c>
      <c r="P66" s="77">
        <f>[2]WIŚNIEWO!Y26</f>
        <v>5</v>
      </c>
      <c r="Q66" s="77">
        <f>[2]WIŚNIEWO!Z26</f>
        <v>6</v>
      </c>
      <c r="R66" s="77">
        <f>[2]WIŚNIEWO!AA26</f>
        <v>1</v>
      </c>
      <c r="S66" s="77">
        <f>[2]WIŚNIEWO!AB26</f>
        <v>1</v>
      </c>
      <c r="T66" s="77">
        <f>[2]WIŚNIEWO!AC26</f>
        <v>0</v>
      </c>
      <c r="U66" s="77">
        <f>[2]WIŚNIEWO!AD26</f>
        <v>0</v>
      </c>
      <c r="V66" s="77">
        <f>[2]WIŚNIEWO!AE26</f>
        <v>0</v>
      </c>
      <c r="W66" s="76">
        <f>[2]WIŚNIEWO!AF26</f>
        <v>0</v>
      </c>
      <c r="X66" s="72">
        <f>[2]WIŚNIEWO!AG26</f>
        <v>0</v>
      </c>
      <c r="Y66" s="72">
        <f>[2]WIŚNIEWO!AH26</f>
        <v>0</v>
      </c>
      <c r="Z66" s="57">
        <f t="shared" si="1"/>
        <v>18</v>
      </c>
    </row>
    <row r="67" spans="1:28" ht="15.75" thickBot="1">
      <c r="A67" s="78" t="s">
        <v>218</v>
      </c>
      <c r="B67" s="79" t="s">
        <v>220</v>
      </c>
      <c r="C67" s="80"/>
      <c r="D67" s="81">
        <v>112</v>
      </c>
      <c r="E67" s="82">
        <v>422</v>
      </c>
      <c r="F67" s="83"/>
      <c r="G67" s="84">
        <f>[2]ŻELICE!E128</f>
        <v>240</v>
      </c>
      <c r="H67" s="85">
        <f>[2]ŻELICE!F128</f>
        <v>4280</v>
      </c>
      <c r="I67" s="84">
        <f>[2]ŻELICE!G128</f>
        <v>0</v>
      </c>
      <c r="J67" s="84">
        <v>50</v>
      </c>
      <c r="K67" s="86">
        <v>60</v>
      </c>
      <c r="L67" s="85">
        <f>[2]ŻELICE!U128</f>
        <v>3</v>
      </c>
      <c r="M67" s="84">
        <f>[2]ŻELICE!V128</f>
        <v>15</v>
      </c>
      <c r="N67" s="86">
        <v>26</v>
      </c>
      <c r="O67" s="86">
        <f>[2]ŻELICE!X128</f>
        <v>22</v>
      </c>
      <c r="P67" s="86">
        <f>[2]ŻELICE!Y128</f>
        <v>21</v>
      </c>
      <c r="Q67" s="86">
        <f>[2]ŻELICE!Z128</f>
        <v>13</v>
      </c>
      <c r="R67" s="86">
        <f>[2]ŻELICE!AA128</f>
        <v>7</v>
      </c>
      <c r="S67" s="86">
        <f>[2]ŻELICE!AB128</f>
        <v>4</v>
      </c>
      <c r="T67" s="86">
        <f>[2]ŻELICE!AC128</f>
        <v>1</v>
      </c>
      <c r="U67" s="86">
        <f>[2]ŻELICE!AD128</f>
        <v>0</v>
      </c>
      <c r="V67" s="86">
        <f>[2]ŻELICE!AE128</f>
        <v>0</v>
      </c>
      <c r="W67" s="85">
        <f>[2]ŻELICE!AF128</f>
        <v>0</v>
      </c>
      <c r="X67" s="81">
        <f>[2]ŻELICE!AG128</f>
        <v>3</v>
      </c>
      <c r="Y67" s="81">
        <f>[2]ŻELICE!AH128</f>
        <v>6</v>
      </c>
      <c r="Z67" s="57">
        <f t="shared" si="1"/>
        <v>112</v>
      </c>
    </row>
    <row r="68" spans="1:28" ht="15.75" thickTop="1">
      <c r="D68" s="87"/>
    </row>
    <row r="74" spans="1:28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spans="1:28">
      <c r="A75" s="42"/>
      <c r="B75" s="42"/>
      <c r="C75" s="88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spans="1:28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spans="1:28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spans="1:28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spans="1:28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</row>
    <row r="80" spans="1:28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</row>
    <row r="81" spans="1:26">
      <c r="A81" s="42"/>
      <c r="B81" s="89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</row>
    <row r="82" spans="1:26">
      <c r="A82" s="42"/>
      <c r="B82" s="90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</row>
    <row r="83" spans="1:26">
      <c r="A83" s="42"/>
      <c r="B83" s="91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</row>
    <row r="84" spans="1:26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</row>
    <row r="85" spans="1:26">
      <c r="B85" s="92"/>
      <c r="C85" t="s">
        <v>221</v>
      </c>
      <c r="D85" s="93"/>
    </row>
    <row r="86" spans="1:26">
      <c r="B86" s="94"/>
      <c r="C86" t="s">
        <v>222</v>
      </c>
      <c r="D86" s="95"/>
    </row>
    <row r="88" spans="1:26">
      <c r="B88" s="96"/>
    </row>
  </sheetData>
  <mergeCells count="5">
    <mergeCell ref="J1:L1"/>
    <mergeCell ref="M1:W1"/>
    <mergeCell ref="AA4:AA18"/>
    <mergeCell ref="AB4:AB65"/>
    <mergeCell ref="Z1:Z2"/>
  </mergeCells>
  <pageMargins left="0.82677165354330717" right="0.23622047244094491" top="0.59055118110236227" bottom="0.19685039370078741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Liczba mieszkańców</vt:lpstr>
      <vt:lpstr>Zbiorcze zestawienie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2022-09-05T12:56:40Z</dcterms:modified>
</cp:coreProperties>
</file>