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P:\PRZETARGI\2021\5_2021_JEDNORAZÓWKA\"/>
    </mc:Choice>
  </mc:AlternateContent>
  <xr:revisionPtr revIDLastSave="0" documentId="13_ncr:1_{0392E63B-2745-481A-A0F5-B103A0894B01}" xr6:coauthVersionLast="45" xr6:coauthVersionMax="45" xr10:uidLastSave="{00000000-0000-0000-0000-000000000000}"/>
  <bookViews>
    <workbookView xWindow="-120" yWindow="-120" windowWidth="29040" windowHeight="15840" tabRatio="500" xr2:uid="{00000000-000D-0000-FFFF-FFFF00000000}"/>
  </bookViews>
  <sheets>
    <sheet name="P_1-nośniki danych" sheetId="2" r:id="rId1"/>
    <sheet name="P_2-obłoż. do angio" sheetId="3" r:id="rId2"/>
    <sheet name="P_3-zestawy do nefro, cysto" sheetId="4" r:id="rId3"/>
    <sheet name="P_4-inne" sheetId="5" r:id="rId4"/>
    <sheet name="P_5-zestaw do odsysania " sheetId="6" r:id="rId5"/>
    <sheet name="P_6-czujniki, kable" sheetId="7" r:id="rId6"/>
    <sheet name="P_7-Układ_do_AIRVO" sheetId="8" r:id="rId7"/>
    <sheet name="P_8-pieluchy" sheetId="9" r:id="rId8"/>
    <sheet name="P_9-kraniki" sheetId="10" r:id="rId9"/>
    <sheet name="P_10-różne I (pak. na poz.)" sheetId="11" r:id="rId10"/>
    <sheet name="P_11-różne II" sheetId="12" r:id="rId11"/>
    <sheet name="P_12-dezynf. poprzez zamgł." sheetId="13" r:id="rId12"/>
    <sheet name="P_13-dezynfekcja i mycie" sheetId="14" r:id="rId13"/>
    <sheet name="P_14-sprzęt do wstrzyk. CT" sheetId="15" r:id="rId14"/>
    <sheet name="P_15-igły do znieczuleń " sheetId="16" r:id="rId15"/>
    <sheet name="P_16-igły do nakłuć " sheetId="17" r:id="rId16"/>
    <sheet name="P_17-akcesoria do biopsji" sheetId="18" r:id="rId17"/>
    <sheet name="P_18-dreny" sheetId="19" r:id="rId18"/>
    <sheet name="P_19-różne III" sheetId="20" r:id="rId19"/>
    <sheet name="P_20-elektrody urologiczne" sheetId="21" r:id="rId20"/>
    <sheet name="P_21-sprzęt do hemodializy" sheetId="22" r:id="rId21"/>
  </sheets>
  <definedNames>
    <definedName name="Excel_BuiltIn_Print_Area" localSheetId="20">'P_21-sprzęt do hemodializy'!$A$2:$J$25</definedName>
    <definedName name="_xlnm.Print_Area" localSheetId="12">'P_13-dezynfekcja i mycie'!$A$1:$L$18</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G7" i="15" l="1"/>
  <c r="G6" i="15"/>
  <c r="G5" i="15"/>
  <c r="G4" i="15"/>
</calcChain>
</file>

<file path=xl/sharedStrings.xml><?xml version="1.0" encoding="utf-8"?>
<sst xmlns="http://schemas.openxmlformats.org/spreadsheetml/2006/main" count="890" uniqueCount="411">
  <si>
    <t>1.</t>
  </si>
  <si>
    <t>2.</t>
  </si>
  <si>
    <t>3.</t>
  </si>
  <si>
    <t>4.</t>
  </si>
  <si>
    <t>5.</t>
  </si>
  <si>
    <t>6.</t>
  </si>
  <si>
    <t>7.</t>
  </si>
  <si>
    <t>8.</t>
  </si>
  <si>
    <t>9.</t>
  </si>
  <si>
    <t>10.</t>
  </si>
  <si>
    <t>11.</t>
  </si>
  <si>
    <t>12.</t>
  </si>
  <si>
    <t>13.</t>
  </si>
  <si>
    <t>RAZEM</t>
  </si>
  <si>
    <t>FORMULARZ CENOWY - ZAŁĄCZNIK NR 2 DO SWZ</t>
  </si>
  <si>
    <t>PAKIET NR 1 - nośniki danych</t>
  </si>
  <si>
    <t>Lp</t>
  </si>
  <si>
    <t>przedmiot zamówienia</t>
  </si>
  <si>
    <t>opis przedmiotu zamówienia</t>
  </si>
  <si>
    <t>1) nr katalogowy 2) nazwa własna przedm. zamów. 3) PRODUCENT</t>
  </si>
  <si>
    <t>opakowanie (ilość sztuk w opakowaniu)*</t>
  </si>
  <si>
    <t>Jednostka miary</t>
  </si>
  <si>
    <t>przewidyw. ilość zamówienia**</t>
  </si>
  <si>
    <t>Cena jedn. netto</t>
  </si>
  <si>
    <t>stawka podatku VAT (w %)</t>
  </si>
  <si>
    <t>Cena jedn. brutto</t>
  </si>
  <si>
    <t xml:space="preserve">Wartość netto         </t>
  </si>
  <si>
    <t xml:space="preserve">Wartość brutto                     </t>
  </si>
  <si>
    <t>Nośnik danych CD, pojemność 700 MB Printable, typu FALCON MEDIA SMART WHITE  lub równoważne; równoważność polegająca na spełnieniu wymagań wskazanych w kolumnie obok</t>
  </si>
  <si>
    <t>Biała powierzchnia do nadruku, powierzchnia zoptymalizowana do nadruku zarówno na drukarkach atramentowych  i termicznych, powierzchnia do nadruku 23mm-118mm, pakowane po 50 sztuk w opakowanie typu HUB, wyrób medyczny. Zgodność ze standardem DICOM</t>
  </si>
  <si>
    <t>op=50 szt</t>
  </si>
  <si>
    <t>op</t>
  </si>
  <si>
    <t>Nośnik danych  DVD, pojemność 4,7 GB, Printable, typu FALCON MEDIA SMART WHITE lub równoważne; równoważność polegająca na spełnieniu wymagań wskazanych w kolumnie obok</t>
  </si>
  <si>
    <t>* w przypadku gdy Wykonawca będzie chciał zaproponować INNĄ ilość sztuk w opakowaniu niż określona przez Zamawiającego - zaproponowane opakowanienie nie może przekraczac 2-miesięcznych potrzeb Zamawiającego.(np. 200 szt : 18 miesięcy (x 2 ) = 22 szt. w opakowaniu), nie dotyczy to sytuacji, w której Zamawiajacy określił wymaganą ilość w opakowaniu.</t>
  </si>
  <si>
    <t>**W PRZYPADKU MOŻLIWOŚCI ZAKUPU POJEDYNCZYCH SZTUK - NIEZALEŻNIE OD ILOŚCI SZTUK W OPAKOWANIU - NALEŻY TO WYRAŹNIE ZAZNACZYĆ W OFERCIE I WYCENIĆ ILOŚĆ SZTUK ZAPLANOWANĄ PRZEZ ZAMAWIAJĄCEGO</t>
  </si>
  <si>
    <t xml:space="preserve"> NALEŻ ZAOKRAGLIĆ DO JEDNEGO PEŁNEGO OPAKOWANIA W GÓRĘ.</t>
  </si>
  <si>
    <t>UWAGA! Dokument należy podpisać kwalifikowanym podpisem elektronicznym</t>
  </si>
  <si>
    <t xml:space="preserve">Wartość netto                        </t>
  </si>
  <si>
    <t xml:space="preserve">Wartość brutto                           </t>
  </si>
  <si>
    <t>Sterylny zestaw do zabiegu angiografii udowej i promieniowej</t>
  </si>
  <si>
    <t>Skład zestawu:
- 1 x serweta angiograficzna w rozmiarze 235x370 cm. Wymagane aby serweta posiadała 2 lepne owalne otwory do tt. promieniowych w rozmiarze 5x8 cm oraz dwa lepne otwory owalne do tt udowych o wym. 7x10cm. Otwory do tt promieniowych oddalone od otworów do tt udowych o max 40 cm. Serweta powinna posiadać warstwę wysokochłonną w polu zabiegowym o wym. 75x235cm. Obydwie dłuższe krawędzie serwety posiadają przezroczystą folię o wym. 70x230cm (folia od dołu serwety)
- 1 x fartuch, rozm. XL wykonany w całości z włókniny SMS, przy szyi zapinany na rzep; rękawy wykończone elastycznym bawełnianym mankietem o dł. min. 7 cm, z nieprzemakalnymi wstawkami w przedniej części i w rękawach chroniącymi operatora przed przenikaniem płynów, troki powinny być złączone kartonikiem w sposób umożliwiający samodzielną aplikację z zachowaniem sterylności. Gramatura min. 44 g/m2
- 1 x serweta absorbująca 90 cm x 60 cm
- 1 x igła 18Gx1 1/2" 1,20mm x 38mm ze zintegrowaną osłonką zabezpieczającą personel medyczny przed przypadkowym zakłuciem
- 1 x igła 21Gx 1" 1/2" 0,80mm x38mm ze zintegrowaną osłonką zabezpieczającą personel medyczny przed przypadkowym zakłuciem
- dren z zastawką bezzwrotną o dł. 180 cm z końcówkami męsko-męskimi
- kolec z drenikiem do oszczędności zużycia kontrastu, dołączona zintegrowana zatyczka, końcówka drenu żeńska z zastawką bezigłową
- 1 x strzykawka 10 ml LS z żółtym tłoczkiem
- 1 x strzykawka 2 ml LS
- 2 x strzykawka 10 ml LL, jedna z czerwoną naklejką
- 1 x zestaw do przetaczania płynów 150 cm nie zawierający DEHP
- 2 x miska okrągła, przezroczysta - 250 ml z podziałką
- 1 x miska okrągła z uchwytami na prowadnik średnica 25 cm, poj 1200ml
- 15 x gaziki 100 x 100 mm 8 – warstwowe
- 1 x serweta o wym. 101 x 101 cm
- 1 x serweta o wym. 100 x 150 cm
- 1 x osłona foliowa na blendę 100x100 cm typu torba
- 1 x osłona foliowa ochronna 75 cm x 100 cm (w kształcie czapki)
- 6 x ręcznik wysokochłonny o wymiarach 30 x 40 cm
- 1 x serweta – przykrycie na stolik o wym. 152 x 152 cm
Wszystkie składowe powinny być ułożone w kolejności umożliwiającej sprawną aplikację zgodnie z zasadami aseptyki, zawinięte w serwetę na stolik instrumentariuszki.Zestaw powinien być zapakowany w opakowanie folia – papier.
Skład zestawu w j. polskim na etykiecie głównej i 2 x etykiety samoprzylepne z nadrukiem w języku polskim zawierające informacje o nazwie zestawu, numerze katalogowym i datą ważności do wklejenia w dokumentację medyczną. Data ważności min 36 miesięcy od daty produkcji.</t>
  </si>
  <si>
    <t>PL4000109 Zestaw Angio BBRAUN</t>
  </si>
  <si>
    <t>6 szt./ karton</t>
  </si>
  <si>
    <t>kpl</t>
  </si>
  <si>
    <t>PAKIET NR 3 - zestawy do nefrostomii, cystostomii</t>
  </si>
  <si>
    <t>stawka podatku VAT           (w %)</t>
  </si>
  <si>
    <t>Cena jedn. Brutto</t>
  </si>
  <si>
    <t>Zestaw do cystostomii, j.u., sterylny</t>
  </si>
  <si>
    <t xml:space="preserve">Kompletny zestaw do cystostomii z poliuretanowym cewnikiem z końcem „J” w rozmiarach: 8Ch/Fr o długości 40 cm oraz 11Ch/Fr i 14Ch/Fr o długości 45 cm, jednodrożny z ośmioma otworami na pętli. Trokar o rozmiarach w zależności od rozmiaru cewnika: 9Ch/Fr, 12Ch/Fr i 15Ch/Fr, rozrywalny 12cm, silikonowa tulejka mocująca, zacisk, worek do zbiórki moczu 2L. Pakowane po 5 sztuk, sterylne.  </t>
  </si>
  <si>
    <t>1 op = 5 szt</t>
  </si>
  <si>
    <t>szt</t>
  </si>
  <si>
    <t>Zestaw do nefrostomii z cewnikiem typu J, j.u., sterylny</t>
  </si>
  <si>
    <t>Zestaw do nefrostomii o składzie: 2 igły typu Chiba 18 i 22G, prowadnica Seldingera 0.038” z zakończeniem typu J, mandryn w zestawie, rozszerzadło z  koszulką, cewnik wykonany z materiału dwuwarstwowego (innego niż poliuretan) z pamięcią kształtu z zakończeniem „J”, kranik Luer-Lock, łącznik PCV z mechanizmem obrotowym, pakowany pojedynczo, sterylny. Rozmiar 8/10/12 Ch/Fr</t>
  </si>
  <si>
    <t>Ruchomy łącznik Luer – Lock z adapterem do worka do pozycji 2</t>
  </si>
  <si>
    <t>Łącznik do worka na mocz wyposażony w mechanizm obrotowy, co zapobiega przypadkowemu zablokowaniu odpływu moczu, zawiera końcówkę męską Luer – Lock oraz żeńską cewnikową, długość ok. 15-18cm</t>
  </si>
  <si>
    <t>Op</t>
  </si>
  <si>
    <t>PAKIET NR 4 – inne</t>
  </si>
  <si>
    <t>przedmiot zamówienia i opis</t>
  </si>
  <si>
    <t>1) nr katalogowy     2) nazwa własna przedm. zamów.    3) PRODUCENT</t>
  </si>
  <si>
    <t>stawka podatku VAT             (w %)</t>
  </si>
  <si>
    <t xml:space="preserve">Wartość netto                          </t>
  </si>
  <si>
    <t xml:space="preserve">Wartość brutto                               </t>
  </si>
  <si>
    <t>Jednorazowy system do kontrolowanej zbiórki luźnego stolca wyposażony w: silikonowy rękaw o długości 167 cm z wbudowaną w strukturę silikonu na całej długości substancją neutralizującą nieprzyjemne zapachy; balonik retencyjny z niebieską kieszonką dla umieszczenia palca wiodącego; port do napełniania balonika retencyjnego z sygnalizatorem, który wypełnia się, gdy balonik osiągnie wielkość optymalną dla pacjenta oraz port do irygacji umożliwiający także doodbytnicze podanie leków, z klamrą zamykającą światło drenu w celu utrzymania leku w miejscu podania. System zawiera port do pobierania próbek stolca, pasek koralikowy do podwieszania kompatybilny z ramami łóżek szpitalnych i z miejscem na opis. System przebadany klinicznie (ocena bezpieczeństwa stosowania systemu do 29 dni), czas utrzymania systemu do 29 dni, biologicznie czysty. W zestawie 3 worki do zbiórki stolca, o pojemności 1000 ml, z zastawką zabezpieczającą przed wylaniem zawartości skalowane co 25 ml oraz z filtrem węglowym.</t>
  </si>
  <si>
    <t>Worki wymienne kompatybilne z zestawem do kontrolowanej zbiórki stolca pojemności 1000 ml, skalowane co 25 ml w tym numerycznie co 100 ml, z zastawką zabezpieczającą przed wylaniem zawartości i filtrem węglowym pochłaniającym nieprzyjemne zapachy i zapobiegającym balonowaniu worka, biologicznie czyste w opakowaniu po 10 szt.</t>
  </si>
  <si>
    <t>Op=10 Szt</t>
  </si>
  <si>
    <t>PAKIET NR 5 - zestaw do odsysania w systemie zamkniętym</t>
  </si>
  <si>
    <t>1) nr katalogowy  2) nazwa własna przedm. zamów.     3) PRODUCENT</t>
  </si>
  <si>
    <t>Cewnik do odsysania w układzie zamkniętym jednoświatłowy do rurek intubacyjnych, sterylny, przedmiot zamówienia musi być wyposażony w port MDI do podawania leków wziewnych w aerosolu, musi być wyposażony w rozciągliwą martwą przestrzeń, musi być wyposażony w suwak zaworu sterującego ssaniem i umożliwiający płynną i precyzyjną regulację siły ssania, oferowane cewniki do odsysania w układzie zamkniętym, powinny posiadać samouszczelniającą się zastawką oddzielającą samoistnie cewnik od pacjenta, zapewniającą tym samym wymagany w SWZ bezpieczny okres użytkowania 72H</t>
  </si>
  <si>
    <t>rozmiar: 10F/57 cm, 12F/57 cm, 14F/57 cm, 16F/57 cm. Możliwość stosowania do 72 h, na uchwycie oznaczony rozmiar cewnika, skalowany, termoplastyczny miękki cewnik z gładkimi krawędziami. Cewnik wyposażony w otwór dystalny oraz 2 naprzeciwległe otwory boczne.</t>
  </si>
  <si>
    <t>Cewnik do odsysania w układzie zamkniętym jednoświatłowy do rurek tracheostomijnych, sterylny, przedmiot zamówienia musi być wyposażony w port MDI do podawania leków wziewnych w aerosolu, musi być wyposażony w rozciągliwą martwą przestrzeń, musi być wyposażony w suwak zaworu sterującego ssaniem i umożliwiający płynną i precyzyjną regulację siły ssania, oferowane cewniki do odsysania w układzie zamkniętym, powinny posiadać samouszczelniającą się zastawką oddzielającą samoistnie cewnik od pacjenta, zapewniającą tym samym wymagany w SWZ bezpieczny okres użytkowania 72H</t>
  </si>
  <si>
    <t>rozmiar: 10F/30 cm, 12F/30 cm, 14F/30 cm, 16F/30 cm. Możliwość stosowania do 72 h, na uchwycie oznaczony rozmiar cewnika, skalowany, termoplastyczny miękki cewnik z gładkimi krawędziami. Cewnik wyposażony w otwór dystalny oraz 2 naprzeciwległe otwory boczne.</t>
  </si>
  <si>
    <t>PAKIET NR 6 - czujniki, kable do sprzętu posiadanego przez Zamawiającego</t>
  </si>
  <si>
    <t>opis przedmiotu zam.</t>
  </si>
  <si>
    <t xml:space="preserve">Cena jedn. netto </t>
  </si>
  <si>
    <t xml:space="preserve">Wartość brutto                              </t>
  </si>
  <si>
    <t>Y-pacjenta</t>
  </si>
  <si>
    <t>wielokrotnego użytku, do czujnika temperatury Drager kompatybilny z nawilżaczami Aquamod i układem Blueset.</t>
  </si>
  <si>
    <t>Czujnik tlenu</t>
  </si>
  <si>
    <t>typu kapsuła. Kompatybilny z aparatami medycznymi Drager (aparat Fabius, respirator Evita XL,4, 2Dura, Babylog 8000). Zamawiający wymaga aby na opakowaniu czujnika była podana data ostatecznego użycia (w oryg. „useby“), od której producent gwarantuje 12 m-czny okres pracy czujnika z urządzeniem medycznym</t>
  </si>
  <si>
    <t>Czujnik przepływu</t>
  </si>
  <si>
    <t>do pomiaru objętości przepływających gazów w apratach do znieczulenia ( z rodziny Primus i Fabius) oraz respiratorach  (Evita XL,4, 2Dura oraz Savina).Możliwość dezynfekcji. Wyposażony w identyfikator RFID.</t>
  </si>
  <si>
    <t>op=5szt</t>
  </si>
  <si>
    <t>Czujnik SpO2 Nellcor Dura DS 100A</t>
  </si>
  <si>
    <t>na palec. Wielorazowe. Kompatybilny z kardiomonitorami Drager (Gamma,Gamma XL,Gamma XXL,Delta,Delta XL, KAPPA,KAPPA XLT,Vista)  oraz z kablem pośrednim z pozycji 7.</t>
  </si>
  <si>
    <t>Moduł przewodowy Multimed 5</t>
  </si>
  <si>
    <t>długość 2,5 m, kompatybilny z kardiomonitorami Drager (Gamma,Gamma XL,Gamma XXL,Delta,Delta XL, KAPPA,KAPPA XLT,Vista, Vista XL)</t>
  </si>
  <si>
    <t>Przewód EKG</t>
  </si>
  <si>
    <t>3-odprowadzeniowy 2-pinowy, kompatybilny z MultiMed 5 do kardiomonitorów (Gamma,Gamma XL,Gamma XXL,Delta,Delta XL, KAPPA,KAPPA XLT,Vista, Vista XL)</t>
  </si>
  <si>
    <t>Przedłużacz Sp02 Nellcor</t>
  </si>
  <si>
    <t>kompatybilny z modułem MultiMed 5 do kardiomonitorów Drager (Gamma,Gamma XL,Gamma XXL,Delta,Delta XL, KAPPA,KAPPA XLT,Vista, Vista XL)</t>
  </si>
  <si>
    <t>Dren łączący NIPC</t>
  </si>
  <si>
    <t>dla dorosłych, długość 3,7 m do monitorów Infinity, w kolorze fioletowym oraz posiada złącze na zatrzask (Gamma, Gamma XL, Gamma XXL, Delta, Delta XL, Kappa, Kappa XLT, Vista, Vista XL)</t>
  </si>
  <si>
    <t>Adapter do mankietów</t>
  </si>
  <si>
    <t>do pozycji 10-13</t>
  </si>
  <si>
    <t>op=10szt</t>
  </si>
  <si>
    <t>Mankiet NIPC</t>
  </si>
  <si>
    <t>wielorazorazowego użtyku, rozmiar S, dla dorosłych, 17-25 cm/29 cm, kompatybilny z drenem z pozycji 8</t>
  </si>
  <si>
    <t>wielorazorazowego użytku, rozmiar M, dla dorosłych, 23-33 cm/33 cm, kompatybilny z drenem z pozycji 8</t>
  </si>
  <si>
    <t>wielorazorazowego użtyku, rozmiar L, dla dorosłych, 31-40 cm/40 cm, kompatybilny z drenem z pozycji 8</t>
  </si>
  <si>
    <t>wielorazorazowego użtyku, rozmiar XL, dla dorosłych, 38-50 cm/50 cm, kompatybilny z drenem z pozycji 8</t>
  </si>
  <si>
    <t>Pułapka wodna do monitorwania gazów anestetycznych</t>
  </si>
  <si>
    <t>przystosowana do pracy z aparatami do znieczulenia Drager (Fabius, Primus, Zeus i Perseus). Zabezpiecza moduł pomiarowy. Wyposażona w dwa zintegrowane filtry hydrofobowe. Zdatność do pracy minimum 4 tygodnie. Nie podlega sterylizacji.</t>
  </si>
  <si>
    <t>op=12szt</t>
  </si>
  <si>
    <t>Przewód EKG 3-odprowadzeniowy, 1-pinowy, IEC1</t>
  </si>
  <si>
    <t>kompatybilny z kardiomonitorami Drager Infinity M300 i M540.</t>
  </si>
  <si>
    <t>Przewód EKG MonoLead 3, 2-pinowy, IEC2, 2 m</t>
  </si>
  <si>
    <t>kompatybilny z kardiomonitorami Drager (Gamma / Gamma XL,Gamma XXL,Delta / Delta XL,KAPPA,KAPPA XLT,Vista,Vista XL)</t>
  </si>
  <si>
    <t>Rura oddechowa silikonowa dla dorosłych wielokrotnego użytku</t>
  </si>
  <si>
    <t>długość 1,5 m. Końce 22 mm/22 mm</t>
  </si>
  <si>
    <t>Rura oddechowa silikonowa pediatryczna wielokrotnego użytku</t>
  </si>
  <si>
    <t>długość 1,5 m. Końce 10 mm/22 mm, średnica 10 mm.</t>
  </si>
  <si>
    <t>Y-pacjenta wielokrotnego użytku prosty</t>
  </si>
  <si>
    <t>kompatybilny z rurami z pozycji 18</t>
  </si>
  <si>
    <t>Y-pacjenta, poliamidowy,wielokrotnego użytku</t>
  </si>
  <si>
    <t>kompatybilny z rurami  z pozycji 17. Kątowy, bez portu luer-lock</t>
  </si>
  <si>
    <t>Linia próbkująca</t>
  </si>
  <si>
    <t>linia próbkująca do monitorowania gazów anestetycznych w aparacie Primus, jednorazowego użytku, 10 szt.</t>
  </si>
  <si>
    <t>op.</t>
  </si>
  <si>
    <t>układ oddechowy</t>
  </si>
  <si>
    <t>Układ oddechowy, bez lateksu, jednorazowego użytku, dł. 1,5 m, podstawowy</t>
  </si>
  <si>
    <t>szt.</t>
  </si>
  <si>
    <t>Układ oddechowy, bez lateksu, jednorazowego użytku, pediatryczny, dł. 1,5 m, podstawowy, bez portu luer lock</t>
  </si>
  <si>
    <t>Układ oddechowy, jednorazowego użytku, coaxialny, bez latexu, 1,8m</t>
  </si>
  <si>
    <t>zestaw anestezjologiczny, bez lateksu, jednorazowego użytku, pediatryczny, bez portu luer lock, dł. 1,5 m/1,1 m</t>
  </si>
  <si>
    <t>zbiornik ssaka</t>
  </si>
  <si>
    <t>zbiornik ssaka z filtrem i drenem, jednorazowego użytku, do isolette® 8000, poj. 800 ml</t>
  </si>
  <si>
    <t>1op.=20szt.</t>
  </si>
  <si>
    <t>przewód ekg</t>
  </si>
  <si>
    <t>Przewód ekg typu monolead, 3-odprowadzeniowy, 1-pinowy, dł. 2 m</t>
  </si>
  <si>
    <t>Przewód ekg infinity® trust™, 6-odprowadzeniowy, dł. 70 cm, kompatybilny z monitorem M300</t>
  </si>
  <si>
    <t>wapno sodowane</t>
  </si>
  <si>
    <t>Wapno sodowane w postaci białych granulek/pelletów identycznych kształtów i rozmiarów – w postaci półsfer o średnicy 4mm oraz wysokości 2mm; Wysoka absorpcja: 200 litrów CO2/1 litr wapna
Wysoka odporność na transport zapewniająca minimalną ilość pyłu w stosowanym wapnie. Jednoznaczne rozpoznanie zużycia wapna – wapno zużyte zabarwia się na kolor błękitno-fioletowy Skład:
78 - 84% Ca(OH)2; 2 - 4% NaOH; 14 - 18% H2O; Fiolet etylowy; Długi okres trwałości produktu – 4 lata. Zakres temperatur przechowywania: -20°C do 50°C. Wygodne 5l kanistry (4,15kg)</t>
  </si>
  <si>
    <t>szt,</t>
  </si>
  <si>
    <t>zastawka wydechowa</t>
  </si>
  <si>
    <t>Zastawka wydechowa infinity id do evita® V500, jednorazowego użytku, 10 szt</t>
  </si>
  <si>
    <t>1op.=10szt.</t>
  </si>
  <si>
    <t>czujnik SpO2</t>
  </si>
  <si>
    <t>Czujnik SpO2, na palec, wielokrotnego użytku</t>
  </si>
  <si>
    <t>Jednorazowy układ oddechowy, mikrobiologicznie czysty, zawierający dwie rury, kolankowy Y-pacjenta z portem Luer Lock, długość 1,8 m, bezlateksowy, waga 220g, maksymalny czas użycia do 7 dni, dla pacjentów o masie powyżej 40kg, pakowany w opakowaniu zbiorczym po 25 sztuk. Wysoka szczelność układu zapewniająca, iż przeciek przy 60 mbar nie przekracza 50 ml/minutę. Materiały użyte do produkcji zestawu: EVA, PP, PE, TPE. Produkt wolny od PVC i DEHP.</t>
  </si>
  <si>
    <t>Ekg do Vista</t>
  </si>
  <si>
    <t>Przewód ekg, 5-odprowadzeniowy, 2-pinowy, dł. 1/1,5 m, kompatybilny z monitorem Vista</t>
  </si>
  <si>
    <t>kuweta</t>
  </si>
  <si>
    <t>Kuweta CO2 jednorazowego użytku do INFINITY® Acute Care System, dla dorosłych, 10 szt.</t>
  </si>
  <si>
    <t>czujnik temperatury</t>
  </si>
  <si>
    <t>Czujnik temperatury wewnętrznej ciała do stosowania u jednego pacjenta, samoprzylepny czujnik, mocowany na czole pacjenta.</t>
  </si>
  <si>
    <t>Adapter</t>
  </si>
  <si>
    <t>Adapter do pomiaru wewnętrznej temperatury ciała przy użyciu strumienia ciepła.</t>
  </si>
  <si>
    <t>PAKIET NR 7 – Układ do AIRVO, posiadanego przez Zamawiającego</t>
  </si>
  <si>
    <t>UKŁAD ODDECHOWY  DO ODDYCHANIA OGRZANYM I NAWILŻONYM POWIETRZEM Z SAMONAPEŁNIAJĄCĄ SIĘ KOMORĄ</t>
  </si>
  <si>
    <t>Rurka do oddychania ogrzewanym powietrzem do dostarczania nawilżonych gazów oddechowych z wbudowaną w ściankach podwójną spiralą grzejną. Dodatkowe zastosowanie spirali izolacyjnej zawierającej ogrzane powietrze otaczającej gaz oddechowy zmniejsza ryzyko tworzenia się skroplin. Rurka z wbudowanym czujnikami temperatury i czujnikiem przepływu. Kompatyblina z nawilżaczam serii Airvo2. Do użycia przy przepływach od 2 do 60 l/min w zależności od zastosowanego interfejsu. Kompatybilne przyłącza pacjenta: kaniula donosowa, bezpośrednie połączenie z rurką tracheostomijną. Połączenie z częścią kontaktującą się z pacjentem poprzez charakrerystyczne kliknięcie. Stożkowe zakończenie rurki do oddychania kompatybilne zarówno z interfejsami dla dorosłych – kaniule Optiflow jak i z interfejsami dla niemowląt i dzieci – Optiflow Junior. Układ dodatkowo wyposażony w zacisk umożliwiający przymocowanie go do pościeli lub odzieży pacjenta. Długość układu 180 cm. Komora nawilżacza stanowi element układu oddechowego. Komora z automatycznym poborem wody, wyposażona w system podwójnego pływaka (pierwotnego i wtórnego) zabezpieczającego przed przelaniem wody. Podłączenie komory do nawilżacza za po mocą adaptera będącego w komplecie układu.
Zestaw rurka i komora nawilżacza przeznaczone do stosowania przez 14 dni. Każdy komplet pakowany oddzielnie. Opakowanie zbiorcze 10 sztuk.</t>
  </si>
  <si>
    <t>1 op = 10 szt</t>
  </si>
  <si>
    <t>KANIULA DONOSOWA do nosowej wentylacji wysokoprzepływowej.</t>
  </si>
  <si>
    <t>Kaniula donosowa interfejsu pacjenta przeznaczona do dostarczania nawilżonych gazów oddechowych. Zakres przepływu 10 - 60 l/min. w zależności od rozmiaru kaniuli. Przeznaczona do stosowania ze wszystkimi systemami, w tym z systemem Airvo2. Unikatowa, wklęsła podstawa oraz wypustki o łagodnych krawędziach dla zapewnienia komfortu w okolicy przegrody i nozdrzy. Krawędzie dostosowane do kształtu górnej wargi nie blokują ust. Miękkie podkładki na policzki zapewniające stabilność przy jednoczesnym zminimalizowaniu nacisku na twarz. Podkładki oznaczone kolorami umożliwiające natychmiastowe rozpoznanie odpowiedniego rozmiaru. Zacisk na pasku na głowę podtrzymujący obwód i zapobiegający wypadaniu kaniuli. Regulowany pasek wykonany z miękkiego, bezszwowego materiału. Przewód kaniuli wykonany w technologii Evaqua lub równoważna, ograniczającej tworzenie się mobilnego kondensatu wykonany z materiału przepuszczalnego umożliwające swobodne przenikanie pary wodnej przez ściany przewodu. Kaniula przeznaczona do stosowania przez 14 dni. Każda kaniula w oddzielnym opakowaniu. Opakowanie zbiorcze 20 szt.
Rozmiar S dla przepływu 10-50 l/min, podkładka w kolorze pomarańczowym
Rozmiar M dla przepływu 10-60 l/min, podkładka w kolorze niebieskim
Rozmiar L dla przepływu 10-60 l/min, podkładka w kolorze zielonym</t>
  </si>
  <si>
    <t>1 op = 20 szt</t>
  </si>
  <si>
    <t>BEZPOŚREDNIE ZŁĄCZE DO TRACHEOSTOMII</t>
  </si>
  <si>
    <t>Złącze pacjenta do tracheostomii do dostarczania nawilżonych gazów oddechowych. Przewód przyłączenia wykonany w technologii Evaqua lub równoważna, ograniczającej tworzenie się mobilnego kondensatu. Możliwość podłączenia kołnierza tracheostomijnego bezpośrednio lub poprzez część kontaktującą się z pacjentem. Złącze przeznaczone do stosowania przez 14 dni. Każda złącze w oddzielnym opakowaniu. Opakowanie zbiorcze 20 szt. Zakres przepływu 20 – 60 l/min.</t>
  </si>
  <si>
    <t>Razem</t>
  </si>
  <si>
    <t>Pieluchomajtki dla dorosłych, oddychające na całej powierzchni, zapinane na przylepcorzepy umożliwiające wielokrotne zapinanie, z falbankami bocznymi – zapobiegającymi wyciekom. Rozmiar pasa: 100 -150 cm</t>
  </si>
  <si>
    <t>op. = 30 szt.</t>
  </si>
  <si>
    <t>Pieluchomajtki dla dorosłych, rozmiar L - obwód bioder 100 - 150 cm, wykonane z laminatu paroprzepuszczalnego na całej powierzchni wyrobu chłonnego, wyposażone w dwa elastyczne ściągacze taliowe - przód i tył, podwójne dwuwarstwowe elastyczne przylepcorzepy, indykator wilgotności, podwójny wkład chłonny z antybakteryjnym superabsorbentem z właściwością neutralizacji nieprzyjemnego zapachu, elastyczne ściągacze w kroczu i falbanki przeciwwyciekowe skierowane na zewnątrz. Włókninowy system dystrybucji moczu. Wyrób nie może zawierać elementów lateksowych. Minimalna chłonność wyrobu 2600ml. Retencja badana metodą NAFC min. 700g. Pakowane po 30szt.</t>
  </si>
  <si>
    <t>Pieluchomajtki dla noworodków:  wewnętrzna powierzchania pieluchy - z balsamem pielęgnacyjnym; chłonne; z rozciągliwymi bokami, dopasowującymi się do ciała i falbanami zapobiegającymi przeciekaniu; na całej swej powierzchni jest przewiewna- pozwalająca oddychać skórze; chłonące mocz i wolne stolce, zapinane na "rzepa - przylepca" (od 2kg do 5 kg)</t>
  </si>
  <si>
    <t>op. = 42 szt.</t>
  </si>
  <si>
    <t>Podkłady higieniczne do stosowania jako dodatkowe zabezpieczenie dla osób z inkontynencją. Pozwalają utrzymać w czystości pościel, łóżko, wózek inwalidzki, fotel, itp. Warstwę spodnią stanowi biała izolacyjna folia antypoślizgowa (z nadrukiem). We wkładzie chłonnym znajduje się rozdrobniona pulpa celulozowa, dodatkowo pokryta bibułą. Warstwę wierzchnią stanowi włóknina.
Rozmiar 90x60:
Długość całkowita - 900 mm Długość wkładu chłonnego - 820 mm Szerokość całkowita - 600 mm Szerokość wkładu chłonnego - 580 mm
* tolerancja wymiarów +/- 10 mm
Masa, nie mniej niż 95,9 g Chłonność, nie mniej niż - 2000 g</t>
  </si>
  <si>
    <t>PAKIET NR 9 - kraniki</t>
  </si>
  <si>
    <t>1) nr katalogowy  2) nazwa własna przedm. zamów.  3) PRODUCENT</t>
  </si>
  <si>
    <t>Kranik trójdrożny z przedłużaczem 7-10 cm, sterylny, jednorazowego użytku</t>
  </si>
  <si>
    <t>do regulacji przepływów przy podawaniu płynów. Wykonany z poliwęglanu/indykator pozycji z polietylenu. Sterylny, niepirogenny, jednorazowego użytku. Możliwość zmiany pozycji w zakresie 360 stopni. Wytrzymałość ciśnieniowa 4-4,5 bara. Wszystkie ujścia zabezpieczone koreczkami. Opakowanie folia/papier, pakowany pojedynczo. Kranik posiada optyczny identyfikator pozycji otwarty/zamknięty.</t>
  </si>
  <si>
    <t>Kranik trójdrożny, sterylny, jednorazowy</t>
  </si>
  <si>
    <t>do regulacji przepływów przy podawaniu płynów. Wykonany z poliwęglanu//indykator pozycji z polietylenu. Niepirogenny. Możliwość zmiany pozycji w zakresie 360 stopni. Wytrzymałość ciśnieniowa 4,5 bary. Wszystkie ujścia zabezpieczone koreczkami. Opakowanie folia/papier. Optyczny identyfikator pozycji otwarty/ zamknięty. Obrót 360 stopni. Pakowany pojedynczo. Kranik posiada różne kolory pokręteł w zależności od zastosowania  (białe, niebieskie, czerwone).</t>
  </si>
  <si>
    <t>Rampa 3 kraników trójdrożnych z płytką, sterylna, jednorazowa</t>
  </si>
  <si>
    <t>wykonana z poliwęglanu odpornego na działanie tłuszczy i agresywnych leków. Przeźroczysta na całej długości.Każdy kranik w innym kolorze z oznaczeniem kierunku przepływu zakończony koreczkiem. Sterylizowana tlenkiem etylenu. Nazwa firmy oznaczona na rampie.</t>
  </si>
  <si>
    <t>Rampa trzykranikowa z przedłużaczem 150cm i uchwytem</t>
  </si>
  <si>
    <t>przezroczysta obudowa z nazwą producenta, kraniki w kolorze, każdy z nich zamknięty przezroczystym systemem  bezigłowym, z przezroczystą membraną o przepływie do 600ml/min, martwa przestrzeń 0,07ml, możliwość używania przez 7 dni lub 720 aktywacji. Rampa wyposażona w zintegrowany system służący do mocowania na ramie łóżka. Możliwość rozłączenia listwy rampy i uchwytu mocującego.</t>
  </si>
  <si>
    <t>Rampa pięciokranikowa z przedłużaczem 150cm i uchwytem</t>
  </si>
  <si>
    <t>przezroczysta obudowa z nazwą producenta na niej, kraniki w kolorze, każdy z nich zamknięty przezroczystym systemem bezigłowym, z przezroczystą membraną o przepływie do 600ml/min, martwa przestrzeń 0,07ml, możliwość używania przez 7 dni lub 720 aktywacji.Rampa wyposażona w zintegrowany system służący do mocowania na ramie łóżka. Możliwość rozłączenia listwy rampy i uchwytu mocującego.</t>
  </si>
  <si>
    <t>Rampa 5 kraników trójdrożnych z płytką, sterylna, jednorazowa</t>
  </si>
  <si>
    <t>Zamknięty system bezigłowy, do tętnic</t>
  </si>
  <si>
    <t>pozwalający na wielokrotne użycie z zachowaniem jałowości, wytrzymałość do 7 dni i 720 aktywacji, częściowo zabarwiony na czerwono, przezierna obudowa  nie zawierający części metalowych, z podzielną silikonową bezbarwną i przezroczystą membraną. Możliwość do podłączenia z końcówkami luer-lock i luer-slip. Posiadający objętość wypełnienia max 0,07 ml. o przepływie do 600 ml/min. Wytrzymały  na ciśnienie do 24 barów. Może być używany w TK oraz RM System nie zawiera ftalanów oraz latexu, Sterylny. Pakowany w opakowanie typu blister.</t>
  </si>
  <si>
    <t>Zamknięty system bezigłowy, do żył</t>
  </si>
  <si>
    <t>pozwalający na wielokrotne użycie z zachowaniem jałowości, wytrzymałość do 7 dni i 720 aktywacji Przezierna obudowa i membrana, nie zawierający części metalowych, z podzielną silikonową bezbarwną i przezroczystą membraną. Możliwość do podłączenia z końcówkami luer-lock i luer-slip. Posiadający objętość wypełnienia max 0,07 ml. o przepływie do 600 ml/min. Wytrzymały  na ciśnienie do 24 barów. Może być używany w TK oraz RM System nie zawiera ftalanów oraz latexu, Sterylny. Pakowany w opakowanie typu blister.</t>
  </si>
  <si>
    <t>Koreczek do kaniuli venflon Luer-Lock</t>
  </si>
  <si>
    <r>
      <rPr>
        <b/>
        <sz val="14"/>
        <color rgb="FF000000"/>
        <rFont val="Tahoma"/>
        <family val="2"/>
        <charset val="238"/>
      </rPr>
      <t xml:space="preserve">PAKIET NR 10-różne              </t>
    </r>
    <r>
      <rPr>
        <b/>
        <sz val="14"/>
        <color rgb="FFFF0000"/>
        <rFont val="Tahoma"/>
        <family val="2"/>
        <charset val="238"/>
      </rPr>
      <t>MOŻNA SKŁADAĆ OFERTĘ NA KAŻDĄ POZYCJĘ OSOBNO!!!!!!</t>
    </r>
  </si>
  <si>
    <t>Woreczek chroniący przed hipotermią, sterylny</t>
  </si>
  <si>
    <t>Woreczek ocieplający dwuwarstwowy z przezroczystego, miękkiego i nie szeleszczącego polietylenu, z pianką, pomagającą utrzymać otwarte drogi oddechowe i zapewniającą komfort dziecku, z regulowanym kapturkiem. Centralne otwieranie woreczka na rzep. Rozmiary: mały poniżej 1 kg (38x30cm), średni 1kg-2,5kg (44cmx38cm), duży powyżej 2,5kg (50cmx38cm)</t>
  </si>
  <si>
    <t>op=10 szt</t>
  </si>
  <si>
    <t>Koreczek dwufunkcyjny combii, j.u., sterylny, pojedynczo pakowany, w kolorze pomarańczowym</t>
  </si>
  <si>
    <t>do kraników i wkłuć, łatwo wkręcane i wykręcane, kompatybilne i szczelne z zakończeniami kraników i wkłuć obwodowych, centralnych, tętniczych, kompatybilne z zakończeniem typu luer i luer-lock strzykawek i drenów do przetoczeń</t>
  </si>
  <si>
    <t xml:space="preserve">Jednorazowy, sterylny, zestaw do automatycznego wstrzykiwacza kontrastu MEDRAD SPECTRIS SOLARIS (który posiada Zamawiający) </t>
  </si>
  <si>
    <t>Op=50 szt</t>
  </si>
  <si>
    <t>Paski wskaźnikowe do pH pochwowe w BV</t>
  </si>
  <si>
    <t>op=100szt.</t>
  </si>
  <si>
    <t>Przewód pośredni SpO2 kompatybilny z urządzeniami firm Drager/Nellcor, które posiada Zamawiający</t>
  </si>
  <si>
    <t>do modułów Multimed plus/plus OR, długość 3m do kardiomonitorów Drager (Gamma/Gamma XL, Gamma X XL, Delta/Delta XL, Kappa, Kappa XLT, Vista, Vista XL).</t>
  </si>
  <si>
    <t>długotrwały filtr do kontenera do sterylizacji, wielorazowy</t>
  </si>
  <si>
    <t>okrągły, średnica 190mm</t>
  </si>
  <si>
    <t>Igła chirurgiczna wielorazowa, niesterylna</t>
  </si>
  <si>
    <t>Igła chirurgiczna figura, okrągła, zakrzywiona G15/20 mm</t>
  </si>
  <si>
    <t>op.=12 szt.</t>
  </si>
  <si>
    <t>nożyczki chirurgiczne</t>
  </si>
  <si>
    <t>16,5cm, zagięte</t>
  </si>
  <si>
    <t>Jednorazowy, wysokochłonny, nie uczulający, nie pylący również po potarciu podkład higieniczny na stół operacyjny wykonany z 2 scalonych powłok: mocnego, nieprzemakalnego 3 warstwowego laminatu i chłonnego rdzenia na całej długości prześcieradła</t>
  </si>
  <si>
    <t>wymiary prześcieradła  100 cm (+/-2cm) x 225cm  (+/- 4cm) Produkt o gładkiej, jednorodnej powierzchni (bez zagięć i przeszyć) – nie powodującej uszkodzeń skóry pacjenta. Wchłanialność minimum 4l.</t>
  </si>
  <si>
    <t>Kaniula dotętnicza z zaworem odcinającym razem z opatrunkiem, sterylna, j.u.</t>
  </si>
  <si>
    <t>rozmiar 20 G x 45 mm. Przepływ 49 ml/min, cewnik wykonany z PTFE z zaworem odcinającym (suwakowo-kulkowym typu Floswitch).</t>
  </si>
  <si>
    <t>Sonda Ryle’a, j.u., sterylna, podwójnie pakowana</t>
  </si>
  <si>
    <t>Z jednej strony zakończona gładką oliwką z zatopionym ciężarkiem (w postaci czterech stalowych kulek), z drugiej zamknięta odłączanym korkiem. Posiada cztery duże, gładko wykończone otwory boczne, znaczniki głębokości na 38 cm, 51 cm i 64 cm oraz linię Blue Line widoczną w RTG. Długość ok 105 cm. Rozmiary: 8F/2,6 mm, 10F/3,3 mm, 12F/4,0 mm, 14F/4,7 mm, 16/5,3 mm, 18F/6 mm, 20F/6,7 mm, 22F/7,3 mm.</t>
  </si>
  <si>
    <t>Zestaw z przetwornikiem pojedynczym do inwazyjnego pomiaru ciśnienia, j.u.</t>
  </si>
  <si>
    <t>Wyposażony w linię pomiarową 150cm, przetwornik ze zintergrowanym systemem płuczącym 3ml/h z 2 x możliwościami przepłukiwania. System wypełniania linii pomiarowej wyposażony w zakrzywioną igłę zapobiegającą zapowietrzaniu się systemu pomiarowego. Zestaw wyposażony w koreczek tłumiący zamknięty zabezpieczający system pomiarowy przed przypadkową kontaminacją. Zestaw dający zapis ciśnienia z dokładnością odwzorowania na poziomie &lt;5% błędu pomiarowego dla całej linii pomiarowej potwierdzony przeprowadzonym testem w fazie produkcyjnej. Zestaw kompatybilny z kablami Datex Ohmeda typu PMSET poprzez okrągły wtyk pinowy, posiadanym przez Zamawiającego.</t>
  </si>
  <si>
    <t>Golarka medyczna</t>
  </si>
  <si>
    <t>golarka posiadająca karbowany uchwyt zapewniający stabilizację, zawiera pojedyncze ostrze wykonane ze stali nierdzewnej pokrytej platyną oraz teflonem, możliwość golenia na sucho i mokro, wymiary ostrza: dł-1cm x szer. 4,0-4,5cm, x grubość 0,01cm, każda golarka zapakowana indywidualnie w osłonkę minimum tekturową; WYRÓB MEDYCZNY</t>
  </si>
  <si>
    <t>op.=50szt.</t>
  </si>
  <si>
    <t>Piłka drutowa elastyczna do trepanacji czaszki Gigli, j.u.,</t>
  </si>
  <si>
    <t>Piłka drutowa elastyczna do trepanacji czaszki Gigli (Olivecrona), dł. 40 cm, niesterylna, pakowana pojedynczo, wykonana ze stali nierdzewnej</t>
  </si>
  <si>
    <t>Zestaw serwet do operacji okulistycznych, uniwersalny</t>
  </si>
  <si>
    <t>Zestaw składa się z: serwety na stolik (150 x 190 cm), serwety na stolik MAYO (80 x 140 cm), serwety 120 x 170 cm otwór 10 x 10 cm z folią operacyjną, z 2 kieszeniami na płyny, osłony na tacę FAKO (40 x 65 cm), osłony na ramię (35 x 75 cm), ręcznika do rąk (30 x 30 cm). Każdy zestaw posiada na opakowaniu informację o dacie ważności i numerze serii w postaci dwóch naklejek typu TAG.</t>
  </si>
  <si>
    <t>Mata na podłogę z chłonnym rdzeniem</t>
  </si>
  <si>
    <t>Zawierająca hydrożel superabsorbet trwale absorbujący i zatrzymujący duże ilości płynów spływających na podłogę. Dwustronna aplikacja – chłonna zarówno górna jak i spodnia część. Chłonność: 7 l wody lub 2,5 l roztworu soli fizjologicznej. Rozmiar 75cm x 36cm, wkład chłonny 68cm x 30cm. Kolor biały.</t>
  </si>
  <si>
    <t>Przedłużacz do dializy Y</t>
  </si>
  <si>
    <t>Laparoskopowy worek do ekstrakcji występujący w 3 rozmiarach: 10mm x 90mm x 145mm - 250ml, 10mm x 130mm x 180mm - 600ml, 12mm x 190mm x 230mm - 1150ml. Długość ramienia 33cm. Worek z prowadnicą mocowany samozaciągającą nicią, zsuwany z samorozprężalnego pierścienia. Podwójne wzmocnione dno.</t>
  </si>
  <si>
    <t>PAKIET NR 11-różne II</t>
  </si>
  <si>
    <t>1) nr katalogowy   2) nazwa własna przedm. zamów.  3) PRODUCENT</t>
  </si>
  <si>
    <t>Opaska do rurki tracheostomijnej</t>
  </si>
  <si>
    <t>dla dorosłych, miękka, szeroka, mocowana na rzep</t>
  </si>
  <si>
    <t>Rurka tracheostomijna z mankietem typu Blue Line, sterylna</t>
  </si>
  <si>
    <t>rozm. O 7, 7,5, 8, 8,5, 9 wykonana z termoplastycznego PCW, łuk wygięcia rurki 105 stopni, miękki, atraumatyczny, cienkościenny mankiet niskociśnieniowy z system ograniczania wzrostu ciśnienia, balonik kontrolny wskazujący wypełnienie mankietu z oznaczeniem średnicy rurki, elastyczny, przeźroczysty kołnierz z oznaczonym rozmiarem i długością rurki, stożkowe zakończenie rurki, zaoblony samoblokujący się mandryn z otworem na prowadnicę Seldingera, widoczne w promieniach RTG</t>
  </si>
  <si>
    <t>Zestaw do znieczuleń zewnątrzoponowych  18 G/18</t>
  </si>
  <si>
    <t>w skład zestawu wchodzą: Igła Tuohy, strzykawka niskooporowa o pojemności 10 ml, cewnik zewnątrz oponowy, z 3 otworami bocznymi, filtr zewnątrz oponowy, płaski zatrzaskowy łącznik z możliwością otworzenia , prowadnik, naklejka z nazwą cewnika</t>
  </si>
  <si>
    <t>Dren z elastyczną prowadnicą do ukształtowania z prowadnicą, standardowy, sterylny</t>
  </si>
  <si>
    <t>Rozm. 28F, 32F, 36F. Dren wykonany z gładkiego PCW, odporne na załamania. Posiadają niebieską linię widoczna w promieniach RTG, znacznik głębokości co 2 cm, gładko wykończone otwory, integralny łącznik schodkowy. Giętki prowadnik wykonany z plastycznej stali nierdzewnej pokrytej polietylenem, długość 28 cm, posiada znacznik potwierdzający właściwe położenie w drenie. Prowadnik dokładnie dopasowany do średnicy wewnętrznej drenu.</t>
  </si>
  <si>
    <t>Igła do znieczulenia zewnątrzoponowego  typu Tuohy</t>
  </si>
  <si>
    <t>18 G, opcjonalnie zakładane skrzydełka, znacznik głębokości wkłucia, precyzyjnie przycięty na długości mandryn, zapobiegający urażeniu tkanek</t>
  </si>
  <si>
    <t>Dren tkankowy 9-kanałowy, sterylny</t>
  </si>
  <si>
    <t>Wykonany z miękkiego nietoksycznego medycznego PCW. Wielokanałowy. Niebieska linia kontrastującą w RTG wzdłuż drenu. Podwójny system drenażu: poprzez światło kanalików i zewnętrzne ich ścianki.Możliwość zmniejszenia szerokości drenu poprzez odrywanie kanalików.</t>
  </si>
  <si>
    <t>Prowadnica wielorazowa do wymiany rurek</t>
  </si>
  <si>
    <t>Wykonana z poliestrowej plecionki pokrytej żywicą. Prosta. Posiada znaczniki głębokości. Nie zawiera PCW. Rozmiar 10 CH/ 70 cm.</t>
  </si>
  <si>
    <t>Zestaw do przezskórnej tracheotomii</t>
  </si>
  <si>
    <r>
      <rPr>
        <sz val="10"/>
        <color rgb="FF000000"/>
        <rFont val="Tahoma"/>
        <family val="2"/>
        <charset val="238"/>
      </rPr>
      <t xml:space="preserve">Uzupełniający zestaw do przezskórnej tracheotomii metodą Griggsa oparty na użyciu peana, zawierający skalpel, kaniulę z igłą i strzykawką do identyfikacji tchawicy, prowadnicę </t>
    </r>
    <r>
      <rPr>
        <sz val="10"/>
        <rFont val="Tahoma"/>
        <family val="2"/>
        <charset val="238"/>
      </rPr>
      <t>Seldingera</t>
    </r>
    <r>
      <rPr>
        <sz val="10"/>
        <color rgb="FF000000"/>
        <rFont val="Tahoma"/>
        <family val="2"/>
        <charset val="238"/>
      </rPr>
      <t>, rozszerzadło oraz rurkę tracheostomijną z wbudowanym przewodem do odsysania z przestrzeni podgłośniowej z mankietem niskociśnieniowym, posiadającą sztywny samoblokujący się mandryn z otworem na prowadnicę Seldingera. Rozmiary 7, 8, 9.</t>
    </r>
  </si>
  <si>
    <t>Prowadnica do trudnej intubacji typu Bougie, wielorazowa</t>
  </si>
  <si>
    <t>rozm. 15Ch/60 cm, elastyczna, z wygiętym końcem, wykonana z poliestrowej plecionki pokrytej żywicą, nie zawiera PCW, posiada znacznik głębokości</t>
  </si>
  <si>
    <t>Mankiet ciśnieniowy</t>
  </si>
  <si>
    <t>500 ml, zapewnia stałą prędkość przepływu</t>
  </si>
  <si>
    <t>Ratunkowy zestaw do bezpiecznej konikotomii</t>
  </si>
  <si>
    <t>W skład zestawu wchodzą: skalpel nr 15, strzykawka o pojemności 10 ml, igła Veressa ,mandryn, żel poślizgowy, rurka tracheostomijna 6 mm z mankietem, opaska do przymocowania rurki tracheotomijnej, nici nylonowe, wymiennik ciepła i wilgoci.</t>
  </si>
  <si>
    <t>Pakiet nr 12 – dezynfekcja poprzez zamgławianie</t>
  </si>
  <si>
    <t>Lp.</t>
  </si>
  <si>
    <t>Przedmiot zamówienia</t>
  </si>
  <si>
    <t>Jedn. miary</t>
  </si>
  <si>
    <t xml:space="preserve">Cena jedn. netto             </t>
  </si>
  <si>
    <t>Stawka podatku VAT (%)</t>
  </si>
  <si>
    <t xml:space="preserve">Wartość netto      </t>
  </si>
  <si>
    <t xml:space="preserve">Wartość brutto     </t>
  </si>
  <si>
    <r>
      <rPr>
        <sz val="10"/>
        <color rgb="FF000000"/>
        <rFont val="Tahoma"/>
        <family val="2"/>
        <charset val="238"/>
      </rPr>
      <t>Środek dezynfekcyjny oparty na 12% roztworze nadtlenku wodoru i kationach srebra. Gotowy do użycia roztwór wodny. Środek nietoksyczny, niekorozyjny, biodegradowalny w 99,9%. Działanie bakteriobójcze, wirusobójcze, grzybobójcze i sporobójcze. Użycie środka nie powoduje osadu na powierzchni. Zapach: miętowy. Środek biobójczy.</t>
    </r>
    <r>
      <rPr>
        <sz val="10"/>
        <color rgb="FFFF0000"/>
        <rFont val="Tahoma"/>
        <family val="2"/>
        <charset val="238"/>
      </rPr>
      <t xml:space="preserve"> </t>
    </r>
    <r>
      <rPr>
        <sz val="10"/>
        <color rgb="FF000000"/>
        <rFont val="Tahoma"/>
        <family val="2"/>
        <charset val="238"/>
      </rPr>
      <t>Kompatybilny z urządzeniem Nocospray, którego właścicielem jest Zamawiający.</t>
    </r>
  </si>
  <si>
    <t>1 l</t>
  </si>
  <si>
    <t>Środek dezynfekcyjny oparty na 6% roztworze nadtlenku wodoru i kationach srebra. Gotowy do użycia roztwór wodny. Środek nietoksyczny, niekorozyjny, biodegradowalny w 99,9%. Działanie bakteriobójcze, wirusobójcze, grzybobójcze i sporobójcze. Użycie środka nie powoduje osadu na powierzchni. Zapach: miętowy lub neutralny Środek biobójczy. Kompatybilny z urządzeniem Nocospray, którego właścicielem jest Zamawiający.</t>
  </si>
  <si>
    <t>Urządzenie do dezynfekcji pomieszczeń z opcją zapisu danych oraz opcją timera (timer nie jest wliczony w cenę). Urządzenie umożliwia przeprowadzenie archiwizacji danych dotyczących dezynfekcji tj. daty i godziny rozpoczęcia i zakończenia dezynfekcji. Do każdego urządzenia dodana jest płyta CD z oprogramowaniem. Specjalny przełącznik uruchamia opcję timera - co daje możliwość ustawienia startu dezynfekcji z opóźnieniem czasowym. Jeden uniwersalny model z możliwością ustawienia kubatury w zakresie 10-1000m3. Mozliwość użycia preapartów z poz. 1 i 2 w oferowanym urządzeniu.</t>
  </si>
  <si>
    <t>Szt</t>
  </si>
  <si>
    <t>PAKIET NR 13 - dezynfekcja i mycie</t>
  </si>
  <si>
    <t>Opis przedmiotu zamówienia</t>
  </si>
  <si>
    <t>Nazwa handlowa, nr katalogowy, producent</t>
  </si>
  <si>
    <t>Ilość</t>
  </si>
  <si>
    <t>Cena jednostkowa netto</t>
  </si>
  <si>
    <t>Cena jednostkowa brutto</t>
  </si>
  <si>
    <t>Wartość netto</t>
  </si>
  <si>
    <t>Wartość brutto</t>
  </si>
  <si>
    <r>
      <rPr>
        <sz val="10"/>
        <color rgb="FF000000"/>
        <rFont val="Tahoma"/>
        <family val="2"/>
        <charset val="238"/>
      </rPr>
      <t xml:space="preserve">Preparat do dezynfekcji endoskopów giętkich i sprzętu termolabilnego; skład kwas nadoctowy wytwarzany z acetylokaprolaktamu i 3% nadtlenku wodoru, skuteczność mikrobiologiczna 14 dni. Spektrum: B, Tbc, F, V, S (Bacillus subtilis, Clostridium sporogenes, Clostridium difficile) w czasie 5 minut. Potwierdzona przez producenta kompatybilność z preparatem z 3 pozycji. Okres ważności produktu: 24 miesiące. </t>
    </r>
    <r>
      <rPr>
        <b/>
        <sz val="10"/>
        <color rgb="FF000000"/>
        <rFont val="Tahoma"/>
        <family val="2"/>
        <charset val="238"/>
      </rPr>
      <t>Wyrób medyczny</t>
    </r>
  </si>
  <si>
    <t>op. 5 l</t>
  </si>
  <si>
    <t>Paski testowe do kontroli stężenia preparatu z poz. 1</t>
  </si>
  <si>
    <t>op. = 50 szt.</t>
  </si>
  <si>
    <r>
      <rPr>
        <sz val="10"/>
        <color rgb="FF000000"/>
        <rFont val="Tahoma"/>
        <family val="2"/>
        <charset val="238"/>
      </rPr>
      <t>Płynny preparat enzymatyczny do mycia manulanego i w myjniach automatycznych wyrobów medycznych takich jak endoskopy; na bazie pięciu enzymów (proteazy, lipazy, amylazy mannazy, celulazy); stężenie od 0,1% do 0,5%. Szybkie działanie w myjniach-dezynfektorach,
niezależnie od jakości użytej wody - już w 1 min.</t>
    </r>
    <r>
      <rPr>
        <sz val="10"/>
        <color rgb="FFFF0000"/>
        <rFont val="Tahoma"/>
        <family val="2"/>
        <charset val="238"/>
      </rPr>
      <t xml:space="preserve"> </t>
    </r>
    <r>
      <rPr>
        <b/>
        <sz val="10"/>
        <color rgb="FF000000"/>
        <rFont val="Tahoma"/>
        <family val="2"/>
        <charset val="238"/>
      </rPr>
      <t>Wyrób medyczny.</t>
    </r>
  </si>
  <si>
    <t>Zamawiający posiada myjnie endoskopowe  Endo cleaner, Fujinon CYW-501,  z którą muszą być kompatybilne oferowane preparaty</t>
  </si>
  <si>
    <t>Preparaty z poz. 1 i 3 muszą posiadać karty charakterystyki produktów.</t>
  </si>
  <si>
    <t>LP</t>
  </si>
  <si>
    <t>OPIS PRZEDMIOTU ZAMÓWIENIA</t>
  </si>
  <si>
    <t>PODAĆ Producent, nazwa produktu, nr katalogowy</t>
  </si>
  <si>
    <t>jedn. miary</t>
  </si>
  <si>
    <t>Sposób konfekcjonowania (ilość sztuk w opakowaniu)</t>
  </si>
  <si>
    <t>Ilość opakowań (z zaokrągleniem do 1 pełnego opakowania w górę)</t>
  </si>
  <si>
    <t>Cena jednostkowa netto opakowania</t>
  </si>
  <si>
    <t>Stawka podatku VAT [w %]</t>
  </si>
  <si>
    <t>Cena jednostkowa brutto opakowania</t>
  </si>
  <si>
    <t>WARTOŚĆ NETTO</t>
  </si>
  <si>
    <t>WARTOŚĆ BRUTTO</t>
  </si>
  <si>
    <t>Zestaw wielu pacjentów składający się̨ z kasety perystaltycznej oraz przewodu zakończonego złączem luer-lock</t>
  </si>
  <si>
    <t>Jednorazowe przekłuwacze do butelek z kontrastem</t>
  </si>
  <si>
    <t>Zestaw dzienny łączący trzy źródła         (2 x kontrast + 1 x sól)</t>
  </si>
  <si>
    <t>Jednorazowy łącznik o dł. 120 cm z jednokierunkowym zaworem na każdym z końców linii ze złączem luer-lock</t>
  </si>
  <si>
    <t>UWAGA!</t>
  </si>
  <si>
    <t>Cały zaoferowany asortyment musi być kompatybilny z posiadanym przez Zamawiającego wstrzykiwaczem kontrastu CT EXPRES 4D firmy BRACCO INJENEERING S.A.</t>
  </si>
  <si>
    <t>PAKIET NR 15-igły do znieczuleń</t>
  </si>
  <si>
    <t>1) nr katalogowy     2) nazwa własna przedm. zamów.  3) PRODUCENT</t>
  </si>
  <si>
    <t>Igła do znieczuleń typu Pencil Point G25 x 88 z prowadnicą  z taką konstrukcją uchwytów, które po wprowadzeniu igły w prowadnice skracają długość całkowitą igły mniej niż 12 mm, z eliptycznym ergonomicznym uchwytem ze wskaźnikiem położenia szlifu igły, z wbudowanym pryzmatem zmieniającym barwę po wypełnieniu PMR</t>
  </si>
  <si>
    <t>G25 x 88</t>
  </si>
  <si>
    <t>Igła do znieczuleń typu Pencil Point G27x 88 z taką konstrukcją uchwytów, które po wprowadzeniu igły w prowadnice skracają długość całkowitą igły mniej niż 12 mm, eliptyczny ergonimiczny uchwyt ze wskaźnikiem położenia szlifu igły, z wbudowanym pryzmatem zmieniającym barwę po napłenieniu PMR</t>
  </si>
  <si>
    <t>G27 x 88</t>
  </si>
  <si>
    <t>Igła do znieczuleń typu Pencil Point G27x103 z taką konstrukcją uchwytów, które po wprowadzeniu igły w prowadnice skracają długość całkowitą igły mniej niż 12 mm, eliptyczny ergonimiczny uchwyt ze wskaźnikiem położenia szlifu igły, z wbudowanym pryzmatem zmieniającym barwę po napłenieniu PMR</t>
  </si>
  <si>
    <t>G27x103</t>
  </si>
  <si>
    <t>PAKIET NR 16- igły do nakłuć lędźwiowych</t>
  </si>
  <si>
    <t>Igły lędźwiowe jednorazowego użytku, sterylne</t>
  </si>
  <si>
    <t>0,7 x 76</t>
  </si>
  <si>
    <t>op= 1 szt</t>
  </si>
  <si>
    <t>0,7 x 63</t>
  </si>
  <si>
    <t>0,7 x 38</t>
  </si>
  <si>
    <t>0,7 x 180</t>
  </si>
  <si>
    <t>0,7; 0,8 ;0,9; 1,25 x 90</t>
  </si>
  <si>
    <t>op=1 szt</t>
  </si>
  <si>
    <t>PAKIET NR 17-akcesoria do pistoletu Magnum produkcji Bard posiadanego przez Zamawiającego</t>
  </si>
  <si>
    <t>Igła jednorazowego użytku, sterylna</t>
  </si>
  <si>
    <t>Prowadząca do igły biopsyjnej, z gumowym znacznikiem głębokości od zmiany, rozmiary igły oznaczone kolorami. Rozmiary: 11G/7 cm, 11G/10 cm, 11G/13 cm, 13G/7 cm, 13G/10 cm, 13G/13 cm, 15G/7 cm, 15G/10 cm, 15G/13 cm, 17G/7 cm, 17G/13 cm, 17G/17 cm, 19G/7 cm, 19G/13 cm, 19G/17 cm.</t>
  </si>
  <si>
    <t>Igła ze znacznikiem jednorazowa, sterylna</t>
  </si>
  <si>
    <t>Z klipami tytanowymi w różnych rozmiarach i kształtach (np. pętli) z włóknami polimerowymi do identyfikacji miejsca po biopsji gruboigłowej umieszczone w penie. Rozmiary: 17G/10 cm oraz igły z klipami tytanowymi w kształcie pętli z zastosowaniem przy MR bez włókien polimerowych w rozmiarach: 17G/10 cm, 17G/15 cm.</t>
  </si>
  <si>
    <t xml:space="preserve">Igła do biopsji jednorazowego użytku </t>
  </si>
  <si>
    <t>rozmiar 18 G x 20 cm. Igła przeznaczona do użycia wyłącznie z przyrządem Bard Magnum. Igła sterylna i niepirogenna. Pakowana z przekładką rozporową. Końcówka igły lekko wygięta do tyłu. Igła pobiera wycinek 15 i 22 mm.</t>
  </si>
  <si>
    <t>PAKIET NR 18 - dreny</t>
  </si>
  <si>
    <t>rozmiar</t>
  </si>
  <si>
    <t>1) nr katalogowy  2) nazwa własna przedm. zamów. 3) PRODUCENT</t>
  </si>
  <si>
    <t>przewidyw. ilość zamówienia</t>
  </si>
  <si>
    <t xml:space="preserve">Wartość brutto                    </t>
  </si>
  <si>
    <t>Dren medyczny sterylny o śr. wewnętrznej 5,6-7mm dł. 2,1m, z doklejanymi końcówkami żeńskimi lejek - lejek , pakowany w podwójne opakowanie (wewnętrzne foliowe i zewnętrzne folia papier)</t>
  </si>
  <si>
    <t>Dren medyczny sterylny o śr.wewnętrznej 5,6-7mm dł. 2,1m, z końcówkami żeńską i męską do cewników do odsysania lub z dodatkowym regulatorem siły ssania (sekretnikiem)</t>
  </si>
  <si>
    <t>Sterylny dren silikonowy do drenażu jam ciała, atraumatyczny z okrągłym otworem końcowym. Spiralny układ otworów. Widoczny w promieniach rtg. Pakowane w stanie rozprostowanym.</t>
  </si>
  <si>
    <t>od nr 10 do nr 39</t>
  </si>
  <si>
    <t>PAKIET NR 19- różne III</t>
  </si>
  <si>
    <t>1) nr katalogowy      2) nazwa własna przedm. zamów.         3) PRODUCENT</t>
  </si>
  <si>
    <t>Dren typu REDON sterylny</t>
  </si>
  <si>
    <t>od CH 8 do CH 18, dł. 70 do 80,  podziałka głebokości, perforacja  na dł. 10-15cm od dystalnego końca, wykonane z poliuretanu</t>
  </si>
  <si>
    <t>Łopatka (szpatułka) drewniana</t>
  </si>
  <si>
    <t>szpatułki zapakowane w woreczek foliowy, następnie w pudełko kartonowe, niesterylne</t>
  </si>
  <si>
    <t>op=100 szt</t>
  </si>
  <si>
    <t>Maska tlenowa dla dorosłych z drenem</t>
  </si>
  <si>
    <t>Dren 210cm, dopasowany klips nosowy, wykonane z miękkiego polichlorku winylu</t>
  </si>
  <si>
    <t>Maska tlenowa dla dzieci z drenem</t>
  </si>
  <si>
    <t>Maska twarzowa anestetyczna</t>
  </si>
  <si>
    <t>jednorazowa, rozmiar 0, 1, 2, 3, 4, 5, z nadmuchiwanym mankietem</t>
  </si>
  <si>
    <t>Penseta chirurgiczna jednorazowego użytku</t>
  </si>
  <si>
    <t>kolor biały, wykonane z tworzywa PS, długość  &lt;14cm, pakowana sterylnie</t>
  </si>
  <si>
    <t>Worek  do moczu z odprowadzeniem sterylny</t>
  </si>
  <si>
    <t>2000ml, skala malejąca, długość drenu 90-150cm, zastawka antyzwrotna, kranik spustowy, wzmocnione otwory wieszaków, jednorazowego użytku</t>
  </si>
  <si>
    <t>Worek do próbek moczu dla niemowląt</t>
  </si>
  <si>
    <t>wykonany z folii bezbarwnej o poj. 100ml, kształt otworu uniwersalny dopasowany dla noworodków, niemowląt, młodszych dzieci bez względu na płeć</t>
  </si>
  <si>
    <t>Pojemnik typu REDON</t>
  </si>
  <si>
    <t>200ml do 250ml, sterylny. Możliwość połączenia z drenam od 6F do 32F. Końcówka dostosowana do różnych średnic drenów ssących. Wykonana z polietylenu.</t>
  </si>
  <si>
    <t>400ml, sterylny. Możliwość połączenia z drenam od 6F do 32F. Końcówka dostosowana do różnych średnic drenów ssących. Wykonana z polietylenu.</t>
  </si>
  <si>
    <t>Pojemnik plastikowy do dobowej zbiórki moczu, może być w kształcie butelki</t>
  </si>
  <si>
    <t>2 L</t>
  </si>
  <si>
    <t>Przyrząd do przetaczania płynów z OCŻ</t>
  </si>
  <si>
    <t>Igła biorcza dwukanałowa z kryzą ograniczającą, przeciwbakteryjny filtr powietrza z zatyczką, elastyczna komora kroplowa z filtrem płynu o wielkości oczek 15mikr., rolkowy regulator przepływu z zaczepem na dren, skala pomiarowa ośrodkowego ciśnienia żylnego 0-30cm H2O, kranik trójdrożny, łącznik do dodatkowej iniekcji z korkiem, łącznik LUER LOCK z osłonką, długość min. 260 cm</t>
  </si>
  <si>
    <t>Zaciskacze do pępowiny, jednorazowego użytku, sterylne</t>
  </si>
  <si>
    <t>Kieliszki jednorazowe do leków bez pokrywek</t>
  </si>
  <si>
    <t>25-30ml</t>
  </si>
  <si>
    <r>
      <rPr>
        <sz val="10"/>
        <color rgb="FF000000"/>
        <rFont val="Tahoma"/>
        <family val="2"/>
        <charset val="238"/>
      </rPr>
      <t>Op=90</t>
    </r>
    <r>
      <rPr>
        <sz val="10"/>
        <color rgb="FFFF0000"/>
        <rFont val="Tahoma"/>
        <family val="2"/>
        <charset val="238"/>
      </rPr>
      <t xml:space="preserve"> </t>
    </r>
    <r>
      <rPr>
        <sz val="10"/>
        <color rgb="FF000000"/>
        <rFont val="Tahoma"/>
        <family val="2"/>
        <charset val="238"/>
      </rPr>
      <t>szt</t>
    </r>
  </si>
  <si>
    <t>Końcówki j.u. do otoskopu do badania uszu</t>
  </si>
  <si>
    <t>2,5mm- 4mm, j.u.</t>
  </si>
  <si>
    <t>Opaska do identyfikacji noworodków jednorazowego użytku</t>
  </si>
  <si>
    <t>Opaska do identyfikacji dorosłych jednorazowego użytku</t>
  </si>
  <si>
    <t>Basen sanitarny plastikowy</t>
  </si>
  <si>
    <t>polipropyen, kolor biały, możliwość sterylizacji w atmosferze suchego powietrza w temp. 130 C oraz w autoklawie w temp. 126 C</t>
  </si>
  <si>
    <t>Kaczka sanitarna plastikowa</t>
  </si>
  <si>
    <t>Miska nerkowa plastikowa</t>
  </si>
  <si>
    <t>20 cm</t>
  </si>
  <si>
    <t>28 cm</t>
  </si>
  <si>
    <t>Miska nerkowa jednorazowego użytku</t>
  </si>
  <si>
    <t>Wykonana z masy celulozowej, wyrób medyczny</t>
  </si>
  <si>
    <t>Nocnik dziecięcy jednorazowego użytku</t>
  </si>
  <si>
    <t>Wykonana z masy celulozowej oraz żywicy akrylowej, wyrób medyczny</t>
  </si>
  <si>
    <t>Pojnik dla chorych plastikowy</t>
  </si>
  <si>
    <t>Polipropylen, kolor naturalnego tworzywa, odporny na działanie środków myjących nie zawierających materiałów ścierających</t>
  </si>
  <si>
    <t>Lusterko jednorazowe laryngologiczne</t>
  </si>
  <si>
    <t>Lusterko Jednorazowe Krtaniowe nie wymaga dodatkowej rączki. Instrument jest sterylnie pakowany w pojedyncze pakiety papierowo-foliowe. Ø (średnica) lusterka: 19 mm, długość rączki: 148 mm, kolor biały. Instrument jest sterylnie pakowany w pojedyncze pakiety papierowo-foliowe</t>
  </si>
  <si>
    <t>Ustnik jednorazowy do spirometru LUNG TEST 5000, który posiada Zamawiający</t>
  </si>
  <si>
    <t>Maska tlenowa z drenem i nebulizatorem</t>
  </si>
  <si>
    <t>Dren 210cm, dopasowany klips nosowy, wykonane z miękkiego polichlorku winylu, dla dzieci i dorosłych (M, XL)</t>
  </si>
  <si>
    <t>Maska tlenowa z workiem</t>
  </si>
  <si>
    <t>Dla dorosłych i dla dzieci. Wykonana z przeźroczystego nietoksycznego PCV, maska do wysokiej koncentracji, regulowana blaszka na nos, odporny na przetarcia przewód o długości 2,1 m</t>
  </si>
  <si>
    <t>Maska krtaniowa jednorazowa silikonowa, j.u.</t>
  </si>
  <si>
    <t>Wykonana z medycznego silikonu. Przeźroczysta. Z delikatnym mankietem. Anatomiczne wygięcie ułatwiające wprowadzanie. Rozmiar, zakres wagi i objętość mankietu oznaczone na tubusie. Barwny kod rozmiarów. Uniwersalny łącznik 15 mm. Bez lateksu, bez ftalanów. Jałowa. Rozmiar 1-5.</t>
  </si>
  <si>
    <t>Sterylny foliowy pokrowiec na aparaturę 120cm</t>
  </si>
  <si>
    <t>wykonany z folii PE, ściągnięty elastyczną gumką umożliwiającą nałożenie na przyrząd</t>
  </si>
  <si>
    <t>PAKIET NR 20-elektrody kompatybilne do resektoskopu urologicznego marki Richard Wolf posiadanego przez Zamawiającego</t>
  </si>
  <si>
    <t>Cena jed. brutto</t>
  </si>
  <si>
    <t>Elektroda ścinająca, wielorazowa</t>
  </si>
  <si>
    <t>0,3mm drutowa, 26 Charr., czerwony/biały, bez noska</t>
  </si>
  <si>
    <t>sz</t>
  </si>
  <si>
    <t>Elektroda kołowa, wielorazowa</t>
  </si>
  <si>
    <t>współpracująca z płaszczami od 24 Charr. i płaszczami przepływowymi wg Marberger'a od 27 Charr.</t>
  </si>
  <si>
    <t>Elektroda  wielorazowa</t>
  </si>
  <si>
    <t>pozłacana, do płaszczy 22/24 Fr. i 24/26 Fr., optyk 4 mm, 12°/30°, kolor kodu: zielony</t>
  </si>
  <si>
    <t>PAKIET NR 21- sprzęt do hemodializy do apartu PRISMAFLEX, prod. Gambro, który posiada Zamawiający</t>
  </si>
  <si>
    <t>Nazwa własna/ Nr katalogowy/ producent</t>
  </si>
  <si>
    <t>Cena jedn. Netto</t>
  </si>
  <si>
    <t>cena jedn. brutto</t>
  </si>
  <si>
    <t>Zestaw cewników do hemodializy; Cewnik do hemodializy dwuświatłowy 11,5 F i 13 F, dł. 150, 200, 250 mm, wysokoprzepływowy, hydrofilny, końcówka cewnika schodkowa, bez otworów bocznych, z powłoką antybakteryjną zawierającą bizmut i zestawem do implantacji.</t>
  </si>
  <si>
    <t>Zestaw do zabiegów nerkozastępczych z użyciem cytrynianów lub heparyny, w zestawie znajdują się : dren tętniczy, żylny, substytucyjny, dializacyjny, cytrynianowy, heparynowy; worek ściekowy, igły plastikowe, hemofiltr z błoną amylonitrylową o pow. 1,5 m2</t>
  </si>
  <si>
    <t>Płyn substytucyjny/dializacyjny stosowany w ostrej niewydolności nerek, worek dwukomorowy 5l, opak. Po 2 worki a'5l, o zawartości potasu 2 mmol/l, wapnia 1,75 mmol/l,  magnezu 0,5 mmo/l, sodu 140 mmol/l, wodorowęglanów 32 mmol/l, mleczanów 3 mmol/l, glukozy 6,1 mmol/l, chlorków 111,5 mmol/l. Połączenie zestawu do zabiegów z workiem przez port z dużą gumową membraną przekłuwaną plastikową igłą, bez koneczności przełamywania zawleczki. Kompatybilny z zestawem CRRT do aparatu Prismaflex</t>
  </si>
  <si>
    <t>op=2 x 5000 ml</t>
  </si>
  <si>
    <t xml:space="preserve">Płyn substytucyjny/dializacyjny stosowany w ostrej niewydolności nerek, worek dwukomorowy 5l, opak. Po 2 worki a'5l, o zawartości potasu 4 mmol/l, wapnia 1,75 mmol/l,  magnezu 0,5 mmo/l, sodu 140 mmol/l, wodorowęglanów 32 mmol/l, mleczanów 3 mmol/l, glukozy 6,1 mmol/l, chlorków 113,5 mmol/l. Połączenie zestawu do zabiegów z workiem przez port z dużą gumową membraną przekłuwaną plastikową igłą, bez koneczności przełamywania zawleczki. Kompatybilny z zestawem CRRT. </t>
  </si>
  <si>
    <t>op=2x 5000ml</t>
  </si>
  <si>
    <t>Płyn do antykoagulacji cytrynianowej: Płyn antykoagulacyjny do stosowania przy antykoagulacji cytrynianowej, worek 5l, opak. Po 2 worki a'5l o zawartości cytrynianów 18 mmol/l, sodu 140 mmol/l, chlorków 86 mmol/l. Połączenie zestawu do zabiegów z workiem przez port z dużą  gumową membraną przekłuwaną plastikową igłą, bez konieczności przełamywania zawleczki. Kompatybilny z zestawem CRRT.</t>
  </si>
  <si>
    <t xml:space="preserve">Dializant bezwapniowy z zawartościa potasu 4 mmol/l: Płyn dializacyjny bezwapniowy do stosowania przy antykoagulacji cytrynianowej; worek dwukomorowy 5l, opak. Po 2 worki a'5l, o zawartości wodorowęglanów 22 mmol/l, mleczanów 3 mmol/l, potasu 4mmol/l. Połączenie zestawu do zabiegów z workiem przez port z dużą gumową membraną  przekłuwaną plastikową igłą, bez konieczności przełamywania zawleczki. Kompatybilny z zestawem CRRT. </t>
  </si>
  <si>
    <t>op=2x5000ml</t>
  </si>
  <si>
    <t xml:space="preserve">Płyn substytucyjny z zawartością fosforanów do wyrównywania ich podaży podczas CRRT, opak. 5000 ml x2. ;Płyn substytucyjny o zawartości fosforanów 1,2 mmol/l, wapnia 1,25 mmol/l, magnezu 0,6 mmol/l, sodu 140 mmol/l, wodorowęglanów 30 mmol/i, potasu 4 mmol/l. Worek dwukomorowy 5l, opak. Po 2 worki a'5l. Połączenie zestawu do zabiegów z workiem przez port z dużą gumową membraną przekłuwaną plastikową igłą, bez koneczności przełamywania zawleczki. Kompatybilny z zestawem CRRT. </t>
  </si>
  <si>
    <t>Płyn dezynfekująco-czyszczący do aparatów do hemodializy przeciwdziałający osadzaniu i zbieraniu się wapnia; Specjalistyczny produkt do dezynfekcji (oczyszczania) odkamieniania dla pełnej higieny obwodów hydraulicznych urządzeń do dializy i stacji uzdatniania wody w centrach dializ (CE 0297). Szybkie i skuteczne działanie mikrobiologiczne / w tym B/Tbc/, F, V, S - w czasie do 10 min. W jednym procesie dezynfekcja, oczyszczanie i odkamienianie, Produkt gotowy do użycia, zapobiega tworzenia się biofilmu na powierzchniach obwodów hydraulicznych, doskonała tolerancja materiałowa.</t>
  </si>
  <si>
    <t>Zestaw do plazmaferezy dla dorosłych, kompatybilny z aparatem Prismaflex, w zestawie: dren tętniczy, żylny, heparynowy, PBP, substytucyjny; worek ściekowy 5l, igły plastikowe, efektywna pow. 0,35 m2.</t>
  </si>
  <si>
    <t>Jednorazowy zestaw do oczyszczania krwi, umożliwia usuwanie różnych mediatorów zapalnych, w tym cytokin i endotoksyn, metodą dyfuzji, konwekcji i adsorpcji. Objętośc krwi w zestawie 193 ml. Zestaw składa się: z filtra oraz systemu na stałe połączonych drenów oznaczonych kolorami (dren napływu krwi oznaczony kolorem czerwonym, dren powrotu krwi oznaczony kolorem niebieckim, dren PBP oznaczony kolorem białym, dren dializatu oznaczony kolorem zielonym i dren substytutu oznaczony kolorem fioletowym), co ułatwia ich identyfikację.</t>
  </si>
  <si>
    <t>zestaw</t>
  </si>
  <si>
    <t>paski testowe; Paski testowe na obecność kwasu nadoctowego</t>
  </si>
  <si>
    <t>Worek na filtrat 5-litrowy, wlot i wylot po przeciwnych stronach, kompatybilny z aparatem Prismaflex</t>
  </si>
  <si>
    <t>Dren do infuzji chlorku lub glukonianu wapnia kompatybilny z aparatem Prismaflex</t>
  </si>
  <si>
    <t>PAKIET NR 2 - obłożenia do angiografii</t>
  </si>
  <si>
    <r>
      <t xml:space="preserve">Skład zestawu:
- </t>
    </r>
    <r>
      <rPr>
        <sz val="10"/>
        <color rgb="FF000000"/>
        <rFont val="Tahoma"/>
        <family val="2"/>
        <charset val="238"/>
      </rPr>
      <t>wkłady do pompy Medrad Spectris Solaris EP o  pojemności 65 i 115 ml;
- 2 x ostrze typu SPIKE
- złącze niskiego ciśnienia z trójnikiem i zaworkiem zwrotnym o wytrzymałości 350PSI dł 250 cm</t>
    </r>
  </si>
  <si>
    <t>Pakiet nr 14- sprzęt do wstrzykiwacza kontrastu CT EXPRES 4D</t>
  </si>
  <si>
    <t>PAKIET NR 8-PIELUCHY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</si>
</sst>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00&quot; zł &quot;;#,##0.00&quot; zł &quot;;\-#&quot; zł &quot;;\ @\ "/>
    <numFmt numFmtId="165" formatCode="_-* #,##0.00_-;\-* #,##0.00_-;_-* \-??_-;_-@_-"/>
    <numFmt numFmtId="166" formatCode="#,##0.00\ [$zł-415];[Red]\-#,##0.00\ [$zł-415]"/>
    <numFmt numFmtId="167" formatCode="_-* #,##0.00\ [$zł-415]_-;\-* #,##0.00\ [$zł-415]_-;_-* \-??\ [$zł-415]_-;_-@_-"/>
    <numFmt numFmtId="168" formatCode="#,##0.00\ [$zł-415];\-#,##0.00\ [$zł-415]"/>
    <numFmt numFmtId="169" formatCode="#,##0.000"/>
    <numFmt numFmtId="170" formatCode="#,##0.00&quot;     &quot;"/>
    <numFmt numFmtId="171" formatCode="#,##0.00&quot; zł&quot;"/>
    <numFmt numFmtId="172" formatCode="0.0"/>
    <numFmt numFmtId="173" formatCode="d\.mm\.yyyy"/>
  </numFmts>
  <fonts count="61">
    <font>
      <sz val="11"/>
      <color rgb="FF000000"/>
      <name val="Arial"/>
      <family val="2"/>
      <charset val="238"/>
    </font>
    <font>
      <sz val="10"/>
      <color rgb="FF000000"/>
      <name val="Arial CE1"/>
      <family val="2"/>
      <charset val="238"/>
    </font>
    <font>
      <b/>
      <sz val="10"/>
      <color rgb="FF000000"/>
      <name val="Tahoma"/>
      <family val="2"/>
      <charset val="238"/>
    </font>
    <font>
      <sz val="10"/>
      <color rgb="FF000000"/>
      <name val="Tahoma"/>
      <family val="2"/>
      <charset val="238"/>
    </font>
    <font>
      <sz val="9"/>
      <color rgb="FF000000"/>
      <name val="Tahoma"/>
      <family val="2"/>
      <charset val="238"/>
    </font>
    <font>
      <b/>
      <sz val="14"/>
      <color rgb="FF000000"/>
      <name val="Tahoma"/>
      <family val="2"/>
      <charset val="238"/>
    </font>
    <font>
      <b/>
      <sz val="14"/>
      <color rgb="FF000000"/>
      <name val="Arial CE1"/>
      <charset val="238"/>
    </font>
    <font>
      <sz val="12"/>
      <color rgb="FF000000"/>
      <name val="Tahoma"/>
      <family val="2"/>
      <charset val="238"/>
    </font>
    <font>
      <b/>
      <sz val="12"/>
      <color rgb="FF000000"/>
      <name val="Tahoma"/>
      <family val="2"/>
      <charset val="238"/>
    </font>
    <font>
      <sz val="10"/>
      <color rgb="FF000000"/>
      <name val="Arial CE1"/>
      <charset val="238"/>
    </font>
    <font>
      <sz val="9"/>
      <color rgb="FF000000"/>
      <name val="Arial CE1"/>
      <charset val="238"/>
    </font>
    <font>
      <sz val="8"/>
      <color rgb="FF000000"/>
      <name val="Arial CE1"/>
      <charset val="238"/>
    </font>
    <font>
      <b/>
      <sz val="10"/>
      <color rgb="FFFF0000"/>
      <name val="Tahoma"/>
      <family val="2"/>
      <charset val="238"/>
    </font>
    <font>
      <sz val="12"/>
      <color rgb="FF000000"/>
      <name val="Arial CE1"/>
      <charset val="238"/>
    </font>
    <font>
      <b/>
      <sz val="11"/>
      <color rgb="FF000000"/>
      <name val="Arial CE1"/>
      <charset val="238"/>
    </font>
    <font>
      <sz val="7"/>
      <color rgb="FF000000"/>
      <name val="Tahoma"/>
      <family val="2"/>
      <charset val="238"/>
    </font>
    <font>
      <b/>
      <sz val="14"/>
      <color rgb="FF000000"/>
      <name val="Tahoma1"/>
      <charset val="238"/>
    </font>
    <font>
      <sz val="12"/>
      <color rgb="FF000000"/>
      <name val="Arial CE11"/>
      <charset val="238"/>
    </font>
    <font>
      <b/>
      <sz val="10"/>
      <color rgb="FF000000"/>
      <name val="Tahoma1"/>
      <charset val="238"/>
    </font>
    <font>
      <b/>
      <sz val="10"/>
      <color rgb="FF000000"/>
      <name val="Arial"/>
      <family val="2"/>
      <charset val="238"/>
    </font>
    <font>
      <sz val="10"/>
      <color rgb="FF000000"/>
      <name val="Tahoma1"/>
      <charset val="238"/>
    </font>
    <font>
      <sz val="10"/>
      <color rgb="FF000000"/>
      <name val="Arial CE111"/>
      <charset val="238"/>
    </font>
    <font>
      <sz val="10"/>
      <color rgb="FF003366"/>
      <name val="Arial CE111"/>
      <charset val="238"/>
    </font>
    <font>
      <sz val="10"/>
      <color rgb="FF000000"/>
      <name val="Arial"/>
      <family val="2"/>
      <charset val="238"/>
    </font>
    <font>
      <sz val="7"/>
      <color rgb="FF000000"/>
      <name val="Arial CE11"/>
      <charset val="238"/>
    </font>
    <font>
      <sz val="10"/>
      <name val="Tahoma"/>
      <family val="2"/>
      <charset val="238"/>
    </font>
    <font>
      <sz val="8"/>
      <color rgb="FF000000"/>
      <name val="Arial"/>
      <family val="2"/>
      <charset val="238"/>
    </font>
    <font>
      <b/>
      <sz val="8"/>
      <color rgb="FF000000"/>
      <name val="Arial CE11"/>
      <charset val="238"/>
    </font>
    <font>
      <sz val="8"/>
      <color rgb="FF000000"/>
      <name val="Arial CE11"/>
      <charset val="238"/>
    </font>
    <font>
      <b/>
      <sz val="14"/>
      <color rgb="FF000000"/>
      <name val="Tahoma2"/>
      <charset val="238"/>
    </font>
    <font>
      <b/>
      <sz val="14"/>
      <color rgb="FF000000"/>
      <name val="Arial CE11"/>
      <charset val="238"/>
    </font>
    <font>
      <sz val="10"/>
      <color rgb="FF000000"/>
      <name val="Tahoma2"/>
      <charset val="238"/>
    </font>
    <font>
      <sz val="10"/>
      <color rgb="FFFF0000"/>
      <name val="Tahoma"/>
      <family val="2"/>
      <charset val="238"/>
    </font>
    <font>
      <sz val="12"/>
      <color rgb="FF000000"/>
      <name val="Tahoma2"/>
      <charset val="238"/>
    </font>
    <font>
      <sz val="14"/>
      <color rgb="FF000000"/>
      <name val="Tahoma2"/>
      <charset val="238"/>
    </font>
    <font>
      <sz val="10"/>
      <color rgb="FF000000"/>
      <name val="Arial CE11"/>
      <charset val="238"/>
    </font>
    <font>
      <b/>
      <sz val="14"/>
      <color rgb="FFFF0000"/>
      <name val="Tahoma"/>
      <family val="2"/>
      <charset val="238"/>
    </font>
    <font>
      <b/>
      <sz val="14"/>
      <color rgb="FF000000"/>
      <name val="Arial CE"/>
      <charset val="238"/>
    </font>
    <font>
      <b/>
      <sz val="10"/>
      <color rgb="FF000000"/>
      <name val="Tahoma2"/>
      <charset val="238"/>
    </font>
    <font>
      <sz val="10"/>
      <color rgb="FF000000"/>
      <name val="Arial CE"/>
      <charset val="238"/>
    </font>
    <font>
      <sz val="11"/>
      <color rgb="FF000000"/>
      <name val="Arial CE11"/>
      <charset val="238"/>
    </font>
    <font>
      <sz val="9"/>
      <color rgb="FF000000"/>
      <name val="Tahoma1"/>
      <charset val="238"/>
    </font>
    <font>
      <b/>
      <sz val="11"/>
      <color rgb="FF000000"/>
      <name val="Arial CE11"/>
      <charset val="238"/>
    </font>
    <font>
      <sz val="8"/>
      <color rgb="FF000000"/>
      <name val="Tahoma2"/>
      <charset val="238"/>
    </font>
    <font>
      <sz val="8"/>
      <color rgb="FF000000"/>
      <name val="Czcionka tekstu podstawowego"/>
      <charset val="238"/>
    </font>
    <font>
      <b/>
      <sz val="12"/>
      <color rgb="FF000000"/>
      <name val="Tahoma2"/>
      <charset val="238"/>
    </font>
    <font>
      <sz val="10"/>
      <color rgb="FF000000"/>
      <name val="Arial1"/>
      <charset val="238"/>
    </font>
    <font>
      <b/>
      <sz val="9"/>
      <color rgb="FF000000"/>
      <name val="Tahoma"/>
      <family val="2"/>
      <charset val="238"/>
    </font>
    <font>
      <b/>
      <sz val="11"/>
      <color rgb="FF000000"/>
      <name val="Czcionka tekstu podstawowego"/>
      <charset val="238"/>
    </font>
    <font>
      <sz val="14"/>
      <color rgb="FF000000"/>
      <name val="Czcionka tekstu podstawowego1"/>
      <charset val="238"/>
    </font>
    <font>
      <sz val="8"/>
      <color rgb="FF000000"/>
      <name val="Arial CE"/>
      <charset val="238"/>
    </font>
    <font>
      <sz val="7"/>
      <color rgb="FF000000"/>
      <name val="Arial CE"/>
      <charset val="238"/>
    </font>
    <font>
      <sz val="12"/>
      <color rgb="FF000000"/>
      <name val="Arial CE"/>
      <charset val="238"/>
    </font>
    <font>
      <b/>
      <sz val="12"/>
      <color rgb="FF000000"/>
      <name val="Arial CE11"/>
      <charset val="238"/>
    </font>
    <font>
      <sz val="12"/>
      <color rgb="FF000000"/>
      <name val="Calibri1"/>
      <charset val="238"/>
    </font>
    <font>
      <sz val="11"/>
      <color rgb="FF000000"/>
      <name val="Calibri1"/>
      <charset val="238"/>
    </font>
    <font>
      <sz val="8"/>
      <color rgb="FF000000"/>
      <name val="Calibri1"/>
      <charset val="238"/>
    </font>
    <font>
      <sz val="7"/>
      <color rgb="FF000000"/>
      <name val="Calibri1"/>
      <charset val="238"/>
    </font>
    <font>
      <sz val="13"/>
      <color rgb="FF000000"/>
      <name val="Arial"/>
      <family val="2"/>
      <charset val="238"/>
    </font>
    <font>
      <sz val="12"/>
      <color rgb="FFFF0000"/>
      <name val="Tahoma"/>
      <family val="2"/>
      <charset val="238"/>
    </font>
    <font>
      <sz val="11"/>
      <color rgb="FF000000"/>
      <name val="Arial"/>
      <family val="2"/>
      <charset val="238"/>
    </font>
  </fonts>
  <fills count="3">
    <fill>
      <patternFill patternType="none"/>
    </fill>
    <fill>
      <patternFill patternType="gray125"/>
    </fill>
    <fill>
      <patternFill patternType="solid">
        <fgColor rgb="FFFFFFFF"/>
        <bgColor rgb="FFFFFFCC"/>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rgb="FF333F4F"/>
      </left>
      <right style="thin">
        <color rgb="FF333F4F"/>
      </right>
      <top style="thin">
        <color rgb="FF333F4F"/>
      </top>
      <bottom style="thin">
        <color rgb="FF333F4F"/>
      </bottom>
      <diagonal/>
    </border>
    <border>
      <left/>
      <right/>
      <top style="thin">
        <color auto="1"/>
      </top>
      <bottom/>
      <diagonal/>
    </border>
    <border>
      <left style="thin">
        <color auto="1"/>
      </left>
      <right style="thin">
        <color auto="1"/>
      </right>
      <top/>
      <bottom/>
      <diagonal/>
    </border>
    <border>
      <left/>
      <right/>
      <top/>
      <bottom style="thin">
        <color auto="1"/>
      </bottom>
      <diagonal/>
    </border>
    <border>
      <left/>
      <right style="thin">
        <color auto="1"/>
      </right>
      <top/>
      <bottom style="thin">
        <color auto="1"/>
      </bottom>
      <diagonal/>
    </border>
    <border>
      <left/>
      <right style="thin">
        <color auto="1"/>
      </right>
      <top/>
      <bottom/>
      <diagonal/>
    </border>
  </borders>
  <cellStyleXfs count="5">
    <xf numFmtId="0" fontId="0" fillId="0" borderId="0"/>
    <xf numFmtId="165" fontId="60" fillId="0" borderId="0" applyBorder="0" applyProtection="0"/>
    <xf numFmtId="164" fontId="1" fillId="0" borderId="0"/>
    <xf numFmtId="9" fontId="60" fillId="0" borderId="0" applyBorder="0" applyProtection="0"/>
    <xf numFmtId="0" fontId="1" fillId="0" borderId="0"/>
  </cellStyleXfs>
  <cellXfs count="351">
    <xf numFmtId="0" fontId="0" fillId="0" borderId="0" xfId="0"/>
    <xf numFmtId="0" fontId="2" fillId="0" borderId="1" xfId="4" applyFont="1" applyBorder="1" applyAlignment="1">
      <alignment horizontal="center" vertical="center"/>
    </xf>
    <xf numFmtId="0" fontId="5" fillId="0" borderId="0" xfId="0" applyFont="1"/>
    <xf numFmtId="0" fontId="6" fillId="0" borderId="0" xfId="0" applyFont="1"/>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0" xfId="0" applyFont="1"/>
    <xf numFmtId="0" fontId="3" fillId="0" borderId="2" xfId="0" applyFont="1" applyBorder="1" applyAlignment="1">
      <alignment horizontal="center" vertical="center"/>
    </xf>
    <xf numFmtId="0" fontId="3" fillId="0" borderId="1" xfId="0" applyFont="1" applyBorder="1" applyAlignment="1">
      <alignment horizontal="center" vertical="center" wrapText="1"/>
    </xf>
    <xf numFmtId="0" fontId="3" fillId="2" borderId="2" xfId="0" applyFont="1" applyFill="1" applyBorder="1" applyAlignment="1">
      <alignment vertical="center" wrapText="1"/>
    </xf>
    <xf numFmtId="0" fontId="3" fillId="2" borderId="2" xfId="0" applyFont="1" applyFill="1" applyBorder="1" applyAlignment="1">
      <alignment horizontal="center" vertical="center" wrapText="1"/>
    </xf>
    <xf numFmtId="0" fontId="3" fillId="0" borderId="2" xfId="4" applyFont="1" applyBorder="1" applyAlignment="1">
      <alignment horizontal="center" vertical="center" wrapText="1"/>
    </xf>
    <xf numFmtId="9" fontId="3" fillId="0" borderId="1" xfId="0" applyNumberFormat="1" applyFont="1" applyBorder="1" applyAlignment="1">
      <alignment horizontal="center" vertical="center"/>
    </xf>
    <xf numFmtId="4" fontId="3" fillId="0" borderId="1" xfId="3" applyNumberFormat="1" applyFont="1" applyBorder="1" applyAlignment="1" applyProtection="1">
      <alignment horizontal="center" vertical="center"/>
    </xf>
    <xf numFmtId="164" fontId="3" fillId="0" borderId="1" xfId="0" applyNumberFormat="1" applyFont="1" applyBorder="1" applyAlignment="1">
      <alignment vertical="center"/>
    </xf>
    <xf numFmtId="0" fontId="3" fillId="0" borderId="1" xfId="0" applyFont="1" applyBorder="1" applyAlignment="1">
      <alignment horizontal="center" vertical="center"/>
    </xf>
    <xf numFmtId="0" fontId="3" fillId="2" borderId="1" xfId="0" applyFont="1" applyFill="1" applyBorder="1" applyAlignment="1">
      <alignment vertical="center" wrapText="1"/>
    </xf>
    <xf numFmtId="0" fontId="3" fillId="2" borderId="1" xfId="0" applyFont="1" applyFill="1" applyBorder="1" applyAlignment="1">
      <alignment horizontal="center" vertical="center" wrapText="1"/>
    </xf>
    <xf numFmtId="0" fontId="3" fillId="0" borderId="1" xfId="4" applyFont="1" applyBorder="1" applyAlignment="1">
      <alignment horizontal="center" vertical="center" wrapText="1"/>
    </xf>
    <xf numFmtId="3" fontId="3" fillId="0" borderId="1" xfId="4" applyNumberFormat="1" applyFont="1" applyBorder="1" applyAlignment="1">
      <alignment horizontal="center" vertical="center"/>
    </xf>
    <xf numFmtId="9" fontId="3" fillId="0" borderId="4" xfId="0" applyNumberFormat="1"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vertical="center" wrapText="1"/>
    </xf>
    <xf numFmtId="0" fontId="7" fillId="0" borderId="0" xfId="0" applyFont="1" applyBorder="1" applyAlignment="1">
      <alignment horizontal="center" vertical="center" wrapText="1"/>
    </xf>
    <xf numFmtId="3" fontId="7" fillId="0" borderId="0" xfId="0" applyNumberFormat="1" applyFont="1" applyBorder="1" applyAlignment="1">
      <alignment horizontal="center" vertical="center"/>
    </xf>
    <xf numFmtId="164" fontId="7" fillId="0" borderId="0" xfId="2" applyFont="1" applyBorder="1" applyAlignment="1" applyProtection="1">
      <alignment horizontal="center" vertical="center"/>
    </xf>
    <xf numFmtId="164" fontId="8" fillId="0" borderId="1" xfId="0" applyNumberFormat="1" applyFont="1" applyBorder="1" applyAlignment="1">
      <alignment vertical="center"/>
    </xf>
    <xf numFmtId="0" fontId="9" fillId="0" borderId="0" xfId="0" applyFont="1" applyBorder="1"/>
    <xf numFmtId="0" fontId="10" fillId="0" borderId="0" xfId="0" applyFont="1"/>
    <xf numFmtId="0" fontId="11" fillId="0" borderId="0" xfId="0" applyFont="1"/>
    <xf numFmtId="0" fontId="7" fillId="0" borderId="0" xfId="0" applyFont="1"/>
    <xf numFmtId="0" fontId="7" fillId="0" borderId="0" xfId="0" applyFont="1" applyBorder="1"/>
    <xf numFmtId="0" fontId="0" fillId="0" borderId="0" xfId="0" applyAlignment="1">
      <alignment vertical="center"/>
    </xf>
    <xf numFmtId="0" fontId="13" fillId="0" borderId="0" xfId="0" applyFont="1" applyBorder="1" applyAlignment="1">
      <alignment horizontal="center" vertical="center" wrapText="1"/>
    </xf>
    <xf numFmtId="0" fontId="2" fillId="0" borderId="2" xfId="0" applyFont="1" applyBorder="1" applyAlignment="1">
      <alignment horizontal="center" vertical="center"/>
    </xf>
    <xf numFmtId="0" fontId="14" fillId="0" borderId="0" xfId="0" applyFont="1" applyAlignment="1">
      <alignment horizontal="center"/>
    </xf>
    <xf numFmtId="0" fontId="3" fillId="0" borderId="1" xfId="0" applyFont="1" applyBorder="1" applyAlignment="1">
      <alignment horizontal="left" vertical="center" wrapText="1"/>
    </xf>
    <xf numFmtId="0" fontId="15" fillId="0" borderId="1" xfId="0" applyFont="1" applyBorder="1" applyAlignment="1">
      <alignment horizontal="left" vertical="center" wrapText="1"/>
    </xf>
    <xf numFmtId="3" fontId="3" fillId="0" borderId="1" xfId="0" applyNumberFormat="1" applyFont="1" applyBorder="1" applyAlignment="1">
      <alignment horizontal="center" vertical="center"/>
    </xf>
    <xf numFmtId="165" fontId="3" fillId="0" borderId="1" xfId="1" applyFont="1" applyBorder="1" applyAlignment="1" applyProtection="1">
      <alignment horizontal="center" vertical="center"/>
    </xf>
    <xf numFmtId="164" fontId="3" fillId="0" borderId="1" xfId="0" applyNumberFormat="1"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3" fontId="4" fillId="0" borderId="0" xfId="0" applyNumberFormat="1" applyFont="1" applyBorder="1" applyAlignment="1">
      <alignment horizontal="center" vertical="center"/>
    </xf>
    <xf numFmtId="164" fontId="4" fillId="0" borderId="0" xfId="2" applyFont="1" applyBorder="1" applyAlignment="1" applyProtection="1">
      <alignment horizontal="center" vertical="center"/>
    </xf>
    <xf numFmtId="0" fontId="4" fillId="0" borderId="0" xfId="0" applyFont="1"/>
    <xf numFmtId="0" fontId="4" fillId="0" borderId="0" xfId="0" applyFont="1" applyAlignment="1">
      <alignment vertical="center"/>
    </xf>
    <xf numFmtId="0" fontId="3" fillId="2" borderId="2" xfId="0" applyFont="1" applyFill="1" applyBorder="1" applyAlignment="1">
      <alignment horizontal="center" vertical="center"/>
    </xf>
    <xf numFmtId="0" fontId="3" fillId="2" borderId="1" xfId="0" applyFont="1" applyFill="1" applyBorder="1" applyAlignment="1">
      <alignment horizontal="left" vertical="center" wrapText="1"/>
    </xf>
    <xf numFmtId="0" fontId="3" fillId="2" borderId="2" xfId="4" applyFont="1" applyFill="1" applyBorder="1" applyAlignment="1">
      <alignment horizontal="center" vertical="center" wrapText="1"/>
    </xf>
    <xf numFmtId="9" fontId="3" fillId="2" borderId="1" xfId="0" applyNumberFormat="1" applyFont="1" applyFill="1" applyBorder="1" applyAlignment="1">
      <alignment horizontal="center" vertical="center"/>
    </xf>
    <xf numFmtId="166" fontId="3" fillId="2" borderId="1" xfId="0" applyNumberFormat="1" applyFont="1" applyFill="1" applyBorder="1" applyAlignment="1">
      <alignment horizontal="center" vertical="center"/>
    </xf>
    <xf numFmtId="164" fontId="3" fillId="2" borderId="1" xfId="0" applyNumberFormat="1" applyFont="1" applyFill="1" applyBorder="1" applyAlignment="1">
      <alignment vertical="center"/>
    </xf>
    <xf numFmtId="0" fontId="3" fillId="0" borderId="5" xfId="4" applyFont="1" applyBorder="1" applyAlignment="1">
      <alignment horizontal="center" vertical="center" wrapText="1"/>
    </xf>
    <xf numFmtId="3" fontId="3" fillId="0" borderId="6" xfId="4" applyNumberFormat="1" applyFont="1" applyBorder="1" applyAlignment="1">
      <alignment horizontal="center" vertical="center"/>
    </xf>
    <xf numFmtId="9" fontId="3" fillId="0" borderId="5" xfId="0" applyNumberFormat="1"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horizontal="center" vertical="center" wrapText="1"/>
    </xf>
    <xf numFmtId="3" fontId="3" fillId="0" borderId="0" xfId="0" applyNumberFormat="1" applyFont="1" applyBorder="1" applyAlignment="1">
      <alignment horizontal="center" vertical="center"/>
    </xf>
    <xf numFmtId="164" fontId="3" fillId="0" borderId="0" xfId="2" applyFont="1" applyBorder="1" applyAlignment="1" applyProtection="1">
      <alignment horizontal="center" vertical="center"/>
    </xf>
    <xf numFmtId="0" fontId="2" fillId="0" borderId="1" xfId="0" applyFont="1" applyBorder="1" applyAlignment="1">
      <alignment horizontal="center"/>
    </xf>
    <xf numFmtId="164" fontId="2" fillId="0" borderId="1" xfId="0" applyNumberFormat="1" applyFont="1" applyBorder="1" applyAlignment="1">
      <alignment vertical="center"/>
    </xf>
    <xf numFmtId="0" fontId="2" fillId="0" borderId="1" xfId="4" applyFont="1" applyBorder="1" applyAlignment="1">
      <alignment horizontal="center" vertical="center" wrapText="1"/>
    </xf>
    <xf numFmtId="0" fontId="2" fillId="0" borderId="2" xfId="4" applyFont="1" applyBorder="1" applyAlignment="1">
      <alignment horizontal="center" vertical="center" wrapText="1"/>
    </xf>
    <xf numFmtId="0" fontId="2" fillId="0" borderId="0" xfId="0" applyFont="1" applyAlignment="1">
      <alignment horizontal="center"/>
    </xf>
    <xf numFmtId="166" fontId="3" fillId="0" borderId="1" xfId="0" applyNumberFormat="1" applyFont="1" applyBorder="1" applyAlignment="1">
      <alignment horizontal="center" vertical="center"/>
    </xf>
    <xf numFmtId="164" fontId="2" fillId="0" borderId="6" xfId="0" applyNumberFormat="1" applyFont="1" applyBorder="1" applyAlignment="1">
      <alignment vertical="center"/>
    </xf>
    <xf numFmtId="164" fontId="2" fillId="0" borderId="1" xfId="0" applyNumberFormat="1" applyFont="1" applyBorder="1"/>
    <xf numFmtId="0" fontId="16" fillId="0" borderId="0" xfId="0" applyFont="1"/>
    <xf numFmtId="0" fontId="17" fillId="0" borderId="0" xfId="0" applyFont="1" applyAlignment="1">
      <alignment horizontal="center" vertical="center" wrapText="1"/>
    </xf>
    <xf numFmtId="0" fontId="18" fillId="0" borderId="1" xfId="0" applyFont="1" applyBorder="1" applyAlignment="1">
      <alignment horizontal="center" vertical="center"/>
    </xf>
    <xf numFmtId="0" fontId="18" fillId="0" borderId="1" xfId="0" applyFont="1" applyBorder="1" applyAlignment="1">
      <alignment horizontal="center" vertical="center" wrapText="1"/>
    </xf>
    <xf numFmtId="0" fontId="20" fillId="0" borderId="0" xfId="0" applyFont="1"/>
    <xf numFmtId="0" fontId="21" fillId="0" borderId="1" xfId="0" applyFont="1" applyBorder="1" applyAlignment="1">
      <alignment horizontal="center" vertical="center"/>
    </xf>
    <xf numFmtId="0" fontId="21" fillId="0" borderId="1" xfId="4" applyFont="1" applyBorder="1" applyAlignment="1">
      <alignment vertical="center" wrapText="1"/>
    </xf>
    <xf numFmtId="0" fontId="21" fillId="0" borderId="1" xfId="4" applyFont="1" applyBorder="1" applyAlignment="1">
      <alignment horizontal="left" vertical="center" wrapText="1"/>
    </xf>
    <xf numFmtId="0" fontId="21" fillId="0" borderId="1" xfId="4" applyFont="1" applyBorder="1" applyAlignment="1">
      <alignment horizontal="center" vertical="center" wrapText="1"/>
    </xf>
    <xf numFmtId="3" fontId="21" fillId="0" borderId="1" xfId="4" applyNumberFormat="1" applyFont="1" applyBorder="1" applyAlignment="1">
      <alignment horizontal="center" vertical="center"/>
    </xf>
    <xf numFmtId="9" fontId="21" fillId="0" borderId="1" xfId="0" applyNumberFormat="1" applyFont="1" applyBorder="1" applyAlignment="1">
      <alignment horizontal="center" vertical="center"/>
    </xf>
    <xf numFmtId="167" fontId="21" fillId="0" borderId="1" xfId="1" applyNumberFormat="1" applyFont="1" applyBorder="1" applyAlignment="1" applyProtection="1">
      <alignment horizontal="center" vertical="center"/>
    </xf>
    <xf numFmtId="164" fontId="20" fillId="0" borderId="1" xfId="0" applyNumberFormat="1" applyFont="1" applyBorder="1" applyAlignment="1">
      <alignment vertical="center"/>
    </xf>
    <xf numFmtId="0" fontId="22" fillId="0" borderId="1" xfId="4" applyFont="1" applyBorder="1" applyAlignment="1">
      <alignment horizontal="center" vertical="center" wrapText="1"/>
    </xf>
    <xf numFmtId="0" fontId="21" fillId="0" borderId="2" xfId="4" applyFont="1" applyBorder="1" applyAlignment="1">
      <alignment vertical="center" wrapText="1"/>
    </xf>
    <xf numFmtId="0" fontId="21" fillId="0" borderId="5" xfId="4" applyFont="1" applyBorder="1" applyAlignment="1">
      <alignment horizontal="left" vertical="center" wrapText="1"/>
    </xf>
    <xf numFmtId="3" fontId="21" fillId="0" borderId="6" xfId="4" applyNumberFormat="1" applyFont="1" applyBorder="1" applyAlignment="1">
      <alignment horizontal="center" vertical="center"/>
    </xf>
    <xf numFmtId="0" fontId="21" fillId="0" borderId="7" xfId="4" applyFont="1" applyBorder="1" applyAlignment="1">
      <alignment horizontal="left" vertical="center" wrapText="1"/>
    </xf>
    <xf numFmtId="0" fontId="21" fillId="0" borderId="2" xfId="4" applyFont="1" applyBorder="1" applyAlignment="1">
      <alignment horizontal="center" vertical="center" wrapText="1"/>
    </xf>
    <xf numFmtId="3" fontId="21" fillId="0" borderId="8" xfId="4" applyNumberFormat="1" applyFont="1" applyBorder="1" applyAlignment="1">
      <alignment horizontal="center" vertical="center"/>
    </xf>
    <xf numFmtId="0" fontId="21" fillId="0" borderId="1" xfId="0" applyFont="1" applyBorder="1" applyAlignment="1">
      <alignment vertical="center" wrapText="1"/>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0" borderId="4" xfId="0" applyFont="1" applyBorder="1" applyAlignment="1">
      <alignment horizontal="center" vertical="center" wrapText="1"/>
    </xf>
    <xf numFmtId="0" fontId="21" fillId="0" borderId="4" xfId="4" applyFont="1" applyBorder="1" applyAlignment="1">
      <alignment horizontal="center" vertical="center" wrapText="1"/>
    </xf>
    <xf numFmtId="0" fontId="21" fillId="0" borderId="2" xfId="0" applyFont="1" applyBorder="1" applyAlignment="1">
      <alignment vertical="center" wrapText="1"/>
    </xf>
    <xf numFmtId="0" fontId="21" fillId="0" borderId="2" xfId="0" applyFont="1" applyBorder="1" applyAlignment="1">
      <alignment horizontal="left" vertical="center" wrapText="1"/>
    </xf>
    <xf numFmtId="3" fontId="21" fillId="0" borderId="2" xfId="4" applyNumberFormat="1" applyFont="1" applyBorder="1" applyAlignment="1">
      <alignment horizontal="center" vertical="center"/>
    </xf>
    <xf numFmtId="1" fontId="21" fillId="0" borderId="1" xfId="4" applyNumberFormat="1" applyFont="1" applyBorder="1" applyAlignment="1">
      <alignment horizontal="left" vertical="center" wrapText="1"/>
    </xf>
    <xf numFmtId="0" fontId="21" fillId="2" borderId="9" xfId="4" applyFont="1" applyFill="1" applyBorder="1" applyAlignment="1">
      <alignment horizontal="center" vertical="center"/>
    </xf>
    <xf numFmtId="0" fontId="21" fillId="2" borderId="1" xfId="4" applyFont="1" applyFill="1" applyBorder="1" applyAlignment="1">
      <alignment horizontal="center" vertical="center" wrapText="1" shrinkToFit="1"/>
    </xf>
    <xf numFmtId="0" fontId="23" fillId="0" borderId="0" xfId="0" applyFont="1"/>
    <xf numFmtId="0" fontId="23" fillId="0" borderId="0" xfId="0" applyFont="1" applyAlignment="1">
      <alignment vertical="center" wrapText="1"/>
    </xf>
    <xf numFmtId="164" fontId="18" fillId="0" borderId="4" xfId="0" applyNumberFormat="1" applyFont="1" applyBorder="1" applyAlignment="1">
      <alignment vertical="center"/>
    </xf>
    <xf numFmtId="0" fontId="24" fillId="0" borderId="0" xfId="0" applyFont="1"/>
    <xf numFmtId="0" fontId="25" fillId="0" borderId="1" xfId="0" applyFont="1" applyBorder="1" applyAlignment="1">
      <alignment vertical="center" wrapText="1"/>
    </xf>
    <xf numFmtId="166" fontId="2" fillId="0" borderId="1" xfId="0" applyNumberFormat="1" applyFont="1" applyBorder="1"/>
    <xf numFmtId="0" fontId="26" fillId="0" borderId="0" xfId="0" applyFont="1"/>
    <xf numFmtId="0" fontId="26" fillId="0" borderId="0" xfId="0" applyFont="1" applyAlignment="1">
      <alignment vertical="center"/>
    </xf>
    <xf numFmtId="0" fontId="3" fillId="0" borderId="0" xfId="0" applyFont="1" applyAlignment="1">
      <alignment horizontal="left" vertical="top"/>
    </xf>
    <xf numFmtId="0" fontId="5" fillId="0" borderId="0" xfId="0" applyFont="1" applyAlignment="1">
      <alignment horizontal="left" vertical="top"/>
    </xf>
    <xf numFmtId="2" fontId="2" fillId="0" borderId="1" xfId="0" applyNumberFormat="1" applyFont="1" applyBorder="1" applyAlignment="1">
      <alignment horizontal="center" vertical="center"/>
    </xf>
    <xf numFmtId="2" fontId="2" fillId="0" borderId="1" xfId="0" applyNumberFormat="1" applyFont="1" applyBorder="1" applyAlignment="1">
      <alignment horizontal="left" vertical="top" wrapText="1"/>
    </xf>
    <xf numFmtId="2" fontId="2" fillId="0" borderId="1" xfId="0" applyNumberFormat="1" applyFont="1" applyBorder="1" applyAlignment="1">
      <alignment horizontal="center" vertical="center" wrapText="1"/>
    </xf>
    <xf numFmtId="0" fontId="27" fillId="0" borderId="0" xfId="0" applyFont="1"/>
    <xf numFmtId="1" fontId="3" fillId="0" borderId="1" xfId="0" applyNumberFormat="1" applyFont="1" applyBorder="1" applyAlignment="1">
      <alignment horizontal="center" vertical="center"/>
    </xf>
    <xf numFmtId="2" fontId="3" fillId="0" borderId="1" xfId="4" applyNumberFormat="1" applyFont="1" applyBorder="1" applyAlignment="1">
      <alignment horizontal="left" vertical="center" wrapText="1"/>
    </xf>
    <xf numFmtId="2" fontId="3" fillId="0" borderId="1" xfId="0" applyNumberFormat="1" applyFont="1" applyBorder="1" applyAlignment="1">
      <alignment horizontal="center" vertical="center" wrapText="1"/>
    </xf>
    <xf numFmtId="4" fontId="3" fillId="0" borderId="1" xfId="0" applyNumberFormat="1" applyFont="1" applyBorder="1" applyAlignment="1">
      <alignment horizontal="center" vertical="center"/>
    </xf>
    <xf numFmtId="2" fontId="3" fillId="0" borderId="1" xfId="0" applyNumberFormat="1" applyFont="1" applyBorder="1" applyAlignment="1">
      <alignment horizontal="left" vertical="center" wrapText="1"/>
    </xf>
    <xf numFmtId="0" fontId="28" fillId="0" borderId="0" xfId="0" applyFont="1"/>
    <xf numFmtId="2" fontId="2" fillId="0" borderId="10" xfId="0" applyNumberFormat="1" applyFont="1" applyBorder="1" applyAlignment="1"/>
    <xf numFmtId="167" fontId="2" fillId="0" borderId="5" xfId="0" applyNumberFormat="1" applyFont="1" applyBorder="1" applyAlignment="1">
      <alignment vertical="center"/>
    </xf>
    <xf numFmtId="167" fontId="2" fillId="0" borderId="1" xfId="0" applyNumberFormat="1" applyFont="1" applyBorder="1" applyAlignment="1">
      <alignment vertical="center"/>
    </xf>
    <xf numFmtId="2" fontId="2" fillId="0" borderId="0" xfId="0" applyNumberFormat="1" applyFont="1" applyBorder="1" applyAlignment="1"/>
    <xf numFmtId="2" fontId="2" fillId="0" borderId="0" xfId="0" applyNumberFormat="1" applyFont="1" applyBorder="1" applyAlignment="1">
      <alignment horizontal="center" vertical="center"/>
    </xf>
    <xf numFmtId="167" fontId="2" fillId="0" borderId="0" xfId="0" applyNumberFormat="1" applyFont="1" applyBorder="1" applyAlignment="1">
      <alignment vertical="center"/>
    </xf>
    <xf numFmtId="0" fontId="29" fillId="0" borderId="0" xfId="0" applyFont="1"/>
    <xf numFmtId="0" fontId="30" fillId="0" borderId="0" xfId="0" applyFont="1"/>
    <xf numFmtId="0" fontId="2" fillId="0" borderId="1" xfId="0" applyFont="1" applyBorder="1" applyAlignment="1">
      <alignment horizontal="left" vertical="center" wrapText="1"/>
    </xf>
    <xf numFmtId="0" fontId="31" fillId="0" borderId="0" xfId="0" applyFont="1"/>
    <xf numFmtId="0" fontId="3" fillId="0" borderId="1" xfId="0" applyFont="1" applyBorder="1" applyAlignment="1">
      <alignment vertical="center" wrapText="1"/>
    </xf>
    <xf numFmtId="0" fontId="32" fillId="0" borderId="1" xfId="0" applyFont="1" applyBorder="1" applyAlignment="1">
      <alignment horizontal="left" vertical="center" wrapText="1"/>
    </xf>
    <xf numFmtId="9" fontId="3" fillId="0" borderId="2" xfId="0" applyNumberFormat="1" applyFont="1" applyBorder="1" applyAlignment="1">
      <alignment horizontal="center" vertical="center"/>
    </xf>
    <xf numFmtId="0" fontId="3" fillId="0" borderId="2" xfId="0" applyFont="1" applyBorder="1" applyAlignment="1">
      <alignment vertical="center" wrapText="1"/>
    </xf>
    <xf numFmtId="0" fontId="3" fillId="0" borderId="2" xfId="0" applyFont="1" applyBorder="1" applyAlignment="1">
      <alignment horizontal="left" vertical="center" wrapText="1"/>
    </xf>
    <xf numFmtId="0" fontId="32" fillId="0" borderId="2" xfId="0" applyFont="1" applyBorder="1" applyAlignment="1">
      <alignment horizontal="left" vertical="center" wrapText="1"/>
    </xf>
    <xf numFmtId="0" fontId="3" fillId="0" borderId="2" xfId="0" applyFont="1" applyBorder="1" applyAlignment="1">
      <alignment horizontal="center" vertical="center" wrapText="1"/>
    </xf>
    <xf numFmtId="3" fontId="3" fillId="0" borderId="2" xfId="0" applyNumberFormat="1" applyFont="1" applyBorder="1" applyAlignment="1">
      <alignment horizontal="center" vertical="center"/>
    </xf>
    <xf numFmtId="0" fontId="32" fillId="0" borderId="5" xfId="0" applyFont="1" applyBorder="1" applyAlignment="1">
      <alignment horizontal="center" vertical="center" wrapText="1"/>
    </xf>
    <xf numFmtId="0" fontId="32" fillId="0" borderId="1" xfId="0" applyFont="1" applyBorder="1" applyAlignment="1">
      <alignment vertical="center" wrapText="1"/>
    </xf>
    <xf numFmtId="0" fontId="3" fillId="0" borderId="1" xfId="4" applyFont="1" applyBorder="1" applyAlignment="1" applyProtection="1">
      <alignment horizontal="left" vertical="center" wrapText="1"/>
    </xf>
    <xf numFmtId="0" fontId="3" fillId="0" borderId="0" xfId="0" applyFont="1" applyAlignment="1">
      <alignment horizontal="center" vertical="center"/>
    </xf>
    <xf numFmtId="0" fontId="3" fillId="0" borderId="0" xfId="4" applyFont="1" applyBorder="1" applyAlignment="1" applyProtection="1">
      <alignment horizontal="left" vertical="center" wrapText="1"/>
    </xf>
    <xf numFmtId="0" fontId="3" fillId="0" borderId="0" xfId="0" applyFont="1" applyAlignment="1">
      <alignment horizontal="center" vertical="center" wrapText="1"/>
    </xf>
    <xf numFmtId="3" fontId="3" fillId="0" borderId="0" xfId="0" applyNumberFormat="1" applyFont="1" applyAlignment="1">
      <alignment horizontal="center" vertical="center"/>
    </xf>
    <xf numFmtId="0" fontId="33" fillId="0" borderId="0" xfId="0" applyFont="1" applyAlignment="1">
      <alignment horizontal="center" vertical="center"/>
    </xf>
    <xf numFmtId="0" fontId="34" fillId="0" borderId="0" xfId="4" applyFont="1" applyBorder="1" applyAlignment="1" applyProtection="1">
      <alignment horizontal="left" vertical="center" wrapText="1"/>
    </xf>
    <xf numFmtId="0" fontId="34" fillId="0" borderId="0" xfId="0" applyFont="1" applyAlignment="1">
      <alignment horizontal="center" vertical="center" wrapText="1"/>
    </xf>
    <xf numFmtId="0" fontId="34" fillId="0" borderId="0" xfId="0" applyFont="1" applyAlignment="1">
      <alignment horizontal="center" vertical="center"/>
    </xf>
    <xf numFmtId="3" fontId="34" fillId="0" borderId="0" xfId="0" applyNumberFormat="1" applyFont="1" applyAlignment="1">
      <alignment horizontal="center" vertical="center"/>
    </xf>
    <xf numFmtId="164" fontId="33" fillId="0" borderId="0" xfId="2" applyFont="1" applyBorder="1" applyAlignment="1" applyProtection="1">
      <alignment horizontal="center" vertical="center"/>
    </xf>
    <xf numFmtId="0" fontId="35" fillId="0" borderId="0" xfId="0" applyFont="1"/>
    <xf numFmtId="0" fontId="33" fillId="0" borderId="0" xfId="0" applyFont="1" applyAlignment="1">
      <alignment vertical="center" wrapText="1"/>
    </xf>
    <xf numFmtId="0" fontId="33" fillId="0" borderId="0" xfId="0" applyFont="1" applyAlignment="1">
      <alignment horizontal="center" vertical="center" wrapText="1"/>
    </xf>
    <xf numFmtId="3" fontId="33" fillId="0" borderId="0" xfId="0" applyNumberFormat="1" applyFont="1" applyAlignment="1">
      <alignment horizontal="center" vertical="center"/>
    </xf>
    <xf numFmtId="0" fontId="34" fillId="0" borderId="0" xfId="0" applyFont="1"/>
    <xf numFmtId="0" fontId="0" fillId="0" borderId="0" xfId="0" applyAlignment="1">
      <alignment horizontal="left"/>
    </xf>
    <xf numFmtId="0" fontId="6" fillId="0" borderId="0" xfId="0" applyFont="1" applyAlignment="1">
      <alignment horizontal="left"/>
    </xf>
    <xf numFmtId="0" fontId="3" fillId="0" borderId="1" xfId="0" applyFont="1" applyBorder="1" applyAlignment="1"/>
    <xf numFmtId="9" fontId="3" fillId="0" borderId="1" xfId="0" applyNumberFormat="1" applyFont="1" applyBorder="1" applyAlignment="1">
      <alignment horizontal="center" vertical="center" wrapText="1"/>
    </xf>
    <xf numFmtId="0" fontId="0" fillId="0" borderId="0" xfId="0" applyBorder="1"/>
    <xf numFmtId="0" fontId="3" fillId="2" borderId="1" xfId="0" applyFont="1" applyFill="1" applyBorder="1" applyAlignment="1"/>
    <xf numFmtId="0" fontId="3" fillId="2" borderId="1" xfId="0" applyFont="1" applyFill="1" applyBorder="1" applyAlignment="1">
      <alignment horizontal="center" vertical="center"/>
    </xf>
    <xf numFmtId="3" fontId="3" fillId="2" borderId="1" xfId="0" applyNumberFormat="1" applyFont="1" applyFill="1" applyBorder="1" applyAlignment="1">
      <alignment horizontal="center" vertical="center"/>
    </xf>
    <xf numFmtId="9" fontId="3" fillId="2" borderId="1" xfId="0" applyNumberFormat="1" applyFont="1" applyFill="1" applyBorder="1" applyAlignment="1">
      <alignment horizontal="center" vertical="center" wrapText="1"/>
    </xf>
    <xf numFmtId="0" fontId="3" fillId="0" borderId="0" xfId="0" applyFont="1" applyBorder="1"/>
    <xf numFmtId="0" fontId="3" fillId="0" borderId="1" xfId="0" applyFont="1" applyBorder="1" applyAlignment="1">
      <alignment horizontal="left" vertical="center"/>
    </xf>
    <xf numFmtId="0" fontId="3" fillId="0" borderId="1" xfId="0" applyFont="1" applyBorder="1" applyAlignment="1">
      <alignment horizontal="left" vertical="top" wrapText="1"/>
    </xf>
    <xf numFmtId="166" fontId="3" fillId="0" borderId="1" xfId="0" applyNumberFormat="1" applyFont="1" applyBorder="1" applyAlignment="1">
      <alignment horizontal="center" vertical="top" wrapText="1"/>
    </xf>
    <xf numFmtId="0" fontId="3" fillId="0" borderId="1" xfId="0" applyFont="1" applyBorder="1" applyAlignment="1">
      <alignment horizontal="center" vertical="top" wrapText="1"/>
    </xf>
    <xf numFmtId="0" fontId="7" fillId="0" borderId="0" xfId="0" applyFont="1" applyAlignment="1">
      <alignment horizontal="left" vertical="top"/>
    </xf>
    <xf numFmtId="0" fontId="31" fillId="0" borderId="0" xfId="0" applyFont="1" applyBorder="1"/>
    <xf numFmtId="0" fontId="25" fillId="2" borderId="1" xfId="0" applyFont="1" applyFill="1" applyBorder="1" applyAlignment="1">
      <alignment horizontal="left" vertical="center" wrapText="1"/>
    </xf>
    <xf numFmtId="166" fontId="3" fillId="0" borderId="2" xfId="0" applyNumberFormat="1" applyFont="1" applyBorder="1" applyAlignment="1">
      <alignment horizontal="center" vertical="center"/>
    </xf>
    <xf numFmtId="164" fontId="3" fillId="0" borderId="2" xfId="0" applyNumberFormat="1" applyFont="1" applyBorder="1" applyAlignment="1">
      <alignment vertical="center"/>
    </xf>
    <xf numFmtId="0" fontId="3" fillId="0" borderId="1" xfId="0" applyFont="1" applyBorder="1"/>
    <xf numFmtId="9" fontId="3" fillId="0" borderId="6" xfId="0" applyNumberFormat="1" applyFont="1" applyBorder="1" applyAlignment="1">
      <alignment horizontal="center" vertical="center" wrapText="1"/>
    </xf>
    <xf numFmtId="0" fontId="3" fillId="0" borderId="5" xfId="0" applyFont="1" applyBorder="1" applyAlignment="1">
      <alignment horizontal="left" vertical="center" wrapText="1"/>
    </xf>
    <xf numFmtId="0" fontId="32" fillId="0" borderId="1" xfId="0" applyFont="1" applyBorder="1" applyAlignment="1">
      <alignment horizontal="center" vertical="center" wrapText="1"/>
    </xf>
    <xf numFmtId="9" fontId="3" fillId="0" borderId="6" xfId="0" applyNumberFormat="1" applyFont="1" applyBorder="1" applyAlignment="1">
      <alignment horizontal="center" vertical="center"/>
    </xf>
    <xf numFmtId="9" fontId="3" fillId="0" borderId="8" xfId="0" applyNumberFormat="1" applyFont="1" applyBorder="1" applyAlignment="1">
      <alignment horizontal="center" vertical="center"/>
    </xf>
    <xf numFmtId="164" fontId="3" fillId="0" borderId="2" xfId="2" applyFont="1" applyBorder="1" applyAlignment="1" applyProtection="1">
      <alignment horizontal="center" vertical="center"/>
    </xf>
    <xf numFmtId="3" fontId="3" fillId="0" borderId="8" xfId="0" applyNumberFormat="1" applyFont="1" applyBorder="1" applyAlignment="1">
      <alignment horizontal="center" vertical="center"/>
    </xf>
    <xf numFmtId="0" fontId="3" fillId="2" borderId="5" xfId="0" applyFont="1" applyFill="1" applyBorder="1" applyAlignment="1">
      <alignment horizontal="center" vertical="center" wrapText="1"/>
    </xf>
    <xf numFmtId="164" fontId="3" fillId="0" borderId="0" xfId="0" applyNumberFormat="1" applyFont="1" applyBorder="1" applyAlignment="1">
      <alignment horizontal="center" vertical="center" wrapText="1"/>
    </xf>
    <xf numFmtId="9" fontId="3" fillId="0" borderId="0" xfId="0" applyNumberFormat="1" applyFont="1" applyBorder="1" applyAlignment="1">
      <alignment horizontal="center" vertical="center" wrapText="1"/>
    </xf>
    <xf numFmtId="166" fontId="3" fillId="0" borderId="0" xfId="0" applyNumberFormat="1" applyFont="1" applyBorder="1" applyAlignment="1">
      <alignment horizontal="center" vertical="center"/>
    </xf>
    <xf numFmtId="164" fontId="3" fillId="0" borderId="0" xfId="0" applyNumberFormat="1" applyFont="1" applyBorder="1" applyAlignment="1">
      <alignment vertical="center"/>
    </xf>
    <xf numFmtId="0" fontId="37" fillId="0" borderId="0" xfId="0" applyFont="1"/>
    <xf numFmtId="0" fontId="38" fillId="0" borderId="0" xfId="0" applyFont="1" applyAlignment="1">
      <alignment horizontal="center"/>
    </xf>
    <xf numFmtId="3" fontId="3" fillId="0" borderId="6" xfId="0" applyNumberFormat="1" applyFont="1" applyBorder="1" applyAlignment="1">
      <alignment horizontal="center" vertical="center"/>
    </xf>
    <xf numFmtId="0" fontId="3" fillId="0" borderId="5" xfId="0" applyFont="1" applyBorder="1" applyAlignment="1">
      <alignment horizontal="center" vertical="center" wrapText="1"/>
    </xf>
    <xf numFmtId="0" fontId="3" fillId="0" borderId="11" xfId="0" applyFont="1" applyBorder="1" applyAlignment="1">
      <alignment vertical="center" wrapText="1"/>
    </xf>
    <xf numFmtId="0" fontId="3" fillId="0" borderId="11" xfId="0" applyFont="1" applyBorder="1" applyAlignment="1">
      <alignment horizontal="left" vertical="center" wrapText="1"/>
    </xf>
    <xf numFmtId="0" fontId="33" fillId="0" borderId="0" xfId="0" applyFont="1" applyBorder="1" applyAlignment="1">
      <alignment horizontal="center" vertical="center"/>
    </xf>
    <xf numFmtId="0" fontId="33" fillId="0" borderId="0" xfId="0" applyFont="1" applyBorder="1" applyAlignment="1">
      <alignment vertical="center" wrapText="1"/>
    </xf>
    <xf numFmtId="0" fontId="33" fillId="0" borderId="0" xfId="0" applyFont="1" applyBorder="1" applyAlignment="1">
      <alignment horizontal="center" vertical="center" wrapText="1"/>
    </xf>
    <xf numFmtId="3" fontId="33" fillId="0" borderId="0" xfId="0" applyNumberFormat="1" applyFont="1" applyBorder="1" applyAlignment="1">
      <alignment horizontal="center" vertical="center"/>
    </xf>
    <xf numFmtId="0" fontId="39" fillId="0" borderId="0" xfId="0" applyFont="1" applyBorder="1"/>
    <xf numFmtId="0" fontId="40" fillId="0" borderId="0" xfId="4" applyFont="1"/>
    <xf numFmtId="2" fontId="41" fillId="0" borderId="0" xfId="4" applyNumberFormat="1" applyFont="1" applyAlignment="1">
      <alignment horizontal="center" vertical="top" wrapText="1"/>
    </xf>
    <xf numFmtId="2" fontId="16" fillId="0" borderId="0" xfId="4" applyNumberFormat="1" applyFont="1" applyAlignment="1">
      <alignment horizontal="left" vertical="top" wrapText="1"/>
    </xf>
    <xf numFmtId="0" fontId="41" fillId="0" borderId="0" xfId="4" applyFont="1" applyAlignment="1">
      <alignment horizontal="center" vertical="top" wrapText="1"/>
    </xf>
    <xf numFmtId="0" fontId="20" fillId="0" borderId="0" xfId="4" applyFont="1" applyAlignment="1">
      <alignment horizontal="left" vertical="top"/>
    </xf>
    <xf numFmtId="0" fontId="40" fillId="0" borderId="0" xfId="4" applyFont="1" applyAlignment="1">
      <alignment horizontal="left" vertical="top"/>
    </xf>
    <xf numFmtId="2" fontId="41" fillId="0" borderId="12" xfId="4" applyNumberFormat="1" applyFont="1" applyBorder="1" applyAlignment="1">
      <alignment horizontal="center" vertical="top" wrapText="1"/>
    </xf>
    <xf numFmtId="0" fontId="41" fillId="0" borderId="12" xfId="4" applyFont="1" applyBorder="1" applyAlignment="1">
      <alignment horizontal="center" vertical="top" wrapText="1"/>
    </xf>
    <xf numFmtId="2" fontId="2" fillId="0" borderId="2" xfId="4" applyNumberFormat="1" applyFont="1" applyBorder="1" applyAlignment="1">
      <alignment horizontal="center" vertical="center" wrapText="1"/>
    </xf>
    <xf numFmtId="0" fontId="18" fillId="0" borderId="0" xfId="4" applyFont="1" applyAlignment="1">
      <alignment horizontal="left" vertical="center"/>
    </xf>
    <xf numFmtId="0" fontId="42" fillId="0" borderId="0" xfId="4" applyFont="1" applyAlignment="1">
      <alignment horizontal="left" vertical="center"/>
    </xf>
    <xf numFmtId="0" fontId="42" fillId="0" borderId="0" xfId="4" applyFont="1" applyAlignment="1">
      <alignment vertical="center"/>
    </xf>
    <xf numFmtId="1" fontId="3" fillId="0" borderId="1" xfId="4" applyNumberFormat="1" applyFont="1" applyBorder="1" applyAlignment="1">
      <alignment horizontal="center" vertical="center" wrapText="1"/>
    </xf>
    <xf numFmtId="0" fontId="3" fillId="0" borderId="1" xfId="4" applyFont="1" applyBorder="1" applyAlignment="1">
      <alignment vertical="center" wrapText="1"/>
    </xf>
    <xf numFmtId="0" fontId="3" fillId="0" borderId="1" xfId="4" applyFont="1" applyBorder="1" applyAlignment="1">
      <alignment horizontal="left" vertical="top" wrapText="1"/>
    </xf>
    <xf numFmtId="9" fontId="3" fillId="0" borderId="1" xfId="4" applyNumberFormat="1" applyFont="1" applyBorder="1" applyAlignment="1">
      <alignment horizontal="center" vertical="center" wrapText="1"/>
    </xf>
    <xf numFmtId="0" fontId="20" fillId="0" borderId="0" xfId="4" applyFont="1"/>
    <xf numFmtId="1" fontId="3" fillId="0" borderId="0" xfId="4" applyNumberFormat="1" applyFont="1" applyAlignment="1">
      <alignment horizontal="center" vertical="center" wrapText="1"/>
    </xf>
    <xf numFmtId="0" fontId="3" fillId="0" borderId="0" xfId="4" applyFont="1" applyAlignment="1">
      <alignment vertical="top"/>
    </xf>
    <xf numFmtId="164" fontId="2" fillId="0" borderId="1" xfId="4" applyNumberFormat="1" applyFont="1" applyBorder="1" applyAlignment="1">
      <alignment horizontal="center" vertical="center" wrapText="1"/>
    </xf>
    <xf numFmtId="0" fontId="43" fillId="0" borderId="0" xfId="0" applyFont="1"/>
    <xf numFmtId="3" fontId="2" fillId="0" borderId="2" xfId="0" applyNumberFormat="1" applyFont="1" applyBorder="1" applyAlignment="1">
      <alignment horizontal="center" vertical="center"/>
    </xf>
    <xf numFmtId="0" fontId="2" fillId="0" borderId="2" xfId="0" applyFont="1" applyBorder="1" applyAlignment="1">
      <alignment horizontal="center" vertical="center" wrapText="1"/>
    </xf>
    <xf numFmtId="49" fontId="3" fillId="0" borderId="1" xfId="0" applyNumberFormat="1" applyFont="1" applyBorder="1" applyAlignment="1">
      <alignment horizontal="center" vertical="center" wrapText="1"/>
    </xf>
    <xf numFmtId="9" fontId="3" fillId="0" borderId="1" xfId="0" applyNumberFormat="1" applyFont="1" applyBorder="1" applyAlignment="1">
      <alignment horizontal="right" vertical="center"/>
    </xf>
    <xf numFmtId="168" fontId="3" fillId="0" borderId="1" xfId="0" applyNumberFormat="1" applyFont="1" applyBorder="1" applyAlignment="1">
      <alignment horizontal="right" vertical="center"/>
    </xf>
    <xf numFmtId="3" fontId="3" fillId="0" borderId="10" xfId="0" applyNumberFormat="1" applyFont="1" applyBorder="1" applyAlignment="1">
      <alignment horizontal="center" vertical="center"/>
    </xf>
    <xf numFmtId="0" fontId="3" fillId="0" borderId="10" xfId="0" applyFont="1" applyBorder="1" applyAlignment="1">
      <alignment wrapText="1"/>
    </xf>
    <xf numFmtId="49" fontId="3" fillId="0" borderId="10" xfId="0" applyNumberFormat="1" applyFont="1" applyBorder="1" applyAlignment="1">
      <alignment horizontal="center" vertical="center" wrapText="1"/>
    </xf>
    <xf numFmtId="169" fontId="3" fillId="0" borderId="10" xfId="0" applyNumberFormat="1" applyFont="1" applyBorder="1" applyAlignment="1">
      <alignment horizontal="right"/>
    </xf>
    <xf numFmtId="168" fontId="3" fillId="0" borderId="10" xfId="0" applyNumberFormat="1" applyFont="1" applyBorder="1" applyAlignment="1">
      <alignment horizontal="right" vertical="center"/>
    </xf>
    <xf numFmtId="9" fontId="3" fillId="0" borderId="10" xfId="0" applyNumberFormat="1" applyFont="1" applyBorder="1" applyAlignment="1">
      <alignment horizontal="right" vertical="center"/>
    </xf>
    <xf numFmtId="168" fontId="2" fillId="0" borderId="1" xfId="0" applyNumberFormat="1" applyFont="1" applyBorder="1" applyAlignment="1">
      <alignment horizontal="center" vertical="center"/>
    </xf>
    <xf numFmtId="168" fontId="2" fillId="0" borderId="1" xfId="0" applyNumberFormat="1" applyFont="1" applyBorder="1" applyAlignment="1">
      <alignment vertical="center"/>
    </xf>
    <xf numFmtId="0" fontId="44" fillId="0" borderId="0" xfId="0" applyFont="1"/>
    <xf numFmtId="0" fontId="45" fillId="0" borderId="0" xfId="0" applyFont="1"/>
    <xf numFmtId="0" fontId="46" fillId="0" borderId="0" xfId="0" applyFont="1"/>
    <xf numFmtId="0" fontId="0" fillId="0" borderId="0" xfId="0" applyBorder="1" applyAlignment="1">
      <alignment vertical="center" wrapText="1"/>
    </xf>
    <xf numFmtId="0" fontId="47" fillId="0" borderId="2" xfId="0" applyFont="1" applyBorder="1" applyAlignment="1">
      <alignment horizontal="center" vertical="center" wrapText="1"/>
    </xf>
    <xf numFmtId="0" fontId="3" fillId="2" borderId="1" xfId="0" applyFont="1" applyFill="1" applyBorder="1" applyAlignment="1">
      <alignment wrapText="1"/>
    </xf>
    <xf numFmtId="3" fontId="3" fillId="0" borderId="1" xfId="0" applyNumberFormat="1" applyFont="1" applyBorder="1" applyAlignment="1">
      <alignment horizontal="center" vertical="center" wrapText="1"/>
    </xf>
    <xf numFmtId="3" fontId="3" fillId="2" borderId="1" xfId="0" applyNumberFormat="1" applyFont="1" applyFill="1" applyBorder="1" applyAlignment="1">
      <alignment horizontal="center" vertical="center" wrapText="1"/>
    </xf>
    <xf numFmtId="170" fontId="3" fillId="2" borderId="1" xfId="0" applyNumberFormat="1" applyFont="1" applyFill="1" applyBorder="1" applyAlignment="1">
      <alignment horizontal="center" vertical="center" wrapText="1"/>
    </xf>
    <xf numFmtId="170" fontId="3" fillId="2" borderId="1" xfId="0" applyNumberFormat="1" applyFont="1" applyFill="1" applyBorder="1" applyAlignment="1">
      <alignment horizontal="center" vertical="center"/>
    </xf>
    <xf numFmtId="170" fontId="2" fillId="0" borderId="10" xfId="0" applyNumberFormat="1" applyFont="1" applyBorder="1" applyAlignment="1">
      <alignment vertical="center" wrapText="1"/>
    </xf>
    <xf numFmtId="167" fontId="2" fillId="2" borderId="13" xfId="0" applyNumberFormat="1" applyFont="1" applyFill="1" applyBorder="1" applyAlignment="1">
      <alignment horizontal="center" vertical="center"/>
    </xf>
    <xf numFmtId="167" fontId="2" fillId="2" borderId="4" xfId="0" applyNumberFormat="1" applyFont="1" applyFill="1" applyBorder="1" applyAlignment="1">
      <alignment horizontal="center" vertical="center"/>
    </xf>
    <xf numFmtId="0" fontId="48" fillId="0" borderId="0" xfId="0" applyFont="1"/>
    <xf numFmtId="0" fontId="49" fillId="0" borderId="0" xfId="0" applyFont="1"/>
    <xf numFmtId="4" fontId="48" fillId="0" borderId="0" xfId="0" applyNumberFormat="1" applyFont="1" applyAlignment="1">
      <alignment horizontal="right" vertical="center"/>
    </xf>
    <xf numFmtId="164" fontId="3" fillId="0" borderId="0" xfId="2" applyFont="1" applyBorder="1" applyAlignment="1" applyProtection="1"/>
    <xf numFmtId="0" fontId="50" fillId="0" borderId="0" xfId="0" applyFont="1" applyAlignment="1"/>
    <xf numFmtId="0" fontId="51" fillId="0" borderId="0" xfId="0" applyFont="1"/>
    <xf numFmtId="0" fontId="50" fillId="0" borderId="0" xfId="0" applyFont="1"/>
    <xf numFmtId="0" fontId="52" fillId="0" borderId="0" xfId="0" applyFont="1" applyBorder="1" applyAlignment="1">
      <alignment horizontal="center" vertical="center" wrapText="1"/>
    </xf>
    <xf numFmtId="0" fontId="2" fillId="0" borderId="6" xfId="4" applyFont="1" applyBorder="1" applyAlignment="1">
      <alignment horizontal="center" vertical="center" wrapText="1"/>
    </xf>
    <xf numFmtId="0" fontId="3" fillId="0" borderId="8" xfId="0" applyFont="1" applyBorder="1" applyAlignment="1">
      <alignment horizontal="center" vertical="center" wrapText="1"/>
    </xf>
    <xf numFmtId="164" fontId="3" fillId="0" borderId="6" xfId="0" applyNumberFormat="1" applyFont="1" applyBorder="1" applyAlignment="1">
      <alignment vertical="center"/>
    </xf>
    <xf numFmtId="0" fontId="3" fillId="0" borderId="5" xfId="0" applyFont="1" applyBorder="1" applyAlignment="1">
      <alignment horizontal="center" vertical="center"/>
    </xf>
    <xf numFmtId="0" fontId="31" fillId="0" borderId="0" xfId="0" applyFont="1" applyAlignment="1"/>
    <xf numFmtId="0" fontId="2" fillId="0" borderId="1" xfId="0" applyFont="1" applyBorder="1" applyAlignment="1">
      <alignment vertical="center"/>
    </xf>
    <xf numFmtId="9" fontId="3" fillId="0" borderId="7" xfId="0" applyNumberFormat="1" applyFont="1" applyBorder="1" applyAlignment="1">
      <alignment horizontal="center" vertical="center"/>
    </xf>
    <xf numFmtId="0" fontId="17" fillId="0" borderId="0" xfId="0" applyFont="1"/>
    <xf numFmtId="0" fontId="53" fillId="0" borderId="0" xfId="0" applyFont="1"/>
    <xf numFmtId="0" fontId="32" fillId="0" borderId="6" xfId="0" applyFont="1" applyBorder="1" applyAlignment="1">
      <alignment horizontal="center" vertical="center" wrapText="1"/>
    </xf>
    <xf numFmtId="0" fontId="54" fillId="0" borderId="0" xfId="0" applyFont="1"/>
    <xf numFmtId="0" fontId="55" fillId="0" borderId="0" xfId="0" applyFont="1"/>
    <xf numFmtId="0" fontId="3" fillId="0" borderId="1" xfId="2" applyNumberFormat="1" applyFont="1" applyBorder="1" applyAlignment="1">
      <alignment horizontal="center" vertical="center"/>
    </xf>
    <xf numFmtId="164" fontId="2" fillId="0" borderId="1" xfId="0" applyNumberFormat="1" applyFont="1" applyBorder="1" applyAlignment="1">
      <alignment horizontal="center" vertical="center"/>
    </xf>
    <xf numFmtId="0" fontId="0" fillId="0" borderId="0" xfId="0" applyAlignment="1">
      <alignment wrapText="1"/>
    </xf>
    <xf numFmtId="0" fontId="17" fillId="0" borderId="0" xfId="0" applyFont="1" applyAlignment="1"/>
    <xf numFmtId="0" fontId="38" fillId="0" borderId="0" xfId="0" applyFont="1"/>
    <xf numFmtId="0" fontId="3" fillId="0" borderId="11" xfId="0" applyFont="1" applyBorder="1" applyAlignment="1">
      <alignment horizontal="center" vertical="center" wrapText="1"/>
    </xf>
    <xf numFmtId="0" fontId="32" fillId="0" borderId="11" xfId="0" applyFont="1" applyBorder="1" applyAlignment="1">
      <alignment horizontal="left" vertical="center" wrapText="1"/>
    </xf>
    <xf numFmtId="0" fontId="3" fillId="0" borderId="11" xfId="0" applyFont="1" applyBorder="1" applyAlignment="1">
      <alignment horizontal="center" vertical="center"/>
    </xf>
    <xf numFmtId="3" fontId="3" fillId="0" borderId="11" xfId="0" applyNumberFormat="1" applyFont="1" applyBorder="1" applyAlignment="1">
      <alignment horizontal="center" vertical="center"/>
    </xf>
    <xf numFmtId="0" fontId="56" fillId="0" borderId="0" xfId="0" applyFont="1" applyAlignment="1"/>
    <xf numFmtId="0" fontId="57" fillId="0" borderId="0" xfId="0" applyFont="1"/>
    <xf numFmtId="172" fontId="3" fillId="0" borderId="5" xfId="0" applyNumberFormat="1" applyFont="1" applyBorder="1" applyAlignment="1">
      <alignment horizontal="center" vertical="center" wrapText="1"/>
    </xf>
    <xf numFmtId="0" fontId="3" fillId="0" borderId="1" xfId="0" applyFont="1" applyBorder="1" applyAlignment="1">
      <alignment vertical="center"/>
    </xf>
    <xf numFmtId="0" fontId="3" fillId="0" borderId="1" xfId="0" applyFont="1" applyBorder="1" applyAlignment="1">
      <alignment horizontal="center"/>
    </xf>
    <xf numFmtId="164" fontId="38" fillId="0" borderId="1" xfId="0" applyNumberFormat="1" applyFont="1" applyBorder="1" applyAlignment="1">
      <alignment vertical="center"/>
    </xf>
    <xf numFmtId="0" fontId="3" fillId="0" borderId="8" xfId="0" applyFont="1" applyBorder="1" applyAlignment="1">
      <alignment horizontal="center" vertical="center"/>
    </xf>
    <xf numFmtId="0" fontId="3" fillId="0" borderId="6" xfId="0" applyFont="1" applyBorder="1" applyAlignment="1">
      <alignment vertical="center" wrapText="1"/>
    </xf>
    <xf numFmtId="0" fontId="3" fillId="0" borderId="10" xfId="4" applyFont="1" applyBorder="1" applyAlignment="1">
      <alignment horizontal="center" vertical="center" wrapText="1"/>
    </xf>
    <xf numFmtId="165" fontId="3" fillId="0" borderId="5" xfId="1" applyFont="1" applyBorder="1" applyAlignment="1" applyProtection="1">
      <alignment horizontal="center" vertical="center"/>
    </xf>
    <xf numFmtId="0" fontId="3" fillId="2" borderId="0" xfId="0" applyFont="1" applyFill="1" applyAlignment="1">
      <alignment horizontal="center" vertical="center" wrapText="1"/>
    </xf>
    <xf numFmtId="3" fontId="3" fillId="0" borderId="10" xfId="4" applyNumberFormat="1" applyFont="1" applyBorder="1" applyAlignment="1">
      <alignment horizontal="center" vertical="center"/>
    </xf>
    <xf numFmtId="9" fontId="3" fillId="0" borderId="14" xfId="0" applyNumberFormat="1" applyFont="1" applyBorder="1" applyAlignment="1">
      <alignment horizontal="center" vertical="center"/>
    </xf>
    <xf numFmtId="0" fontId="3" fillId="0" borderId="0" xfId="0" applyFont="1" applyAlignment="1">
      <alignment vertical="center" wrapText="1"/>
    </xf>
    <xf numFmtId="164" fontId="2" fillId="0" borderId="4" xfId="0" applyNumberFormat="1" applyFont="1" applyBorder="1"/>
    <xf numFmtId="0" fontId="58" fillId="0" borderId="0" xfId="0" applyFont="1" applyAlignment="1">
      <alignment vertical="center" wrapText="1"/>
    </xf>
    <xf numFmtId="0" fontId="8" fillId="0" borderId="0" xfId="0" applyFont="1"/>
    <xf numFmtId="0" fontId="3" fillId="0" borderId="6" xfId="0" applyFont="1" applyBorder="1" applyAlignment="1">
      <alignment horizontal="left" vertical="center" wrapText="1"/>
    </xf>
    <xf numFmtId="164" fontId="3" fillId="0" borderId="5" xfId="0" applyNumberFormat="1" applyFont="1" applyBorder="1" applyAlignment="1">
      <alignment vertical="center"/>
    </xf>
    <xf numFmtId="0" fontId="3" fillId="0" borderId="8" xfId="0" applyFont="1" applyBorder="1" applyAlignment="1">
      <alignment horizontal="left" vertical="center" wrapText="1"/>
    </xf>
    <xf numFmtId="173" fontId="3" fillId="0" borderId="1" xfId="0" applyNumberFormat="1" applyFont="1" applyBorder="1" applyAlignment="1">
      <alignment horizontal="center" vertical="center" wrapText="1"/>
    </xf>
    <xf numFmtId="0" fontId="3" fillId="0" borderId="13" xfId="0" applyFont="1" applyBorder="1" applyAlignment="1">
      <alignment horizontal="center" vertical="center" wrapText="1"/>
    </xf>
    <xf numFmtId="0" fontId="3" fillId="0" borderId="4" xfId="0" applyFont="1" applyBorder="1" applyAlignment="1">
      <alignment horizontal="left" vertical="center" wrapText="1"/>
    </xf>
    <xf numFmtId="0" fontId="3" fillId="0" borderId="0" xfId="0" applyFont="1" applyAlignment="1">
      <alignment horizontal="left" vertical="center" wrapText="1"/>
    </xf>
    <xf numFmtId="3" fontId="3" fillId="2" borderId="2" xfId="0" applyNumberFormat="1" applyFont="1" applyFill="1" applyBorder="1" applyAlignment="1">
      <alignment horizontal="center" vertical="center"/>
    </xf>
    <xf numFmtId="9" fontId="3" fillId="0" borderId="6" xfId="3" applyFont="1" applyBorder="1" applyAlignment="1" applyProtection="1">
      <alignment horizontal="center" vertical="center"/>
    </xf>
    <xf numFmtId="9" fontId="3" fillId="0" borderId="8" xfId="3" applyFont="1" applyBorder="1" applyAlignment="1" applyProtection="1">
      <alignment horizontal="center" vertical="center"/>
    </xf>
    <xf numFmtId="164" fontId="2" fillId="0" borderId="5" xfId="0" applyNumberFormat="1" applyFont="1" applyBorder="1" applyAlignment="1">
      <alignment vertical="center"/>
    </xf>
    <xf numFmtId="0" fontId="59" fillId="0" borderId="0" xfId="0" applyFont="1"/>
    <xf numFmtId="0" fontId="25" fillId="0" borderId="1" xfId="0" applyFont="1" applyBorder="1" applyAlignment="1">
      <alignment horizontal="justify" vertical="center"/>
    </xf>
    <xf numFmtId="0" fontId="5" fillId="0" borderId="0" xfId="0" applyFont="1" applyBorder="1" applyAlignment="1">
      <alignment horizontal="center" vertical="center"/>
    </xf>
    <xf numFmtId="0" fontId="8" fillId="0" borderId="1" xfId="0" applyFont="1" applyBorder="1" applyAlignment="1">
      <alignment horizontal="center"/>
    </xf>
    <xf numFmtId="0" fontId="0" fillId="0" borderId="0" xfId="0" applyFont="1" applyBorder="1" applyAlignment="1">
      <alignment horizontal="left" vertical="center" wrapText="1"/>
    </xf>
    <xf numFmtId="0" fontId="12" fillId="0" borderId="0" xfId="4" applyFont="1" applyBorder="1"/>
    <xf numFmtId="0" fontId="2" fillId="0" borderId="1" xfId="0" applyFont="1" applyBorder="1" applyAlignment="1">
      <alignment horizontal="center"/>
    </xf>
    <xf numFmtId="0" fontId="2" fillId="0" borderId="1" xfId="4" applyFont="1" applyBorder="1" applyAlignment="1">
      <alignment horizontal="center" vertical="center"/>
    </xf>
    <xf numFmtId="0" fontId="3" fillId="0" borderId="1" xfId="0" applyFont="1" applyBorder="1" applyAlignment="1">
      <alignment horizontal="left" vertical="center" wrapText="1"/>
    </xf>
    <xf numFmtId="0" fontId="2" fillId="0" borderId="1" xfId="0" applyFont="1" applyBorder="1" applyAlignment="1">
      <alignment horizontal="center" vertical="center" wrapText="1"/>
    </xf>
    <xf numFmtId="0" fontId="18" fillId="0" borderId="1" xfId="0" applyFont="1" applyBorder="1" applyAlignment="1">
      <alignment horizontal="center"/>
    </xf>
    <xf numFmtId="2" fontId="2" fillId="0" borderId="1" xfId="0" applyNumberFormat="1" applyFont="1" applyBorder="1" applyAlignment="1">
      <alignment horizontal="center" vertical="center"/>
    </xf>
    <xf numFmtId="0" fontId="2" fillId="0" borderId="1" xfId="0" applyFont="1" applyBorder="1" applyAlignment="1">
      <alignment horizontal="center" vertical="center"/>
    </xf>
    <xf numFmtId="9" fontId="2" fillId="0" borderId="1" xfId="4" applyNumberFormat="1" applyFont="1" applyBorder="1" applyAlignment="1">
      <alignment horizontal="center" vertical="center" wrapText="1"/>
    </xf>
    <xf numFmtId="0" fontId="45" fillId="0" borderId="0" xfId="0" applyFont="1" applyBorder="1" applyAlignment="1">
      <alignment horizontal="left" vertical="center" wrapText="1"/>
    </xf>
    <xf numFmtId="0" fontId="0" fillId="0" borderId="0" xfId="0" applyFont="1" applyBorder="1" applyAlignment="1">
      <alignment horizontal="center" vertical="center" wrapText="1"/>
    </xf>
    <xf numFmtId="0" fontId="10" fillId="0" borderId="0" xfId="0" applyFont="1" applyBorder="1" applyAlignment="1">
      <alignment horizontal="center" wrapText="1"/>
    </xf>
    <xf numFmtId="170" fontId="2" fillId="0" borderId="1" xfId="0" applyNumberFormat="1" applyFont="1" applyBorder="1" applyAlignment="1">
      <alignment horizontal="center" vertical="center" wrapText="1"/>
    </xf>
    <xf numFmtId="9" fontId="2" fillId="0" borderId="1" xfId="0" applyNumberFormat="1" applyFont="1" applyBorder="1" applyAlignment="1">
      <alignment horizontal="center"/>
    </xf>
    <xf numFmtId="9" fontId="2" fillId="0" borderId="1" xfId="0" applyNumberFormat="1" applyFont="1" applyBorder="1" applyAlignment="1">
      <alignment horizontal="center" vertical="center"/>
    </xf>
    <xf numFmtId="0" fontId="38" fillId="0" borderId="1" xfId="0" applyFont="1" applyBorder="1" applyAlignment="1">
      <alignment horizontal="center" vertical="center"/>
    </xf>
    <xf numFmtId="0" fontId="2" fillId="0" borderId="1" xfId="0" applyFont="1" applyFill="1" applyBorder="1" applyAlignment="1">
      <alignment horizontal="center" vertical="center" wrapText="1"/>
    </xf>
    <xf numFmtId="164" fontId="3" fillId="0" borderId="2" xfId="2" applyFont="1" applyFill="1" applyBorder="1" applyAlignment="1" applyProtection="1">
      <alignment vertical="center"/>
    </xf>
    <xf numFmtId="164" fontId="3" fillId="0" borderId="1" xfId="2" applyFont="1" applyFill="1" applyBorder="1" applyAlignment="1" applyProtection="1">
      <alignment vertical="center"/>
    </xf>
    <xf numFmtId="164" fontId="3" fillId="0" borderId="1" xfId="2" applyFont="1" applyFill="1" applyBorder="1" applyAlignment="1" applyProtection="1">
      <alignment horizontal="center" vertical="center"/>
    </xf>
    <xf numFmtId="0" fontId="2" fillId="0" borderId="1" xfId="4" applyFont="1" applyFill="1" applyBorder="1" applyAlignment="1">
      <alignment horizontal="center" vertical="center" wrapText="1"/>
    </xf>
    <xf numFmtId="0" fontId="19" fillId="0" borderId="1" xfId="0" applyFont="1" applyFill="1" applyBorder="1" applyAlignment="1">
      <alignment horizontal="center" vertical="center" wrapText="1"/>
    </xf>
    <xf numFmtId="164" fontId="21" fillId="0" borderId="1" xfId="2" applyFont="1" applyFill="1" applyBorder="1" applyAlignment="1">
      <alignment vertical="center"/>
    </xf>
    <xf numFmtId="164" fontId="21" fillId="0" borderId="2" xfId="2" applyFont="1" applyFill="1" applyBorder="1" applyAlignment="1">
      <alignment vertical="center"/>
    </xf>
    <xf numFmtId="164" fontId="21" fillId="0" borderId="8" xfId="2" applyFont="1" applyFill="1" applyBorder="1" applyAlignment="1">
      <alignment vertical="center"/>
    </xf>
    <xf numFmtId="2" fontId="3" fillId="0" borderId="1" xfId="2" applyNumberFormat="1" applyFont="1" applyFill="1" applyBorder="1" applyAlignment="1" applyProtection="1">
      <alignment horizontal="center" vertical="center" wrapText="1"/>
    </xf>
    <xf numFmtId="2" fontId="2" fillId="0" borderId="1" xfId="0" applyNumberFormat="1" applyFont="1" applyFill="1" applyBorder="1" applyAlignment="1">
      <alignment horizontal="center" vertical="center" wrapText="1"/>
    </xf>
    <xf numFmtId="164" fontId="3" fillId="0" borderId="1" xfId="2" applyFont="1" applyFill="1" applyBorder="1" applyAlignment="1">
      <alignment vertical="center"/>
    </xf>
    <xf numFmtId="164" fontId="3" fillId="0" borderId="1" xfId="0" applyNumberFormat="1" applyFont="1" applyFill="1" applyBorder="1" applyAlignment="1">
      <alignment horizontal="center" vertical="center" wrapText="1"/>
    </xf>
    <xf numFmtId="166" fontId="3" fillId="0" borderId="1" xfId="2" applyNumberFormat="1" applyFont="1" applyFill="1" applyBorder="1" applyAlignment="1" applyProtection="1">
      <alignment horizontal="center" vertical="center"/>
    </xf>
    <xf numFmtId="4" fontId="3" fillId="0" borderId="2" xfId="2" applyNumberFormat="1" applyFont="1" applyFill="1" applyBorder="1" applyAlignment="1" applyProtection="1">
      <alignment horizontal="center" vertical="center"/>
    </xf>
    <xf numFmtId="164" fontId="3" fillId="0" borderId="3" xfId="2" applyFont="1" applyFill="1" applyBorder="1" applyAlignment="1" applyProtection="1">
      <alignment vertical="center"/>
    </xf>
    <xf numFmtId="164" fontId="3" fillId="0" borderId="8" xfId="2" applyFont="1" applyFill="1" applyBorder="1" applyAlignment="1" applyProtection="1">
      <alignment vertical="center"/>
    </xf>
    <xf numFmtId="2" fontId="2" fillId="0" borderId="2" xfId="4" applyNumberFormat="1" applyFont="1" applyFill="1" applyBorder="1" applyAlignment="1">
      <alignment horizontal="center" vertical="center" wrapText="1"/>
    </xf>
    <xf numFmtId="164" fontId="3" fillId="0" borderId="1" xfId="4"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168" fontId="3" fillId="0" borderId="1" xfId="0" applyNumberFormat="1" applyFont="1" applyFill="1" applyBorder="1" applyAlignment="1">
      <alignment horizontal="right" vertical="center"/>
    </xf>
    <xf numFmtId="164" fontId="3" fillId="0" borderId="1" xfId="2" applyFont="1" applyFill="1" applyBorder="1" applyAlignment="1" applyProtection="1">
      <alignment horizontal="center" vertical="center" wrapText="1"/>
    </xf>
    <xf numFmtId="2" fontId="16" fillId="0" borderId="12" xfId="4" applyNumberFormat="1" applyFont="1" applyBorder="1" applyAlignment="1">
      <alignment horizontal="center" vertical="center" wrapText="1"/>
    </xf>
    <xf numFmtId="171" fontId="3" fillId="0" borderId="1" xfId="2" applyNumberFormat="1" applyFont="1" applyFill="1" applyBorder="1" applyAlignment="1">
      <alignment horizontal="center" vertical="center"/>
    </xf>
    <xf numFmtId="164" fontId="3" fillId="0" borderId="1" xfId="0" applyNumberFormat="1" applyFont="1" applyFill="1" applyBorder="1" applyAlignment="1">
      <alignment vertical="center"/>
    </xf>
    <xf numFmtId="164" fontId="3" fillId="0" borderId="2" xfId="0" applyNumberFormat="1" applyFont="1" applyFill="1" applyBorder="1" applyAlignment="1">
      <alignment vertical="center"/>
    </xf>
    <xf numFmtId="164" fontId="3" fillId="0" borderId="1" xfId="2" applyFont="1" applyFill="1" applyBorder="1" applyAlignment="1">
      <alignment horizontal="center" vertical="center"/>
    </xf>
  </cellXfs>
  <cellStyles count="5">
    <cellStyle name="Dziesiętny" xfId="1" builtinId="3"/>
    <cellStyle name="Normalny" xfId="0" builtinId="0"/>
    <cellStyle name="Procentowy" xfId="3" builtinId="5"/>
    <cellStyle name="Tekst objaśnienia" xfId="4" builtinId="53" customBuiltin="1"/>
    <cellStyle name="Walutowy" xfId="2" builtinId="4"/>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200"/>
      <rgbColor rgb="FF00FFFF"/>
      <rgbColor rgb="FF800080"/>
      <rgbColor rgb="FF800000"/>
      <rgbColor rgb="FF008080"/>
      <rgbColor rgb="FF0000FF"/>
      <rgbColor rgb="FF00B0F0"/>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F4F"/>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3"/>
  <sheetViews>
    <sheetView tabSelected="1" view="pageBreakPreview" zoomScaleNormal="100" workbookViewId="0">
      <selection activeCell="C6" sqref="C6"/>
    </sheetView>
  </sheetViews>
  <sheetFormatPr defaultRowHeight="14.25"/>
  <cols>
    <col min="1" max="1" width="4.375" customWidth="1"/>
    <col min="2" max="2" width="26.75" customWidth="1"/>
    <col min="3" max="3" width="43.25" customWidth="1"/>
    <col min="4" max="4" width="15.5" customWidth="1"/>
    <col min="5" max="5" width="12.75" customWidth="1"/>
    <col min="6" max="6" width="9.25" customWidth="1"/>
    <col min="7" max="7" width="12.375" customWidth="1"/>
    <col min="8" max="8" width="9.25" customWidth="1"/>
    <col min="9" max="9" width="9.875" customWidth="1"/>
    <col min="10" max="10" width="9.375" customWidth="1"/>
    <col min="11" max="11" width="14" customWidth="1"/>
    <col min="12" max="12" width="14.625" customWidth="1"/>
    <col min="13" max="1025" width="8.375" customWidth="1"/>
  </cols>
  <sheetData>
    <row r="1" spans="1:12" ht="18">
      <c r="A1" s="305" t="s">
        <v>14</v>
      </c>
      <c r="B1" s="305"/>
      <c r="C1" s="305"/>
      <c r="D1" s="305"/>
      <c r="E1" s="305"/>
      <c r="F1" s="305"/>
      <c r="G1" s="305"/>
      <c r="H1" s="305"/>
      <c r="I1" s="305"/>
      <c r="J1" s="305"/>
      <c r="K1" s="305"/>
      <c r="L1" s="305"/>
    </row>
    <row r="2" spans="1:12" ht="18">
      <c r="B2" s="2" t="s">
        <v>15</v>
      </c>
      <c r="C2" s="3"/>
      <c r="D2" s="3"/>
    </row>
    <row r="4" spans="1:12" s="6" customFormat="1" ht="56.25" customHeight="1">
      <c r="A4" s="4" t="s">
        <v>16</v>
      </c>
      <c r="B4" s="4" t="s">
        <v>17</v>
      </c>
      <c r="C4" s="4" t="s">
        <v>18</v>
      </c>
      <c r="D4" s="5" t="s">
        <v>19</v>
      </c>
      <c r="E4" s="5" t="s">
        <v>20</v>
      </c>
      <c r="F4" s="5" t="s">
        <v>21</v>
      </c>
      <c r="G4" s="5" t="s">
        <v>22</v>
      </c>
      <c r="H4" s="324" t="s">
        <v>23</v>
      </c>
      <c r="I4" s="5" t="s">
        <v>24</v>
      </c>
      <c r="J4" s="5" t="s">
        <v>25</v>
      </c>
      <c r="K4" s="5" t="s">
        <v>26</v>
      </c>
      <c r="L4" s="5" t="s">
        <v>27</v>
      </c>
    </row>
    <row r="5" spans="1:12" ht="87" customHeight="1">
      <c r="A5" s="7">
        <v>1</v>
      </c>
      <c r="B5" s="8" t="s">
        <v>28</v>
      </c>
      <c r="C5" s="8" t="s">
        <v>29</v>
      </c>
      <c r="D5" s="9"/>
      <c r="E5" s="10" t="s">
        <v>30</v>
      </c>
      <c r="F5" s="11" t="s">
        <v>31</v>
      </c>
      <c r="G5" s="11">
        <v>100</v>
      </c>
      <c r="H5" s="325"/>
      <c r="I5" s="12"/>
      <c r="J5" s="13"/>
      <c r="K5" s="14"/>
      <c r="L5" s="14"/>
    </row>
    <row r="6" spans="1:12" ht="84" customHeight="1">
      <c r="A6" s="15">
        <v>2</v>
      </c>
      <c r="B6" s="8" t="s">
        <v>32</v>
      </c>
      <c r="C6" s="8" t="s">
        <v>29</v>
      </c>
      <c r="D6" s="16"/>
      <c r="E6" s="17" t="s">
        <v>30</v>
      </c>
      <c r="F6" s="18" t="s">
        <v>31</v>
      </c>
      <c r="G6" s="19">
        <v>1000</v>
      </c>
      <c r="H6" s="326"/>
      <c r="I6" s="20"/>
      <c r="J6" s="13"/>
      <c r="K6" s="14"/>
      <c r="L6" s="14"/>
    </row>
    <row r="7" spans="1:12" ht="15">
      <c r="A7" s="21"/>
      <c r="B7" s="22"/>
      <c r="C7" s="23"/>
      <c r="D7" s="23"/>
      <c r="E7" s="23"/>
      <c r="F7" s="21"/>
      <c r="G7" s="24"/>
      <c r="H7" s="25"/>
      <c r="I7" s="306" t="s">
        <v>13</v>
      </c>
      <c r="J7" s="306"/>
      <c r="K7" s="26"/>
      <c r="L7" s="26"/>
    </row>
    <row r="8" spans="1:12" ht="18">
      <c r="A8" s="21"/>
      <c r="B8" s="2"/>
      <c r="C8" s="2"/>
      <c r="D8" s="2"/>
      <c r="E8" s="2"/>
      <c r="F8" s="2"/>
      <c r="G8" s="24"/>
      <c r="H8" s="25"/>
      <c r="I8" s="27"/>
      <c r="J8" s="27"/>
      <c r="K8" s="27"/>
      <c r="L8" s="27"/>
    </row>
    <row r="9" spans="1:12" ht="37.5" customHeight="1">
      <c r="A9" s="307" t="s">
        <v>33</v>
      </c>
      <c r="B9" s="307"/>
      <c r="C9" s="307"/>
      <c r="D9" s="307"/>
      <c r="E9" s="307"/>
      <c r="F9" s="307"/>
      <c r="G9" s="307"/>
      <c r="H9" s="307"/>
      <c r="I9" s="307"/>
      <c r="J9" s="307"/>
      <c r="K9" s="307"/>
      <c r="L9" s="307"/>
    </row>
    <row r="10" spans="1:12">
      <c r="A10" s="28" t="s">
        <v>34</v>
      </c>
      <c r="B10" s="29"/>
      <c r="C10" s="29"/>
      <c r="D10" s="29"/>
      <c r="E10" s="29"/>
      <c r="F10" s="29"/>
      <c r="G10" s="29"/>
      <c r="H10" s="29"/>
      <c r="I10" s="29"/>
      <c r="J10" s="29"/>
      <c r="K10" s="29"/>
      <c r="L10" s="29"/>
    </row>
    <row r="11" spans="1:12" ht="15">
      <c r="A11" s="30" t="s">
        <v>35</v>
      </c>
      <c r="B11" s="22"/>
      <c r="C11" s="23"/>
      <c r="D11" s="21"/>
      <c r="E11" s="24"/>
      <c r="F11" s="25"/>
      <c r="G11" s="31"/>
      <c r="H11" s="31"/>
      <c r="I11" s="31"/>
      <c r="J11" s="31"/>
      <c r="K11" s="30"/>
      <c r="L11" s="30"/>
    </row>
    <row r="13" spans="1:12">
      <c r="B13" s="308" t="s">
        <v>36</v>
      </c>
      <c r="C13" s="308"/>
      <c r="D13" s="308"/>
      <c r="E13" s="308"/>
      <c r="F13" s="308"/>
      <c r="G13" s="308"/>
    </row>
  </sheetData>
  <mergeCells count="4">
    <mergeCell ref="A1:L1"/>
    <mergeCell ref="I7:J7"/>
    <mergeCell ref="A9:L9"/>
    <mergeCell ref="B13:G13"/>
  </mergeCells>
  <pageMargins left="0.39374999999999999" right="0.39374999999999999" top="0.39374999999999999" bottom="0.39374999999999999" header="0" footer="0"/>
  <pageSetup paperSize="9" scale="70" pageOrder="overThenDown" orientation="landscape" useFirstPageNumber="1" horizontalDpi="300" verticalDpi="300" r:id="rId1"/>
  <headerFooter>
    <oddHeader>&amp;LZnak sprawy: 5/ZP/2021</oddHeader>
    <oddFooter>&amp;CStrona &amp;P z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28"/>
  <sheetViews>
    <sheetView view="pageBreakPreview" zoomScaleNormal="100" workbookViewId="0">
      <selection activeCell="J22" sqref="J22"/>
    </sheetView>
  </sheetViews>
  <sheetFormatPr defaultRowHeight="14.25"/>
  <cols>
    <col min="1" max="1" width="3.375" customWidth="1"/>
    <col min="2" max="2" width="38.125" customWidth="1"/>
    <col min="3" max="3" width="40.125" style="156" customWidth="1"/>
    <col min="4" max="4" width="15.25" customWidth="1"/>
    <col min="5" max="5" width="13" customWidth="1"/>
    <col min="6" max="6" width="9.5" customWidth="1"/>
    <col min="7" max="8" width="12.875" customWidth="1"/>
    <col min="9" max="9" width="8.375" customWidth="1"/>
    <col min="10" max="10" width="11.875" customWidth="1"/>
    <col min="11" max="11" width="12" customWidth="1"/>
    <col min="12" max="12" width="12.75" customWidth="1"/>
    <col min="13" max="1025" width="8.375" customWidth="1"/>
  </cols>
  <sheetData>
    <row r="1" spans="1:12" ht="18">
      <c r="A1" s="305" t="s">
        <v>14</v>
      </c>
      <c r="B1" s="305"/>
      <c r="C1" s="305"/>
      <c r="D1" s="305"/>
      <c r="E1" s="305"/>
      <c r="F1" s="305"/>
      <c r="G1" s="305"/>
      <c r="H1" s="305"/>
      <c r="I1" s="305"/>
      <c r="J1" s="305"/>
      <c r="K1" s="305"/>
      <c r="L1" s="305"/>
    </row>
    <row r="2" spans="1:12" ht="18">
      <c r="B2" s="2" t="s">
        <v>181</v>
      </c>
      <c r="C2" s="157"/>
      <c r="D2" s="3"/>
    </row>
    <row r="4" spans="1:12" s="6" customFormat="1" ht="60" customHeight="1">
      <c r="A4" s="4" t="s">
        <v>16</v>
      </c>
      <c r="B4" s="4" t="s">
        <v>17</v>
      </c>
      <c r="C4" s="4" t="s">
        <v>18</v>
      </c>
      <c r="D4" s="5" t="s">
        <v>19</v>
      </c>
      <c r="E4" s="5" t="s">
        <v>20</v>
      </c>
      <c r="F4" s="5" t="s">
        <v>21</v>
      </c>
      <c r="G4" s="5" t="s">
        <v>22</v>
      </c>
      <c r="H4" s="5" t="s">
        <v>23</v>
      </c>
      <c r="I4" s="5" t="s">
        <v>45</v>
      </c>
      <c r="J4" s="5" t="s">
        <v>46</v>
      </c>
      <c r="K4" s="5" t="s">
        <v>26</v>
      </c>
      <c r="L4" s="5" t="s">
        <v>27</v>
      </c>
    </row>
    <row r="5" spans="1:12" s="160" customFormat="1" ht="111.75" customHeight="1">
      <c r="A5" s="15">
        <v>1</v>
      </c>
      <c r="B5" s="130" t="s">
        <v>182</v>
      </c>
      <c r="C5" s="36" t="s">
        <v>183</v>
      </c>
      <c r="D5" s="158"/>
      <c r="E5" s="8" t="s">
        <v>184</v>
      </c>
      <c r="F5" s="15" t="s">
        <v>31</v>
      </c>
      <c r="G5" s="38">
        <v>10</v>
      </c>
      <c r="H5" s="336"/>
      <c r="I5" s="159"/>
      <c r="J5" s="66"/>
      <c r="K5" s="14"/>
      <c r="L5" s="14"/>
    </row>
    <row r="6" spans="1:12" s="165" customFormat="1" ht="73.5" customHeight="1">
      <c r="A6" s="15">
        <v>2</v>
      </c>
      <c r="B6" s="16" t="s">
        <v>185</v>
      </c>
      <c r="C6" s="48" t="s">
        <v>186</v>
      </c>
      <c r="D6" s="161"/>
      <c r="E6" s="17"/>
      <c r="F6" s="162" t="s">
        <v>50</v>
      </c>
      <c r="G6" s="163">
        <v>20000</v>
      </c>
      <c r="H6" s="336"/>
      <c r="I6" s="164"/>
      <c r="J6" s="66"/>
      <c r="K6" s="66"/>
      <c r="L6" s="14"/>
    </row>
    <row r="7" spans="1:12" s="165" customFormat="1" ht="100.5" customHeight="1">
      <c r="A7" s="15">
        <v>3</v>
      </c>
      <c r="B7" s="16" t="s">
        <v>187</v>
      </c>
      <c r="C7" s="172" t="s">
        <v>408</v>
      </c>
      <c r="D7" s="161"/>
      <c r="E7" s="17" t="s">
        <v>188</v>
      </c>
      <c r="F7" s="162" t="s">
        <v>55</v>
      </c>
      <c r="G7" s="163">
        <v>48</v>
      </c>
      <c r="H7" s="336"/>
      <c r="I7" s="164"/>
      <c r="J7" s="66"/>
      <c r="K7" s="66"/>
      <c r="L7" s="14"/>
    </row>
    <row r="8" spans="1:12" s="6" customFormat="1" ht="27" customHeight="1">
      <c r="A8" s="15">
        <v>4</v>
      </c>
      <c r="B8" s="130" t="s">
        <v>189</v>
      </c>
      <c r="C8" s="166"/>
      <c r="D8" s="36"/>
      <c r="E8" s="8" t="s">
        <v>190</v>
      </c>
      <c r="F8" s="17" t="s">
        <v>31</v>
      </c>
      <c r="G8" s="38">
        <v>30</v>
      </c>
      <c r="H8" s="326"/>
      <c r="I8" s="12"/>
      <c r="J8" s="66"/>
      <c r="K8" s="66"/>
      <c r="L8" s="14"/>
    </row>
    <row r="9" spans="1:12" s="160" customFormat="1" ht="64.5" customHeight="1">
      <c r="A9" s="15">
        <v>5</v>
      </c>
      <c r="B9" s="130" t="s">
        <v>191</v>
      </c>
      <c r="C9" s="36" t="s">
        <v>192</v>
      </c>
      <c r="D9" s="158"/>
      <c r="E9" s="8">
        <v>1</v>
      </c>
      <c r="F9" s="15" t="s">
        <v>50</v>
      </c>
      <c r="G9" s="38">
        <v>5</v>
      </c>
      <c r="H9" s="336"/>
      <c r="I9" s="159"/>
      <c r="J9" s="66"/>
      <c r="K9" s="66"/>
      <c r="L9" s="14"/>
    </row>
    <row r="10" spans="1:12" s="160" customFormat="1" ht="25.5" customHeight="1">
      <c r="A10" s="15">
        <v>6</v>
      </c>
      <c r="B10" s="16" t="s">
        <v>193</v>
      </c>
      <c r="C10" s="48" t="s">
        <v>194</v>
      </c>
      <c r="D10" s="161"/>
      <c r="E10" s="17" t="s">
        <v>94</v>
      </c>
      <c r="F10" s="162" t="s">
        <v>31</v>
      </c>
      <c r="G10" s="163">
        <v>10</v>
      </c>
      <c r="H10" s="336"/>
      <c r="I10" s="164"/>
      <c r="J10" s="66"/>
      <c r="K10" s="66"/>
      <c r="L10" s="14"/>
    </row>
    <row r="11" spans="1:12" s="160" customFormat="1" ht="37.5" customHeight="1">
      <c r="A11" s="15">
        <v>7</v>
      </c>
      <c r="B11" s="16" t="s">
        <v>195</v>
      </c>
      <c r="C11" s="48" t="s">
        <v>196</v>
      </c>
      <c r="D11" s="161"/>
      <c r="E11" s="17" t="s">
        <v>197</v>
      </c>
      <c r="F11" s="162" t="s">
        <v>31</v>
      </c>
      <c r="G11" s="163">
        <v>20</v>
      </c>
      <c r="H11" s="336"/>
      <c r="I11" s="164"/>
      <c r="J11" s="66"/>
      <c r="K11" s="66"/>
      <c r="L11" s="14"/>
    </row>
    <row r="12" spans="1:12" s="160" customFormat="1" ht="22.5" customHeight="1">
      <c r="A12" s="15">
        <v>8</v>
      </c>
      <c r="B12" s="16" t="s">
        <v>198</v>
      </c>
      <c r="C12" s="48" t="s">
        <v>199</v>
      </c>
      <c r="D12" s="161"/>
      <c r="E12" s="17">
        <v>1</v>
      </c>
      <c r="F12" s="162" t="s">
        <v>50</v>
      </c>
      <c r="G12" s="163">
        <v>20</v>
      </c>
      <c r="H12" s="336"/>
      <c r="I12" s="164"/>
      <c r="J12" s="66"/>
      <c r="K12" s="66"/>
      <c r="L12" s="14"/>
    </row>
    <row r="13" spans="1:12" s="170" customFormat="1" ht="85.5" customHeight="1">
      <c r="A13" s="15">
        <v>9</v>
      </c>
      <c r="B13" s="167" t="s">
        <v>200</v>
      </c>
      <c r="C13" s="167" t="s">
        <v>201</v>
      </c>
      <c r="D13" s="168"/>
      <c r="E13" s="169"/>
      <c r="F13" s="15" t="s">
        <v>50</v>
      </c>
      <c r="G13" s="38">
        <v>3000</v>
      </c>
      <c r="H13" s="337"/>
      <c r="I13" s="12"/>
      <c r="J13" s="66"/>
      <c r="K13" s="66"/>
      <c r="L13" s="14"/>
    </row>
    <row r="14" spans="1:12" s="129" customFormat="1" ht="48" customHeight="1">
      <c r="A14" s="15">
        <v>10</v>
      </c>
      <c r="B14" s="130" t="s">
        <v>202</v>
      </c>
      <c r="C14" s="36" t="s">
        <v>203</v>
      </c>
      <c r="D14" s="8"/>
      <c r="E14" s="8"/>
      <c r="F14" s="15" t="s">
        <v>50</v>
      </c>
      <c r="G14" s="38">
        <v>1500</v>
      </c>
      <c r="H14" s="326"/>
      <c r="I14" s="12"/>
      <c r="J14" s="66"/>
      <c r="K14" s="14"/>
      <c r="L14" s="14"/>
    </row>
    <row r="15" spans="1:12" s="171" customFormat="1" ht="123" customHeight="1">
      <c r="A15" s="15">
        <v>11</v>
      </c>
      <c r="B15" s="130" t="s">
        <v>204</v>
      </c>
      <c r="C15" s="36" t="s">
        <v>205</v>
      </c>
      <c r="D15" s="158"/>
      <c r="E15" s="8"/>
      <c r="F15" s="15" t="s">
        <v>50</v>
      </c>
      <c r="G15" s="38">
        <v>500</v>
      </c>
      <c r="H15" s="336"/>
      <c r="I15" s="159"/>
      <c r="J15" s="66"/>
      <c r="K15" s="14"/>
      <c r="L15" s="14"/>
    </row>
    <row r="16" spans="1:12" s="171" customFormat="1" ht="186.75" customHeight="1">
      <c r="A16" s="15">
        <v>12</v>
      </c>
      <c r="B16" s="16" t="s">
        <v>206</v>
      </c>
      <c r="C16" s="172" t="s">
        <v>207</v>
      </c>
      <c r="D16" s="161"/>
      <c r="E16" s="17"/>
      <c r="F16" s="162" t="s">
        <v>50</v>
      </c>
      <c r="G16" s="163">
        <v>500</v>
      </c>
      <c r="H16" s="336"/>
      <c r="I16" s="164"/>
      <c r="J16" s="66"/>
      <c r="K16" s="14"/>
      <c r="L16" s="14"/>
    </row>
    <row r="17" spans="1:12" s="171" customFormat="1" ht="104.25" customHeight="1">
      <c r="A17" s="15">
        <v>13</v>
      </c>
      <c r="B17" s="130" t="s">
        <v>208</v>
      </c>
      <c r="C17" s="118" t="s">
        <v>209</v>
      </c>
      <c r="D17" s="158"/>
      <c r="E17" s="8" t="s">
        <v>210</v>
      </c>
      <c r="F17" s="15" t="s">
        <v>117</v>
      </c>
      <c r="G17" s="38">
        <v>100</v>
      </c>
      <c r="H17" s="336"/>
      <c r="I17" s="159"/>
      <c r="J17" s="173"/>
      <c r="K17" s="174"/>
      <c r="L17" s="174"/>
    </row>
    <row r="18" spans="1:12" ht="41.25" customHeight="1">
      <c r="A18" s="15">
        <v>14</v>
      </c>
      <c r="B18" s="133" t="s">
        <v>211</v>
      </c>
      <c r="C18" s="36" t="s">
        <v>212</v>
      </c>
      <c r="D18" s="175"/>
      <c r="E18" s="8">
        <v>1</v>
      </c>
      <c r="F18" s="15" t="s">
        <v>50</v>
      </c>
      <c r="G18" s="38">
        <v>200</v>
      </c>
      <c r="H18" s="336"/>
      <c r="I18" s="176"/>
      <c r="J18" s="66"/>
      <c r="K18" s="14"/>
      <c r="L18" s="14"/>
    </row>
    <row r="19" spans="1:12" ht="113.25" customHeight="1">
      <c r="A19" s="15">
        <v>15</v>
      </c>
      <c r="B19" s="36" t="s">
        <v>213</v>
      </c>
      <c r="C19" s="177" t="s">
        <v>214</v>
      </c>
      <c r="D19" s="178"/>
      <c r="E19" s="8"/>
      <c r="F19" s="15" t="s">
        <v>50</v>
      </c>
      <c r="G19" s="38">
        <v>360</v>
      </c>
      <c r="H19" s="327"/>
      <c r="I19" s="179"/>
      <c r="J19" s="66"/>
      <c r="K19" s="14"/>
      <c r="L19" s="14"/>
    </row>
    <row r="20" spans="1:12" ht="96.75" customHeight="1">
      <c r="A20" s="15">
        <v>16</v>
      </c>
      <c r="B20" s="36" t="s">
        <v>215</v>
      </c>
      <c r="C20" s="177" t="s">
        <v>216</v>
      </c>
      <c r="D20" s="167"/>
      <c r="E20" s="8"/>
      <c r="F20" s="15" t="s">
        <v>50</v>
      </c>
      <c r="G20" s="38">
        <v>3000</v>
      </c>
      <c r="H20" s="338"/>
      <c r="I20" s="180"/>
      <c r="J20" s="173"/>
      <c r="K20" s="174"/>
      <c r="L20" s="174"/>
    </row>
    <row r="21" spans="1:12" ht="31.5" customHeight="1">
      <c r="A21" s="15">
        <v>17</v>
      </c>
      <c r="B21" s="134" t="s">
        <v>217</v>
      </c>
      <c r="C21" s="9"/>
      <c r="D21" s="10"/>
      <c r="E21" s="11"/>
      <c r="F21" s="181" t="s">
        <v>50</v>
      </c>
      <c r="G21" s="182">
        <v>1200</v>
      </c>
      <c r="H21" s="338"/>
      <c r="I21" s="132"/>
      <c r="J21" s="173"/>
      <c r="K21" s="174"/>
      <c r="L21" s="174"/>
    </row>
    <row r="22" spans="1:12" ht="106.5" customHeight="1">
      <c r="A22" s="15">
        <v>18</v>
      </c>
      <c r="B22" s="130" t="s">
        <v>218</v>
      </c>
      <c r="C22" s="16"/>
      <c r="D22" s="17"/>
      <c r="E22" s="183">
        <v>5</v>
      </c>
      <c r="F22" s="18" t="s">
        <v>120</v>
      </c>
      <c r="G22" s="18">
        <v>70</v>
      </c>
      <c r="H22" s="335"/>
      <c r="I22" s="55"/>
      <c r="J22" s="66"/>
      <c r="K22" s="14"/>
      <c r="L22" s="14"/>
    </row>
    <row r="23" spans="1:12" ht="41.25" customHeight="1">
      <c r="A23" s="56"/>
      <c r="B23" s="57"/>
      <c r="C23" s="58"/>
      <c r="D23" s="165"/>
      <c r="E23" s="58"/>
      <c r="F23" s="56"/>
      <c r="G23" s="59"/>
      <c r="H23" s="184"/>
      <c r="I23" s="185"/>
      <c r="J23" s="186"/>
      <c r="K23" s="187"/>
      <c r="L23" s="187"/>
    </row>
    <row r="24" spans="1:12" ht="33" customHeight="1">
      <c r="A24" s="307" t="s">
        <v>33</v>
      </c>
      <c r="B24" s="307"/>
      <c r="C24" s="307"/>
      <c r="D24" s="307"/>
      <c r="E24" s="307"/>
      <c r="F24" s="307"/>
      <c r="G24" s="307"/>
      <c r="H24" s="307"/>
      <c r="I24" s="307"/>
      <c r="J24" s="307"/>
      <c r="K24" s="307"/>
      <c r="L24" s="307"/>
    </row>
    <row r="25" spans="1:12">
      <c r="A25" s="28" t="s">
        <v>34</v>
      </c>
      <c r="B25" s="29"/>
      <c r="C25" s="29"/>
      <c r="D25" s="29"/>
      <c r="E25" s="29"/>
      <c r="F25" s="29"/>
      <c r="G25" s="29"/>
      <c r="H25" s="29"/>
      <c r="I25" s="29"/>
      <c r="J25" s="29"/>
      <c r="K25" s="29"/>
      <c r="L25" s="29"/>
    </row>
    <row r="26" spans="1:12" ht="15">
      <c r="A26" s="30" t="s">
        <v>35</v>
      </c>
      <c r="B26" s="22"/>
      <c r="C26" s="23"/>
      <c r="D26" s="21"/>
      <c r="E26" s="24"/>
      <c r="F26" s="25"/>
      <c r="G26" s="31"/>
      <c r="H26" s="31"/>
      <c r="I26" s="31"/>
      <c r="J26" s="31"/>
      <c r="K26" s="30"/>
      <c r="L26" s="30"/>
    </row>
    <row r="28" spans="1:12">
      <c r="B28" s="308" t="s">
        <v>36</v>
      </c>
      <c r="C28" s="308"/>
      <c r="D28" s="308"/>
      <c r="E28" s="308"/>
      <c r="F28" s="308"/>
      <c r="G28" s="308"/>
    </row>
  </sheetData>
  <mergeCells count="3">
    <mergeCell ref="A1:L1"/>
    <mergeCell ref="A24:L24"/>
    <mergeCell ref="B28:G28"/>
  </mergeCells>
  <pageMargins left="0" right="0" top="0.39374999999999999" bottom="0.39374999999999999" header="0" footer="0"/>
  <pageSetup paperSize="9" scale="70" pageOrder="overThenDown" orientation="landscape" useFirstPageNumber="1" horizontalDpi="300" verticalDpi="300" r:id="rId1"/>
  <headerFooter>
    <oddHeader>&amp;LZnak sprawy: 5/ZP/2021</oddHeader>
    <oddFooter>&amp;CStrona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22"/>
  <sheetViews>
    <sheetView view="pageBreakPreview" zoomScaleNormal="100" workbookViewId="0">
      <selection activeCell="K15" sqref="K15"/>
    </sheetView>
  </sheetViews>
  <sheetFormatPr defaultRowHeight="14.25"/>
  <cols>
    <col min="1" max="1" width="4" customWidth="1"/>
    <col min="2" max="2" width="23.5" customWidth="1"/>
    <col min="3" max="3" width="46" customWidth="1"/>
    <col min="4" max="4" width="15.5" customWidth="1"/>
    <col min="5" max="5" width="15.125" customWidth="1"/>
    <col min="6" max="6" width="9.75" customWidth="1"/>
    <col min="7" max="7" width="15" customWidth="1"/>
    <col min="8" max="8" width="10" customWidth="1"/>
    <col min="9" max="9" width="9.25" customWidth="1"/>
    <col min="10" max="10" width="11.625" customWidth="1"/>
    <col min="11" max="11" width="11.375" customWidth="1"/>
    <col min="12" max="12" width="11" customWidth="1"/>
    <col min="13" max="1025" width="8.125" customWidth="1"/>
  </cols>
  <sheetData>
    <row r="1" spans="1:12" ht="18">
      <c r="A1" s="305" t="s">
        <v>14</v>
      </c>
      <c r="B1" s="305"/>
      <c r="C1" s="305"/>
      <c r="D1" s="305"/>
      <c r="E1" s="305"/>
      <c r="F1" s="305"/>
      <c r="G1" s="305"/>
      <c r="H1" s="305"/>
      <c r="I1" s="305"/>
      <c r="J1" s="305"/>
      <c r="K1" s="305"/>
      <c r="L1" s="305"/>
    </row>
    <row r="2" spans="1:12" ht="18">
      <c r="B2" s="126" t="s">
        <v>219</v>
      </c>
      <c r="C2" s="188"/>
      <c r="D2" s="188"/>
    </row>
    <row r="4" spans="1:12" s="189" customFormat="1" ht="51">
      <c r="A4" s="1" t="s">
        <v>16</v>
      </c>
      <c r="B4" s="1" t="s">
        <v>17</v>
      </c>
      <c r="C4" s="63" t="s">
        <v>18</v>
      </c>
      <c r="D4" s="5" t="s">
        <v>220</v>
      </c>
      <c r="E4" s="63" t="s">
        <v>20</v>
      </c>
      <c r="F4" s="63" t="s">
        <v>21</v>
      </c>
      <c r="G4" s="63" t="s">
        <v>22</v>
      </c>
      <c r="H4" s="328" t="s">
        <v>23</v>
      </c>
      <c r="I4" s="63" t="s">
        <v>59</v>
      </c>
      <c r="J4" s="5" t="s">
        <v>25</v>
      </c>
      <c r="K4" s="64" t="s">
        <v>60</v>
      </c>
      <c r="L4" s="64" t="s">
        <v>61</v>
      </c>
    </row>
    <row r="5" spans="1:12" s="129" customFormat="1" ht="35.25" customHeight="1">
      <c r="A5" s="15">
        <v>1</v>
      </c>
      <c r="B5" s="130" t="s">
        <v>221</v>
      </c>
      <c r="C5" s="36" t="s">
        <v>222</v>
      </c>
      <c r="D5" s="8"/>
      <c r="E5" s="8"/>
      <c r="F5" s="15" t="s">
        <v>50</v>
      </c>
      <c r="G5" s="38">
        <v>700</v>
      </c>
      <c r="H5" s="326"/>
      <c r="I5" s="132"/>
      <c r="J5" s="66"/>
      <c r="K5" s="14"/>
      <c r="L5" s="14"/>
    </row>
    <row r="6" spans="1:12" s="129" customFormat="1" ht="119.25" customHeight="1">
      <c r="A6" s="15">
        <v>2</v>
      </c>
      <c r="B6" s="130" t="s">
        <v>223</v>
      </c>
      <c r="C6" s="36" t="s">
        <v>224</v>
      </c>
      <c r="D6" s="8"/>
      <c r="E6" s="8"/>
      <c r="F6" s="15" t="s">
        <v>50</v>
      </c>
      <c r="G6" s="38">
        <v>150</v>
      </c>
      <c r="H6" s="326"/>
      <c r="I6" s="132"/>
      <c r="J6" s="66"/>
      <c r="K6" s="14"/>
      <c r="L6" s="14"/>
    </row>
    <row r="7" spans="1:12" s="129" customFormat="1" ht="67.5" customHeight="1">
      <c r="A7" s="15">
        <v>3</v>
      </c>
      <c r="B7" s="130" t="s">
        <v>225</v>
      </c>
      <c r="C7" s="36" t="s">
        <v>226</v>
      </c>
      <c r="D7" s="8"/>
      <c r="E7" s="8"/>
      <c r="F7" s="15" t="s">
        <v>50</v>
      </c>
      <c r="G7" s="38">
        <v>100</v>
      </c>
      <c r="H7" s="326"/>
      <c r="I7" s="132"/>
      <c r="J7" s="66"/>
      <c r="K7" s="14"/>
      <c r="L7" s="14"/>
    </row>
    <row r="8" spans="1:12" s="129" customFormat="1" ht="111.75" customHeight="1">
      <c r="A8" s="15">
        <v>4</v>
      </c>
      <c r="B8" s="130" t="s">
        <v>227</v>
      </c>
      <c r="C8" s="36" t="s">
        <v>228</v>
      </c>
      <c r="D8" s="8"/>
      <c r="E8" s="8" t="s">
        <v>94</v>
      </c>
      <c r="F8" s="15" t="s">
        <v>31</v>
      </c>
      <c r="G8" s="38">
        <v>4</v>
      </c>
      <c r="H8" s="325"/>
      <c r="I8" s="132"/>
      <c r="J8" s="66"/>
      <c r="K8" s="14"/>
      <c r="L8" s="14"/>
    </row>
    <row r="9" spans="1:12" s="129" customFormat="1" ht="45" customHeight="1">
      <c r="A9" s="15">
        <v>5</v>
      </c>
      <c r="B9" s="130" t="s">
        <v>229</v>
      </c>
      <c r="C9" s="36" t="s">
        <v>230</v>
      </c>
      <c r="D9" s="8"/>
      <c r="E9" s="8"/>
      <c r="F9" s="15" t="s">
        <v>50</v>
      </c>
      <c r="G9" s="190">
        <v>150</v>
      </c>
      <c r="H9" s="326"/>
      <c r="I9" s="12"/>
      <c r="J9" s="66"/>
      <c r="K9" s="14"/>
      <c r="L9" s="14"/>
    </row>
    <row r="10" spans="1:12" s="129" customFormat="1" ht="69.75" customHeight="1">
      <c r="A10" s="15">
        <v>6</v>
      </c>
      <c r="B10" s="130" t="s">
        <v>231</v>
      </c>
      <c r="C10" s="36" t="s">
        <v>232</v>
      </c>
      <c r="D10" s="8"/>
      <c r="E10" s="8"/>
      <c r="F10" s="15" t="s">
        <v>50</v>
      </c>
      <c r="G10" s="190">
        <v>250</v>
      </c>
      <c r="H10" s="326"/>
      <c r="I10" s="12"/>
      <c r="J10" s="66"/>
      <c r="K10" s="14"/>
      <c r="L10" s="14"/>
    </row>
    <row r="11" spans="1:12" s="129" customFormat="1" ht="42.75" customHeight="1">
      <c r="A11" s="15">
        <v>7</v>
      </c>
      <c r="B11" s="130" t="s">
        <v>233</v>
      </c>
      <c r="C11" s="36" t="s">
        <v>234</v>
      </c>
      <c r="D11" s="8"/>
      <c r="E11" s="8"/>
      <c r="F11" s="15" t="s">
        <v>50</v>
      </c>
      <c r="G11" s="190">
        <v>30</v>
      </c>
      <c r="H11" s="326"/>
      <c r="I11" s="12"/>
      <c r="J11" s="66"/>
      <c r="K11" s="14"/>
      <c r="L11" s="14"/>
    </row>
    <row r="12" spans="1:12" s="129" customFormat="1" ht="110.25" customHeight="1">
      <c r="A12" s="15">
        <v>8</v>
      </c>
      <c r="B12" s="130" t="s">
        <v>235</v>
      </c>
      <c r="C12" s="36" t="s">
        <v>236</v>
      </c>
      <c r="D12" s="191"/>
      <c r="E12" s="8"/>
      <c r="F12" s="15" t="s">
        <v>50</v>
      </c>
      <c r="G12" s="190">
        <v>60</v>
      </c>
      <c r="H12" s="326"/>
      <c r="I12" s="12"/>
      <c r="J12" s="66"/>
      <c r="K12" s="14"/>
      <c r="L12" s="14"/>
    </row>
    <row r="13" spans="1:12" s="129" customFormat="1" ht="43.5" customHeight="1">
      <c r="A13" s="15">
        <v>9</v>
      </c>
      <c r="B13" s="192" t="s">
        <v>237</v>
      </c>
      <c r="C13" s="193" t="s">
        <v>238</v>
      </c>
      <c r="D13" s="136"/>
      <c r="E13" s="136"/>
      <c r="F13" s="7" t="s">
        <v>50</v>
      </c>
      <c r="G13" s="137">
        <v>50</v>
      </c>
      <c r="H13" s="339"/>
      <c r="I13" s="20"/>
      <c r="J13" s="66"/>
      <c r="K13" s="14"/>
      <c r="L13" s="14"/>
    </row>
    <row r="14" spans="1:12" s="129" customFormat="1" ht="20.25" customHeight="1">
      <c r="A14" s="15">
        <v>10</v>
      </c>
      <c r="B14" s="133" t="s">
        <v>239</v>
      </c>
      <c r="C14" s="134" t="s">
        <v>240</v>
      </c>
      <c r="D14" s="136"/>
      <c r="E14" s="136"/>
      <c r="F14" s="7" t="s">
        <v>50</v>
      </c>
      <c r="G14" s="137">
        <v>50</v>
      </c>
      <c r="H14" s="340"/>
      <c r="I14" s="132"/>
      <c r="J14" s="66"/>
      <c r="K14" s="14"/>
      <c r="L14" s="14"/>
    </row>
    <row r="15" spans="1:12" s="129" customFormat="1" ht="73.5" customHeight="1">
      <c r="A15" s="15">
        <v>11</v>
      </c>
      <c r="B15" s="130" t="s">
        <v>241</v>
      </c>
      <c r="C15" s="36" t="s">
        <v>242</v>
      </c>
      <c r="D15" s="8"/>
      <c r="E15" s="8"/>
      <c r="F15" s="15" t="s">
        <v>50</v>
      </c>
      <c r="G15" s="38">
        <v>15</v>
      </c>
      <c r="H15" s="326"/>
      <c r="I15" s="12"/>
      <c r="J15" s="66"/>
      <c r="K15" s="14"/>
      <c r="L15" s="14"/>
    </row>
    <row r="16" spans="1:12" s="129" customFormat="1" ht="12.75">
      <c r="A16" s="56"/>
      <c r="B16" s="57"/>
      <c r="C16" s="58"/>
      <c r="D16" s="58"/>
      <c r="E16" s="58"/>
      <c r="F16" s="56"/>
      <c r="G16" s="59"/>
      <c r="H16" s="60"/>
      <c r="I16" s="309" t="s">
        <v>13</v>
      </c>
      <c r="J16" s="309"/>
      <c r="K16" s="68"/>
      <c r="L16" s="68"/>
    </row>
    <row r="17" spans="1:12" ht="15">
      <c r="A17" s="194"/>
      <c r="B17" s="195"/>
      <c r="C17" s="196"/>
      <c r="D17" s="196"/>
      <c r="E17" s="196"/>
      <c r="F17" s="194"/>
      <c r="G17" s="197"/>
      <c r="H17" s="150"/>
      <c r="I17" s="198"/>
      <c r="J17" s="198"/>
    </row>
    <row r="18" spans="1:12" ht="34.5" customHeight="1">
      <c r="A18" s="307" t="s">
        <v>33</v>
      </c>
      <c r="B18" s="307"/>
      <c r="C18" s="307"/>
      <c r="D18" s="307"/>
      <c r="E18" s="307"/>
      <c r="F18" s="307"/>
      <c r="G18" s="307"/>
      <c r="H18" s="307"/>
      <c r="I18" s="307"/>
      <c r="J18" s="307"/>
      <c r="K18" s="307"/>
      <c r="L18" s="307"/>
    </row>
    <row r="19" spans="1:12" ht="18" customHeight="1">
      <c r="A19" s="28" t="s">
        <v>34</v>
      </c>
      <c r="B19" s="29"/>
      <c r="C19" s="29"/>
      <c r="D19" s="29"/>
      <c r="E19" s="29"/>
      <c r="F19" s="29"/>
      <c r="G19" s="29"/>
      <c r="H19" s="29"/>
      <c r="I19" s="29"/>
      <c r="J19" s="29"/>
      <c r="K19" s="29"/>
      <c r="L19" s="29"/>
    </row>
    <row r="20" spans="1:12" ht="15">
      <c r="A20" s="30" t="s">
        <v>35</v>
      </c>
      <c r="B20" s="22"/>
      <c r="C20" s="23"/>
      <c r="D20" s="21"/>
      <c r="E20" s="24"/>
      <c r="F20" s="25"/>
      <c r="G20" s="31"/>
      <c r="H20" s="31"/>
      <c r="I20" s="31"/>
      <c r="J20" s="31"/>
      <c r="K20" s="30"/>
      <c r="L20" s="30"/>
    </row>
    <row r="21" spans="1:12" ht="18">
      <c r="J21" s="155"/>
    </row>
    <row r="22" spans="1:12">
      <c r="B22" s="308" t="s">
        <v>36</v>
      </c>
      <c r="C22" s="308"/>
      <c r="D22" s="308"/>
      <c r="E22" s="308"/>
      <c r="F22" s="308"/>
      <c r="G22" s="308"/>
    </row>
  </sheetData>
  <mergeCells count="4">
    <mergeCell ref="A1:L1"/>
    <mergeCell ref="I16:J16"/>
    <mergeCell ref="A18:L18"/>
    <mergeCell ref="B22:G22"/>
  </mergeCells>
  <pageMargins left="0.39374999999999999" right="0.39374999999999999" top="0.39374999999999999" bottom="0.39374999999999999" header="0" footer="0"/>
  <pageSetup paperSize="9" scale="70" pageOrder="overThenDown" orientation="landscape" useFirstPageNumber="1" horizontalDpi="300" verticalDpi="300" r:id="rId1"/>
  <headerFooter>
    <oddHeader>&amp;LZnak sprawy: 5/ZP/2021</oddHeader>
    <oddFooter>&amp;CStrona &amp;P z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MK14"/>
  <sheetViews>
    <sheetView view="pageBreakPreview" topLeftCell="A4" zoomScaleNormal="100" workbookViewId="0">
      <selection activeCell="I8" sqref="I8"/>
    </sheetView>
  </sheetViews>
  <sheetFormatPr defaultRowHeight="14.25"/>
  <cols>
    <col min="1" max="1" width="3.875" style="199" customWidth="1"/>
    <col min="2" max="2" width="44.875" style="199" customWidth="1"/>
    <col min="3" max="3" width="16.125" style="199" customWidth="1"/>
    <col min="4" max="4" width="13.375" style="199" customWidth="1"/>
    <col min="5" max="5" width="5.625" style="199" customWidth="1"/>
    <col min="6" max="6" width="15.25" style="199" customWidth="1"/>
    <col min="7" max="7" width="13.375" style="199" customWidth="1"/>
    <col min="8" max="8" width="15.25" style="199" customWidth="1"/>
    <col min="9" max="9" width="10.375" style="199" customWidth="1"/>
    <col min="10" max="10" width="14.125" style="199" customWidth="1"/>
    <col min="11" max="11" width="13.625" style="199" customWidth="1"/>
    <col min="12" max="256" width="10.875" style="199" customWidth="1"/>
    <col min="257" max="257" width="6.25" style="199" customWidth="1"/>
    <col min="258" max="259" width="23.25" style="199" customWidth="1"/>
    <col min="260" max="260" width="16.125" style="199" customWidth="1"/>
    <col min="261" max="265" width="10.875" style="199" customWidth="1"/>
    <col min="266" max="266" width="13.375" style="199" customWidth="1"/>
    <col min="267" max="267" width="13.625" style="199" customWidth="1"/>
    <col min="268" max="512" width="10.875" style="199" customWidth="1"/>
    <col min="513" max="513" width="6.25" style="199" customWidth="1"/>
    <col min="514" max="515" width="23.25" style="199" customWidth="1"/>
    <col min="516" max="516" width="16.125" style="199" customWidth="1"/>
    <col min="517" max="521" width="10.875" style="199" customWidth="1"/>
    <col min="522" max="522" width="13.375" style="199" customWidth="1"/>
    <col min="523" max="523" width="13.625" style="199" customWidth="1"/>
    <col min="524" max="768" width="10.875" style="199" customWidth="1"/>
    <col min="769" max="769" width="6.25" style="199" customWidth="1"/>
    <col min="770" max="771" width="23.25" style="199" customWidth="1"/>
    <col min="772" max="772" width="16.125" style="199" customWidth="1"/>
    <col min="773" max="777" width="10.875" style="199" customWidth="1"/>
    <col min="778" max="778" width="13.375" style="199" customWidth="1"/>
    <col min="779" max="779" width="13.625" style="199" customWidth="1"/>
    <col min="780" max="1025" width="10.875" style="199" customWidth="1"/>
  </cols>
  <sheetData>
    <row r="1" spans="1:14" ht="18">
      <c r="A1" s="305" t="s">
        <v>14</v>
      </c>
      <c r="B1" s="305"/>
      <c r="C1" s="305"/>
      <c r="D1" s="305"/>
      <c r="E1" s="305"/>
      <c r="F1" s="305"/>
      <c r="G1" s="305"/>
      <c r="H1" s="305"/>
      <c r="I1" s="305"/>
      <c r="J1" s="305"/>
      <c r="K1" s="305"/>
      <c r="L1" s="305"/>
    </row>
    <row r="3" spans="1:14" ht="36">
      <c r="A3" s="200"/>
      <c r="B3" s="201" t="s">
        <v>243</v>
      </c>
      <c r="C3" s="200"/>
      <c r="D3" s="200"/>
      <c r="E3" s="200"/>
      <c r="F3" s="200"/>
      <c r="G3" s="200"/>
      <c r="H3" s="200"/>
      <c r="I3" s="200"/>
      <c r="J3" s="200"/>
      <c r="K3" s="202"/>
      <c r="L3" s="203"/>
      <c r="M3" s="203"/>
      <c r="N3" s="204"/>
    </row>
    <row r="4" spans="1:14">
      <c r="A4" s="205"/>
      <c r="B4" s="205"/>
      <c r="C4" s="205"/>
      <c r="D4" s="205"/>
      <c r="E4" s="205"/>
      <c r="F4" s="205"/>
      <c r="G4" s="205"/>
      <c r="H4" s="205"/>
      <c r="I4" s="205"/>
      <c r="J4" s="205"/>
      <c r="K4" s="206"/>
      <c r="L4" s="203"/>
      <c r="M4" s="203"/>
      <c r="N4" s="204"/>
    </row>
    <row r="5" spans="1:14" s="210" customFormat="1" ht="51">
      <c r="A5" s="207" t="s">
        <v>244</v>
      </c>
      <c r="B5" s="207" t="s">
        <v>245</v>
      </c>
      <c r="C5" s="5" t="s">
        <v>19</v>
      </c>
      <c r="D5" s="5" t="s">
        <v>20</v>
      </c>
      <c r="E5" s="207" t="s">
        <v>246</v>
      </c>
      <c r="F5" s="5" t="s">
        <v>22</v>
      </c>
      <c r="G5" s="341" t="s">
        <v>247</v>
      </c>
      <c r="H5" s="207" t="s">
        <v>248</v>
      </c>
      <c r="I5" s="5" t="s">
        <v>25</v>
      </c>
      <c r="J5" s="207" t="s">
        <v>249</v>
      </c>
      <c r="K5" s="64" t="s">
        <v>250</v>
      </c>
      <c r="L5" s="208"/>
      <c r="M5" s="208"/>
      <c r="N5" s="209"/>
    </row>
    <row r="6" spans="1:14" ht="112.5" customHeight="1">
      <c r="A6" s="211">
        <v>1</v>
      </c>
      <c r="B6" s="212" t="s">
        <v>251</v>
      </c>
      <c r="C6" s="213"/>
      <c r="D6" s="18" t="s">
        <v>252</v>
      </c>
      <c r="E6" s="211" t="s">
        <v>50</v>
      </c>
      <c r="F6" s="211">
        <v>150</v>
      </c>
      <c r="G6" s="342"/>
      <c r="H6" s="214"/>
      <c r="I6" s="66"/>
      <c r="J6" s="14"/>
      <c r="K6" s="14"/>
      <c r="L6" s="203"/>
      <c r="M6" s="203"/>
      <c r="N6" s="204"/>
    </row>
    <row r="7" spans="1:14" ht="106.5" customHeight="1">
      <c r="A7" s="211">
        <v>2</v>
      </c>
      <c r="B7" s="212" t="s">
        <v>253</v>
      </c>
      <c r="C7" s="213"/>
      <c r="D7" s="18" t="s">
        <v>252</v>
      </c>
      <c r="E7" s="211" t="s">
        <v>50</v>
      </c>
      <c r="F7" s="211">
        <v>150</v>
      </c>
      <c r="G7" s="342"/>
      <c r="H7" s="214"/>
      <c r="I7" s="66"/>
      <c r="J7" s="14"/>
      <c r="K7" s="14"/>
      <c r="L7" s="215"/>
      <c r="M7" s="215"/>
    </row>
    <row r="8" spans="1:14" ht="149.25" customHeight="1">
      <c r="A8" s="211">
        <v>3</v>
      </c>
      <c r="B8" s="212" t="s">
        <v>254</v>
      </c>
      <c r="C8" s="213"/>
      <c r="D8" s="18"/>
      <c r="E8" s="211" t="s">
        <v>255</v>
      </c>
      <c r="F8" s="211">
        <v>3</v>
      </c>
      <c r="G8" s="342"/>
      <c r="H8" s="214"/>
      <c r="I8" s="66"/>
      <c r="J8" s="14"/>
      <c r="K8" s="14"/>
      <c r="L8" s="215"/>
      <c r="M8" s="215"/>
    </row>
    <row r="9" spans="1:14" ht="18" customHeight="1">
      <c r="A9" s="216"/>
      <c r="B9" s="217"/>
      <c r="C9" s="217"/>
      <c r="D9" s="217"/>
      <c r="E9" s="217"/>
      <c r="F9" s="217"/>
      <c r="G9" s="217"/>
      <c r="H9" s="316" t="s">
        <v>13</v>
      </c>
      <c r="I9" s="316"/>
      <c r="J9" s="218"/>
      <c r="K9" s="218"/>
      <c r="L9" s="215"/>
      <c r="M9" s="215"/>
    </row>
    <row r="10" spans="1:14" ht="29.65" customHeight="1">
      <c r="A10" s="307" t="s">
        <v>33</v>
      </c>
      <c r="B10" s="307"/>
      <c r="C10" s="307"/>
      <c r="D10" s="307"/>
      <c r="E10" s="307"/>
      <c r="F10" s="307"/>
      <c r="G10" s="307"/>
      <c r="H10" s="307"/>
      <c r="I10" s="307"/>
      <c r="J10" s="307"/>
      <c r="K10" s="307"/>
      <c r="L10" s="307"/>
      <c r="M10" s="215"/>
    </row>
    <row r="11" spans="1:14" ht="19.5" customHeight="1">
      <c r="A11" s="28" t="s">
        <v>34</v>
      </c>
      <c r="B11" s="29"/>
      <c r="C11" s="29"/>
      <c r="D11" s="29"/>
      <c r="E11" s="29"/>
      <c r="F11" s="29"/>
      <c r="G11" s="29"/>
      <c r="H11" s="29"/>
      <c r="I11" s="29"/>
      <c r="J11" s="29"/>
      <c r="K11" s="29"/>
      <c r="L11" s="29"/>
      <c r="M11" s="215"/>
    </row>
    <row r="12" spans="1:14" ht="15">
      <c r="A12" s="30" t="s">
        <v>35</v>
      </c>
      <c r="B12" s="22"/>
      <c r="C12" s="23"/>
      <c r="D12" s="21"/>
      <c r="E12" s="24"/>
      <c r="F12" s="25"/>
      <c r="G12" s="31"/>
      <c r="H12" s="31"/>
      <c r="I12" s="31"/>
      <c r="J12" s="31"/>
      <c r="K12" s="30"/>
      <c r="L12" s="30"/>
    </row>
    <row r="13" spans="1:14">
      <c r="G13" s="215"/>
    </row>
    <row r="14" spans="1:14">
      <c r="B14" s="308" t="s">
        <v>36</v>
      </c>
      <c r="C14" s="308"/>
      <c r="D14" s="308"/>
      <c r="E14" s="308"/>
      <c r="F14" s="308"/>
      <c r="G14" s="308"/>
    </row>
  </sheetData>
  <mergeCells count="4">
    <mergeCell ref="A1:L1"/>
    <mergeCell ref="H9:I9"/>
    <mergeCell ref="A10:L10"/>
    <mergeCell ref="B14:G14"/>
  </mergeCells>
  <pageMargins left="0.39374999999999999" right="0.39374999999999999" top="0.39374999999999999" bottom="0.39374999999999999" header="0" footer="0"/>
  <pageSetup paperSize="9" scale="70" pageOrder="overThenDown" orientation="landscape" useFirstPageNumber="1" horizontalDpi="300" verticalDpi="300" r:id="rId1"/>
  <headerFooter>
    <oddHeader>&amp;LZnak sprawy: 5/ZP/2021</oddHeader>
    <oddFooter>&amp;CStrona &amp;P z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18"/>
  <sheetViews>
    <sheetView view="pageBreakPreview" zoomScaleNormal="100" workbookViewId="0">
      <selection activeCell="J5" sqref="J5"/>
    </sheetView>
  </sheetViews>
  <sheetFormatPr defaultRowHeight="14.25"/>
  <cols>
    <col min="1" max="1" width="3.75" customWidth="1"/>
    <col min="2" max="2" width="42.75" customWidth="1"/>
    <col min="3" max="3" width="16.125" customWidth="1"/>
    <col min="4" max="4" width="11.75" customWidth="1"/>
    <col min="5" max="5" width="10.5" customWidth="1"/>
    <col min="6" max="6" width="11.25" customWidth="1"/>
    <col min="7" max="7" width="10.5" customWidth="1"/>
    <col min="8" max="8" width="12.125" customWidth="1"/>
    <col min="9" max="9" width="13.75" customWidth="1"/>
    <col min="10" max="10" width="13.875" customWidth="1"/>
    <col min="11" max="1023" width="10.5" customWidth="1"/>
    <col min="1024" max="1025" width="8.75" customWidth="1"/>
  </cols>
  <sheetData>
    <row r="1" spans="1:13" ht="18">
      <c r="A1" s="305" t="s">
        <v>14</v>
      </c>
      <c r="B1" s="305"/>
      <c r="C1" s="305"/>
      <c r="D1" s="305"/>
      <c r="E1" s="305"/>
      <c r="F1" s="305"/>
      <c r="G1" s="305"/>
      <c r="H1" s="305"/>
      <c r="I1" s="305"/>
      <c r="J1" s="305"/>
      <c r="K1" s="305"/>
      <c r="L1" s="305"/>
    </row>
    <row r="2" spans="1:13" ht="18">
      <c r="A2" s="219"/>
      <c r="B2" s="2" t="s">
        <v>256</v>
      </c>
      <c r="C2" s="219"/>
      <c r="D2" s="219"/>
      <c r="E2" s="219"/>
      <c r="F2" s="219"/>
      <c r="G2" s="219"/>
      <c r="H2" s="219"/>
      <c r="I2" s="219"/>
      <c r="J2" s="219"/>
    </row>
    <row r="3" spans="1:13">
      <c r="A3" s="219"/>
      <c r="B3" s="219"/>
      <c r="C3" s="219"/>
      <c r="D3" s="219"/>
      <c r="E3" s="219"/>
      <c r="F3" s="219"/>
      <c r="G3" s="219"/>
      <c r="H3" s="219"/>
      <c r="I3" s="219"/>
      <c r="J3" s="219"/>
    </row>
    <row r="4" spans="1:13" ht="38.25">
      <c r="A4" s="220" t="s">
        <v>244</v>
      </c>
      <c r="B4" s="221" t="s">
        <v>257</v>
      </c>
      <c r="C4" s="5" t="s">
        <v>258</v>
      </c>
      <c r="D4" s="221" t="s">
        <v>21</v>
      </c>
      <c r="E4" s="221" t="s">
        <v>259</v>
      </c>
      <c r="F4" s="343" t="s">
        <v>260</v>
      </c>
      <c r="G4" s="221" t="s">
        <v>248</v>
      </c>
      <c r="H4" s="221" t="s">
        <v>261</v>
      </c>
      <c r="I4" s="221" t="s">
        <v>262</v>
      </c>
      <c r="J4" s="221" t="s">
        <v>263</v>
      </c>
    </row>
    <row r="5" spans="1:13" ht="140.25" customHeight="1">
      <c r="A5" s="38">
        <v>1</v>
      </c>
      <c r="B5" s="130" t="s">
        <v>264</v>
      </c>
      <c r="C5" s="8"/>
      <c r="D5" s="222" t="s">
        <v>265</v>
      </c>
      <c r="E5" s="114">
        <v>600</v>
      </c>
      <c r="F5" s="344"/>
      <c r="G5" s="223"/>
      <c r="H5" s="224"/>
      <c r="I5" s="224"/>
      <c r="J5" s="224"/>
    </row>
    <row r="6" spans="1:13">
      <c r="A6" s="38">
        <v>2</v>
      </c>
      <c r="B6" s="36" t="s">
        <v>266</v>
      </c>
      <c r="C6" s="8"/>
      <c r="D6" s="222" t="s">
        <v>267</v>
      </c>
      <c r="E6" s="114">
        <v>100</v>
      </c>
      <c r="F6" s="344"/>
      <c r="G6" s="223"/>
      <c r="H6" s="224"/>
      <c r="I6" s="224"/>
      <c r="J6" s="224"/>
    </row>
    <row r="7" spans="1:13" ht="103.5" customHeight="1">
      <c r="A7" s="38">
        <v>3</v>
      </c>
      <c r="B7" s="130" t="s">
        <v>268</v>
      </c>
      <c r="C7" s="8"/>
      <c r="D7" s="222" t="s">
        <v>265</v>
      </c>
      <c r="E7" s="114">
        <v>300</v>
      </c>
      <c r="F7" s="344"/>
      <c r="G7" s="223"/>
      <c r="H7" s="224"/>
      <c r="I7" s="224"/>
      <c r="J7" s="224"/>
    </row>
    <row r="8" spans="1:13">
      <c r="A8" s="225"/>
      <c r="B8" s="226"/>
      <c r="C8" s="226"/>
      <c r="D8" s="227"/>
      <c r="E8" s="228"/>
      <c r="F8" s="229"/>
      <c r="G8" s="230"/>
      <c r="H8" s="231" t="s">
        <v>156</v>
      </c>
      <c r="I8" s="232"/>
      <c r="J8" s="232"/>
    </row>
    <row r="9" spans="1:13">
      <c r="A9" s="233"/>
      <c r="B9" s="233"/>
      <c r="C9" s="233"/>
      <c r="D9" s="233"/>
      <c r="E9" s="233"/>
      <c r="F9" s="233"/>
      <c r="G9" s="233"/>
      <c r="H9" s="233"/>
      <c r="I9" s="233"/>
      <c r="J9" s="233"/>
    </row>
    <row r="10" spans="1:13" ht="15.75">
      <c r="A10" s="233"/>
      <c r="B10" s="234" t="s">
        <v>269</v>
      </c>
      <c r="C10" s="233"/>
      <c r="D10" s="233"/>
      <c r="E10" s="233"/>
      <c r="F10" s="233"/>
      <c r="G10" s="233"/>
      <c r="H10" s="233"/>
      <c r="I10" s="233"/>
      <c r="J10" s="233"/>
    </row>
    <row r="11" spans="1:13" ht="15.75" customHeight="1">
      <c r="A11" s="233"/>
      <c r="B11" s="317" t="s">
        <v>270</v>
      </c>
      <c r="C11" s="317"/>
      <c r="D11" s="233"/>
      <c r="E11" s="233"/>
      <c r="F11" s="233"/>
      <c r="G11" s="233"/>
      <c r="H11" s="233"/>
      <c r="I11" s="233"/>
      <c r="J11" s="233"/>
    </row>
    <row r="12" spans="1:13">
      <c r="H12" s="235"/>
    </row>
    <row r="13" spans="1:13" ht="41.25" customHeight="1">
      <c r="B13" s="318" t="s">
        <v>33</v>
      </c>
      <c r="C13" s="318"/>
      <c r="D13" s="318"/>
      <c r="E13" s="318"/>
      <c r="F13" s="318"/>
      <c r="G13" s="318"/>
      <c r="H13" s="318"/>
      <c r="I13" s="318"/>
      <c r="J13" s="318"/>
      <c r="K13" s="318"/>
      <c r="L13" s="318"/>
      <c r="M13" s="236"/>
    </row>
    <row r="14" spans="1:13" ht="30.75" customHeight="1">
      <c r="B14" s="319" t="s">
        <v>34</v>
      </c>
      <c r="C14" s="319"/>
      <c r="D14" s="319"/>
      <c r="E14" s="319"/>
      <c r="F14" s="319"/>
      <c r="G14" s="319"/>
      <c r="H14" s="319"/>
      <c r="I14" s="319"/>
      <c r="J14" s="319"/>
      <c r="K14" s="319"/>
      <c r="L14" s="319"/>
      <c r="M14" s="29"/>
    </row>
    <row r="15" spans="1:13" ht="15">
      <c r="B15" s="30" t="s">
        <v>35</v>
      </c>
      <c r="C15" s="22"/>
      <c r="D15" s="23"/>
      <c r="E15" s="21"/>
      <c r="F15" s="24"/>
      <c r="G15" s="25"/>
      <c r="H15" s="31"/>
      <c r="I15" s="31"/>
      <c r="J15" s="31"/>
      <c r="K15" s="31"/>
      <c r="L15" s="30"/>
      <c r="M15" s="30"/>
    </row>
    <row r="18" spans="2:7">
      <c r="B18" s="308" t="s">
        <v>36</v>
      </c>
      <c r="C18" s="308"/>
      <c r="D18" s="308"/>
      <c r="E18" s="308"/>
      <c r="F18" s="308"/>
      <c r="G18" s="308"/>
    </row>
  </sheetData>
  <mergeCells count="5">
    <mergeCell ref="A1:L1"/>
    <mergeCell ref="B11:C11"/>
    <mergeCell ref="B13:L13"/>
    <mergeCell ref="B14:L14"/>
    <mergeCell ref="B18:G18"/>
  </mergeCells>
  <pageMargins left="0.39374999999999999" right="0.39374999999999999" top="0.39374999999999999" bottom="0.39374999999999999" header="0" footer="0"/>
  <pageSetup paperSize="9" scale="70" pageOrder="overThenDown" orientation="landscape" useFirstPageNumber="1" horizontalDpi="300" verticalDpi="300" r:id="rId1"/>
  <headerFooter>
    <oddHeader>&amp;LZnak sprawy: 5/ZP/2021</oddHeader>
    <oddFooter>&amp;CStrona &amp;P z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17"/>
  <sheetViews>
    <sheetView view="pageBreakPreview" zoomScaleNormal="100" workbookViewId="0">
      <selection activeCell="B2" sqref="B2:E2"/>
    </sheetView>
  </sheetViews>
  <sheetFormatPr defaultRowHeight="14.25"/>
  <cols>
    <col min="1" max="1" width="4.125" customWidth="1"/>
    <col min="2" max="2" width="30.5" customWidth="1"/>
    <col min="3" max="3" width="30.75" customWidth="1"/>
    <col min="4" max="4" width="7" customWidth="1"/>
    <col min="5" max="5" width="5.875" customWidth="1"/>
    <col min="6" max="6" width="15.375" customWidth="1"/>
    <col min="7" max="7" width="14.125" customWidth="1"/>
    <col min="8" max="8" width="13" customWidth="1"/>
    <col min="9" max="9" width="10" customWidth="1"/>
    <col min="10" max="10" width="13.125" customWidth="1"/>
    <col min="11" max="11" width="13.75" customWidth="1"/>
    <col min="12" max="12" width="14.375" customWidth="1"/>
    <col min="13" max="257" width="10.625" customWidth="1"/>
    <col min="258" max="1025" width="8.625" customWidth="1"/>
  </cols>
  <sheetData>
    <row r="1" spans="1:12" ht="18">
      <c r="A1" s="305" t="s">
        <v>14</v>
      </c>
      <c r="B1" s="305"/>
      <c r="C1" s="305"/>
      <c r="D1" s="305"/>
      <c r="E1" s="305"/>
      <c r="F1" s="305"/>
      <c r="G1" s="305"/>
      <c r="H1" s="305"/>
      <c r="I1" s="305"/>
      <c r="J1" s="305"/>
      <c r="K1" s="305"/>
      <c r="L1" s="305"/>
    </row>
    <row r="2" spans="1:12" ht="36.75" customHeight="1">
      <c r="B2" s="346" t="s">
        <v>409</v>
      </c>
      <c r="C2" s="346"/>
      <c r="D2" s="346"/>
      <c r="E2" s="346"/>
    </row>
    <row r="3" spans="1:12" ht="67.5">
      <c r="A3" s="221" t="s">
        <v>271</v>
      </c>
      <c r="B3" s="221" t="s">
        <v>272</v>
      </c>
      <c r="C3" s="221" t="s">
        <v>273</v>
      </c>
      <c r="D3" s="221" t="s">
        <v>274</v>
      </c>
      <c r="E3" s="221" t="s">
        <v>259</v>
      </c>
      <c r="F3" s="237" t="s">
        <v>275</v>
      </c>
      <c r="G3" s="237" t="s">
        <v>276</v>
      </c>
      <c r="H3" s="343" t="s">
        <v>277</v>
      </c>
      <c r="I3" s="221" t="s">
        <v>278</v>
      </c>
      <c r="J3" s="221" t="s">
        <v>279</v>
      </c>
      <c r="K3" s="221" t="s">
        <v>280</v>
      </c>
      <c r="L3" s="221" t="s">
        <v>281</v>
      </c>
    </row>
    <row r="4" spans="1:12" ht="50.25" customHeight="1">
      <c r="A4" s="4">
        <v>1</v>
      </c>
      <c r="B4" s="130" t="s">
        <v>282</v>
      </c>
      <c r="C4" s="238"/>
      <c r="D4" s="15" t="s">
        <v>50</v>
      </c>
      <c r="E4" s="239">
        <v>1000</v>
      </c>
      <c r="F4" s="240">
        <v>25</v>
      </c>
      <c r="G4" s="240">
        <f>E4/25</f>
        <v>40</v>
      </c>
      <c r="H4" s="345"/>
      <c r="I4" s="50"/>
      <c r="J4" s="241"/>
      <c r="K4" s="242"/>
      <c r="L4" s="242"/>
    </row>
    <row r="5" spans="1:12" ht="36.75" customHeight="1">
      <c r="A5" s="4">
        <v>2</v>
      </c>
      <c r="B5" s="130" t="s">
        <v>283</v>
      </c>
      <c r="C5" s="238"/>
      <c r="D5" s="15" t="s">
        <v>50</v>
      </c>
      <c r="E5" s="239">
        <v>1420</v>
      </c>
      <c r="F5" s="240">
        <v>60</v>
      </c>
      <c r="G5" s="240">
        <f>E5/60</f>
        <v>23.666666666666668</v>
      </c>
      <c r="H5" s="345"/>
      <c r="I5" s="50"/>
      <c r="J5" s="241"/>
      <c r="K5" s="242"/>
      <c r="L5" s="242"/>
    </row>
    <row r="6" spans="1:12" ht="33" customHeight="1">
      <c r="A6" s="4">
        <v>3</v>
      </c>
      <c r="B6" s="130" t="s">
        <v>284</v>
      </c>
      <c r="C6" s="238"/>
      <c r="D6" s="15" t="s">
        <v>120</v>
      </c>
      <c r="E6" s="239">
        <v>550</v>
      </c>
      <c r="F6" s="240">
        <v>15</v>
      </c>
      <c r="G6" s="240">
        <f>E6/15</f>
        <v>36.666666666666664</v>
      </c>
      <c r="H6" s="345"/>
      <c r="I6" s="50"/>
      <c r="J6" s="241"/>
      <c r="K6" s="242"/>
      <c r="L6" s="242"/>
    </row>
    <row r="7" spans="1:12" ht="48" customHeight="1">
      <c r="A7" s="4">
        <v>4</v>
      </c>
      <c r="B7" s="130" t="s">
        <v>285</v>
      </c>
      <c r="C7" s="238"/>
      <c r="D7" s="15" t="s">
        <v>50</v>
      </c>
      <c r="E7" s="239">
        <v>9000</v>
      </c>
      <c r="F7" s="240">
        <v>40</v>
      </c>
      <c r="G7" s="240">
        <f>E7/40</f>
        <v>225</v>
      </c>
      <c r="H7" s="345"/>
      <c r="I7" s="50"/>
      <c r="J7" s="241"/>
      <c r="K7" s="242"/>
      <c r="L7" s="242"/>
    </row>
    <row r="8" spans="1:12" ht="20.25" customHeight="1">
      <c r="A8" s="243"/>
      <c r="B8" s="243"/>
      <c r="C8" s="243"/>
      <c r="D8" s="243"/>
      <c r="E8" s="243"/>
      <c r="F8" s="243"/>
      <c r="G8" s="243"/>
      <c r="H8" s="243"/>
      <c r="I8" s="320" t="s">
        <v>13</v>
      </c>
      <c r="J8" s="320"/>
      <c r="K8" s="244"/>
      <c r="L8" s="245"/>
    </row>
    <row r="10" spans="1:12" ht="15">
      <c r="A10" s="246" t="s">
        <v>286</v>
      </c>
      <c r="B10" s="246"/>
    </row>
    <row r="11" spans="1:12" ht="18">
      <c r="A11" s="247" t="s">
        <v>287</v>
      </c>
    </row>
    <row r="13" spans="1:12" ht="32.25" customHeight="1">
      <c r="A13" s="307" t="s">
        <v>33</v>
      </c>
      <c r="B13" s="307"/>
      <c r="C13" s="307"/>
      <c r="D13" s="307"/>
      <c r="E13" s="307"/>
      <c r="F13" s="307"/>
      <c r="G13" s="307"/>
      <c r="H13" s="307"/>
      <c r="I13" s="307"/>
      <c r="J13" s="307"/>
      <c r="K13" s="307"/>
      <c r="L13" s="307"/>
    </row>
    <row r="14" spans="1:12">
      <c r="A14" s="28" t="s">
        <v>34</v>
      </c>
      <c r="B14" s="29"/>
      <c r="C14" s="29"/>
      <c r="D14" s="29"/>
      <c r="E14" s="29"/>
      <c r="F14" s="29"/>
      <c r="G14" s="29"/>
      <c r="H14" s="29"/>
      <c r="I14" s="29"/>
      <c r="J14" s="29"/>
      <c r="K14" s="29"/>
      <c r="L14" s="29"/>
    </row>
    <row r="15" spans="1:12" ht="15">
      <c r="A15" s="30" t="s">
        <v>35</v>
      </c>
      <c r="B15" s="22"/>
      <c r="C15" s="23"/>
      <c r="D15" s="21"/>
      <c r="E15" s="24"/>
      <c r="F15" s="25"/>
      <c r="G15" s="31"/>
      <c r="H15" s="31"/>
      <c r="I15" s="31"/>
      <c r="J15" s="31"/>
      <c r="K15" s="30"/>
      <c r="L15" s="30"/>
    </row>
    <row r="16" spans="1:12" ht="15">
      <c r="C16" s="248"/>
    </row>
    <row r="17" spans="2:7">
      <c r="B17" s="308" t="s">
        <v>36</v>
      </c>
      <c r="C17" s="308"/>
      <c r="D17" s="308"/>
      <c r="E17" s="308"/>
      <c r="F17" s="308"/>
      <c r="G17" s="308"/>
    </row>
  </sheetData>
  <mergeCells count="5">
    <mergeCell ref="A1:L1"/>
    <mergeCell ref="I8:J8"/>
    <mergeCell ref="A13:L13"/>
    <mergeCell ref="B17:G17"/>
    <mergeCell ref="B2:E2"/>
  </mergeCells>
  <pageMargins left="0.39374999999999999" right="0.39374999999999999" top="0.39374999999999999" bottom="0.39374999999999999" header="0" footer="0"/>
  <pageSetup paperSize="9" scale="70" pageOrder="overThenDown" orientation="landscape" useFirstPageNumber="1" horizontalDpi="300" verticalDpi="300" r:id="rId1"/>
  <headerFooter>
    <oddHeader>&amp;LZnak sprawy: 5/ZP/2021</oddHeader>
    <oddFooter>&amp;CStrona &amp;P z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16"/>
  <sheetViews>
    <sheetView view="pageBreakPreview" zoomScaleNormal="100" workbookViewId="0">
      <selection activeCell="K6" sqref="K6"/>
    </sheetView>
  </sheetViews>
  <sheetFormatPr defaultRowHeight="14.25"/>
  <cols>
    <col min="1" max="1" width="3.625" customWidth="1"/>
    <col min="2" max="2" width="47.375" customWidth="1"/>
    <col min="3" max="3" width="14.5" customWidth="1"/>
    <col min="4" max="4" width="20" customWidth="1"/>
    <col min="5" max="5" width="15.75" customWidth="1"/>
    <col min="6" max="6" width="9.625" customWidth="1"/>
    <col min="7" max="7" width="14.5" customWidth="1"/>
    <col min="8" max="8" width="11.875" customWidth="1"/>
    <col min="9" max="9" width="8.75" customWidth="1"/>
    <col min="10" max="10" width="10.25" customWidth="1"/>
    <col min="11" max="11" width="13.75" customWidth="1"/>
    <col min="12" max="12" width="12.875" customWidth="1"/>
    <col min="13" max="1025" width="8.125" customWidth="1"/>
  </cols>
  <sheetData>
    <row r="1" spans="1:12" ht="18">
      <c r="A1" s="305" t="s">
        <v>14</v>
      </c>
      <c r="B1" s="305"/>
      <c r="C1" s="305"/>
      <c r="D1" s="305"/>
      <c r="E1" s="305"/>
      <c r="F1" s="305"/>
      <c r="G1" s="305"/>
      <c r="H1" s="305"/>
      <c r="I1" s="305"/>
      <c r="J1" s="305"/>
      <c r="K1" s="305"/>
      <c r="L1" s="305"/>
    </row>
    <row r="2" spans="1:12" ht="18">
      <c r="B2" s="126" t="s">
        <v>288</v>
      </c>
      <c r="C2" s="188"/>
      <c r="D2" s="188"/>
    </row>
    <row r="4" spans="1:12" s="189" customFormat="1" ht="51">
      <c r="A4" s="1" t="s">
        <v>16</v>
      </c>
      <c r="B4" s="1" t="s">
        <v>17</v>
      </c>
      <c r="C4" s="63" t="s">
        <v>18</v>
      </c>
      <c r="D4" s="5" t="s">
        <v>289</v>
      </c>
      <c r="E4" s="63" t="s">
        <v>20</v>
      </c>
      <c r="F4" s="63" t="s">
        <v>21</v>
      </c>
      <c r="G4" s="63" t="s">
        <v>22</v>
      </c>
      <c r="H4" s="328" t="s">
        <v>23</v>
      </c>
      <c r="I4" s="63" t="s">
        <v>59</v>
      </c>
      <c r="J4" s="5" t="s">
        <v>25</v>
      </c>
      <c r="K4" s="63" t="s">
        <v>60</v>
      </c>
      <c r="L4" s="64" t="s">
        <v>61</v>
      </c>
    </row>
    <row r="5" spans="1:12" s="129" customFormat="1" ht="90" customHeight="1">
      <c r="A5" s="15">
        <v>1</v>
      </c>
      <c r="B5" s="133" t="s">
        <v>290</v>
      </c>
      <c r="C5" s="136" t="s">
        <v>291</v>
      </c>
      <c r="D5" s="8"/>
      <c r="E5" s="8"/>
      <c r="F5" s="15" t="s">
        <v>50</v>
      </c>
      <c r="G5" s="38">
        <v>2000</v>
      </c>
      <c r="H5" s="326"/>
      <c r="I5" s="12"/>
      <c r="J5" s="66"/>
      <c r="K5" s="14"/>
      <c r="L5" s="14"/>
    </row>
    <row r="6" spans="1:12" s="129" customFormat="1" ht="78.75" customHeight="1">
      <c r="A6" s="7">
        <v>2</v>
      </c>
      <c r="B6" s="133" t="s">
        <v>292</v>
      </c>
      <c r="C6" s="136" t="s">
        <v>293</v>
      </c>
      <c r="D6" s="136"/>
      <c r="E6" s="136"/>
      <c r="F6" s="7" t="s">
        <v>50</v>
      </c>
      <c r="G6" s="137">
        <v>2500</v>
      </c>
      <c r="H6" s="325"/>
      <c r="I6" s="12"/>
      <c r="J6" s="66"/>
      <c r="K6" s="14"/>
      <c r="L6" s="14"/>
    </row>
    <row r="7" spans="1:12" s="129" customFormat="1" ht="77.25" customHeight="1">
      <c r="A7" s="15">
        <v>3</v>
      </c>
      <c r="B7" s="130" t="s">
        <v>294</v>
      </c>
      <c r="C7" s="8" t="s">
        <v>295</v>
      </c>
      <c r="D7" s="8"/>
      <c r="E7" s="8"/>
      <c r="F7" s="15" t="s">
        <v>50</v>
      </c>
      <c r="G7" s="38">
        <v>300</v>
      </c>
      <c r="H7" s="326"/>
      <c r="I7" s="55"/>
      <c r="J7" s="66"/>
      <c r="K7" s="14"/>
      <c r="L7" s="14"/>
    </row>
    <row r="8" spans="1:12" s="129" customFormat="1" ht="12.75">
      <c r="A8" s="165"/>
      <c r="B8" s="165"/>
      <c r="C8" s="165"/>
      <c r="D8" s="165"/>
      <c r="E8" s="165"/>
      <c r="F8" s="165"/>
      <c r="G8" s="165"/>
      <c r="H8" s="249"/>
      <c r="I8" s="321" t="s">
        <v>13</v>
      </c>
      <c r="J8" s="321"/>
      <c r="K8" s="67"/>
      <c r="L8" s="68"/>
    </row>
    <row r="9" spans="1:12" s="250" customFormat="1" ht="19.5" customHeight="1">
      <c r="A9"/>
      <c r="B9"/>
      <c r="C9"/>
      <c r="D9"/>
      <c r="E9"/>
      <c r="F9"/>
      <c r="G9"/>
      <c r="H9"/>
      <c r="I9"/>
      <c r="J9"/>
      <c r="K9"/>
    </row>
    <row r="10" spans="1:12" s="251" customFormat="1" ht="9.75"/>
    <row r="11" spans="1:12">
      <c r="A11" s="251"/>
      <c r="B11" s="252"/>
      <c r="C11" s="252"/>
      <c r="D11" s="252"/>
      <c r="E11" s="252"/>
      <c r="F11" s="252"/>
      <c r="G11" s="252"/>
      <c r="H11" s="252"/>
      <c r="I11" s="252"/>
      <c r="J11" s="252"/>
      <c r="K11" s="252"/>
    </row>
    <row r="12" spans="1:12" ht="29.25" customHeight="1">
      <c r="A12" s="307" t="s">
        <v>33</v>
      </c>
      <c r="B12" s="307"/>
      <c r="C12" s="307"/>
      <c r="D12" s="307"/>
      <c r="E12" s="307"/>
      <c r="F12" s="307"/>
      <c r="G12" s="307"/>
      <c r="H12" s="307"/>
      <c r="I12" s="307"/>
      <c r="J12" s="307"/>
      <c r="K12" s="307"/>
      <c r="L12" s="307"/>
    </row>
    <row r="13" spans="1:12" ht="21.75" customHeight="1">
      <c r="A13" s="28" t="s">
        <v>34</v>
      </c>
      <c r="B13" s="29"/>
      <c r="C13" s="29"/>
      <c r="D13" s="29"/>
      <c r="E13" s="29"/>
      <c r="F13" s="29"/>
      <c r="G13" s="29"/>
      <c r="H13" s="29"/>
      <c r="I13" s="29"/>
      <c r="J13" s="29"/>
      <c r="K13" s="29"/>
      <c r="L13" s="29"/>
    </row>
    <row r="14" spans="1:12" ht="15">
      <c r="A14" s="30" t="s">
        <v>35</v>
      </c>
      <c r="B14" s="22"/>
      <c r="C14" s="23"/>
      <c r="D14" s="21"/>
      <c r="E14" s="24"/>
      <c r="F14" s="25"/>
      <c r="G14" s="31"/>
      <c r="H14" s="31"/>
      <c r="I14" s="31"/>
      <c r="J14" s="31"/>
      <c r="K14" s="30"/>
      <c r="L14" s="30"/>
    </row>
    <row r="15" spans="1:12" ht="18">
      <c r="K15" s="155"/>
    </row>
    <row r="16" spans="1:12" ht="18">
      <c r="B16" s="308" t="s">
        <v>36</v>
      </c>
      <c r="C16" s="308"/>
      <c r="D16" s="308"/>
      <c r="E16" s="308"/>
      <c r="F16" s="308"/>
      <c r="G16" s="308"/>
      <c r="K16" s="155"/>
    </row>
  </sheetData>
  <mergeCells count="4">
    <mergeCell ref="A1:L1"/>
    <mergeCell ref="I8:J8"/>
    <mergeCell ref="A12:L12"/>
    <mergeCell ref="B16:G16"/>
  </mergeCells>
  <pageMargins left="0.39374999999999999" right="0.39374999999999999" top="0.39374999999999999" bottom="0.39374999999999999" header="0" footer="0"/>
  <pageSetup paperSize="9" scale="70" pageOrder="overThenDown" orientation="landscape" useFirstPageNumber="1" horizontalDpi="300" verticalDpi="300" r:id="rId1"/>
  <headerFooter>
    <oddHeader>&amp;LZnak sprawy: 5/ZP/2021</oddHeader>
    <oddFooter>&amp;CStrona &amp;P z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L16"/>
  <sheetViews>
    <sheetView view="pageBreakPreview" zoomScaleNormal="100" workbookViewId="0">
      <selection activeCell="L7" sqref="L7"/>
    </sheetView>
  </sheetViews>
  <sheetFormatPr defaultRowHeight="14.25"/>
  <cols>
    <col min="1" max="1" width="5.125" customWidth="1"/>
    <col min="2" max="2" width="32" customWidth="1"/>
    <col min="3" max="3" width="20" customWidth="1"/>
    <col min="4" max="4" width="22.5" customWidth="1"/>
    <col min="5" max="5" width="13.125" customWidth="1"/>
    <col min="6" max="6" width="9.75" customWidth="1"/>
    <col min="7" max="7" width="13" customWidth="1"/>
    <col min="8" max="8" width="10.125" customWidth="1"/>
    <col min="9" max="9" width="12" customWidth="1"/>
    <col min="10" max="10" width="10.75" customWidth="1"/>
    <col min="11" max="11" width="12.375" customWidth="1"/>
    <col min="12" max="12" width="12.625" customWidth="1"/>
    <col min="13" max="1025" width="8.125" customWidth="1"/>
  </cols>
  <sheetData>
    <row r="1" spans="1:12" ht="18">
      <c r="A1" s="305" t="s">
        <v>14</v>
      </c>
      <c r="B1" s="305"/>
      <c r="C1" s="305"/>
      <c r="D1" s="305"/>
      <c r="E1" s="305"/>
      <c r="F1" s="305"/>
      <c r="G1" s="305"/>
      <c r="H1" s="305"/>
      <c r="I1" s="305"/>
      <c r="J1" s="305"/>
      <c r="K1" s="305"/>
      <c r="L1" s="305"/>
    </row>
    <row r="2" spans="1:12" ht="18">
      <c r="B2" s="126" t="s">
        <v>296</v>
      </c>
      <c r="G2" s="253"/>
      <c r="H2" s="253"/>
    </row>
    <row r="3" spans="1:12" s="129" customFormat="1" ht="12.75"/>
    <row r="4" spans="1:12" s="189" customFormat="1" ht="38.25">
      <c r="A4" s="1" t="s">
        <v>16</v>
      </c>
      <c r="B4" s="1" t="s">
        <v>17</v>
      </c>
      <c r="C4" s="63" t="s">
        <v>18</v>
      </c>
      <c r="D4" s="5" t="s">
        <v>164</v>
      </c>
      <c r="E4" s="63" t="s">
        <v>20</v>
      </c>
      <c r="F4" s="63" t="s">
        <v>21</v>
      </c>
      <c r="G4" s="63" t="s">
        <v>22</v>
      </c>
      <c r="H4" s="328" t="s">
        <v>23</v>
      </c>
      <c r="I4" s="63" t="s">
        <v>59</v>
      </c>
      <c r="J4" s="5" t="s">
        <v>25</v>
      </c>
      <c r="K4" s="254" t="s">
        <v>60</v>
      </c>
      <c r="L4" s="63" t="s">
        <v>61</v>
      </c>
    </row>
    <row r="5" spans="1:12" s="129" customFormat="1" ht="33" customHeight="1">
      <c r="A5" s="7">
        <v>1</v>
      </c>
      <c r="B5" s="133" t="s">
        <v>297</v>
      </c>
      <c r="C5" s="136" t="s">
        <v>298</v>
      </c>
      <c r="D5" s="136"/>
      <c r="E5" s="255" t="s">
        <v>299</v>
      </c>
      <c r="F5" s="7" t="s">
        <v>50</v>
      </c>
      <c r="G5" s="137">
        <v>40</v>
      </c>
      <c r="H5" s="326"/>
      <c r="I5" s="12"/>
      <c r="J5" s="66"/>
      <c r="K5" s="256"/>
      <c r="L5" s="14"/>
    </row>
    <row r="6" spans="1:12" s="129" customFormat="1" ht="33" customHeight="1">
      <c r="A6" s="7">
        <v>2</v>
      </c>
      <c r="B6" s="133" t="s">
        <v>297</v>
      </c>
      <c r="C6" s="136" t="s">
        <v>300</v>
      </c>
      <c r="D6" s="136"/>
      <c r="E6" s="255" t="s">
        <v>299</v>
      </c>
      <c r="F6" s="7" t="s">
        <v>50</v>
      </c>
      <c r="G6" s="137">
        <v>40</v>
      </c>
      <c r="H6" s="326"/>
      <c r="I6" s="12"/>
      <c r="J6" s="66"/>
      <c r="K6" s="256"/>
      <c r="L6" s="14"/>
    </row>
    <row r="7" spans="1:12" s="129" customFormat="1" ht="35.25" customHeight="1">
      <c r="A7" s="7">
        <v>3</v>
      </c>
      <c r="B7" s="133" t="s">
        <v>297</v>
      </c>
      <c r="C7" s="136" t="s">
        <v>301</v>
      </c>
      <c r="D7" s="136"/>
      <c r="E7" s="255" t="s">
        <v>299</v>
      </c>
      <c r="F7" s="7" t="s">
        <v>50</v>
      </c>
      <c r="G7" s="137">
        <v>40</v>
      </c>
      <c r="H7" s="326"/>
      <c r="I7" s="12"/>
      <c r="J7" s="66"/>
      <c r="K7" s="256"/>
      <c r="L7" s="14"/>
    </row>
    <row r="8" spans="1:12" s="129" customFormat="1" ht="35.25" customHeight="1">
      <c r="A8" s="7">
        <v>4</v>
      </c>
      <c r="B8" s="133" t="s">
        <v>297</v>
      </c>
      <c r="C8" s="136" t="s">
        <v>302</v>
      </c>
      <c r="D8" s="136"/>
      <c r="E8" s="255" t="s">
        <v>299</v>
      </c>
      <c r="F8" s="7" t="s">
        <v>50</v>
      </c>
      <c r="G8" s="137">
        <v>40</v>
      </c>
      <c r="H8" s="326"/>
      <c r="I8" s="12"/>
      <c r="J8" s="66"/>
      <c r="K8" s="256"/>
      <c r="L8" s="14"/>
    </row>
    <row r="9" spans="1:12" s="129" customFormat="1" ht="25.5">
      <c r="A9" s="15">
        <v>5</v>
      </c>
      <c r="B9" s="130" t="s">
        <v>297</v>
      </c>
      <c r="C9" s="8" t="s">
        <v>303</v>
      </c>
      <c r="D9" s="8"/>
      <c r="E9" s="8" t="s">
        <v>304</v>
      </c>
      <c r="F9" s="257" t="s">
        <v>50</v>
      </c>
      <c r="G9" s="38">
        <v>2000</v>
      </c>
      <c r="H9" s="326"/>
      <c r="I9" s="12"/>
      <c r="J9" s="66"/>
      <c r="K9" s="256"/>
      <c r="L9" s="14"/>
    </row>
    <row r="10" spans="1:12" s="129" customFormat="1" ht="12.75">
      <c r="A10" s="165"/>
      <c r="B10" s="57"/>
      <c r="C10" s="165"/>
      <c r="D10" s="165"/>
      <c r="E10" s="165"/>
      <c r="F10" s="165"/>
      <c r="G10" s="165"/>
      <c r="H10" s="249"/>
      <c r="I10" s="321" t="s">
        <v>13</v>
      </c>
      <c r="J10" s="321"/>
      <c r="K10" s="67"/>
      <c r="L10" s="68"/>
    </row>
    <row r="11" spans="1:12" s="129" customFormat="1" ht="12.75"/>
    <row r="12" spans="1:12" s="258" customFormat="1" ht="26.25" customHeight="1">
      <c r="A12" s="307" t="s">
        <v>33</v>
      </c>
      <c r="B12" s="307"/>
      <c r="C12" s="307"/>
      <c r="D12" s="307"/>
      <c r="E12" s="307"/>
      <c r="F12" s="307"/>
      <c r="G12" s="307"/>
      <c r="H12" s="307"/>
      <c r="I12" s="307"/>
      <c r="J12" s="307"/>
      <c r="K12" s="307"/>
      <c r="L12" s="307"/>
    </row>
    <row r="13" spans="1:12" s="129" customFormat="1" ht="31.5" customHeight="1">
      <c r="A13" s="28" t="s">
        <v>34</v>
      </c>
      <c r="B13" s="29"/>
      <c r="C13" s="29"/>
      <c r="D13" s="29"/>
      <c r="E13" s="29"/>
      <c r="F13" s="29"/>
      <c r="G13" s="29"/>
      <c r="H13" s="29"/>
      <c r="I13" s="29"/>
      <c r="J13" s="29"/>
      <c r="K13" s="29"/>
      <c r="L13" s="29"/>
    </row>
    <row r="14" spans="1:12" ht="15">
      <c r="A14" s="30" t="s">
        <v>35</v>
      </c>
      <c r="B14" s="22"/>
      <c r="C14" s="23"/>
      <c r="D14" s="21"/>
      <c r="E14" s="24"/>
      <c r="F14" s="25"/>
      <c r="G14" s="31"/>
      <c r="H14" s="31"/>
      <c r="I14" s="31"/>
      <c r="J14" s="31"/>
      <c r="K14" s="30"/>
      <c r="L14" s="30"/>
    </row>
    <row r="16" spans="1:12" ht="18">
      <c r="B16" s="308" t="s">
        <v>36</v>
      </c>
      <c r="C16" s="308"/>
      <c r="D16" s="308"/>
      <c r="E16" s="308"/>
      <c r="F16" s="308"/>
      <c r="G16" s="308"/>
      <c r="K16" s="155"/>
    </row>
  </sheetData>
  <mergeCells count="4">
    <mergeCell ref="A1:L1"/>
    <mergeCell ref="I10:J10"/>
    <mergeCell ref="A12:L12"/>
    <mergeCell ref="B16:G16"/>
  </mergeCells>
  <pageMargins left="0.39374999999999999" right="0.39374999999999999" top="0.39374999999999999" bottom="0.39374999999999999" header="0" footer="0"/>
  <pageSetup paperSize="9" scale="70" pageOrder="overThenDown" orientation="landscape" useFirstPageNumber="1" horizontalDpi="300" verticalDpi="300" r:id="rId1"/>
  <headerFooter>
    <oddHeader>&amp;LZnak sprawy: 5/ZP/2021</oddHeader>
    <oddFooter>&amp;CStrona &amp;P z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L14"/>
  <sheetViews>
    <sheetView view="pageBreakPreview" zoomScaleNormal="100" workbookViewId="0">
      <selection activeCell="J6" sqref="J6"/>
    </sheetView>
  </sheetViews>
  <sheetFormatPr defaultRowHeight="14.25"/>
  <cols>
    <col min="1" max="1" width="3.625" customWidth="1"/>
    <col min="2" max="2" width="19.875" customWidth="1"/>
    <col min="3" max="3" width="35" customWidth="1"/>
    <col min="4" max="4" width="19.375" customWidth="1"/>
    <col min="5" max="5" width="14.5" customWidth="1"/>
    <col min="6" max="6" width="9.625" customWidth="1"/>
    <col min="7" max="7" width="15.125" customWidth="1"/>
    <col min="8" max="8" width="10.375" customWidth="1"/>
    <col min="9" max="9" width="8.375" customWidth="1"/>
    <col min="10" max="10" width="10.625" customWidth="1"/>
    <col min="11" max="11" width="13.375" customWidth="1"/>
    <col min="12" max="12" width="14.125" customWidth="1"/>
    <col min="13" max="1025" width="8.375" customWidth="1"/>
  </cols>
  <sheetData>
    <row r="1" spans="1:12" ht="18">
      <c r="A1" s="305" t="s">
        <v>14</v>
      </c>
      <c r="B1" s="305"/>
      <c r="C1" s="305"/>
      <c r="D1" s="305"/>
      <c r="E1" s="305"/>
      <c r="F1" s="305"/>
      <c r="G1" s="305"/>
      <c r="H1" s="305"/>
      <c r="I1" s="305"/>
      <c r="J1" s="305"/>
      <c r="K1" s="305"/>
      <c r="L1" s="305"/>
    </row>
    <row r="2" spans="1:12" ht="18">
      <c r="B2" s="2" t="s">
        <v>305</v>
      </c>
      <c r="C2" s="3"/>
      <c r="D2" s="3"/>
    </row>
    <row r="4" spans="1:12" s="6" customFormat="1" ht="55.5" customHeight="1">
      <c r="A4" s="259" t="s">
        <v>16</v>
      </c>
      <c r="B4" s="4" t="s">
        <v>17</v>
      </c>
      <c r="C4" s="4" t="s">
        <v>18</v>
      </c>
      <c r="D4" s="5" t="s">
        <v>19</v>
      </c>
      <c r="E4" s="5" t="s">
        <v>20</v>
      </c>
      <c r="F4" s="5" t="s">
        <v>21</v>
      </c>
      <c r="G4" s="5" t="s">
        <v>22</v>
      </c>
      <c r="H4" s="324" t="s">
        <v>23</v>
      </c>
      <c r="I4" s="5" t="s">
        <v>45</v>
      </c>
      <c r="J4" s="5" t="s">
        <v>46</v>
      </c>
      <c r="K4" s="5" t="s">
        <v>26</v>
      </c>
      <c r="L4" s="5" t="s">
        <v>27</v>
      </c>
    </row>
    <row r="5" spans="1:12" ht="90.75" customHeight="1">
      <c r="A5" s="7">
        <v>1</v>
      </c>
      <c r="B5" s="36" t="s">
        <v>306</v>
      </c>
      <c r="C5" s="36" t="s">
        <v>307</v>
      </c>
      <c r="D5" s="9"/>
      <c r="E5" s="10">
        <v>5</v>
      </c>
      <c r="F5" s="11" t="s">
        <v>50</v>
      </c>
      <c r="G5" s="11">
        <v>50</v>
      </c>
      <c r="H5" s="325"/>
      <c r="I5" s="12"/>
      <c r="J5" s="66"/>
      <c r="K5" s="14"/>
      <c r="L5" s="14"/>
    </row>
    <row r="6" spans="1:12" ht="114" customHeight="1">
      <c r="A6" s="7">
        <v>2</v>
      </c>
      <c r="B6" s="134" t="s">
        <v>308</v>
      </c>
      <c r="C6" s="134" t="s">
        <v>309</v>
      </c>
      <c r="D6" s="9"/>
      <c r="E6" s="10">
        <v>5</v>
      </c>
      <c r="F6" s="11" t="s">
        <v>50</v>
      </c>
      <c r="G6" s="11">
        <v>50</v>
      </c>
      <c r="H6" s="325"/>
      <c r="I6" s="260"/>
      <c r="J6" s="66"/>
      <c r="K6" s="14"/>
      <c r="L6" s="14"/>
    </row>
    <row r="7" spans="1:12" ht="85.5" customHeight="1">
      <c r="A7" s="15">
        <v>3</v>
      </c>
      <c r="B7" s="36" t="s">
        <v>310</v>
      </c>
      <c r="C7" s="36" t="s">
        <v>311</v>
      </c>
      <c r="D7" s="16"/>
      <c r="E7" s="17">
        <v>10</v>
      </c>
      <c r="F7" s="18" t="s">
        <v>50</v>
      </c>
      <c r="G7" s="18">
        <v>800</v>
      </c>
      <c r="H7" s="326"/>
      <c r="I7" s="12"/>
      <c r="J7" s="66"/>
      <c r="K7" s="14"/>
      <c r="L7" s="14"/>
    </row>
    <row r="8" spans="1:12">
      <c r="A8" s="56"/>
      <c r="B8" s="57"/>
      <c r="C8" s="58"/>
      <c r="D8" s="58"/>
      <c r="E8" s="58"/>
      <c r="F8" s="56"/>
      <c r="G8" s="59"/>
      <c r="H8" s="60"/>
      <c r="I8" s="309" t="s">
        <v>13</v>
      </c>
      <c r="J8" s="309"/>
      <c r="K8" s="62"/>
      <c r="L8" s="62"/>
    </row>
    <row r="9" spans="1:12" ht="18">
      <c r="A9" s="21"/>
      <c r="B9" s="2"/>
      <c r="C9" s="2"/>
      <c r="D9" s="2"/>
      <c r="E9" s="2"/>
      <c r="F9" s="2"/>
      <c r="G9" s="24"/>
      <c r="H9" s="25"/>
      <c r="I9" s="27"/>
      <c r="J9" s="27"/>
      <c r="K9" s="27"/>
      <c r="L9" s="27"/>
    </row>
    <row r="10" spans="1:12" ht="39.75" customHeight="1">
      <c r="A10" s="307" t="s">
        <v>33</v>
      </c>
      <c r="B10" s="307"/>
      <c r="C10" s="307"/>
      <c r="D10" s="307"/>
      <c r="E10" s="307"/>
      <c r="F10" s="307"/>
      <c r="G10" s="307"/>
      <c r="H10" s="307"/>
      <c r="I10" s="307"/>
      <c r="J10" s="307"/>
      <c r="K10" s="307"/>
      <c r="L10" s="307"/>
    </row>
    <row r="11" spans="1:12" ht="24.75" customHeight="1">
      <c r="A11" s="28" t="s">
        <v>34</v>
      </c>
      <c r="B11" s="29"/>
      <c r="C11" s="29"/>
      <c r="D11" s="29"/>
      <c r="E11" s="29"/>
      <c r="F11" s="29"/>
      <c r="G11" s="29"/>
      <c r="H11" s="29"/>
      <c r="I11" s="29"/>
      <c r="J11" s="29"/>
      <c r="K11" s="29"/>
      <c r="L11" s="29"/>
    </row>
    <row r="12" spans="1:12" ht="15">
      <c r="A12" s="30" t="s">
        <v>35</v>
      </c>
      <c r="B12" s="22"/>
      <c r="C12" s="23"/>
      <c r="D12" s="21"/>
      <c r="E12" s="24"/>
      <c r="F12" s="25"/>
      <c r="G12" s="31"/>
      <c r="H12" s="31"/>
      <c r="I12" s="31"/>
      <c r="J12" s="31"/>
      <c r="K12" s="30"/>
      <c r="L12" s="30"/>
    </row>
    <row r="14" spans="1:12">
      <c r="B14" s="308" t="s">
        <v>36</v>
      </c>
      <c r="C14" s="308"/>
      <c r="D14" s="308"/>
      <c r="E14" s="308"/>
      <c r="F14" s="308"/>
      <c r="G14" s="308"/>
    </row>
  </sheetData>
  <mergeCells count="4">
    <mergeCell ref="A1:L1"/>
    <mergeCell ref="I8:J8"/>
    <mergeCell ref="A10:L10"/>
    <mergeCell ref="B14:G14"/>
  </mergeCells>
  <pageMargins left="0.39374999999999999" right="0.39374999999999999" top="0.39374999999999999" bottom="0.39374999999999999" header="0" footer="0"/>
  <pageSetup paperSize="9" scale="70" pageOrder="overThenDown" orientation="landscape" useFirstPageNumber="1" horizontalDpi="300" verticalDpi="300" r:id="rId1"/>
  <headerFooter>
    <oddHeader>&amp;LZnak sprawy: 5/ZP/2021</oddHeader>
    <oddFooter>&amp;CStrona &amp;P z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X13"/>
  <sheetViews>
    <sheetView view="pageBreakPreview" zoomScaleNormal="100" workbookViewId="0">
      <selection activeCell="D6" sqref="D6"/>
    </sheetView>
  </sheetViews>
  <sheetFormatPr defaultRowHeight="15"/>
  <cols>
    <col min="1" max="1" width="3.5" style="261" customWidth="1"/>
    <col min="2" max="2" width="47.875" style="261" customWidth="1"/>
    <col min="3" max="3" width="16.125" style="261" customWidth="1"/>
    <col min="4" max="4" width="16" style="261" customWidth="1"/>
    <col min="5" max="5" width="13.5" style="261" customWidth="1"/>
    <col min="6" max="6" width="9.25" style="261" customWidth="1"/>
    <col min="7" max="7" width="10.75" style="261" customWidth="1"/>
    <col min="8" max="8" width="7.125" style="261" customWidth="1"/>
    <col min="9" max="10" width="8.125" style="261" customWidth="1"/>
    <col min="11" max="11" width="12" style="261" customWidth="1"/>
    <col min="12" max="12" width="12.375" style="261" customWidth="1"/>
    <col min="13" max="258" width="8.5" style="261" customWidth="1"/>
    <col min="259" max="1025" width="8.5" customWidth="1"/>
  </cols>
  <sheetData>
    <row r="1" spans="1:258" ht="18">
      <c r="A1" s="305" t="s">
        <v>14</v>
      </c>
      <c r="B1" s="305"/>
      <c r="C1" s="305"/>
      <c r="D1" s="305"/>
      <c r="E1" s="305"/>
      <c r="F1" s="305"/>
      <c r="G1" s="305"/>
      <c r="H1" s="305"/>
      <c r="I1" s="305"/>
      <c r="J1" s="305"/>
      <c r="K1" s="305"/>
      <c r="L1" s="305"/>
    </row>
    <row r="3" spans="1:258" ht="18">
      <c r="B3" s="126" t="s">
        <v>312</v>
      </c>
      <c r="C3" s="262"/>
    </row>
    <row r="4" spans="1:258" ht="62.25" customHeight="1">
      <c r="A4" s="259" t="s">
        <v>16</v>
      </c>
      <c r="B4" s="4" t="s">
        <v>17</v>
      </c>
      <c r="C4" s="4" t="s">
        <v>313</v>
      </c>
      <c r="D4" s="5" t="s">
        <v>314</v>
      </c>
      <c r="E4" s="5" t="s">
        <v>20</v>
      </c>
      <c r="F4" s="5" t="s">
        <v>21</v>
      </c>
      <c r="G4" s="5" t="s">
        <v>315</v>
      </c>
      <c r="H4" s="324" t="s">
        <v>23</v>
      </c>
      <c r="I4" s="5" t="s">
        <v>45</v>
      </c>
      <c r="J4" s="5" t="s">
        <v>25</v>
      </c>
      <c r="K4" s="5" t="s">
        <v>262</v>
      </c>
      <c r="L4" s="5" t="s">
        <v>316</v>
      </c>
    </row>
    <row r="5" spans="1:258" s="265" customFormat="1" ht="76.5" customHeight="1">
      <c r="A5" s="15">
        <v>1</v>
      </c>
      <c r="B5" s="130" t="s">
        <v>317</v>
      </c>
      <c r="C5" s="178"/>
      <c r="D5" s="263"/>
      <c r="E5" s="8"/>
      <c r="F5" s="15" t="s">
        <v>50</v>
      </c>
      <c r="G5" s="15">
        <v>50</v>
      </c>
      <c r="H5" s="347"/>
      <c r="I5" s="55"/>
      <c r="J5" s="66"/>
      <c r="K5" s="14"/>
      <c r="L5" s="1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4"/>
      <c r="AT5" s="264"/>
      <c r="AU5" s="264"/>
      <c r="AV5" s="264"/>
      <c r="AW5" s="264"/>
      <c r="AX5" s="264"/>
      <c r="AY5" s="264"/>
      <c r="AZ5" s="264"/>
      <c r="BA5" s="264"/>
      <c r="BB5" s="264"/>
      <c r="BC5" s="264"/>
      <c r="BD5" s="264"/>
      <c r="BE5" s="264"/>
      <c r="BF5" s="264"/>
      <c r="BG5" s="264"/>
      <c r="BH5" s="264"/>
      <c r="BI5" s="264"/>
      <c r="BJ5" s="264"/>
      <c r="BK5" s="264"/>
      <c r="BL5" s="264"/>
      <c r="BM5" s="264"/>
      <c r="BN5" s="264"/>
      <c r="BO5" s="264"/>
      <c r="BP5" s="264"/>
      <c r="BQ5" s="264"/>
      <c r="BR5" s="264"/>
      <c r="BS5" s="264"/>
      <c r="BT5" s="264"/>
      <c r="BU5" s="264"/>
      <c r="BV5" s="264"/>
      <c r="BW5" s="264"/>
      <c r="BX5" s="264"/>
      <c r="BY5" s="264"/>
      <c r="BZ5" s="264"/>
      <c r="CA5" s="264"/>
      <c r="CB5" s="264"/>
      <c r="CC5" s="264"/>
      <c r="CD5" s="264"/>
      <c r="CE5" s="264"/>
      <c r="CF5" s="264"/>
      <c r="CG5" s="264"/>
      <c r="CH5" s="264"/>
      <c r="CI5" s="264"/>
      <c r="CJ5" s="264"/>
      <c r="CK5" s="264"/>
      <c r="CL5" s="264"/>
      <c r="CM5" s="264"/>
      <c r="CN5" s="264"/>
      <c r="CO5" s="264"/>
      <c r="CP5" s="264"/>
      <c r="CQ5" s="264"/>
      <c r="CR5" s="264"/>
      <c r="CS5" s="264"/>
      <c r="CT5" s="264"/>
      <c r="CU5" s="264"/>
      <c r="CV5" s="264"/>
      <c r="CW5" s="264"/>
      <c r="CX5" s="264"/>
      <c r="CY5" s="264"/>
      <c r="CZ5" s="264"/>
      <c r="DA5" s="264"/>
      <c r="DB5" s="264"/>
      <c r="DC5" s="264"/>
      <c r="DD5" s="264"/>
      <c r="DE5" s="264"/>
      <c r="DF5" s="264"/>
      <c r="DG5" s="264"/>
      <c r="DH5" s="264"/>
      <c r="DI5" s="264"/>
      <c r="DJ5" s="264"/>
      <c r="DK5" s="264"/>
      <c r="DL5" s="264"/>
      <c r="DM5" s="264"/>
      <c r="DN5" s="264"/>
      <c r="DO5" s="264"/>
      <c r="DP5" s="264"/>
      <c r="DQ5" s="264"/>
      <c r="DR5" s="264"/>
      <c r="DS5" s="264"/>
      <c r="DT5" s="264"/>
      <c r="DU5" s="264"/>
      <c r="DV5" s="264"/>
      <c r="DW5" s="264"/>
      <c r="DX5" s="264"/>
      <c r="DY5" s="264"/>
      <c r="DZ5" s="264"/>
      <c r="EA5" s="264"/>
      <c r="EB5" s="264"/>
      <c r="EC5" s="264"/>
      <c r="ED5" s="264"/>
      <c r="EE5" s="264"/>
      <c r="EF5" s="264"/>
      <c r="EG5" s="264"/>
      <c r="EH5" s="264"/>
      <c r="EI5" s="264"/>
      <c r="EJ5" s="264"/>
      <c r="EK5" s="264"/>
      <c r="EL5" s="264"/>
      <c r="EM5" s="264"/>
      <c r="EN5" s="264"/>
      <c r="EO5" s="264"/>
      <c r="EP5" s="264"/>
      <c r="EQ5" s="264"/>
      <c r="ER5" s="264"/>
      <c r="ES5" s="264"/>
      <c r="ET5" s="264"/>
      <c r="EU5" s="264"/>
      <c r="EV5" s="264"/>
      <c r="EW5" s="264"/>
      <c r="EX5" s="264"/>
      <c r="EY5" s="264"/>
      <c r="EZ5" s="264"/>
      <c r="FA5" s="264"/>
      <c r="FB5" s="264"/>
      <c r="FC5" s="264"/>
      <c r="FD5" s="264"/>
      <c r="FE5" s="264"/>
      <c r="FF5" s="264"/>
      <c r="FG5" s="264"/>
      <c r="FH5" s="264"/>
      <c r="FI5" s="264"/>
      <c r="FJ5" s="264"/>
      <c r="FK5" s="264"/>
      <c r="FL5" s="264"/>
      <c r="FM5" s="264"/>
      <c r="FN5" s="264"/>
      <c r="FO5" s="264"/>
      <c r="FP5" s="264"/>
      <c r="FQ5" s="264"/>
      <c r="FR5" s="264"/>
      <c r="FS5" s="264"/>
      <c r="FT5" s="264"/>
      <c r="FU5" s="264"/>
      <c r="FV5" s="264"/>
      <c r="FW5" s="264"/>
      <c r="FX5" s="264"/>
      <c r="FY5" s="264"/>
      <c r="FZ5" s="264"/>
      <c r="GA5" s="264"/>
      <c r="GB5" s="264"/>
      <c r="GC5" s="264"/>
      <c r="GD5" s="264"/>
      <c r="GE5" s="264"/>
      <c r="GF5" s="264"/>
      <c r="GG5" s="264"/>
      <c r="GH5" s="264"/>
      <c r="GI5" s="264"/>
      <c r="GJ5" s="264"/>
      <c r="GK5" s="264"/>
      <c r="GL5" s="264"/>
      <c r="GM5" s="264"/>
      <c r="GN5" s="264"/>
      <c r="GO5" s="264"/>
      <c r="GP5" s="264"/>
      <c r="GQ5" s="264"/>
      <c r="GR5" s="264"/>
      <c r="GS5" s="264"/>
      <c r="GT5" s="264"/>
      <c r="GU5" s="264"/>
      <c r="GV5" s="264"/>
      <c r="GW5" s="264"/>
      <c r="GX5" s="264"/>
      <c r="GY5" s="264"/>
      <c r="GZ5" s="264"/>
      <c r="HA5" s="264"/>
      <c r="HB5" s="264"/>
      <c r="HC5" s="264"/>
      <c r="HD5" s="264"/>
      <c r="HE5" s="264"/>
      <c r="HF5" s="264"/>
      <c r="HG5" s="264"/>
      <c r="HH5" s="264"/>
      <c r="HI5" s="264"/>
      <c r="HJ5" s="264"/>
      <c r="HK5" s="264"/>
      <c r="HL5" s="264"/>
      <c r="HM5" s="264"/>
      <c r="HN5" s="264"/>
      <c r="HO5" s="264"/>
      <c r="HP5" s="264"/>
      <c r="HQ5" s="264"/>
      <c r="HR5" s="264"/>
      <c r="HS5" s="264"/>
      <c r="HT5" s="264"/>
      <c r="HU5" s="264"/>
      <c r="HV5" s="264"/>
      <c r="HW5" s="264"/>
      <c r="HX5" s="264"/>
      <c r="HY5" s="264"/>
      <c r="HZ5" s="264"/>
      <c r="IA5" s="264"/>
      <c r="IB5" s="264"/>
      <c r="IC5" s="264"/>
      <c r="ID5" s="264"/>
      <c r="IE5" s="264"/>
      <c r="IF5" s="264"/>
      <c r="IG5" s="264"/>
      <c r="IH5" s="264"/>
      <c r="II5" s="264"/>
      <c r="IJ5" s="264"/>
      <c r="IK5" s="264"/>
      <c r="IL5" s="264"/>
      <c r="IM5" s="264"/>
      <c r="IN5" s="264"/>
      <c r="IO5" s="264"/>
      <c r="IP5" s="264"/>
      <c r="IQ5" s="264"/>
      <c r="IR5" s="264"/>
      <c r="IS5" s="264"/>
      <c r="IT5" s="264"/>
      <c r="IU5" s="264"/>
      <c r="IV5" s="264"/>
      <c r="IW5" s="264"/>
      <c r="IX5" s="264"/>
    </row>
    <row r="6" spans="1:258" s="265" customFormat="1" ht="63" customHeight="1">
      <c r="A6" s="7">
        <v>2</v>
      </c>
      <c r="B6" s="133" t="s">
        <v>318</v>
      </c>
      <c r="C6" s="136"/>
      <c r="D6" s="263"/>
      <c r="E6" s="136"/>
      <c r="F6" s="7" t="s">
        <v>50</v>
      </c>
      <c r="G6" s="7">
        <v>50</v>
      </c>
      <c r="H6" s="347"/>
      <c r="I6" s="55"/>
      <c r="J6" s="66"/>
      <c r="K6" s="14"/>
      <c r="L6" s="14"/>
      <c r="M6" s="264"/>
      <c r="N6" s="264"/>
      <c r="O6" s="264"/>
      <c r="P6" s="264"/>
      <c r="Q6" s="264"/>
      <c r="R6" s="264"/>
      <c r="S6" s="264"/>
      <c r="T6" s="264"/>
      <c r="U6" s="264"/>
      <c r="V6" s="264"/>
      <c r="W6" s="264"/>
      <c r="X6" s="264"/>
      <c r="Y6" s="264"/>
      <c r="Z6" s="264"/>
      <c r="AA6" s="264"/>
      <c r="AB6" s="264"/>
      <c r="AC6" s="264"/>
      <c r="AD6" s="264"/>
      <c r="AE6" s="264"/>
      <c r="AF6" s="264"/>
      <c r="AG6" s="264"/>
      <c r="AH6" s="264"/>
      <c r="AI6" s="264"/>
      <c r="AJ6" s="264"/>
      <c r="AK6" s="264"/>
      <c r="AL6" s="264"/>
      <c r="AM6" s="264"/>
      <c r="AN6" s="264"/>
      <c r="AO6" s="264"/>
      <c r="AP6" s="264"/>
      <c r="AQ6" s="264"/>
      <c r="AR6" s="264"/>
      <c r="AS6" s="264"/>
      <c r="AT6" s="264"/>
      <c r="AU6" s="264"/>
      <c r="AV6" s="264"/>
      <c r="AW6" s="264"/>
      <c r="AX6" s="264"/>
      <c r="AY6" s="264"/>
      <c r="AZ6" s="264"/>
      <c r="BA6" s="264"/>
      <c r="BB6" s="264"/>
      <c r="BC6" s="264"/>
      <c r="BD6" s="264"/>
      <c r="BE6" s="264"/>
      <c r="BF6" s="264"/>
      <c r="BG6" s="264"/>
      <c r="BH6" s="264"/>
      <c r="BI6" s="264"/>
      <c r="BJ6" s="264"/>
      <c r="BK6" s="264"/>
      <c r="BL6" s="264"/>
      <c r="BM6" s="264"/>
      <c r="BN6" s="264"/>
      <c r="BO6" s="264"/>
      <c r="BP6" s="264"/>
      <c r="BQ6" s="264"/>
      <c r="BR6" s="264"/>
      <c r="BS6" s="264"/>
      <c r="BT6" s="264"/>
      <c r="BU6" s="264"/>
      <c r="BV6" s="264"/>
      <c r="BW6" s="264"/>
      <c r="BX6" s="264"/>
      <c r="BY6" s="264"/>
      <c r="BZ6" s="264"/>
      <c r="CA6" s="264"/>
      <c r="CB6" s="264"/>
      <c r="CC6" s="264"/>
      <c r="CD6" s="264"/>
      <c r="CE6" s="264"/>
      <c r="CF6" s="264"/>
      <c r="CG6" s="264"/>
      <c r="CH6" s="264"/>
      <c r="CI6" s="264"/>
      <c r="CJ6" s="264"/>
      <c r="CK6" s="264"/>
      <c r="CL6" s="264"/>
      <c r="CM6" s="264"/>
      <c r="CN6" s="264"/>
      <c r="CO6" s="264"/>
      <c r="CP6" s="264"/>
      <c r="CQ6" s="264"/>
      <c r="CR6" s="264"/>
      <c r="CS6" s="264"/>
      <c r="CT6" s="264"/>
      <c r="CU6" s="264"/>
      <c r="CV6" s="264"/>
      <c r="CW6" s="264"/>
      <c r="CX6" s="264"/>
      <c r="CY6" s="264"/>
      <c r="CZ6" s="264"/>
      <c r="DA6" s="264"/>
      <c r="DB6" s="264"/>
      <c r="DC6" s="264"/>
      <c r="DD6" s="264"/>
      <c r="DE6" s="264"/>
      <c r="DF6" s="264"/>
      <c r="DG6" s="264"/>
      <c r="DH6" s="264"/>
      <c r="DI6" s="264"/>
      <c r="DJ6" s="264"/>
      <c r="DK6" s="264"/>
      <c r="DL6" s="264"/>
      <c r="DM6" s="264"/>
      <c r="DN6" s="264"/>
      <c r="DO6" s="264"/>
      <c r="DP6" s="264"/>
      <c r="DQ6" s="264"/>
      <c r="DR6" s="264"/>
      <c r="DS6" s="264"/>
      <c r="DT6" s="264"/>
      <c r="DU6" s="264"/>
      <c r="DV6" s="264"/>
      <c r="DW6" s="264"/>
      <c r="DX6" s="264"/>
      <c r="DY6" s="264"/>
      <c r="DZ6" s="264"/>
      <c r="EA6" s="264"/>
      <c r="EB6" s="264"/>
      <c r="EC6" s="264"/>
      <c r="ED6" s="264"/>
      <c r="EE6" s="264"/>
      <c r="EF6" s="264"/>
      <c r="EG6" s="264"/>
      <c r="EH6" s="264"/>
      <c r="EI6" s="264"/>
      <c r="EJ6" s="264"/>
      <c r="EK6" s="264"/>
      <c r="EL6" s="264"/>
      <c r="EM6" s="264"/>
      <c r="EN6" s="264"/>
      <c r="EO6" s="264"/>
      <c r="EP6" s="264"/>
      <c r="EQ6" s="264"/>
      <c r="ER6" s="264"/>
      <c r="ES6" s="264"/>
      <c r="ET6" s="264"/>
      <c r="EU6" s="264"/>
      <c r="EV6" s="264"/>
      <c r="EW6" s="264"/>
      <c r="EX6" s="264"/>
      <c r="EY6" s="264"/>
      <c r="EZ6" s="264"/>
      <c r="FA6" s="264"/>
      <c r="FB6" s="264"/>
      <c r="FC6" s="264"/>
      <c r="FD6" s="264"/>
      <c r="FE6" s="264"/>
      <c r="FF6" s="264"/>
      <c r="FG6" s="264"/>
      <c r="FH6" s="264"/>
      <c r="FI6" s="264"/>
      <c r="FJ6" s="264"/>
      <c r="FK6" s="264"/>
      <c r="FL6" s="264"/>
      <c r="FM6" s="264"/>
      <c r="FN6" s="264"/>
      <c r="FO6" s="264"/>
      <c r="FP6" s="264"/>
      <c r="FQ6" s="264"/>
      <c r="FR6" s="264"/>
      <c r="FS6" s="264"/>
      <c r="FT6" s="264"/>
      <c r="FU6" s="264"/>
      <c r="FV6" s="264"/>
      <c r="FW6" s="264"/>
      <c r="FX6" s="264"/>
      <c r="FY6" s="264"/>
      <c r="FZ6" s="264"/>
      <c r="GA6" s="264"/>
      <c r="GB6" s="264"/>
      <c r="GC6" s="264"/>
      <c r="GD6" s="264"/>
      <c r="GE6" s="264"/>
      <c r="GF6" s="264"/>
      <c r="GG6" s="264"/>
      <c r="GH6" s="264"/>
      <c r="GI6" s="264"/>
      <c r="GJ6" s="264"/>
      <c r="GK6" s="264"/>
      <c r="GL6" s="264"/>
      <c r="GM6" s="264"/>
      <c r="GN6" s="264"/>
      <c r="GO6" s="264"/>
      <c r="GP6" s="264"/>
      <c r="GQ6" s="264"/>
      <c r="GR6" s="264"/>
      <c r="GS6" s="264"/>
      <c r="GT6" s="264"/>
      <c r="GU6" s="264"/>
      <c r="GV6" s="264"/>
      <c r="GW6" s="264"/>
      <c r="GX6" s="264"/>
      <c r="GY6" s="264"/>
      <c r="GZ6" s="264"/>
      <c r="HA6" s="264"/>
      <c r="HB6" s="264"/>
      <c r="HC6" s="264"/>
      <c r="HD6" s="264"/>
      <c r="HE6" s="264"/>
      <c r="HF6" s="264"/>
      <c r="HG6" s="264"/>
      <c r="HH6" s="264"/>
      <c r="HI6" s="264"/>
      <c r="HJ6" s="264"/>
      <c r="HK6" s="264"/>
      <c r="HL6" s="264"/>
      <c r="HM6" s="264"/>
      <c r="HN6" s="264"/>
      <c r="HO6" s="264"/>
      <c r="HP6" s="264"/>
      <c r="HQ6" s="264"/>
      <c r="HR6" s="264"/>
      <c r="HS6" s="264"/>
      <c r="HT6" s="264"/>
      <c r="HU6" s="264"/>
      <c r="HV6" s="264"/>
      <c r="HW6" s="264"/>
      <c r="HX6" s="264"/>
      <c r="HY6" s="264"/>
      <c r="HZ6" s="264"/>
      <c r="IA6" s="264"/>
      <c r="IB6" s="264"/>
      <c r="IC6" s="264"/>
      <c r="ID6" s="264"/>
      <c r="IE6" s="264"/>
      <c r="IF6" s="264"/>
      <c r="IG6" s="264"/>
      <c r="IH6" s="264"/>
      <c r="II6" s="264"/>
      <c r="IJ6" s="264"/>
      <c r="IK6" s="264"/>
      <c r="IL6" s="264"/>
      <c r="IM6" s="264"/>
      <c r="IN6" s="264"/>
      <c r="IO6" s="264"/>
      <c r="IP6" s="264"/>
      <c r="IQ6" s="264"/>
      <c r="IR6" s="264"/>
      <c r="IS6" s="264"/>
      <c r="IT6" s="264"/>
      <c r="IU6" s="264"/>
      <c r="IV6" s="264"/>
      <c r="IW6" s="264"/>
      <c r="IX6" s="264"/>
    </row>
    <row r="7" spans="1:258" s="265" customFormat="1" ht="80.25" customHeight="1">
      <c r="A7" s="15">
        <v>3</v>
      </c>
      <c r="B7" s="130" t="s">
        <v>319</v>
      </c>
      <c r="C7" s="8" t="s">
        <v>320</v>
      </c>
      <c r="D7" s="175"/>
      <c r="E7" s="15"/>
      <c r="F7" s="38" t="s">
        <v>50</v>
      </c>
      <c r="G7" s="266">
        <v>1000</v>
      </c>
      <c r="H7" s="347"/>
      <c r="I7" s="55"/>
      <c r="J7" s="66"/>
      <c r="K7" s="14"/>
      <c r="L7" s="14"/>
      <c r="M7" s="264"/>
      <c r="N7" s="264"/>
      <c r="O7" s="264"/>
      <c r="P7" s="264"/>
      <c r="Q7" s="264"/>
      <c r="R7" s="264"/>
      <c r="S7" s="264"/>
      <c r="T7" s="264"/>
      <c r="U7" s="264"/>
      <c r="V7" s="264"/>
      <c r="W7" s="264"/>
      <c r="X7" s="264"/>
      <c r="Y7" s="264"/>
      <c r="Z7" s="264"/>
      <c r="AA7" s="264"/>
      <c r="AB7" s="264"/>
      <c r="AC7" s="264"/>
      <c r="AD7" s="264"/>
      <c r="AE7" s="264"/>
      <c r="AF7" s="264"/>
      <c r="AG7" s="264"/>
      <c r="AH7" s="264"/>
      <c r="AI7" s="264"/>
      <c r="AJ7" s="264"/>
      <c r="AK7" s="264"/>
      <c r="AL7" s="264"/>
      <c r="AM7" s="264"/>
      <c r="AN7" s="264"/>
      <c r="AO7" s="264"/>
      <c r="AP7" s="264"/>
      <c r="AQ7" s="264"/>
      <c r="AR7" s="264"/>
      <c r="AS7" s="264"/>
      <c r="AT7" s="264"/>
      <c r="AU7" s="264"/>
      <c r="AV7" s="264"/>
      <c r="AW7" s="264"/>
      <c r="AX7" s="264"/>
      <c r="AY7" s="264"/>
      <c r="AZ7" s="264"/>
      <c r="BA7" s="264"/>
      <c r="BB7" s="264"/>
      <c r="BC7" s="264"/>
      <c r="BD7" s="264"/>
      <c r="BE7" s="264"/>
      <c r="BF7" s="264"/>
      <c r="BG7" s="264"/>
      <c r="BH7" s="264"/>
      <c r="BI7" s="264"/>
      <c r="BJ7" s="264"/>
      <c r="BK7" s="264"/>
      <c r="BL7" s="264"/>
      <c r="BM7" s="264"/>
      <c r="BN7" s="264"/>
      <c r="BO7" s="264"/>
      <c r="BP7" s="264"/>
      <c r="BQ7" s="264"/>
      <c r="BR7" s="264"/>
      <c r="BS7" s="264"/>
      <c r="BT7" s="264"/>
      <c r="BU7" s="264"/>
      <c r="BV7" s="264"/>
      <c r="BW7" s="264"/>
      <c r="BX7" s="264"/>
      <c r="BY7" s="264"/>
      <c r="BZ7" s="264"/>
      <c r="CA7" s="264"/>
      <c r="CB7" s="264"/>
      <c r="CC7" s="264"/>
      <c r="CD7" s="264"/>
      <c r="CE7" s="264"/>
      <c r="CF7" s="264"/>
      <c r="CG7" s="264"/>
      <c r="CH7" s="264"/>
      <c r="CI7" s="264"/>
      <c r="CJ7" s="264"/>
      <c r="CK7" s="264"/>
      <c r="CL7" s="264"/>
      <c r="CM7" s="264"/>
      <c r="CN7" s="264"/>
      <c r="CO7" s="264"/>
      <c r="CP7" s="264"/>
      <c r="CQ7" s="264"/>
      <c r="CR7" s="264"/>
      <c r="CS7" s="264"/>
      <c r="CT7" s="264"/>
      <c r="CU7" s="264"/>
      <c r="CV7" s="264"/>
      <c r="CW7" s="264"/>
      <c r="CX7" s="264"/>
      <c r="CY7" s="264"/>
      <c r="CZ7" s="264"/>
      <c r="DA7" s="264"/>
      <c r="DB7" s="264"/>
      <c r="DC7" s="264"/>
      <c r="DD7" s="264"/>
      <c r="DE7" s="264"/>
      <c r="DF7" s="264"/>
      <c r="DG7" s="264"/>
      <c r="DH7" s="264"/>
      <c r="DI7" s="264"/>
      <c r="DJ7" s="264"/>
      <c r="DK7" s="264"/>
      <c r="DL7" s="264"/>
      <c r="DM7" s="264"/>
      <c r="DN7" s="264"/>
      <c r="DO7" s="264"/>
      <c r="DP7" s="264"/>
      <c r="DQ7" s="264"/>
      <c r="DR7" s="264"/>
      <c r="DS7" s="264"/>
      <c r="DT7" s="264"/>
      <c r="DU7" s="264"/>
      <c r="DV7" s="264"/>
      <c r="DW7" s="264"/>
      <c r="DX7" s="264"/>
      <c r="DY7" s="264"/>
      <c r="DZ7" s="264"/>
      <c r="EA7" s="264"/>
      <c r="EB7" s="264"/>
      <c r="EC7" s="264"/>
      <c r="ED7" s="264"/>
      <c r="EE7" s="264"/>
      <c r="EF7" s="264"/>
      <c r="EG7" s="264"/>
      <c r="EH7" s="264"/>
      <c r="EI7" s="264"/>
      <c r="EJ7" s="264"/>
      <c r="EK7" s="264"/>
      <c r="EL7" s="264"/>
      <c r="EM7" s="264"/>
      <c r="EN7" s="264"/>
      <c r="EO7" s="264"/>
      <c r="EP7" s="264"/>
      <c r="EQ7" s="264"/>
      <c r="ER7" s="264"/>
      <c r="ES7" s="264"/>
      <c r="ET7" s="264"/>
      <c r="EU7" s="264"/>
      <c r="EV7" s="264"/>
      <c r="EW7" s="264"/>
      <c r="EX7" s="264"/>
      <c r="EY7" s="264"/>
      <c r="EZ7" s="264"/>
      <c r="FA7" s="264"/>
      <c r="FB7" s="264"/>
      <c r="FC7" s="264"/>
      <c r="FD7" s="264"/>
      <c r="FE7" s="264"/>
      <c r="FF7" s="264"/>
      <c r="FG7" s="264"/>
      <c r="FH7" s="264"/>
      <c r="FI7" s="264"/>
      <c r="FJ7" s="264"/>
      <c r="FK7" s="264"/>
      <c r="FL7" s="264"/>
      <c r="FM7" s="264"/>
      <c r="FN7" s="264"/>
      <c r="FO7" s="264"/>
      <c r="FP7" s="264"/>
      <c r="FQ7" s="264"/>
      <c r="FR7" s="264"/>
      <c r="FS7" s="264"/>
      <c r="FT7" s="264"/>
      <c r="FU7" s="264"/>
      <c r="FV7" s="264"/>
      <c r="FW7" s="264"/>
      <c r="FX7" s="264"/>
      <c r="FY7" s="264"/>
      <c r="FZ7" s="264"/>
      <c r="GA7" s="264"/>
      <c r="GB7" s="264"/>
      <c r="GC7" s="264"/>
      <c r="GD7" s="264"/>
      <c r="GE7" s="264"/>
      <c r="GF7" s="264"/>
      <c r="GG7" s="264"/>
      <c r="GH7" s="264"/>
      <c r="GI7" s="264"/>
      <c r="GJ7" s="264"/>
      <c r="GK7" s="264"/>
      <c r="GL7" s="264"/>
      <c r="GM7" s="264"/>
      <c r="GN7" s="264"/>
      <c r="GO7" s="264"/>
      <c r="GP7" s="264"/>
      <c r="GQ7" s="264"/>
      <c r="GR7" s="264"/>
      <c r="GS7" s="264"/>
      <c r="GT7" s="264"/>
      <c r="GU7" s="264"/>
      <c r="GV7" s="264"/>
      <c r="GW7" s="264"/>
      <c r="GX7" s="264"/>
      <c r="GY7" s="264"/>
      <c r="GZ7" s="264"/>
      <c r="HA7" s="264"/>
      <c r="HB7" s="264"/>
      <c r="HC7" s="264"/>
      <c r="HD7" s="264"/>
      <c r="HE7" s="264"/>
      <c r="HF7" s="264"/>
      <c r="HG7" s="264"/>
      <c r="HH7" s="264"/>
      <c r="HI7" s="264"/>
      <c r="HJ7" s="264"/>
      <c r="HK7" s="264"/>
      <c r="HL7" s="264"/>
      <c r="HM7" s="264"/>
      <c r="HN7" s="264"/>
      <c r="HO7" s="264"/>
      <c r="HP7" s="264"/>
      <c r="HQ7" s="264"/>
      <c r="HR7" s="264"/>
      <c r="HS7" s="264"/>
      <c r="HT7" s="264"/>
      <c r="HU7" s="264"/>
      <c r="HV7" s="264"/>
      <c r="HW7" s="264"/>
      <c r="HX7" s="264"/>
      <c r="HY7" s="264"/>
      <c r="HZ7" s="264"/>
      <c r="IA7" s="264"/>
      <c r="IB7" s="264"/>
      <c r="IC7" s="264"/>
      <c r="ID7" s="264"/>
      <c r="IE7" s="264"/>
      <c r="IF7" s="264"/>
      <c r="IG7" s="264"/>
      <c r="IH7" s="264"/>
      <c r="II7" s="264"/>
      <c r="IJ7" s="264"/>
      <c r="IK7" s="264"/>
      <c r="IL7" s="264"/>
      <c r="IM7" s="264"/>
      <c r="IN7" s="264"/>
      <c r="IO7" s="264"/>
      <c r="IP7" s="264"/>
      <c r="IQ7" s="264"/>
      <c r="IR7" s="264"/>
      <c r="IS7" s="264"/>
      <c r="IT7" s="264"/>
      <c r="IU7" s="264"/>
      <c r="IV7" s="264"/>
      <c r="IW7" s="264"/>
      <c r="IX7" s="264"/>
    </row>
    <row r="8" spans="1:258" ht="21" customHeight="1">
      <c r="A8" s="6"/>
      <c r="B8" s="6"/>
      <c r="C8" s="6"/>
      <c r="D8" s="6"/>
      <c r="E8" s="6"/>
      <c r="F8" s="6"/>
      <c r="G8" s="6"/>
      <c r="H8" s="249"/>
      <c r="I8" s="322" t="s">
        <v>13</v>
      </c>
      <c r="J8" s="322"/>
      <c r="K8" s="267"/>
      <c r="L8" s="267"/>
    </row>
    <row r="9" spans="1:258" s="269" customFormat="1" ht="40.5" customHeight="1">
      <c r="A9" s="307" t="s">
        <v>33</v>
      </c>
      <c r="B9" s="307"/>
      <c r="C9" s="307"/>
      <c r="D9" s="307"/>
      <c r="E9" s="307"/>
      <c r="F9" s="307"/>
      <c r="G9" s="307"/>
      <c r="H9" s="307"/>
      <c r="I9" s="307"/>
      <c r="J9" s="307"/>
      <c r="K9" s="307"/>
      <c r="L9" s="307"/>
      <c r="M9" s="268"/>
    </row>
    <row r="10" spans="1:258">
      <c r="A10" s="28" t="s">
        <v>34</v>
      </c>
      <c r="B10" s="29"/>
      <c r="C10" s="29"/>
      <c r="D10" s="29"/>
      <c r="E10" s="29"/>
      <c r="F10" s="29"/>
      <c r="G10" s="29"/>
      <c r="H10" s="29"/>
      <c r="I10" s="29"/>
      <c r="J10" s="29"/>
      <c r="K10" s="29"/>
      <c r="L10" s="29"/>
    </row>
    <row r="11" spans="1:258">
      <c r="A11" s="30" t="s">
        <v>35</v>
      </c>
      <c r="B11" s="22"/>
      <c r="C11" s="23"/>
      <c r="D11" s="21"/>
      <c r="E11" s="24"/>
      <c r="F11" s="25"/>
      <c r="G11" s="31"/>
      <c r="H11" s="31"/>
      <c r="I11" s="31"/>
      <c r="J11" s="31"/>
      <c r="K11" s="30"/>
      <c r="L11" s="30"/>
    </row>
    <row r="13" spans="1:258">
      <c r="B13" s="308" t="s">
        <v>36</v>
      </c>
      <c r="C13" s="308"/>
      <c r="D13" s="308"/>
      <c r="E13" s="308"/>
      <c r="F13" s="308"/>
      <c r="G13" s="308"/>
    </row>
  </sheetData>
  <mergeCells count="4">
    <mergeCell ref="A1:L1"/>
    <mergeCell ref="I8:J8"/>
    <mergeCell ref="A9:L9"/>
    <mergeCell ref="B13:G13"/>
  </mergeCells>
  <pageMargins left="0.39374999999999999" right="0.39374999999999999" top="0.39374999999999999" bottom="0.39374999999999999" header="0" footer="0"/>
  <pageSetup paperSize="9" scale="70" pageOrder="overThenDown" orientation="landscape" useFirstPageNumber="1" horizontalDpi="300" verticalDpi="300" r:id="rId1"/>
  <headerFooter>
    <oddHeader>&amp;LZnak sprawy: 5/ZP/2021</oddHeader>
    <oddFooter>&amp;CStrona &amp;P z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L41"/>
  <sheetViews>
    <sheetView view="pageBreakPreview" topLeftCell="A31" zoomScaleNormal="100" workbookViewId="0">
      <selection activeCell="K34" sqref="K34"/>
    </sheetView>
  </sheetViews>
  <sheetFormatPr defaultRowHeight="14.25"/>
  <cols>
    <col min="1" max="1" width="5.625" customWidth="1"/>
    <col min="2" max="2" width="27.625" customWidth="1"/>
    <col min="3" max="3" width="45.375" customWidth="1"/>
    <col min="4" max="4" width="18.875" customWidth="1"/>
    <col min="5" max="5" width="13.125" customWidth="1"/>
    <col min="6" max="6" width="9.875" customWidth="1"/>
    <col min="7" max="7" width="15.375" customWidth="1"/>
    <col min="8" max="8" width="7" customWidth="1"/>
    <col min="9" max="9" width="8" customWidth="1"/>
    <col min="10" max="10" width="7.25" customWidth="1"/>
    <col min="11" max="11" width="11.5"/>
    <col min="12" max="12" width="13.25" customWidth="1"/>
    <col min="13" max="1025" width="8.5" customWidth="1"/>
  </cols>
  <sheetData>
    <row r="1" spans="1:12" ht="18">
      <c r="A1" s="305" t="s">
        <v>14</v>
      </c>
      <c r="B1" s="305"/>
      <c r="C1" s="305"/>
      <c r="D1" s="305"/>
      <c r="E1" s="305"/>
      <c r="F1" s="305"/>
      <c r="G1" s="305"/>
      <c r="H1" s="305"/>
      <c r="I1" s="305"/>
      <c r="J1" s="305"/>
      <c r="K1" s="305"/>
      <c r="L1" s="305"/>
    </row>
    <row r="3" spans="1:12" ht="18">
      <c r="B3" s="126" t="s">
        <v>321</v>
      </c>
      <c r="C3" s="127"/>
      <c r="D3" s="127"/>
    </row>
    <row r="5" spans="1:12" s="270" customFormat="1" ht="54" customHeight="1">
      <c r="A5" s="4" t="s">
        <v>16</v>
      </c>
      <c r="B5" s="4" t="s">
        <v>17</v>
      </c>
      <c r="C5" s="4" t="s">
        <v>18</v>
      </c>
      <c r="D5" s="5" t="s">
        <v>322</v>
      </c>
      <c r="E5" s="5" t="s">
        <v>20</v>
      </c>
      <c r="F5" s="5" t="s">
        <v>21</v>
      </c>
      <c r="G5" s="5" t="s">
        <v>22</v>
      </c>
      <c r="H5" s="324" t="s">
        <v>23</v>
      </c>
      <c r="I5" s="5" t="s">
        <v>45</v>
      </c>
      <c r="J5" s="5" t="s">
        <v>25</v>
      </c>
      <c r="K5" s="5" t="s">
        <v>26</v>
      </c>
      <c r="L5" s="5" t="s">
        <v>27</v>
      </c>
    </row>
    <row r="6" spans="1:12" s="265" customFormat="1" ht="48" customHeight="1">
      <c r="A6" s="15">
        <v>1</v>
      </c>
      <c r="B6" s="130" t="s">
        <v>323</v>
      </c>
      <c r="C6" s="8" t="s">
        <v>324</v>
      </c>
      <c r="D6" s="131"/>
      <c r="E6" s="8">
        <v>1</v>
      </c>
      <c r="F6" s="15" t="s">
        <v>50</v>
      </c>
      <c r="G6" s="38">
        <v>1500</v>
      </c>
      <c r="H6" s="348"/>
      <c r="I6" s="132"/>
      <c r="J6" s="66"/>
      <c r="K6" s="14"/>
      <c r="L6" s="14"/>
    </row>
    <row r="7" spans="1:12" s="265" customFormat="1" ht="42" customHeight="1">
      <c r="A7" s="15">
        <v>2</v>
      </c>
      <c r="B7" s="130" t="s">
        <v>325</v>
      </c>
      <c r="C7" s="8" t="s">
        <v>326</v>
      </c>
      <c r="D7" s="135"/>
      <c r="E7" s="8" t="s">
        <v>327</v>
      </c>
      <c r="F7" s="15" t="s">
        <v>31</v>
      </c>
      <c r="G7" s="38">
        <v>800</v>
      </c>
      <c r="H7" s="348"/>
      <c r="I7" s="132"/>
      <c r="J7" s="66"/>
      <c r="K7" s="14"/>
      <c r="L7" s="14"/>
    </row>
    <row r="8" spans="1:12" s="265" customFormat="1" ht="33.75" customHeight="1">
      <c r="A8" s="15">
        <v>3</v>
      </c>
      <c r="B8" s="133" t="s">
        <v>328</v>
      </c>
      <c r="C8" s="136" t="s">
        <v>329</v>
      </c>
      <c r="D8" s="134"/>
      <c r="E8" s="136">
        <v>1</v>
      </c>
      <c r="F8" s="7" t="s">
        <v>50</v>
      </c>
      <c r="G8" s="137">
        <v>200</v>
      </c>
      <c r="H8" s="348"/>
      <c r="I8" s="132"/>
      <c r="J8" s="66"/>
      <c r="K8" s="14"/>
      <c r="L8" s="14"/>
    </row>
    <row r="9" spans="1:12" s="265" customFormat="1" ht="37.5" customHeight="1">
      <c r="A9" s="15">
        <v>4</v>
      </c>
      <c r="B9" s="130" t="s">
        <v>330</v>
      </c>
      <c r="C9" s="8" t="s">
        <v>329</v>
      </c>
      <c r="D9" s="36"/>
      <c r="E9" s="8">
        <v>1</v>
      </c>
      <c r="F9" s="15" t="s">
        <v>50</v>
      </c>
      <c r="G9" s="38">
        <v>150</v>
      </c>
      <c r="H9" s="348"/>
      <c r="I9" s="132"/>
      <c r="J9" s="66"/>
      <c r="K9" s="14"/>
      <c r="L9" s="14"/>
    </row>
    <row r="10" spans="1:12" s="265" customFormat="1" ht="30.75" customHeight="1">
      <c r="A10" s="15">
        <v>5</v>
      </c>
      <c r="B10" s="130" t="s">
        <v>331</v>
      </c>
      <c r="C10" s="8" t="s">
        <v>332</v>
      </c>
      <c r="D10" s="8"/>
      <c r="E10" s="8">
        <v>1</v>
      </c>
      <c r="F10" s="8" t="s">
        <v>50</v>
      </c>
      <c r="G10" s="38">
        <v>200</v>
      </c>
      <c r="H10" s="348"/>
      <c r="I10" s="132"/>
      <c r="J10" s="66"/>
      <c r="K10" s="14"/>
      <c r="L10" s="14"/>
    </row>
    <row r="11" spans="1:12" s="265" customFormat="1" ht="25.5">
      <c r="A11" s="15">
        <v>6</v>
      </c>
      <c r="B11" s="192" t="s">
        <v>333</v>
      </c>
      <c r="C11" s="271" t="s">
        <v>334</v>
      </c>
      <c r="D11" s="272"/>
      <c r="E11" s="271">
        <v>1</v>
      </c>
      <c r="F11" s="273" t="s">
        <v>50</v>
      </c>
      <c r="G11" s="274">
        <v>400</v>
      </c>
      <c r="H11" s="348"/>
      <c r="I11" s="132"/>
      <c r="J11" s="66"/>
      <c r="K11" s="14"/>
      <c r="L11" s="14"/>
    </row>
    <row r="12" spans="1:12" s="265" customFormat="1" ht="46.5" customHeight="1">
      <c r="A12" s="15">
        <v>7</v>
      </c>
      <c r="B12" s="130" t="s">
        <v>335</v>
      </c>
      <c r="C12" s="8" t="s">
        <v>336</v>
      </c>
      <c r="D12" s="131"/>
      <c r="E12" s="8">
        <v>1</v>
      </c>
      <c r="F12" s="15" t="s">
        <v>50</v>
      </c>
      <c r="G12" s="38">
        <v>4000</v>
      </c>
      <c r="H12" s="348"/>
      <c r="I12" s="132"/>
      <c r="J12" s="66"/>
      <c r="K12" s="14"/>
      <c r="L12" s="14"/>
    </row>
    <row r="13" spans="1:12" s="275" customFormat="1" ht="45.75" customHeight="1">
      <c r="A13" s="15">
        <v>8</v>
      </c>
      <c r="B13" s="130" t="s">
        <v>337</v>
      </c>
      <c r="C13" s="8" t="s">
        <v>338</v>
      </c>
      <c r="D13" s="131"/>
      <c r="E13" s="8">
        <v>1</v>
      </c>
      <c r="F13" s="15" t="s">
        <v>50</v>
      </c>
      <c r="G13" s="38">
        <v>300</v>
      </c>
      <c r="H13" s="348"/>
      <c r="I13" s="132"/>
      <c r="J13" s="66"/>
      <c r="K13" s="14"/>
      <c r="L13" s="14"/>
    </row>
    <row r="14" spans="1:12" s="276" customFormat="1" ht="45.75" customHeight="1">
      <c r="A14" s="15">
        <v>9</v>
      </c>
      <c r="B14" s="130" t="s">
        <v>339</v>
      </c>
      <c r="C14" s="8" t="s">
        <v>340</v>
      </c>
      <c r="D14" s="131"/>
      <c r="E14" s="8">
        <v>1</v>
      </c>
      <c r="F14" s="15" t="s">
        <v>50</v>
      </c>
      <c r="G14" s="38">
        <v>500</v>
      </c>
      <c r="H14" s="348"/>
      <c r="I14" s="132"/>
      <c r="J14" s="66"/>
      <c r="K14" s="14"/>
      <c r="L14" s="14"/>
    </row>
    <row r="15" spans="1:12" s="265" customFormat="1" ht="45.75" customHeight="1">
      <c r="A15" s="15">
        <v>10</v>
      </c>
      <c r="B15" s="130" t="s">
        <v>339</v>
      </c>
      <c r="C15" s="8" t="s">
        <v>341</v>
      </c>
      <c r="D15" s="131"/>
      <c r="E15" s="8">
        <v>1</v>
      </c>
      <c r="F15" s="15" t="s">
        <v>50</v>
      </c>
      <c r="G15" s="38">
        <v>500</v>
      </c>
      <c r="H15" s="348"/>
      <c r="I15" s="132"/>
      <c r="J15" s="66"/>
      <c r="K15" s="14"/>
      <c r="L15" s="14"/>
    </row>
    <row r="16" spans="1:12" s="265" customFormat="1" ht="45.75" customHeight="1">
      <c r="A16" s="15">
        <v>11</v>
      </c>
      <c r="B16" s="130" t="s">
        <v>342</v>
      </c>
      <c r="C16" s="8" t="s">
        <v>343</v>
      </c>
      <c r="D16" s="36"/>
      <c r="E16" s="8">
        <v>1</v>
      </c>
      <c r="F16" s="15" t="s">
        <v>50</v>
      </c>
      <c r="G16" s="38">
        <v>20</v>
      </c>
      <c r="H16" s="348"/>
      <c r="I16" s="132"/>
      <c r="J16" s="66"/>
      <c r="K16" s="14"/>
      <c r="L16" s="14"/>
    </row>
    <row r="17" spans="1:12" s="265" customFormat="1" ht="99" customHeight="1">
      <c r="A17" s="15">
        <v>12</v>
      </c>
      <c r="B17" s="130" t="s">
        <v>344</v>
      </c>
      <c r="C17" s="8" t="s">
        <v>345</v>
      </c>
      <c r="D17" s="36"/>
      <c r="E17" s="8">
        <v>1</v>
      </c>
      <c r="F17" s="15" t="s">
        <v>50</v>
      </c>
      <c r="G17" s="38">
        <v>700</v>
      </c>
      <c r="H17" s="348"/>
      <c r="I17" s="132"/>
      <c r="J17" s="66"/>
      <c r="K17" s="14"/>
      <c r="L17" s="14"/>
    </row>
    <row r="18" spans="1:12" s="265" customFormat="1" ht="33" customHeight="1">
      <c r="A18" s="15">
        <v>13</v>
      </c>
      <c r="B18" s="133" t="s">
        <v>346</v>
      </c>
      <c r="C18" s="136"/>
      <c r="D18" s="134"/>
      <c r="E18" s="136">
        <v>1</v>
      </c>
      <c r="F18" s="7" t="s">
        <v>50</v>
      </c>
      <c r="G18" s="137">
        <v>1500</v>
      </c>
      <c r="H18" s="348"/>
      <c r="I18" s="132"/>
      <c r="J18" s="66"/>
      <c r="K18" s="14"/>
      <c r="L18" s="14"/>
    </row>
    <row r="19" spans="1:12" s="265" customFormat="1" ht="27.75" customHeight="1">
      <c r="A19" s="15">
        <v>14</v>
      </c>
      <c r="B19" s="130" t="s">
        <v>347</v>
      </c>
      <c r="C19" s="8" t="s">
        <v>348</v>
      </c>
      <c r="D19" s="36"/>
      <c r="E19" s="8" t="s">
        <v>349</v>
      </c>
      <c r="F19" s="15" t="s">
        <v>31</v>
      </c>
      <c r="G19" s="38">
        <v>1250</v>
      </c>
      <c r="H19" s="348"/>
      <c r="I19" s="132"/>
      <c r="J19" s="66"/>
      <c r="K19" s="14"/>
      <c r="L19" s="14"/>
    </row>
    <row r="20" spans="1:12" s="265" customFormat="1" ht="31.5" customHeight="1">
      <c r="A20" s="15">
        <v>15</v>
      </c>
      <c r="B20" s="36" t="s">
        <v>350</v>
      </c>
      <c r="C20" s="8" t="s">
        <v>351</v>
      </c>
      <c r="D20" s="131"/>
      <c r="E20" s="8">
        <v>1</v>
      </c>
      <c r="F20" s="15" t="s">
        <v>50</v>
      </c>
      <c r="G20" s="38">
        <v>8000</v>
      </c>
      <c r="H20" s="348"/>
      <c r="I20" s="132"/>
      <c r="J20" s="66"/>
      <c r="K20" s="14"/>
      <c r="L20" s="14"/>
    </row>
    <row r="21" spans="1:12" s="265" customFormat="1" ht="36" customHeight="1">
      <c r="A21" s="15">
        <v>16</v>
      </c>
      <c r="B21" s="130" t="s">
        <v>352</v>
      </c>
      <c r="C21" s="8"/>
      <c r="D21" s="131"/>
      <c r="E21" s="15">
        <v>1</v>
      </c>
      <c r="F21" s="15" t="s">
        <v>50</v>
      </c>
      <c r="G21" s="38">
        <v>3000</v>
      </c>
      <c r="H21" s="348"/>
      <c r="I21" s="132"/>
      <c r="J21" s="66"/>
      <c r="K21" s="14"/>
      <c r="L21" s="14"/>
    </row>
    <row r="22" spans="1:12" s="265" customFormat="1" ht="38.25" customHeight="1">
      <c r="A22" s="15">
        <v>17</v>
      </c>
      <c r="B22" s="133" t="s">
        <v>353</v>
      </c>
      <c r="C22" s="136"/>
      <c r="D22" s="131"/>
      <c r="E22" s="136">
        <v>1</v>
      </c>
      <c r="F22" s="7" t="s">
        <v>50</v>
      </c>
      <c r="G22" s="137">
        <v>2000</v>
      </c>
      <c r="H22" s="348"/>
      <c r="I22" s="132"/>
      <c r="J22" s="66"/>
      <c r="K22" s="14"/>
      <c r="L22" s="14"/>
    </row>
    <row r="23" spans="1:12" s="265" customFormat="1" ht="40.5" customHeight="1">
      <c r="A23" s="15">
        <v>18</v>
      </c>
      <c r="B23" s="130" t="s">
        <v>354</v>
      </c>
      <c r="C23" s="191" t="s">
        <v>355</v>
      </c>
      <c r="D23" s="130"/>
      <c r="E23" s="8">
        <v>1</v>
      </c>
      <c r="F23" s="15" t="s">
        <v>50</v>
      </c>
      <c r="G23" s="38">
        <v>30</v>
      </c>
      <c r="H23" s="348"/>
      <c r="I23" s="132"/>
      <c r="J23" s="66"/>
      <c r="K23" s="14"/>
      <c r="L23" s="14"/>
    </row>
    <row r="24" spans="1:12" s="265" customFormat="1" ht="46.5" customHeight="1">
      <c r="A24" s="15">
        <v>19</v>
      </c>
      <c r="B24" s="130" t="s">
        <v>356</v>
      </c>
      <c r="C24" s="191" t="s">
        <v>355</v>
      </c>
      <c r="D24" s="130"/>
      <c r="E24" s="8">
        <v>1</v>
      </c>
      <c r="F24" s="15" t="s">
        <v>50</v>
      </c>
      <c r="G24" s="38">
        <v>100</v>
      </c>
      <c r="H24" s="348"/>
      <c r="I24" s="132"/>
      <c r="J24" s="66"/>
      <c r="K24" s="14"/>
      <c r="L24" s="14"/>
    </row>
    <row r="25" spans="1:12" s="265" customFormat="1">
      <c r="A25" s="15">
        <v>20</v>
      </c>
      <c r="B25" s="130" t="s">
        <v>357</v>
      </c>
      <c r="C25" s="191" t="s">
        <v>358</v>
      </c>
      <c r="D25" s="130"/>
      <c r="E25" s="8">
        <v>1</v>
      </c>
      <c r="F25" s="15" t="s">
        <v>50</v>
      </c>
      <c r="G25" s="38">
        <v>30</v>
      </c>
      <c r="H25" s="348"/>
      <c r="I25" s="132"/>
      <c r="J25" s="66"/>
      <c r="K25" s="14"/>
      <c r="L25" s="14"/>
    </row>
    <row r="26" spans="1:12" s="265" customFormat="1">
      <c r="A26" s="15">
        <v>21</v>
      </c>
      <c r="B26" s="130" t="s">
        <v>357</v>
      </c>
      <c r="C26" s="191" t="s">
        <v>359</v>
      </c>
      <c r="D26" s="130"/>
      <c r="E26" s="8">
        <v>1</v>
      </c>
      <c r="F26" s="15" t="s">
        <v>50</v>
      </c>
      <c r="G26" s="38">
        <v>30</v>
      </c>
      <c r="H26" s="348"/>
      <c r="I26" s="132"/>
      <c r="J26" s="66"/>
      <c r="K26" s="14"/>
      <c r="L26" s="14"/>
    </row>
    <row r="27" spans="1:12" s="265" customFormat="1" ht="25.5">
      <c r="A27" s="15">
        <v>22</v>
      </c>
      <c r="B27" s="16" t="s">
        <v>360</v>
      </c>
      <c r="C27" s="191" t="s">
        <v>361</v>
      </c>
      <c r="D27" s="130"/>
      <c r="E27" s="8">
        <v>1</v>
      </c>
      <c r="F27" s="15" t="s">
        <v>50</v>
      </c>
      <c r="G27" s="38">
        <v>9000</v>
      </c>
      <c r="H27" s="348"/>
      <c r="I27" s="132"/>
      <c r="J27" s="66"/>
      <c r="K27" s="14"/>
      <c r="L27" s="14"/>
    </row>
    <row r="28" spans="1:12" s="265" customFormat="1" ht="37.5" customHeight="1">
      <c r="A28" s="15">
        <v>23</v>
      </c>
      <c r="B28" s="16" t="s">
        <v>362</v>
      </c>
      <c r="C28" s="191" t="s">
        <v>363</v>
      </c>
      <c r="D28" s="139"/>
      <c r="E28" s="8">
        <v>1</v>
      </c>
      <c r="F28" s="15" t="s">
        <v>50</v>
      </c>
      <c r="G28" s="38">
        <v>300</v>
      </c>
      <c r="H28" s="348"/>
      <c r="I28" s="132"/>
      <c r="J28" s="66"/>
      <c r="K28" s="14"/>
      <c r="L28" s="14"/>
    </row>
    <row r="29" spans="1:12" s="265" customFormat="1" ht="44.25" customHeight="1">
      <c r="A29" s="15">
        <v>24</v>
      </c>
      <c r="B29" s="130" t="s">
        <v>364</v>
      </c>
      <c r="C29" s="277" t="s">
        <v>365</v>
      </c>
      <c r="D29" s="130"/>
      <c r="E29" s="8">
        <v>1</v>
      </c>
      <c r="F29" s="15" t="s">
        <v>50</v>
      </c>
      <c r="G29" s="38">
        <v>50</v>
      </c>
      <c r="H29" s="348"/>
      <c r="I29" s="132"/>
      <c r="J29" s="66"/>
      <c r="K29" s="14"/>
      <c r="L29" s="14"/>
    </row>
    <row r="30" spans="1:12" s="265" customFormat="1" ht="75" customHeight="1">
      <c r="A30" s="15">
        <v>25</v>
      </c>
      <c r="B30" s="130" t="s">
        <v>366</v>
      </c>
      <c r="C30" s="143" t="s">
        <v>367</v>
      </c>
      <c r="D30" s="139"/>
      <c r="E30" s="8">
        <v>1</v>
      </c>
      <c r="F30" s="15" t="s">
        <v>50</v>
      </c>
      <c r="G30" s="38">
        <v>400</v>
      </c>
      <c r="H30" s="348"/>
      <c r="I30" s="132"/>
      <c r="J30" s="66"/>
      <c r="K30" s="14"/>
      <c r="L30" s="14"/>
    </row>
    <row r="31" spans="1:12" s="265" customFormat="1" ht="39.75" customHeight="1">
      <c r="A31" s="15">
        <v>26</v>
      </c>
      <c r="B31" s="130" t="s">
        <v>368</v>
      </c>
      <c r="C31" s="158"/>
      <c r="D31" s="130"/>
      <c r="E31" s="8">
        <v>1</v>
      </c>
      <c r="F31" s="15" t="s">
        <v>50</v>
      </c>
      <c r="G31" s="38">
        <v>5000</v>
      </c>
      <c r="H31" s="348"/>
      <c r="I31" s="132"/>
      <c r="J31" s="66"/>
      <c r="K31" s="14"/>
      <c r="L31" s="14"/>
    </row>
    <row r="32" spans="1:12" s="265" customFormat="1" ht="36.75" customHeight="1">
      <c r="A32" s="15">
        <v>27</v>
      </c>
      <c r="B32" s="133" t="s">
        <v>369</v>
      </c>
      <c r="C32" s="136" t="s">
        <v>370</v>
      </c>
      <c r="D32" s="133"/>
      <c r="E32" s="136">
        <v>1</v>
      </c>
      <c r="F32" s="7" t="s">
        <v>50</v>
      </c>
      <c r="G32" s="137">
        <v>3000</v>
      </c>
      <c r="H32" s="349"/>
      <c r="I32" s="132"/>
      <c r="J32" s="66"/>
      <c r="K32" s="14"/>
      <c r="L32" s="14"/>
    </row>
    <row r="33" spans="1:12" s="265" customFormat="1" ht="59.25" customHeight="1">
      <c r="A33" s="15">
        <v>28</v>
      </c>
      <c r="B33" s="278" t="s">
        <v>371</v>
      </c>
      <c r="C33" s="8" t="s">
        <v>372</v>
      </c>
      <c r="D33" s="130"/>
      <c r="E33" s="8">
        <v>1</v>
      </c>
      <c r="F33" s="15" t="s">
        <v>50</v>
      </c>
      <c r="G33" s="38">
        <v>1500</v>
      </c>
      <c r="H33" s="348"/>
      <c r="I33" s="132"/>
      <c r="J33" s="66"/>
      <c r="K33" s="14"/>
      <c r="L33" s="14"/>
    </row>
    <row r="34" spans="1:12" s="265" customFormat="1" ht="84.75" customHeight="1">
      <c r="A34" s="15">
        <v>29</v>
      </c>
      <c r="B34" s="16" t="s">
        <v>373</v>
      </c>
      <c r="C34" s="17" t="s">
        <v>374</v>
      </c>
      <c r="D34" s="130"/>
      <c r="E34" s="8">
        <v>1</v>
      </c>
      <c r="F34" s="15" t="s">
        <v>50</v>
      </c>
      <c r="G34" s="38">
        <v>300</v>
      </c>
      <c r="H34" s="348"/>
      <c r="I34" s="132"/>
      <c r="J34" s="66"/>
      <c r="K34" s="14"/>
      <c r="L34" s="14"/>
    </row>
    <row r="35" spans="1:12" s="265" customFormat="1" ht="25.5">
      <c r="A35" s="15">
        <v>30</v>
      </c>
      <c r="B35" s="36" t="s">
        <v>375</v>
      </c>
      <c r="C35" s="191" t="s">
        <v>376</v>
      </c>
      <c r="D35" s="279"/>
      <c r="E35" s="175"/>
      <c r="F35" s="15" t="s">
        <v>50</v>
      </c>
      <c r="G35" s="15">
        <v>600</v>
      </c>
      <c r="H35" s="350"/>
      <c r="I35" s="132"/>
      <c r="J35" s="66"/>
      <c r="K35" s="14"/>
      <c r="L35" s="14"/>
    </row>
    <row r="36" spans="1:12" ht="18">
      <c r="A36" s="155"/>
      <c r="B36" s="155"/>
      <c r="C36" s="155"/>
      <c r="D36" s="155"/>
      <c r="E36" s="155"/>
      <c r="F36" s="155"/>
      <c r="G36" s="155"/>
      <c r="H36" s="155"/>
      <c r="I36" s="323" t="s">
        <v>13</v>
      </c>
      <c r="J36" s="323"/>
      <c r="K36" s="280"/>
      <c r="L36" s="280"/>
    </row>
    <row r="37" spans="1:12" ht="35.25" customHeight="1">
      <c r="A37" s="307" t="s">
        <v>33</v>
      </c>
      <c r="B37" s="307"/>
      <c r="C37" s="307"/>
      <c r="D37" s="307"/>
      <c r="E37" s="307"/>
      <c r="F37" s="307"/>
      <c r="G37" s="307"/>
      <c r="H37" s="307"/>
      <c r="I37" s="307"/>
      <c r="J37" s="307"/>
      <c r="K37" s="307"/>
      <c r="L37" s="307"/>
    </row>
    <row r="38" spans="1:12" ht="20.25" customHeight="1">
      <c r="A38" s="28" t="s">
        <v>34</v>
      </c>
      <c r="B38" s="29"/>
      <c r="C38" s="29"/>
      <c r="D38" s="29"/>
      <c r="E38" s="29"/>
      <c r="F38" s="29"/>
      <c r="G38" s="29"/>
      <c r="H38" s="29"/>
      <c r="I38" s="29"/>
      <c r="J38" s="29"/>
      <c r="K38" s="29"/>
      <c r="L38" s="29"/>
    </row>
    <row r="39" spans="1:12" ht="24.75" customHeight="1">
      <c r="A39" s="30" t="s">
        <v>35</v>
      </c>
      <c r="B39" s="22"/>
      <c r="C39" s="23"/>
      <c r="D39" s="21"/>
      <c r="E39" s="24"/>
      <c r="F39" s="25"/>
      <c r="G39" s="31"/>
      <c r="H39" s="31"/>
      <c r="I39" s="31"/>
      <c r="J39" s="31"/>
      <c r="K39" s="30"/>
      <c r="L39" s="30"/>
    </row>
    <row r="41" spans="1:12">
      <c r="B41" s="308" t="s">
        <v>36</v>
      </c>
      <c r="C41" s="308"/>
      <c r="D41" s="308"/>
      <c r="E41" s="308"/>
      <c r="F41" s="308"/>
      <c r="G41" s="308"/>
    </row>
  </sheetData>
  <mergeCells count="4">
    <mergeCell ref="A1:L1"/>
    <mergeCell ref="I36:J36"/>
    <mergeCell ref="A37:L37"/>
    <mergeCell ref="B41:G41"/>
  </mergeCells>
  <pageMargins left="0.39374999999999999" right="0.39374999999999999" top="0.39374999999999999" bottom="0.39374999999999999" header="0" footer="0"/>
  <pageSetup paperSize="9" scale="70" pageOrder="overThenDown" orientation="landscape" useFirstPageNumber="1" horizontalDpi="300" verticalDpi="300" r:id="rId1"/>
  <headerFooter>
    <oddHeader>&amp;LZnak sprawy: 5/ZP/2021</oddHeader>
    <oddFooter>&amp;CStrona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0"/>
  <sheetViews>
    <sheetView view="pageBreakPreview" zoomScaleNormal="100" workbookViewId="0">
      <selection activeCell="L5" sqref="L5"/>
    </sheetView>
  </sheetViews>
  <sheetFormatPr defaultRowHeight="14.25"/>
  <cols>
    <col min="1" max="1" width="3.25" customWidth="1"/>
    <col min="2" max="2" width="14.375" customWidth="1"/>
    <col min="3" max="3" width="60.625" style="32" customWidth="1"/>
    <col min="4" max="4" width="15" customWidth="1"/>
    <col min="5" max="5" width="12.375" customWidth="1"/>
    <col min="6" max="6" width="9.25" customWidth="1"/>
    <col min="7" max="7" width="10.625" customWidth="1"/>
    <col min="8" max="8" width="7.5" customWidth="1"/>
    <col min="9" max="9" width="9.625" style="32" customWidth="1"/>
    <col min="10" max="10" width="9.375" style="32" customWidth="1"/>
    <col min="11" max="12" width="15.125" customWidth="1"/>
    <col min="13" max="1025" width="8.375" customWidth="1"/>
  </cols>
  <sheetData>
    <row r="1" spans="1:12" ht="18">
      <c r="A1" s="305" t="s">
        <v>14</v>
      </c>
      <c r="B1" s="305"/>
      <c r="C1" s="305"/>
      <c r="D1" s="305"/>
      <c r="E1" s="305"/>
      <c r="F1" s="305"/>
      <c r="G1" s="305"/>
      <c r="H1" s="305"/>
      <c r="I1" s="305"/>
      <c r="J1" s="305"/>
      <c r="K1" s="305"/>
      <c r="L1" s="305"/>
    </row>
    <row r="2" spans="1:12" ht="18">
      <c r="B2" s="2" t="s">
        <v>407</v>
      </c>
      <c r="G2" s="33"/>
      <c r="H2" s="33"/>
    </row>
    <row r="3" spans="1:12" s="35" customFormat="1" ht="51">
      <c r="A3" s="34" t="s">
        <v>16</v>
      </c>
      <c r="B3" s="5" t="s">
        <v>17</v>
      </c>
      <c r="C3" s="5" t="s">
        <v>18</v>
      </c>
      <c r="D3" s="5" t="s">
        <v>19</v>
      </c>
      <c r="E3" s="5" t="s">
        <v>20</v>
      </c>
      <c r="F3" s="5" t="s">
        <v>21</v>
      </c>
      <c r="G3" s="5" t="s">
        <v>22</v>
      </c>
      <c r="H3" s="324" t="s">
        <v>23</v>
      </c>
      <c r="I3" s="5" t="s">
        <v>24</v>
      </c>
      <c r="J3" s="5" t="s">
        <v>25</v>
      </c>
      <c r="K3" s="5" t="s">
        <v>37</v>
      </c>
      <c r="L3" s="5" t="s">
        <v>38</v>
      </c>
    </row>
    <row r="4" spans="1:12" ht="361.5" customHeight="1">
      <c r="A4" s="15">
        <v>1</v>
      </c>
      <c r="B4" s="36" t="s">
        <v>39</v>
      </c>
      <c r="C4" s="37" t="s">
        <v>40</v>
      </c>
      <c r="D4" s="8" t="s">
        <v>41</v>
      </c>
      <c r="E4" s="8" t="s">
        <v>42</v>
      </c>
      <c r="F4" s="15" t="s">
        <v>43</v>
      </c>
      <c r="G4" s="38">
        <v>2500</v>
      </c>
      <c r="H4" s="327"/>
      <c r="I4" s="12"/>
      <c r="J4" s="39"/>
      <c r="K4" s="40"/>
      <c r="L4" s="40"/>
    </row>
    <row r="5" spans="1:12" ht="15">
      <c r="A5" s="41"/>
      <c r="B5" s="42"/>
      <c r="C5" s="42"/>
      <c r="D5" s="42"/>
      <c r="E5" s="42"/>
      <c r="F5" s="41"/>
      <c r="G5" s="43"/>
      <c r="H5" s="44"/>
      <c r="I5" s="306" t="s">
        <v>13</v>
      </c>
      <c r="J5" s="306"/>
      <c r="K5" s="26"/>
      <c r="L5" s="26"/>
    </row>
    <row r="6" spans="1:12" ht="34.5" customHeight="1">
      <c r="A6" s="307" t="s">
        <v>33</v>
      </c>
      <c r="B6" s="307"/>
      <c r="C6" s="307"/>
      <c r="D6" s="307"/>
      <c r="E6" s="307"/>
      <c r="F6" s="307"/>
      <c r="G6" s="307"/>
      <c r="H6" s="307"/>
      <c r="I6" s="307"/>
      <c r="J6" s="307"/>
      <c r="K6" s="307"/>
      <c r="L6" s="307"/>
    </row>
    <row r="7" spans="1:12">
      <c r="A7" s="28" t="s">
        <v>34</v>
      </c>
      <c r="B7" s="29"/>
      <c r="C7" s="29"/>
      <c r="D7" s="29"/>
      <c r="E7" s="29"/>
      <c r="F7" s="29"/>
      <c r="G7" s="29"/>
      <c r="H7" s="29"/>
      <c r="I7" s="29"/>
      <c r="J7" s="29"/>
      <c r="K7" s="29"/>
      <c r="L7" s="29"/>
    </row>
    <row r="8" spans="1:12" ht="15">
      <c r="A8" s="30" t="s">
        <v>35</v>
      </c>
      <c r="B8" s="22"/>
      <c r="C8" s="23"/>
      <c r="D8" s="21"/>
      <c r="E8" s="24"/>
      <c r="F8" s="25"/>
      <c r="G8" s="31"/>
      <c r="H8" s="31"/>
      <c r="I8" s="31"/>
      <c r="J8" s="31"/>
      <c r="K8" s="30"/>
      <c r="L8" s="30"/>
    </row>
    <row r="9" spans="1:12">
      <c r="A9" s="45"/>
      <c r="B9" s="45"/>
      <c r="C9" s="46"/>
      <c r="D9" s="45"/>
      <c r="E9" s="45"/>
      <c r="F9" s="45"/>
      <c r="G9" s="45"/>
      <c r="H9" s="45"/>
      <c r="I9" s="46"/>
      <c r="J9" s="46"/>
      <c r="K9" s="45"/>
      <c r="L9" s="45"/>
    </row>
    <row r="10" spans="1:12">
      <c r="A10" s="45"/>
      <c r="B10" s="308" t="s">
        <v>36</v>
      </c>
      <c r="C10" s="308"/>
      <c r="D10" s="308"/>
      <c r="E10" s="308"/>
      <c r="F10" s="308"/>
      <c r="G10" s="308"/>
      <c r="H10" s="45"/>
      <c r="I10" s="46"/>
      <c r="J10" s="46"/>
      <c r="K10" s="45"/>
      <c r="L10" s="45"/>
    </row>
  </sheetData>
  <mergeCells count="4">
    <mergeCell ref="A1:L1"/>
    <mergeCell ref="I5:J5"/>
    <mergeCell ref="A6:L6"/>
    <mergeCell ref="B10:G10"/>
  </mergeCells>
  <pageMargins left="0.39374999999999999" right="0.39374999999999999" top="0.39374999999999999" bottom="0.39374999999999999" header="0" footer="0"/>
  <pageSetup paperSize="9" scale="70" pageOrder="overThenDown" orientation="landscape" useFirstPageNumber="1" horizontalDpi="300" verticalDpi="300" r:id="rId1"/>
  <headerFooter>
    <oddHeader>&amp;LZnak sprawy: 5/ZP/2021</oddHeader>
    <oddFooter>&amp;CStrona &amp;P z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L14"/>
  <sheetViews>
    <sheetView view="pageBreakPreview" zoomScaleNormal="100" workbookViewId="0">
      <selection activeCell="I7" sqref="I7"/>
    </sheetView>
  </sheetViews>
  <sheetFormatPr defaultRowHeight="14.25"/>
  <cols>
    <col min="1" max="1" width="3.875" customWidth="1"/>
    <col min="2" max="2" width="25.25" customWidth="1"/>
    <col min="3" max="3" width="43.25" customWidth="1"/>
    <col min="4" max="4" width="15.75" customWidth="1"/>
    <col min="5" max="5" width="13" customWidth="1"/>
    <col min="6" max="6" width="9.125" customWidth="1"/>
    <col min="7" max="7" width="15.125" customWidth="1"/>
    <col min="8" max="8" width="13.5" customWidth="1"/>
    <col min="9" max="10" width="8.375" customWidth="1"/>
    <col min="11" max="11" width="13.25" customWidth="1"/>
    <col min="12" max="12" width="13.5" customWidth="1"/>
    <col min="13" max="1025" width="8.375" customWidth="1"/>
  </cols>
  <sheetData>
    <row r="1" spans="1:12" ht="18">
      <c r="A1" s="305" t="s">
        <v>14</v>
      </c>
      <c r="B1" s="305"/>
      <c r="C1" s="305"/>
      <c r="D1" s="305"/>
      <c r="E1" s="305"/>
      <c r="F1" s="305"/>
      <c r="G1" s="305"/>
      <c r="H1" s="305"/>
      <c r="I1" s="305"/>
      <c r="J1" s="305"/>
      <c r="K1" s="305"/>
      <c r="L1" s="305"/>
    </row>
    <row r="2" spans="1:12" ht="18">
      <c r="B2" s="2" t="s">
        <v>377</v>
      </c>
      <c r="C2" s="3"/>
      <c r="D2" s="3"/>
    </row>
    <row r="4" spans="1:12" s="6" customFormat="1" ht="58.5" customHeight="1">
      <c r="A4" s="4" t="s">
        <v>16</v>
      </c>
      <c r="B4" s="34" t="s">
        <v>17</v>
      </c>
      <c r="C4" s="34" t="s">
        <v>18</v>
      </c>
      <c r="D4" s="221" t="s">
        <v>19</v>
      </c>
      <c r="E4" s="221" t="s">
        <v>20</v>
      </c>
      <c r="F4" s="221" t="s">
        <v>21</v>
      </c>
      <c r="G4" s="5" t="s">
        <v>22</v>
      </c>
      <c r="H4" s="324" t="s">
        <v>23</v>
      </c>
      <c r="I4" s="5" t="s">
        <v>45</v>
      </c>
      <c r="J4" s="5" t="s">
        <v>378</v>
      </c>
      <c r="K4" s="5" t="s">
        <v>26</v>
      </c>
      <c r="L4" s="5" t="s">
        <v>27</v>
      </c>
    </row>
    <row r="5" spans="1:12">
      <c r="A5" s="281">
        <v>1</v>
      </c>
      <c r="B5" s="130" t="s">
        <v>379</v>
      </c>
      <c r="C5" s="282" t="s">
        <v>380</v>
      </c>
      <c r="D5" s="17"/>
      <c r="E5" s="183">
        <v>1</v>
      </c>
      <c r="F5" s="18" t="s">
        <v>381</v>
      </c>
      <c r="G5" s="283">
        <v>10</v>
      </c>
      <c r="H5" s="335"/>
      <c r="I5" s="55"/>
      <c r="J5" s="284"/>
      <c r="K5" s="14"/>
      <c r="L5" s="14"/>
    </row>
    <row r="6" spans="1:12" ht="25.5">
      <c r="A6" s="7">
        <v>2</v>
      </c>
      <c r="B6" s="130" t="s">
        <v>382</v>
      </c>
      <c r="C6" s="130" t="s">
        <v>383</v>
      </c>
      <c r="D6" s="285"/>
      <c r="E6" s="10">
        <v>1</v>
      </c>
      <c r="F6" s="11" t="s">
        <v>50</v>
      </c>
      <c r="G6" s="286">
        <v>10</v>
      </c>
      <c r="H6" s="335"/>
      <c r="I6" s="287"/>
      <c r="J6" s="284"/>
      <c r="K6" s="14"/>
      <c r="L6" s="14"/>
    </row>
    <row r="7" spans="1:12" ht="38.25" customHeight="1">
      <c r="A7" s="15">
        <v>3</v>
      </c>
      <c r="B7" s="130" t="s">
        <v>384</v>
      </c>
      <c r="C7" s="130" t="s">
        <v>385</v>
      </c>
      <c r="D7" s="16"/>
      <c r="E7" s="17">
        <v>1</v>
      </c>
      <c r="F7" s="18" t="s">
        <v>50</v>
      </c>
      <c r="G7" s="54">
        <v>10</v>
      </c>
      <c r="H7" s="335"/>
      <c r="I7" s="55"/>
      <c r="J7" s="284"/>
      <c r="K7" s="14"/>
      <c r="L7" s="14"/>
    </row>
    <row r="8" spans="1:12">
      <c r="A8" s="56"/>
      <c r="B8" s="288"/>
      <c r="C8" s="288"/>
      <c r="D8" s="58"/>
      <c r="E8" s="58"/>
      <c r="F8" s="56"/>
      <c r="G8" s="59"/>
      <c r="H8" s="60"/>
      <c r="I8" s="309" t="s">
        <v>13</v>
      </c>
      <c r="J8" s="309"/>
      <c r="K8" s="289"/>
      <c r="L8" s="289"/>
    </row>
    <row r="9" spans="1:12" ht="18">
      <c r="A9" s="21"/>
      <c r="B9" s="2"/>
      <c r="C9" s="290"/>
      <c r="D9" s="2"/>
      <c r="E9" s="2"/>
      <c r="F9" s="2"/>
      <c r="G9" s="24"/>
      <c r="H9" s="25"/>
      <c r="I9" s="27"/>
      <c r="J9" s="27"/>
      <c r="K9" s="27"/>
      <c r="L9" s="27"/>
    </row>
    <row r="10" spans="1:12" ht="37.5" customHeight="1">
      <c r="A10" s="307" t="s">
        <v>33</v>
      </c>
      <c r="B10" s="307"/>
      <c r="C10" s="307"/>
      <c r="D10" s="307"/>
      <c r="E10" s="307"/>
      <c r="F10" s="307"/>
      <c r="G10" s="307"/>
      <c r="H10" s="307"/>
      <c r="I10" s="307"/>
      <c r="J10" s="307"/>
      <c r="K10" s="307"/>
      <c r="L10" s="307"/>
    </row>
    <row r="11" spans="1:12">
      <c r="A11" s="28" t="s">
        <v>34</v>
      </c>
      <c r="B11" s="29"/>
      <c r="C11" s="29"/>
      <c r="D11" s="29"/>
      <c r="E11" s="29"/>
      <c r="F11" s="29"/>
      <c r="G11" s="29"/>
      <c r="H11" s="29"/>
      <c r="I11" s="29"/>
      <c r="J11" s="29"/>
      <c r="K11" s="29"/>
      <c r="L11" s="29"/>
    </row>
    <row r="12" spans="1:12" ht="15">
      <c r="A12" s="30" t="s">
        <v>35</v>
      </c>
      <c r="B12" s="22"/>
      <c r="C12" s="23"/>
      <c r="D12" s="21"/>
      <c r="E12" s="24"/>
      <c r="F12" s="25"/>
      <c r="G12" s="31"/>
      <c r="H12" s="31"/>
      <c r="I12" s="31"/>
      <c r="J12" s="31"/>
      <c r="K12" s="30"/>
      <c r="L12" s="30"/>
    </row>
    <row r="14" spans="1:12">
      <c r="B14" s="308" t="s">
        <v>36</v>
      </c>
      <c r="C14" s="308"/>
      <c r="D14" s="308"/>
      <c r="E14" s="308"/>
      <c r="F14" s="308"/>
      <c r="G14" s="308"/>
    </row>
  </sheetData>
  <mergeCells count="4">
    <mergeCell ref="A1:L1"/>
    <mergeCell ref="I8:J8"/>
    <mergeCell ref="A10:L10"/>
    <mergeCell ref="B14:G14"/>
  </mergeCells>
  <pageMargins left="0.39374999999999999" right="0.39374999999999999" top="0.39374999999999999" bottom="0.39374999999999999" header="0" footer="0"/>
  <pageSetup paperSize="9" scale="70" pageOrder="overThenDown" orientation="landscape" useFirstPageNumber="1" horizontalDpi="300" verticalDpi="300" r:id="rId1"/>
  <headerFooter>
    <oddHeader>&amp;LZnak sprawy: 5/ZP/2021</oddHeader>
    <oddFooter>&amp;CStrona &amp;P z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W24"/>
  <sheetViews>
    <sheetView view="pageBreakPreview" zoomScaleNormal="100" workbookViewId="0">
      <selection activeCell="F5" sqref="F5"/>
    </sheetView>
  </sheetViews>
  <sheetFormatPr defaultRowHeight="15"/>
  <cols>
    <col min="1" max="1" width="5.25" style="30" customWidth="1"/>
    <col min="2" max="2" width="45.875" style="30" customWidth="1"/>
    <col min="3" max="3" width="16.5" style="30" customWidth="1"/>
    <col min="4" max="4" width="10.75" style="30" customWidth="1"/>
    <col min="5" max="5" width="12.625" style="30" customWidth="1"/>
    <col min="6" max="6" width="11" style="30" customWidth="1"/>
    <col min="7" max="7" width="12.375" style="30" customWidth="1"/>
    <col min="8" max="8" width="10.375" style="30" customWidth="1"/>
    <col min="9" max="9" width="14.625" style="30" customWidth="1"/>
    <col min="10" max="10" width="16.375" style="30" customWidth="1"/>
    <col min="11" max="11" width="4.625" style="30" customWidth="1"/>
    <col min="12" max="12" width="3.75" style="30" customWidth="1"/>
    <col min="13" max="13" width="5.125" style="30" customWidth="1"/>
    <col min="14" max="14" width="3.375" style="30" customWidth="1"/>
    <col min="15" max="257" width="8.375" style="30" customWidth="1"/>
    <col min="258" max="1025" width="8.375" customWidth="1"/>
  </cols>
  <sheetData>
    <row r="1" spans="1:12" ht="18">
      <c r="A1" s="305" t="s">
        <v>14</v>
      </c>
      <c r="B1" s="305"/>
      <c r="C1" s="305"/>
      <c r="D1" s="305"/>
      <c r="E1" s="305"/>
      <c r="F1" s="305"/>
      <c r="G1" s="305"/>
      <c r="H1" s="305"/>
      <c r="I1" s="305"/>
      <c r="J1" s="305"/>
      <c r="K1" s="305"/>
      <c r="L1" s="305"/>
    </row>
    <row r="2" spans="1:12">
      <c r="B2" s="291" t="s">
        <v>386</v>
      </c>
      <c r="C2" s="291"/>
    </row>
    <row r="3" spans="1:12" ht="56.25" customHeight="1">
      <c r="A3" s="4" t="s">
        <v>16</v>
      </c>
      <c r="B3" s="4" t="s">
        <v>17</v>
      </c>
      <c r="C3" s="5" t="s">
        <v>387</v>
      </c>
      <c r="D3" s="5" t="s">
        <v>21</v>
      </c>
      <c r="E3" s="5" t="s">
        <v>22</v>
      </c>
      <c r="F3" s="324" t="s">
        <v>388</v>
      </c>
      <c r="G3" s="5" t="s">
        <v>45</v>
      </c>
      <c r="H3" s="221" t="s">
        <v>389</v>
      </c>
      <c r="I3" s="5" t="s">
        <v>26</v>
      </c>
      <c r="J3" s="5" t="s">
        <v>27</v>
      </c>
    </row>
    <row r="4" spans="1:12" ht="72" customHeight="1">
      <c r="A4" s="15" t="s">
        <v>0</v>
      </c>
      <c r="B4" s="292" t="s">
        <v>390</v>
      </c>
      <c r="C4" s="8"/>
      <c r="D4" s="162" t="s">
        <v>50</v>
      </c>
      <c r="E4" s="163">
        <v>20</v>
      </c>
      <c r="F4" s="327"/>
      <c r="G4" s="179"/>
      <c r="H4" s="66"/>
      <c r="I4" s="293"/>
      <c r="J4" s="14"/>
    </row>
    <row r="5" spans="1:12" ht="68.25" customHeight="1">
      <c r="A5" s="15" t="s">
        <v>1</v>
      </c>
      <c r="B5" s="292" t="s">
        <v>391</v>
      </c>
      <c r="C5" s="175"/>
      <c r="D5" s="162" t="s">
        <v>50</v>
      </c>
      <c r="E5" s="163">
        <v>20</v>
      </c>
      <c r="F5" s="327"/>
      <c r="G5" s="179"/>
      <c r="H5" s="66"/>
      <c r="I5" s="293"/>
      <c r="J5" s="14"/>
    </row>
    <row r="6" spans="1:12" ht="119.25" customHeight="1">
      <c r="A6" s="15" t="s">
        <v>2</v>
      </c>
      <c r="B6" s="294" t="s">
        <v>392</v>
      </c>
      <c r="C6" s="175"/>
      <c r="D6" s="8" t="s">
        <v>393</v>
      </c>
      <c r="E6" s="163">
        <v>120</v>
      </c>
      <c r="F6" s="327"/>
      <c r="G6" s="179"/>
      <c r="H6" s="66"/>
      <c r="I6" s="293"/>
      <c r="J6" s="14"/>
    </row>
    <row r="7" spans="1:12" ht="119.25" customHeight="1">
      <c r="A7" s="15" t="s">
        <v>3</v>
      </c>
      <c r="B7" s="294" t="s">
        <v>394</v>
      </c>
      <c r="C7" s="8"/>
      <c r="D7" s="295" t="s">
        <v>395</v>
      </c>
      <c r="E7" s="163">
        <v>120</v>
      </c>
      <c r="F7" s="327"/>
      <c r="G7" s="179"/>
      <c r="H7" s="66"/>
      <c r="I7" s="293"/>
      <c r="J7" s="14"/>
    </row>
    <row r="8" spans="1:12" ht="96.75" customHeight="1">
      <c r="A8" s="15" t="s">
        <v>4</v>
      </c>
      <c r="B8" s="36" t="s">
        <v>396</v>
      </c>
      <c r="C8" s="296"/>
      <c r="D8" s="295" t="s">
        <v>395</v>
      </c>
      <c r="E8" s="163">
        <v>250</v>
      </c>
      <c r="F8" s="327"/>
      <c r="G8" s="179"/>
      <c r="H8" s="66"/>
      <c r="I8" s="293"/>
      <c r="J8" s="14"/>
    </row>
    <row r="9" spans="1:12" ht="112.5" customHeight="1">
      <c r="A9" s="15" t="s">
        <v>5</v>
      </c>
      <c r="B9" s="297" t="s">
        <v>397</v>
      </c>
      <c r="C9" s="8"/>
      <c r="D9" s="295" t="s">
        <v>398</v>
      </c>
      <c r="E9" s="163">
        <v>250</v>
      </c>
      <c r="F9" s="327"/>
      <c r="G9" s="179"/>
      <c r="H9" s="66"/>
      <c r="I9" s="293"/>
      <c r="J9" s="14"/>
    </row>
    <row r="10" spans="1:12" ht="114.75">
      <c r="A10" s="15" t="s">
        <v>6</v>
      </c>
      <c r="B10" s="134" t="s">
        <v>399</v>
      </c>
      <c r="C10" s="136"/>
      <c r="D10" s="295" t="s">
        <v>395</v>
      </c>
      <c r="E10" s="163">
        <v>200</v>
      </c>
      <c r="F10" s="327"/>
      <c r="G10" s="179"/>
      <c r="H10" s="66"/>
      <c r="I10" s="293"/>
      <c r="J10" s="14"/>
    </row>
    <row r="11" spans="1:12" ht="132" customHeight="1">
      <c r="A11" s="15" t="s">
        <v>7</v>
      </c>
      <c r="B11" s="36" t="s">
        <v>400</v>
      </c>
      <c r="C11" s="8"/>
      <c r="D11" s="15" t="s">
        <v>50</v>
      </c>
      <c r="E11" s="163">
        <v>25</v>
      </c>
      <c r="F11" s="327"/>
      <c r="G11" s="179"/>
      <c r="H11" s="66"/>
      <c r="I11" s="293"/>
      <c r="J11" s="14"/>
    </row>
    <row r="12" spans="1:12" ht="54" customHeight="1">
      <c r="A12" s="15" t="s">
        <v>8</v>
      </c>
      <c r="B12" s="130" t="s">
        <v>401</v>
      </c>
      <c r="C12" s="8"/>
      <c r="D12" s="162" t="s">
        <v>50</v>
      </c>
      <c r="E12" s="163">
        <v>25</v>
      </c>
      <c r="F12" s="327"/>
      <c r="G12" s="179"/>
      <c r="H12" s="66"/>
      <c r="I12" s="293"/>
      <c r="J12" s="14"/>
    </row>
    <row r="13" spans="1:12" ht="131.25" customHeight="1">
      <c r="A13" s="15" t="s">
        <v>9</v>
      </c>
      <c r="B13" s="130" t="s">
        <v>402</v>
      </c>
      <c r="C13" s="8"/>
      <c r="D13" s="162" t="s">
        <v>403</v>
      </c>
      <c r="E13" s="163">
        <v>20</v>
      </c>
      <c r="F13" s="327"/>
      <c r="G13" s="179"/>
      <c r="H13" s="66"/>
      <c r="I13" s="293"/>
      <c r="J13" s="14"/>
    </row>
    <row r="14" spans="1:12" ht="26.25" customHeight="1">
      <c r="A14" s="15" t="s">
        <v>10</v>
      </c>
      <c r="B14" s="36" t="s">
        <v>404</v>
      </c>
      <c r="C14" s="8"/>
      <c r="D14" s="191" t="s">
        <v>190</v>
      </c>
      <c r="E14" s="163">
        <v>21</v>
      </c>
      <c r="F14" s="327"/>
      <c r="G14" s="179"/>
      <c r="H14" s="66"/>
      <c r="I14" s="293"/>
      <c r="J14" s="14"/>
    </row>
    <row r="15" spans="1:12" ht="48" customHeight="1">
      <c r="A15" s="15" t="s">
        <v>11</v>
      </c>
      <c r="B15" s="298" t="s">
        <v>405</v>
      </c>
      <c r="C15" s="271"/>
      <c r="D15" s="7" t="s">
        <v>50</v>
      </c>
      <c r="E15" s="299">
        <v>45</v>
      </c>
      <c r="F15" s="327"/>
      <c r="G15" s="300"/>
      <c r="H15" s="66"/>
      <c r="I15" s="293"/>
      <c r="J15" s="14"/>
    </row>
    <row r="16" spans="1:12" ht="33.75" customHeight="1">
      <c r="A16" s="15" t="s">
        <v>12</v>
      </c>
      <c r="B16" s="130" t="s">
        <v>406</v>
      </c>
      <c r="C16" s="8"/>
      <c r="D16" s="15" t="s">
        <v>50</v>
      </c>
      <c r="E16" s="163">
        <v>53</v>
      </c>
      <c r="F16" s="327"/>
      <c r="G16" s="301"/>
      <c r="H16" s="173"/>
      <c r="I16" s="293"/>
      <c r="J16" s="14"/>
    </row>
    <row r="17" spans="1:12">
      <c r="A17" s="56"/>
      <c r="B17" s="57"/>
      <c r="C17" s="58"/>
      <c r="D17" s="56"/>
      <c r="E17" s="59"/>
      <c r="F17" s="60"/>
      <c r="G17" s="309" t="s">
        <v>13</v>
      </c>
      <c r="H17" s="309"/>
      <c r="I17" s="302"/>
      <c r="J17" s="62"/>
    </row>
    <row r="18" spans="1:12">
      <c r="A18" s="21"/>
      <c r="B18" s="22"/>
      <c r="C18" s="23"/>
      <c r="D18" s="21"/>
      <c r="E18" s="24"/>
      <c r="F18" s="25"/>
      <c r="G18" s="31"/>
      <c r="H18" s="31"/>
      <c r="I18" s="31"/>
      <c r="J18" s="31"/>
    </row>
    <row r="19" spans="1:12">
      <c r="A19" s="21"/>
      <c r="B19" s="22"/>
      <c r="C19" s="23"/>
      <c r="D19" s="21"/>
      <c r="E19" s="24"/>
      <c r="F19" s="25"/>
      <c r="G19" s="31"/>
      <c r="H19" s="31"/>
      <c r="I19" s="31"/>
      <c r="J19" s="31"/>
    </row>
    <row r="20" spans="1:12" ht="34.5" customHeight="1">
      <c r="A20" s="307" t="s">
        <v>33</v>
      </c>
      <c r="B20" s="307"/>
      <c r="C20" s="307"/>
      <c r="D20" s="307"/>
      <c r="E20" s="307"/>
      <c r="F20" s="307"/>
      <c r="G20" s="307"/>
      <c r="H20" s="307"/>
      <c r="I20" s="307"/>
      <c r="J20" s="307"/>
      <c r="K20" s="307"/>
      <c r="L20" s="307"/>
    </row>
    <row r="21" spans="1:12" ht="21.75" customHeight="1">
      <c r="A21" s="28" t="s">
        <v>34</v>
      </c>
      <c r="B21" s="29"/>
      <c r="C21" s="29"/>
      <c r="D21" s="29"/>
      <c r="E21" s="29"/>
      <c r="F21" s="29"/>
      <c r="G21" s="29"/>
      <c r="H21" s="29"/>
      <c r="I21" s="29"/>
      <c r="J21" s="29"/>
      <c r="K21" s="29"/>
      <c r="L21" s="29"/>
    </row>
    <row r="22" spans="1:12" ht="24" customHeight="1">
      <c r="A22" s="30" t="s">
        <v>35</v>
      </c>
      <c r="B22" s="22"/>
      <c r="C22" s="23"/>
      <c r="D22" s="21"/>
      <c r="E22" s="24"/>
      <c r="F22" s="25"/>
      <c r="G22" s="31"/>
      <c r="H22" s="31"/>
      <c r="I22" s="31"/>
      <c r="J22" s="31"/>
    </row>
    <row r="23" spans="1:12">
      <c r="A23" s="303"/>
      <c r="B23" s="22"/>
      <c r="C23" s="23"/>
      <c r="D23" s="21"/>
      <c r="E23" s="24"/>
      <c r="F23" s="25"/>
      <c r="G23" s="31"/>
      <c r="H23" s="31"/>
      <c r="I23" s="31"/>
      <c r="J23" s="31"/>
    </row>
    <row r="24" spans="1:12">
      <c r="A24" s="21"/>
      <c r="B24" s="308" t="s">
        <v>36</v>
      </c>
      <c r="C24" s="308"/>
      <c r="D24" s="308"/>
      <c r="E24" s="308"/>
      <c r="F24" s="308"/>
      <c r="G24" s="308"/>
      <c r="H24" s="31"/>
      <c r="I24" s="31"/>
      <c r="J24" s="31"/>
    </row>
  </sheetData>
  <mergeCells count="4">
    <mergeCell ref="A1:L1"/>
    <mergeCell ref="G17:H17"/>
    <mergeCell ref="A20:L20"/>
    <mergeCell ref="B24:G24"/>
  </mergeCells>
  <pageMargins left="0.39374999999999999" right="0.39374999999999999" top="0.39374999999999999" bottom="0.39374999999999999" header="0" footer="0"/>
  <pageSetup paperSize="9" scale="70" pageOrder="overThenDown" orientation="landscape" useFirstPageNumber="1" horizontalDpi="300" verticalDpi="300" r:id="rId1"/>
  <headerFooter>
    <oddHeader>&amp;LZnak sprawy: 5/ZP/2021</oddHeader>
    <oddFooter>&amp;CStrona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4"/>
  <sheetViews>
    <sheetView view="pageBreakPreview" zoomScaleNormal="100" workbookViewId="0">
      <selection activeCell="H4" sqref="H4:H7"/>
    </sheetView>
  </sheetViews>
  <sheetFormatPr defaultRowHeight="14.25"/>
  <cols>
    <col min="1" max="1" width="3.75" customWidth="1"/>
    <col min="2" max="2" width="19.625" customWidth="1"/>
    <col min="3" max="3" width="47.125" customWidth="1"/>
    <col min="4" max="4" width="15.25" customWidth="1"/>
    <col min="5" max="5" width="13.125" customWidth="1"/>
    <col min="6" max="6" width="9.125" customWidth="1"/>
    <col min="7" max="7" width="12.25" customWidth="1"/>
    <col min="8" max="8" width="8.75" customWidth="1"/>
    <col min="9" max="9" width="8.25" customWidth="1"/>
    <col min="10" max="10" width="7.5" customWidth="1"/>
    <col min="11" max="11" width="12.5" customWidth="1"/>
    <col min="12" max="12" width="12.375" customWidth="1"/>
    <col min="13" max="1025" width="8.375" customWidth="1"/>
  </cols>
  <sheetData>
    <row r="1" spans="1:12" ht="18">
      <c r="A1" s="305" t="s">
        <v>14</v>
      </c>
      <c r="B1" s="305"/>
      <c r="C1" s="305"/>
      <c r="D1" s="305"/>
      <c r="E1" s="305"/>
      <c r="F1" s="305"/>
      <c r="G1" s="305"/>
      <c r="H1" s="305"/>
      <c r="I1" s="305"/>
      <c r="J1" s="305"/>
      <c r="K1" s="305"/>
      <c r="L1" s="305"/>
    </row>
    <row r="2" spans="1:12" ht="18">
      <c r="B2" s="2" t="s">
        <v>44</v>
      </c>
      <c r="C2" s="3"/>
      <c r="D2" s="3"/>
    </row>
    <row r="4" spans="1:12" s="6" customFormat="1" ht="78" customHeight="1">
      <c r="A4" s="4" t="s">
        <v>16</v>
      </c>
      <c r="B4" s="4" t="s">
        <v>17</v>
      </c>
      <c r="C4" s="4" t="s">
        <v>18</v>
      </c>
      <c r="D4" s="5" t="s">
        <v>19</v>
      </c>
      <c r="E4" s="5" t="s">
        <v>20</v>
      </c>
      <c r="F4" s="5" t="s">
        <v>21</v>
      </c>
      <c r="G4" s="5" t="s">
        <v>22</v>
      </c>
      <c r="H4" s="324" t="s">
        <v>23</v>
      </c>
      <c r="I4" s="5" t="s">
        <v>45</v>
      </c>
      <c r="J4" s="5" t="s">
        <v>46</v>
      </c>
      <c r="K4" s="5" t="s">
        <v>26</v>
      </c>
      <c r="L4" s="5" t="s">
        <v>27</v>
      </c>
    </row>
    <row r="5" spans="1:12" ht="93.75" customHeight="1">
      <c r="A5" s="47">
        <v>1</v>
      </c>
      <c r="B5" s="48" t="s">
        <v>47</v>
      </c>
      <c r="C5" s="48" t="s">
        <v>48</v>
      </c>
      <c r="D5" s="9"/>
      <c r="E5" s="10" t="s">
        <v>49</v>
      </c>
      <c r="F5" s="49" t="s">
        <v>50</v>
      </c>
      <c r="G5" s="49">
        <v>100</v>
      </c>
      <c r="H5" s="325"/>
      <c r="I5" s="50"/>
      <c r="J5" s="51"/>
      <c r="K5" s="52"/>
      <c r="L5" s="52"/>
    </row>
    <row r="6" spans="1:12" ht="92.25" customHeight="1">
      <c r="A6" s="15">
        <v>2</v>
      </c>
      <c r="B6" s="36" t="s">
        <v>51</v>
      </c>
      <c r="C6" s="36" t="s">
        <v>52</v>
      </c>
      <c r="D6" s="16"/>
      <c r="E6" s="17">
        <v>1</v>
      </c>
      <c r="F6" s="53" t="s">
        <v>50</v>
      </c>
      <c r="G6" s="54">
        <v>300</v>
      </c>
      <c r="H6" s="326"/>
      <c r="I6" s="55"/>
      <c r="J6" s="51"/>
      <c r="K6" s="52"/>
      <c r="L6" s="52"/>
    </row>
    <row r="7" spans="1:12" ht="60.75" customHeight="1">
      <c r="A7" s="15">
        <v>3</v>
      </c>
      <c r="B7" s="36" t="s">
        <v>53</v>
      </c>
      <c r="C7" s="36" t="s">
        <v>54</v>
      </c>
      <c r="D7" s="16"/>
      <c r="E7" s="17">
        <v>10</v>
      </c>
      <c r="F7" s="53" t="s">
        <v>55</v>
      </c>
      <c r="G7" s="54">
        <v>20</v>
      </c>
      <c r="H7" s="326"/>
      <c r="I7" s="55"/>
      <c r="J7" s="51"/>
      <c r="K7" s="52"/>
      <c r="L7" s="52"/>
    </row>
    <row r="8" spans="1:12">
      <c r="A8" s="56"/>
      <c r="B8" s="57"/>
      <c r="C8" s="58"/>
      <c r="D8" s="58"/>
      <c r="E8" s="58"/>
      <c r="F8" s="56"/>
      <c r="G8" s="59"/>
      <c r="H8" s="60"/>
      <c r="I8" s="309" t="s">
        <v>13</v>
      </c>
      <c r="J8" s="309"/>
      <c r="K8" s="62"/>
      <c r="L8" s="62"/>
    </row>
    <row r="9" spans="1:12" ht="18">
      <c r="A9" s="21"/>
      <c r="B9" s="2"/>
      <c r="C9" s="2"/>
      <c r="D9" s="2"/>
      <c r="E9" s="2"/>
      <c r="F9" s="2"/>
      <c r="G9" s="24"/>
      <c r="H9" s="25"/>
      <c r="I9" s="27"/>
      <c r="J9" s="27"/>
      <c r="K9" s="27"/>
      <c r="L9" s="27"/>
    </row>
    <row r="10" spans="1:12" ht="37.5" customHeight="1">
      <c r="A10" s="307" t="s">
        <v>33</v>
      </c>
      <c r="B10" s="307"/>
      <c r="C10" s="307"/>
      <c r="D10" s="307"/>
      <c r="E10" s="307"/>
      <c r="F10" s="307"/>
      <c r="G10" s="307"/>
      <c r="H10" s="307"/>
      <c r="I10" s="307"/>
      <c r="J10" s="307"/>
      <c r="K10" s="307"/>
      <c r="L10" s="307"/>
    </row>
    <row r="11" spans="1:12">
      <c r="A11" s="28" t="s">
        <v>34</v>
      </c>
      <c r="B11" s="29"/>
      <c r="C11" s="29"/>
      <c r="D11" s="29"/>
      <c r="E11" s="29"/>
      <c r="F11" s="29"/>
      <c r="G11" s="29"/>
      <c r="H11" s="29"/>
      <c r="I11" s="29"/>
      <c r="J11" s="29"/>
      <c r="K11" s="29"/>
      <c r="L11" s="29"/>
    </row>
    <row r="12" spans="1:12" ht="15">
      <c r="A12" s="30" t="s">
        <v>35</v>
      </c>
      <c r="B12" s="22"/>
      <c r="C12" s="23"/>
      <c r="D12" s="21"/>
      <c r="E12" s="24"/>
      <c r="F12" s="25"/>
      <c r="G12" s="31"/>
      <c r="H12" s="31"/>
      <c r="I12" s="31"/>
      <c r="J12" s="31"/>
      <c r="K12" s="30"/>
      <c r="L12" s="30"/>
    </row>
    <row r="14" spans="1:12">
      <c r="B14" s="308" t="s">
        <v>36</v>
      </c>
      <c r="C14" s="308"/>
      <c r="D14" s="308"/>
      <c r="E14" s="308"/>
      <c r="F14" s="308"/>
      <c r="G14" s="308"/>
    </row>
  </sheetData>
  <mergeCells count="4">
    <mergeCell ref="A1:L1"/>
    <mergeCell ref="I8:J8"/>
    <mergeCell ref="A10:L10"/>
    <mergeCell ref="B14:G14"/>
  </mergeCells>
  <pageMargins left="0.39374999999999999" right="0.39374999999999999" top="0.39374999999999999" bottom="0.39374999999999999" header="0" footer="0"/>
  <pageSetup paperSize="9" scale="75" pageOrder="overThenDown" orientation="landscape" useFirstPageNumber="1" horizontalDpi="300" verticalDpi="300" r:id="rId1"/>
  <headerFooter>
    <oddHeader>&amp;LZnak sprawy: 5/ZP/2021</oddHeader>
    <oddFooter>&amp;CStrona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14"/>
  <sheetViews>
    <sheetView view="pageBreakPreview" zoomScaleNormal="100" workbookViewId="0">
      <selection activeCell="J5" sqref="J5"/>
    </sheetView>
  </sheetViews>
  <sheetFormatPr defaultRowHeight="14.25"/>
  <cols>
    <col min="1" max="1" width="3.875" customWidth="1"/>
    <col min="2" max="2" width="37.625" customWidth="1"/>
    <col min="3" max="3" width="28.125" customWidth="1"/>
    <col min="4" max="4" width="16.125" customWidth="1"/>
    <col min="5" max="5" width="16.25" customWidth="1"/>
    <col min="6" max="6" width="9.25" customWidth="1"/>
    <col min="7" max="7" width="13.25" customWidth="1"/>
    <col min="8" max="8" width="10.125" customWidth="1"/>
    <col min="9" max="9" width="10.75" customWidth="1"/>
    <col min="10" max="10" width="9.625" customWidth="1"/>
    <col min="11" max="11" width="13.875" customWidth="1"/>
    <col min="12" max="12" width="14.125" customWidth="1"/>
    <col min="13" max="1025" width="8" customWidth="1"/>
  </cols>
  <sheetData>
    <row r="1" spans="1:12" ht="18">
      <c r="A1" s="305" t="s">
        <v>14</v>
      </c>
      <c r="B1" s="305"/>
      <c r="C1" s="305"/>
      <c r="D1" s="305"/>
      <c r="E1" s="305"/>
      <c r="F1" s="305"/>
      <c r="G1" s="305"/>
      <c r="H1" s="305"/>
      <c r="I1" s="305"/>
      <c r="J1" s="305"/>
      <c r="K1" s="305"/>
      <c r="L1" s="305"/>
    </row>
    <row r="2" spans="1:12" ht="18">
      <c r="B2" s="2" t="s">
        <v>56</v>
      </c>
      <c r="C2" s="3"/>
      <c r="D2" s="3"/>
    </row>
    <row r="4" spans="1:12" s="65" customFormat="1" ht="51">
      <c r="A4" s="1" t="s">
        <v>16</v>
      </c>
      <c r="B4" s="310" t="s">
        <v>57</v>
      </c>
      <c r="C4" s="310"/>
      <c r="D4" s="5" t="s">
        <v>58</v>
      </c>
      <c r="E4" s="63" t="s">
        <v>20</v>
      </c>
      <c r="F4" s="63" t="s">
        <v>21</v>
      </c>
      <c r="G4" s="63" t="s">
        <v>22</v>
      </c>
      <c r="H4" s="328" t="s">
        <v>23</v>
      </c>
      <c r="I4" s="63" t="s">
        <v>59</v>
      </c>
      <c r="J4" s="5" t="s">
        <v>25</v>
      </c>
      <c r="K4" s="63" t="s">
        <v>60</v>
      </c>
      <c r="L4" s="64" t="s">
        <v>61</v>
      </c>
    </row>
    <row r="5" spans="1:12" s="6" customFormat="1" ht="176.25" customHeight="1">
      <c r="A5" s="7">
        <v>1</v>
      </c>
      <c r="B5" s="311" t="s">
        <v>62</v>
      </c>
      <c r="C5" s="311"/>
      <c r="D5" s="9"/>
      <c r="E5" s="10"/>
      <c r="F5" s="11" t="s">
        <v>50</v>
      </c>
      <c r="G5" s="11">
        <v>50</v>
      </c>
      <c r="H5" s="325"/>
      <c r="I5" s="12"/>
      <c r="J5" s="66"/>
      <c r="K5" s="14"/>
      <c r="L5" s="14"/>
    </row>
    <row r="6" spans="1:12" s="6" customFormat="1" ht="63" customHeight="1">
      <c r="A6" s="15">
        <v>2</v>
      </c>
      <c r="B6" s="311" t="s">
        <v>63</v>
      </c>
      <c r="C6" s="311"/>
      <c r="D6" s="16"/>
      <c r="E6" s="17" t="s">
        <v>64</v>
      </c>
      <c r="F6" s="53" t="s">
        <v>31</v>
      </c>
      <c r="G6" s="54">
        <v>12</v>
      </c>
      <c r="H6" s="326"/>
      <c r="I6" s="55"/>
      <c r="J6" s="66"/>
      <c r="K6" s="14"/>
      <c r="L6" s="14"/>
    </row>
    <row r="7" spans="1:12" s="6" customFormat="1" ht="19.5" customHeight="1">
      <c r="A7" s="56"/>
      <c r="B7" s="57"/>
      <c r="C7" s="58"/>
      <c r="D7" s="58"/>
      <c r="E7" s="58"/>
      <c r="F7" s="56"/>
      <c r="G7" s="59"/>
      <c r="H7" s="60"/>
      <c r="I7" s="312" t="s">
        <v>13</v>
      </c>
      <c r="J7" s="312"/>
      <c r="K7" s="67"/>
      <c r="L7" s="68"/>
    </row>
    <row r="8" spans="1:12" ht="18">
      <c r="A8" s="21"/>
      <c r="B8" s="2"/>
      <c r="C8" s="2"/>
      <c r="D8" s="2"/>
      <c r="E8" s="2"/>
      <c r="F8" s="2"/>
      <c r="G8" s="24"/>
      <c r="H8" s="25"/>
      <c r="I8" s="27"/>
      <c r="J8" s="27"/>
      <c r="K8" s="27"/>
    </row>
    <row r="9" spans="1:12" ht="18">
      <c r="A9" s="21"/>
      <c r="B9" s="2"/>
      <c r="C9" s="2"/>
      <c r="D9" s="2"/>
      <c r="E9" s="2"/>
      <c r="F9" s="2"/>
      <c r="G9" s="24"/>
      <c r="H9" s="25"/>
      <c r="I9" s="27"/>
      <c r="J9" s="27"/>
      <c r="K9" s="27"/>
    </row>
    <row r="10" spans="1:12" ht="26.25" customHeight="1">
      <c r="A10" s="307" t="s">
        <v>33</v>
      </c>
      <c r="B10" s="307"/>
      <c r="C10" s="307"/>
      <c r="D10" s="307"/>
      <c r="E10" s="307"/>
      <c r="F10" s="307"/>
      <c r="G10" s="307"/>
      <c r="H10" s="307"/>
      <c r="I10" s="307"/>
      <c r="J10" s="307"/>
      <c r="K10" s="307"/>
      <c r="L10" s="307"/>
    </row>
    <row r="11" spans="1:12" ht="26.25" customHeight="1">
      <c r="A11" s="28" t="s">
        <v>34</v>
      </c>
      <c r="B11" s="29"/>
      <c r="C11" s="29"/>
      <c r="D11" s="29"/>
      <c r="E11" s="29"/>
      <c r="F11" s="29"/>
      <c r="G11" s="29"/>
      <c r="H11" s="29"/>
      <c r="I11" s="29"/>
      <c r="J11" s="29"/>
      <c r="K11" s="29"/>
      <c r="L11" s="29"/>
    </row>
    <row r="12" spans="1:12" ht="15">
      <c r="A12" s="30" t="s">
        <v>35</v>
      </c>
      <c r="B12" s="22"/>
      <c r="C12" s="23"/>
      <c r="D12" s="21"/>
      <c r="E12" s="24"/>
      <c r="F12" s="25"/>
      <c r="G12" s="31"/>
      <c r="H12" s="31"/>
      <c r="I12" s="31"/>
      <c r="J12" s="31"/>
      <c r="K12" s="30"/>
      <c r="L12" s="30"/>
    </row>
    <row r="14" spans="1:12">
      <c r="B14" s="308" t="s">
        <v>36</v>
      </c>
      <c r="C14" s="308"/>
      <c r="D14" s="308"/>
      <c r="E14" s="308"/>
      <c r="F14" s="308"/>
      <c r="G14" s="308"/>
    </row>
  </sheetData>
  <mergeCells count="7">
    <mergeCell ref="A10:L10"/>
    <mergeCell ref="B14:G14"/>
    <mergeCell ref="A1:L1"/>
    <mergeCell ref="B4:C4"/>
    <mergeCell ref="B5:C5"/>
    <mergeCell ref="B6:C6"/>
    <mergeCell ref="I7:J7"/>
  </mergeCells>
  <pageMargins left="0.39374999999999999" right="0.39374999999999999" top="0.39374999999999999" bottom="0.39374999999999999" header="0" footer="0"/>
  <pageSetup paperSize="9" scale="70" pageOrder="overThenDown" orientation="landscape" useFirstPageNumber="1" horizontalDpi="300" verticalDpi="300" r:id="rId1"/>
  <headerFooter>
    <oddHeader>&amp;LZnak sprawy: 5/ZP/2021</oddHeader>
    <oddFooter>&amp;CStrona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13"/>
  <sheetViews>
    <sheetView view="pageBreakPreview" zoomScaleNormal="100" workbookViewId="0">
      <selection activeCell="I5" sqref="I5"/>
    </sheetView>
  </sheetViews>
  <sheetFormatPr defaultRowHeight="14.25"/>
  <cols>
    <col min="1" max="1" width="4.375" customWidth="1"/>
    <col min="2" max="2" width="37.625" customWidth="1"/>
    <col min="3" max="3" width="26.25" customWidth="1"/>
    <col min="4" max="4" width="16" customWidth="1"/>
    <col min="5" max="5" width="13.875" customWidth="1"/>
    <col min="6" max="6" width="9" customWidth="1"/>
    <col min="7" max="7" width="14.625" customWidth="1"/>
    <col min="8" max="8" width="10.125" customWidth="1"/>
    <col min="9" max="9" width="8.875" customWidth="1"/>
    <col min="10" max="10" width="10.5" customWidth="1"/>
    <col min="11" max="11" width="12.875" customWidth="1"/>
    <col min="12" max="12" width="14.25" customWidth="1"/>
    <col min="13" max="1025" width="8" customWidth="1"/>
  </cols>
  <sheetData>
    <row r="1" spans="1:12" ht="18">
      <c r="A1" s="305" t="s">
        <v>14</v>
      </c>
      <c r="B1" s="305"/>
      <c r="C1" s="305"/>
      <c r="D1" s="305"/>
      <c r="E1" s="305"/>
      <c r="F1" s="305"/>
      <c r="G1" s="305"/>
      <c r="H1" s="305"/>
      <c r="I1" s="305"/>
      <c r="J1" s="305"/>
      <c r="K1" s="305"/>
      <c r="L1" s="305"/>
    </row>
    <row r="2" spans="1:12" ht="18">
      <c r="B2" s="2" t="s">
        <v>65</v>
      </c>
      <c r="C2" s="3"/>
      <c r="D2" s="3"/>
    </row>
    <row r="4" spans="1:12" s="65" customFormat="1" ht="51">
      <c r="A4" s="1" t="s">
        <v>16</v>
      </c>
      <c r="B4" s="1" t="s">
        <v>17</v>
      </c>
      <c r="C4" s="63" t="s">
        <v>18</v>
      </c>
      <c r="D4" s="5" t="s">
        <v>66</v>
      </c>
      <c r="E4" s="63" t="s">
        <v>20</v>
      </c>
      <c r="F4" s="63" t="s">
        <v>21</v>
      </c>
      <c r="G4" s="63" t="s">
        <v>22</v>
      </c>
      <c r="H4" s="328" t="s">
        <v>23</v>
      </c>
      <c r="I4" s="63" t="s">
        <v>59</v>
      </c>
      <c r="J4" s="5" t="s">
        <v>25</v>
      </c>
      <c r="K4" s="63" t="s">
        <v>60</v>
      </c>
      <c r="L4" s="64" t="s">
        <v>61</v>
      </c>
    </row>
    <row r="5" spans="1:12" s="6" customFormat="1" ht="186" customHeight="1">
      <c r="A5" s="7">
        <v>1</v>
      </c>
      <c r="B5" s="36" t="s">
        <v>67</v>
      </c>
      <c r="C5" s="36" t="s">
        <v>68</v>
      </c>
      <c r="D5" s="9"/>
      <c r="E5" s="10"/>
      <c r="F5" s="11" t="s">
        <v>50</v>
      </c>
      <c r="G5" s="11">
        <v>300</v>
      </c>
      <c r="H5" s="325"/>
      <c r="I5" s="12"/>
      <c r="J5" s="66"/>
      <c r="K5" s="14"/>
      <c r="L5" s="14"/>
    </row>
    <row r="6" spans="1:12" s="6" customFormat="1" ht="187.5" customHeight="1">
      <c r="A6" s="15">
        <v>2</v>
      </c>
      <c r="B6" s="36" t="s">
        <v>69</v>
      </c>
      <c r="C6" s="36" t="s">
        <v>70</v>
      </c>
      <c r="D6" s="16"/>
      <c r="E6" s="17"/>
      <c r="F6" s="53" t="s">
        <v>50</v>
      </c>
      <c r="G6" s="54">
        <v>200</v>
      </c>
      <c r="H6" s="326"/>
      <c r="I6" s="55"/>
      <c r="J6" s="66"/>
      <c r="K6" s="14"/>
      <c r="L6" s="14"/>
    </row>
    <row r="7" spans="1:12" s="6" customFormat="1" ht="12.75">
      <c r="A7" s="56"/>
      <c r="B7" s="57"/>
      <c r="C7" s="58"/>
      <c r="D7" s="58"/>
      <c r="E7" s="58"/>
      <c r="F7" s="56"/>
      <c r="G7" s="59"/>
      <c r="H7" s="60"/>
      <c r="I7" s="309" t="s">
        <v>13</v>
      </c>
      <c r="J7" s="309"/>
      <c r="K7" s="67"/>
      <c r="L7" s="68"/>
    </row>
    <row r="8" spans="1:12" ht="18">
      <c r="A8" s="21"/>
      <c r="B8" s="2"/>
      <c r="C8" s="2"/>
      <c r="D8" s="2"/>
      <c r="E8" s="2"/>
      <c r="F8" s="2"/>
      <c r="G8" s="24"/>
      <c r="H8" s="25"/>
      <c r="I8" s="27"/>
      <c r="J8" s="27"/>
      <c r="K8" s="27"/>
    </row>
    <row r="9" spans="1:12" ht="26.25" customHeight="1">
      <c r="A9" s="307" t="s">
        <v>33</v>
      </c>
      <c r="B9" s="307"/>
      <c r="C9" s="307"/>
      <c r="D9" s="307"/>
      <c r="E9" s="307"/>
      <c r="F9" s="307"/>
      <c r="G9" s="307"/>
      <c r="H9" s="307"/>
      <c r="I9" s="307"/>
      <c r="J9" s="307"/>
      <c r="K9" s="307"/>
      <c r="L9" s="307"/>
    </row>
    <row r="10" spans="1:12" ht="26.25" customHeight="1">
      <c r="A10" s="28" t="s">
        <v>34</v>
      </c>
      <c r="B10" s="29"/>
      <c r="C10" s="29"/>
      <c r="D10" s="29"/>
      <c r="E10" s="29"/>
      <c r="F10" s="29"/>
      <c r="G10" s="29"/>
      <c r="H10" s="29"/>
      <c r="I10" s="29"/>
      <c r="J10" s="29"/>
      <c r="K10" s="29"/>
      <c r="L10" s="29"/>
    </row>
    <row r="11" spans="1:12" ht="15">
      <c r="A11" s="30" t="s">
        <v>35</v>
      </c>
      <c r="B11" s="22"/>
      <c r="C11" s="23"/>
      <c r="D11" s="21"/>
      <c r="E11" s="24"/>
      <c r="F11" s="25"/>
      <c r="G11" s="31"/>
      <c r="H11" s="31"/>
      <c r="I11" s="31"/>
      <c r="J11" s="31"/>
      <c r="K11" s="30"/>
      <c r="L11" s="30"/>
    </row>
    <row r="13" spans="1:12">
      <c r="B13" s="308" t="s">
        <v>36</v>
      </c>
      <c r="C13" s="308"/>
      <c r="D13" s="308"/>
      <c r="E13" s="308"/>
      <c r="F13" s="308"/>
      <c r="G13" s="308"/>
    </row>
  </sheetData>
  <mergeCells count="4">
    <mergeCell ref="A1:L1"/>
    <mergeCell ref="I7:J7"/>
    <mergeCell ref="A9:L9"/>
    <mergeCell ref="B13:G13"/>
  </mergeCells>
  <pageMargins left="0.39374999999999999" right="0.39374999999999999" top="0.39374999999999999" bottom="0.39374999999999999" header="0" footer="0"/>
  <pageSetup paperSize="9" scale="70" pageOrder="overThenDown" orientation="landscape" useFirstPageNumber="1" horizontalDpi="300" verticalDpi="300" r:id="rId1"/>
  <headerFooter>
    <oddHeader>&amp;LZnak sprawy: 5/ZP/2021</oddHeader>
    <oddFooter>&amp;CStrona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48"/>
  <sheetViews>
    <sheetView view="pageBreakPreview" zoomScaleNormal="100" workbookViewId="0">
      <selection activeCell="K39" sqref="K39"/>
    </sheetView>
  </sheetViews>
  <sheetFormatPr defaultRowHeight="14.25"/>
  <cols>
    <col min="1" max="1" width="3.875" customWidth="1"/>
    <col min="2" max="2" width="20.75" customWidth="1"/>
    <col min="3" max="3" width="54.375" customWidth="1"/>
    <col min="4" max="4" width="15.125" customWidth="1"/>
    <col min="5" max="5" width="12.25" customWidth="1"/>
    <col min="6" max="6" width="9.125" customWidth="1"/>
    <col min="7" max="7" width="13.125" customWidth="1"/>
    <col min="8" max="8" width="9.5" customWidth="1"/>
    <col min="9" max="9" width="9.25" customWidth="1"/>
    <col min="10" max="10" width="10" customWidth="1"/>
    <col min="11" max="11" width="12.375" customWidth="1"/>
    <col min="12" max="12" width="12.875" customWidth="1"/>
    <col min="13" max="1025" width="8.25" customWidth="1"/>
  </cols>
  <sheetData>
    <row r="1" spans="1:12" ht="18">
      <c r="A1" s="305" t="s">
        <v>14</v>
      </c>
      <c r="B1" s="305"/>
      <c r="C1" s="305"/>
      <c r="D1" s="305"/>
      <c r="E1" s="305"/>
      <c r="F1" s="305"/>
      <c r="G1" s="305"/>
      <c r="H1" s="305"/>
      <c r="I1" s="305"/>
      <c r="J1" s="305"/>
      <c r="K1" s="305"/>
      <c r="L1" s="305"/>
    </row>
    <row r="2" spans="1:12" ht="18">
      <c r="B2" s="69" t="s">
        <v>71</v>
      </c>
      <c r="G2" s="70"/>
      <c r="H2" s="70"/>
    </row>
    <row r="4" spans="1:12" s="73" customFormat="1" ht="51">
      <c r="A4" s="71" t="s">
        <v>16</v>
      </c>
      <c r="B4" s="71" t="s">
        <v>17</v>
      </c>
      <c r="C4" s="72" t="s">
        <v>72</v>
      </c>
      <c r="D4" s="72" t="s">
        <v>19</v>
      </c>
      <c r="E4" s="72" t="s">
        <v>20</v>
      </c>
      <c r="F4" s="72" t="s">
        <v>21</v>
      </c>
      <c r="G4" s="72" t="s">
        <v>22</v>
      </c>
      <c r="H4" s="329" t="s">
        <v>73</v>
      </c>
      <c r="I4" s="72" t="s">
        <v>24</v>
      </c>
      <c r="J4" s="72" t="s">
        <v>25</v>
      </c>
      <c r="K4" s="72" t="s">
        <v>60</v>
      </c>
      <c r="L4" s="72" t="s">
        <v>74</v>
      </c>
    </row>
    <row r="5" spans="1:12" s="73" customFormat="1" ht="33" customHeight="1">
      <c r="A5" s="74">
        <v>1</v>
      </c>
      <c r="B5" s="75" t="s">
        <v>75</v>
      </c>
      <c r="C5" s="76" t="s">
        <v>76</v>
      </c>
      <c r="D5" s="77"/>
      <c r="E5" s="77">
        <v>1</v>
      </c>
      <c r="F5" s="77" t="s">
        <v>50</v>
      </c>
      <c r="G5" s="78">
        <v>5</v>
      </c>
      <c r="H5" s="330"/>
      <c r="I5" s="79"/>
      <c r="J5" s="80"/>
      <c r="K5" s="81"/>
      <c r="L5" s="81"/>
    </row>
    <row r="6" spans="1:12" s="73" customFormat="1" ht="72" customHeight="1">
      <c r="A6" s="74">
        <v>2</v>
      </c>
      <c r="B6" s="75" t="s">
        <v>77</v>
      </c>
      <c r="C6" s="76" t="s">
        <v>78</v>
      </c>
      <c r="D6" s="77"/>
      <c r="E6" s="77">
        <v>1</v>
      </c>
      <c r="F6" s="77" t="s">
        <v>50</v>
      </c>
      <c r="G6" s="78">
        <v>10</v>
      </c>
      <c r="H6" s="330"/>
      <c r="I6" s="79"/>
      <c r="J6" s="80"/>
      <c r="K6" s="81"/>
      <c r="L6" s="81"/>
    </row>
    <row r="7" spans="1:12" s="73" customFormat="1" ht="50.25" customHeight="1">
      <c r="A7" s="74">
        <v>3</v>
      </c>
      <c r="B7" s="75" t="s">
        <v>79</v>
      </c>
      <c r="C7" s="76" t="s">
        <v>80</v>
      </c>
      <c r="D7" s="77"/>
      <c r="E7" s="77" t="s">
        <v>81</v>
      </c>
      <c r="F7" s="77" t="s">
        <v>31</v>
      </c>
      <c r="G7" s="78">
        <v>5</v>
      </c>
      <c r="H7" s="330"/>
      <c r="I7" s="79"/>
      <c r="J7" s="80"/>
      <c r="K7" s="81"/>
      <c r="L7" s="81"/>
    </row>
    <row r="8" spans="1:12" s="73" customFormat="1" ht="48" customHeight="1">
      <c r="A8" s="74">
        <v>4</v>
      </c>
      <c r="B8" s="75" t="s">
        <v>82</v>
      </c>
      <c r="C8" s="76" t="s">
        <v>83</v>
      </c>
      <c r="D8" s="77"/>
      <c r="E8" s="77">
        <v>1</v>
      </c>
      <c r="F8" s="77" t="s">
        <v>50</v>
      </c>
      <c r="G8" s="78">
        <v>2</v>
      </c>
      <c r="H8" s="330"/>
      <c r="I8" s="79"/>
      <c r="J8" s="80"/>
      <c r="K8" s="81"/>
      <c r="L8" s="81"/>
    </row>
    <row r="9" spans="1:12" s="73" customFormat="1" ht="36" customHeight="1">
      <c r="A9" s="74">
        <v>5</v>
      </c>
      <c r="B9" s="75" t="s">
        <v>84</v>
      </c>
      <c r="C9" s="76" t="s">
        <v>85</v>
      </c>
      <c r="D9" s="77"/>
      <c r="E9" s="77">
        <v>1</v>
      </c>
      <c r="F9" s="77" t="s">
        <v>50</v>
      </c>
      <c r="G9" s="78">
        <v>2</v>
      </c>
      <c r="H9" s="330"/>
      <c r="I9" s="79"/>
      <c r="J9" s="80"/>
      <c r="K9" s="81"/>
      <c r="L9" s="81"/>
    </row>
    <row r="10" spans="1:12" s="73" customFormat="1" ht="43.5" customHeight="1">
      <c r="A10" s="74">
        <v>6</v>
      </c>
      <c r="B10" s="75" t="s">
        <v>86</v>
      </c>
      <c r="C10" s="76" t="s">
        <v>87</v>
      </c>
      <c r="D10" s="77"/>
      <c r="E10" s="77">
        <v>1</v>
      </c>
      <c r="F10" s="77" t="s">
        <v>50</v>
      </c>
      <c r="G10" s="78">
        <v>2</v>
      </c>
      <c r="H10" s="330"/>
      <c r="I10" s="79"/>
      <c r="J10" s="80"/>
      <c r="K10" s="81"/>
      <c r="L10" s="81"/>
    </row>
    <row r="11" spans="1:12" s="73" customFormat="1" ht="46.5" customHeight="1">
      <c r="A11" s="74">
        <v>7</v>
      </c>
      <c r="B11" s="75" t="s">
        <v>88</v>
      </c>
      <c r="C11" s="76" t="s">
        <v>89</v>
      </c>
      <c r="D11" s="77"/>
      <c r="E11" s="77">
        <v>1</v>
      </c>
      <c r="F11" s="77" t="s">
        <v>50</v>
      </c>
      <c r="G11" s="78">
        <v>2</v>
      </c>
      <c r="H11" s="330"/>
      <c r="I11" s="79"/>
      <c r="J11" s="80"/>
      <c r="K11" s="81"/>
      <c r="L11" s="81"/>
    </row>
    <row r="12" spans="1:12" s="73" customFormat="1" ht="52.5" customHeight="1">
      <c r="A12" s="74">
        <v>8</v>
      </c>
      <c r="B12" s="75" t="s">
        <v>90</v>
      </c>
      <c r="C12" s="76" t="s">
        <v>91</v>
      </c>
      <c r="D12" s="77"/>
      <c r="E12" s="77">
        <v>1</v>
      </c>
      <c r="F12" s="77" t="s">
        <v>50</v>
      </c>
      <c r="G12" s="78">
        <v>2</v>
      </c>
      <c r="H12" s="330"/>
      <c r="I12" s="79"/>
      <c r="J12" s="80"/>
      <c r="K12" s="81"/>
      <c r="L12" s="81"/>
    </row>
    <row r="13" spans="1:12" s="73" customFormat="1" ht="21.75" customHeight="1">
      <c r="A13" s="74">
        <v>9</v>
      </c>
      <c r="B13" s="75" t="s">
        <v>92</v>
      </c>
      <c r="C13" s="76" t="s">
        <v>93</v>
      </c>
      <c r="D13" s="77"/>
      <c r="E13" s="77" t="s">
        <v>94</v>
      </c>
      <c r="F13" s="82" t="s">
        <v>31</v>
      </c>
      <c r="G13" s="78">
        <v>5</v>
      </c>
      <c r="H13" s="330"/>
      <c r="I13" s="79"/>
      <c r="J13" s="80"/>
      <c r="K13" s="81"/>
      <c r="L13" s="81"/>
    </row>
    <row r="14" spans="1:12" s="73" customFormat="1" ht="32.25" customHeight="1">
      <c r="A14" s="74">
        <v>10</v>
      </c>
      <c r="B14" s="75" t="s">
        <v>95</v>
      </c>
      <c r="C14" s="76" t="s">
        <v>96</v>
      </c>
      <c r="D14" s="77"/>
      <c r="E14" s="77">
        <v>1</v>
      </c>
      <c r="F14" s="77" t="s">
        <v>50</v>
      </c>
      <c r="G14" s="78">
        <v>5</v>
      </c>
      <c r="H14" s="331"/>
      <c r="I14" s="79"/>
      <c r="J14" s="80"/>
      <c r="K14" s="81"/>
      <c r="L14" s="81"/>
    </row>
    <row r="15" spans="1:12" s="73" customFormat="1" ht="25.5">
      <c r="A15" s="74">
        <v>11</v>
      </c>
      <c r="B15" s="83" t="s">
        <v>95</v>
      </c>
      <c r="C15" s="76" t="s">
        <v>97</v>
      </c>
      <c r="D15" s="77"/>
      <c r="E15" s="77">
        <v>1</v>
      </c>
      <c r="F15" s="77" t="s">
        <v>50</v>
      </c>
      <c r="G15" s="78">
        <v>5</v>
      </c>
      <c r="H15" s="331"/>
      <c r="I15" s="79"/>
      <c r="J15" s="80"/>
      <c r="K15" s="81"/>
      <c r="L15" s="81"/>
    </row>
    <row r="16" spans="1:12" s="73" customFormat="1" ht="25.5">
      <c r="A16" s="74">
        <v>12</v>
      </c>
      <c r="B16" s="75" t="s">
        <v>95</v>
      </c>
      <c r="C16" s="84" t="s">
        <v>98</v>
      </c>
      <c r="D16" s="77"/>
      <c r="E16" s="77">
        <v>1</v>
      </c>
      <c r="F16" s="77" t="s">
        <v>50</v>
      </c>
      <c r="G16" s="85">
        <v>5</v>
      </c>
      <c r="H16" s="331"/>
      <c r="I16" s="79"/>
      <c r="J16" s="80"/>
      <c r="K16" s="81"/>
      <c r="L16" s="81"/>
    </row>
    <row r="17" spans="1:12" s="73" customFormat="1" ht="25.5">
      <c r="A17" s="74">
        <v>13</v>
      </c>
      <c r="B17" s="75" t="s">
        <v>95</v>
      </c>
      <c r="C17" s="84" t="s">
        <v>99</v>
      </c>
      <c r="D17" s="77"/>
      <c r="E17" s="77">
        <v>1</v>
      </c>
      <c r="F17" s="77" t="s">
        <v>50</v>
      </c>
      <c r="G17" s="85">
        <v>5</v>
      </c>
      <c r="H17" s="331"/>
      <c r="I17" s="79"/>
      <c r="J17" s="80"/>
      <c r="K17" s="81"/>
      <c r="L17" s="81"/>
    </row>
    <row r="18" spans="1:12" ht="59.25" customHeight="1">
      <c r="A18" s="74">
        <v>14</v>
      </c>
      <c r="B18" s="83" t="s">
        <v>100</v>
      </c>
      <c r="C18" s="86" t="s">
        <v>101</v>
      </c>
      <c r="D18" s="87"/>
      <c r="E18" s="87" t="s">
        <v>102</v>
      </c>
      <c r="F18" s="87" t="s">
        <v>31</v>
      </c>
      <c r="G18" s="88">
        <v>10</v>
      </c>
      <c r="H18" s="331"/>
      <c r="I18" s="79"/>
      <c r="J18" s="80"/>
      <c r="K18" s="81"/>
      <c r="L18" s="81"/>
    </row>
    <row r="19" spans="1:12" ht="38.25">
      <c r="A19" s="74">
        <v>15</v>
      </c>
      <c r="B19" s="89" t="s">
        <v>103</v>
      </c>
      <c r="C19" s="90" t="s">
        <v>104</v>
      </c>
      <c r="D19" s="77"/>
      <c r="E19" s="77">
        <v>1</v>
      </c>
      <c r="F19" s="77" t="s">
        <v>50</v>
      </c>
      <c r="G19" s="78">
        <v>5</v>
      </c>
      <c r="H19" s="331"/>
      <c r="I19" s="79"/>
      <c r="J19" s="80"/>
      <c r="K19" s="81"/>
      <c r="L19" s="81"/>
    </row>
    <row r="20" spans="1:12" ht="37.5" customHeight="1">
      <c r="A20" s="74">
        <v>16</v>
      </c>
      <c r="B20" s="89" t="s">
        <v>105</v>
      </c>
      <c r="C20" s="90" t="s">
        <v>106</v>
      </c>
      <c r="D20" s="77"/>
      <c r="E20" s="77">
        <v>1</v>
      </c>
      <c r="F20" s="77" t="s">
        <v>50</v>
      </c>
      <c r="G20" s="78">
        <v>10</v>
      </c>
      <c r="H20" s="331"/>
      <c r="I20" s="79"/>
      <c r="J20" s="80"/>
      <c r="K20" s="81"/>
      <c r="L20" s="81"/>
    </row>
    <row r="21" spans="1:12" ht="55.5" customHeight="1">
      <c r="A21" s="74">
        <v>17</v>
      </c>
      <c r="B21" s="91" t="s">
        <v>107</v>
      </c>
      <c r="C21" s="90" t="s">
        <v>108</v>
      </c>
      <c r="D21" s="92"/>
      <c r="E21" s="77">
        <v>1</v>
      </c>
      <c r="F21" s="77" t="s">
        <v>50</v>
      </c>
      <c r="G21" s="78">
        <v>10</v>
      </c>
      <c r="H21" s="331"/>
      <c r="I21" s="79"/>
      <c r="J21" s="80"/>
      <c r="K21" s="81"/>
      <c r="L21" s="81"/>
    </row>
    <row r="22" spans="1:12" ht="42" customHeight="1">
      <c r="A22" s="74">
        <v>18</v>
      </c>
      <c r="B22" s="89" t="s">
        <v>109</v>
      </c>
      <c r="C22" s="90" t="s">
        <v>110</v>
      </c>
      <c r="D22" s="92"/>
      <c r="E22" s="77">
        <v>1</v>
      </c>
      <c r="F22" s="77" t="s">
        <v>50</v>
      </c>
      <c r="G22" s="78">
        <v>10</v>
      </c>
      <c r="H22" s="331"/>
      <c r="I22" s="79"/>
      <c r="J22" s="80"/>
      <c r="K22" s="81"/>
      <c r="L22" s="81"/>
    </row>
    <row r="23" spans="1:12" ht="38.25" customHeight="1">
      <c r="A23" s="74">
        <v>19</v>
      </c>
      <c r="B23" s="89" t="s">
        <v>111</v>
      </c>
      <c r="C23" s="90" t="s">
        <v>112</v>
      </c>
      <c r="D23" s="93"/>
      <c r="E23" s="77">
        <v>1</v>
      </c>
      <c r="F23" s="77" t="s">
        <v>50</v>
      </c>
      <c r="G23" s="78">
        <v>10</v>
      </c>
      <c r="H23" s="331"/>
      <c r="I23" s="79"/>
      <c r="J23" s="80"/>
      <c r="K23" s="81"/>
      <c r="L23" s="81"/>
    </row>
    <row r="24" spans="1:12" ht="45" customHeight="1">
      <c r="A24" s="74">
        <v>20</v>
      </c>
      <c r="B24" s="94" t="s">
        <v>113</v>
      </c>
      <c r="C24" s="95" t="s">
        <v>114</v>
      </c>
      <c r="D24" s="87"/>
      <c r="E24" s="87">
        <v>1</v>
      </c>
      <c r="F24" s="87" t="s">
        <v>50</v>
      </c>
      <c r="G24" s="96">
        <v>10</v>
      </c>
      <c r="H24" s="332"/>
      <c r="I24" s="79"/>
      <c r="J24" s="80"/>
      <c r="K24" s="81"/>
      <c r="L24" s="81"/>
    </row>
    <row r="25" spans="1:12" ht="36" customHeight="1">
      <c r="A25" s="74">
        <v>21</v>
      </c>
      <c r="B25" s="89" t="s">
        <v>115</v>
      </c>
      <c r="C25" s="90" t="s">
        <v>116</v>
      </c>
      <c r="D25" s="77"/>
      <c r="E25" s="77" t="s">
        <v>94</v>
      </c>
      <c r="F25" s="77" t="s">
        <v>117</v>
      </c>
      <c r="G25" s="78">
        <v>50</v>
      </c>
      <c r="H25" s="330"/>
      <c r="I25" s="79"/>
      <c r="J25" s="80"/>
      <c r="K25" s="81"/>
      <c r="L25" s="81"/>
    </row>
    <row r="26" spans="1:12" ht="29.25" customHeight="1">
      <c r="A26" s="74">
        <v>22</v>
      </c>
      <c r="B26" s="89" t="s">
        <v>118</v>
      </c>
      <c r="C26" s="90" t="s">
        <v>119</v>
      </c>
      <c r="D26" s="77"/>
      <c r="E26" s="77">
        <v>1</v>
      </c>
      <c r="F26" s="77" t="s">
        <v>120</v>
      </c>
      <c r="G26" s="78">
        <v>50</v>
      </c>
      <c r="H26" s="330"/>
      <c r="I26" s="79"/>
      <c r="J26" s="80"/>
      <c r="K26" s="81"/>
      <c r="L26" s="81"/>
    </row>
    <row r="27" spans="1:12" ht="41.25" customHeight="1">
      <c r="A27" s="74">
        <v>23</v>
      </c>
      <c r="B27" s="89" t="s">
        <v>118</v>
      </c>
      <c r="C27" s="90" t="s">
        <v>121</v>
      </c>
      <c r="D27" s="77"/>
      <c r="E27" s="77">
        <v>1</v>
      </c>
      <c r="F27" s="77" t="s">
        <v>120</v>
      </c>
      <c r="G27" s="78">
        <v>50</v>
      </c>
      <c r="H27" s="330"/>
      <c r="I27" s="79"/>
      <c r="J27" s="80"/>
      <c r="K27" s="81"/>
      <c r="L27" s="81"/>
    </row>
    <row r="28" spans="1:12" ht="32.25" customHeight="1">
      <c r="A28" s="74">
        <v>24</v>
      </c>
      <c r="B28" s="89" t="s">
        <v>118</v>
      </c>
      <c r="C28" s="90" t="s">
        <v>122</v>
      </c>
      <c r="D28" s="77"/>
      <c r="E28" s="77">
        <v>1</v>
      </c>
      <c r="F28" s="77" t="s">
        <v>120</v>
      </c>
      <c r="G28" s="78">
        <v>100</v>
      </c>
      <c r="H28" s="330"/>
      <c r="I28" s="79"/>
      <c r="J28" s="80"/>
      <c r="K28" s="81"/>
      <c r="L28" s="81"/>
    </row>
    <row r="29" spans="1:12" ht="35.25" customHeight="1">
      <c r="A29" s="74">
        <v>25</v>
      </c>
      <c r="B29" s="89" t="s">
        <v>118</v>
      </c>
      <c r="C29" s="90" t="s">
        <v>123</v>
      </c>
      <c r="D29" s="77"/>
      <c r="E29" s="77">
        <v>1</v>
      </c>
      <c r="F29" s="77" t="s">
        <v>120</v>
      </c>
      <c r="G29" s="78">
        <v>50</v>
      </c>
      <c r="H29" s="330"/>
      <c r="I29" s="79"/>
      <c r="J29" s="80"/>
      <c r="K29" s="81"/>
      <c r="L29" s="81"/>
    </row>
    <row r="30" spans="1:12" ht="32.25" customHeight="1">
      <c r="A30" s="74">
        <v>26</v>
      </c>
      <c r="B30" s="89" t="s">
        <v>124</v>
      </c>
      <c r="C30" s="97" t="s">
        <v>125</v>
      </c>
      <c r="D30" s="77"/>
      <c r="E30" s="77" t="s">
        <v>126</v>
      </c>
      <c r="F30" s="77" t="s">
        <v>117</v>
      </c>
      <c r="G30" s="78">
        <v>5</v>
      </c>
      <c r="H30" s="330"/>
      <c r="I30" s="79"/>
      <c r="J30" s="80"/>
      <c r="K30" s="81"/>
      <c r="L30" s="81"/>
    </row>
    <row r="31" spans="1:12" ht="28.5" customHeight="1">
      <c r="A31" s="74">
        <v>27</v>
      </c>
      <c r="B31" s="89" t="s">
        <v>127</v>
      </c>
      <c r="C31" s="90" t="s">
        <v>128</v>
      </c>
      <c r="D31" s="77"/>
      <c r="E31" s="77">
        <v>1</v>
      </c>
      <c r="F31" s="77" t="s">
        <v>120</v>
      </c>
      <c r="G31" s="78">
        <v>5</v>
      </c>
      <c r="H31" s="330"/>
      <c r="I31" s="79"/>
      <c r="J31" s="80"/>
      <c r="K31" s="81"/>
      <c r="L31" s="81"/>
    </row>
    <row r="32" spans="1:12" ht="35.25" customHeight="1">
      <c r="A32" s="74">
        <v>28</v>
      </c>
      <c r="B32" s="89" t="s">
        <v>127</v>
      </c>
      <c r="C32" s="97" t="s">
        <v>129</v>
      </c>
      <c r="D32" s="77"/>
      <c r="E32" s="77">
        <v>1</v>
      </c>
      <c r="F32" s="77" t="s">
        <v>120</v>
      </c>
      <c r="G32" s="78">
        <v>5</v>
      </c>
      <c r="H32" s="330"/>
      <c r="I32" s="79"/>
      <c r="J32" s="80"/>
      <c r="K32" s="81"/>
      <c r="L32" s="81"/>
    </row>
    <row r="33" spans="1:12" ht="133.5" customHeight="1">
      <c r="A33" s="74">
        <v>29</v>
      </c>
      <c r="B33" s="89" t="s">
        <v>130</v>
      </c>
      <c r="C33" s="90" t="s">
        <v>131</v>
      </c>
      <c r="D33" s="77"/>
      <c r="E33" s="77">
        <v>1</v>
      </c>
      <c r="F33" s="77" t="s">
        <v>132</v>
      </c>
      <c r="G33" s="78">
        <v>50</v>
      </c>
      <c r="H33" s="330"/>
      <c r="I33" s="79"/>
      <c r="J33" s="80"/>
      <c r="K33" s="81"/>
      <c r="L33" s="81"/>
    </row>
    <row r="34" spans="1:12" ht="39.75" customHeight="1">
      <c r="A34" s="74">
        <v>30</v>
      </c>
      <c r="B34" s="89" t="s">
        <v>133</v>
      </c>
      <c r="C34" s="90" t="s">
        <v>134</v>
      </c>
      <c r="D34" s="77"/>
      <c r="E34" s="77" t="s">
        <v>135</v>
      </c>
      <c r="F34" s="77" t="s">
        <v>117</v>
      </c>
      <c r="G34" s="78">
        <v>15</v>
      </c>
      <c r="H34" s="330"/>
      <c r="I34" s="79"/>
      <c r="J34" s="80"/>
      <c r="K34" s="81"/>
      <c r="L34" s="81"/>
    </row>
    <row r="35" spans="1:12" ht="31.5" customHeight="1">
      <c r="A35" s="74">
        <v>31</v>
      </c>
      <c r="B35" s="89" t="s">
        <v>136</v>
      </c>
      <c r="C35" s="90" t="s">
        <v>137</v>
      </c>
      <c r="D35" s="77"/>
      <c r="E35" s="77">
        <v>1</v>
      </c>
      <c r="F35" s="77" t="s">
        <v>120</v>
      </c>
      <c r="G35" s="78">
        <v>10</v>
      </c>
      <c r="H35" s="330"/>
      <c r="I35" s="79"/>
      <c r="J35" s="80"/>
      <c r="K35" s="81"/>
      <c r="L35" s="81"/>
    </row>
    <row r="36" spans="1:12" ht="103.5" customHeight="1">
      <c r="A36" s="74">
        <v>32</v>
      </c>
      <c r="B36" s="89" t="s">
        <v>118</v>
      </c>
      <c r="C36" s="90" t="s">
        <v>138</v>
      </c>
      <c r="D36" s="77"/>
      <c r="E36" s="77">
        <v>1</v>
      </c>
      <c r="F36" s="77" t="s">
        <v>120</v>
      </c>
      <c r="G36" s="78">
        <v>50</v>
      </c>
      <c r="H36" s="330"/>
      <c r="I36" s="79"/>
      <c r="J36" s="80"/>
      <c r="K36" s="81"/>
      <c r="L36" s="81"/>
    </row>
    <row r="37" spans="1:12" ht="32.25" customHeight="1">
      <c r="A37" s="74">
        <v>33</v>
      </c>
      <c r="B37" s="89" t="s">
        <v>139</v>
      </c>
      <c r="C37" s="90" t="s">
        <v>140</v>
      </c>
      <c r="D37" s="77"/>
      <c r="E37" s="77">
        <v>1</v>
      </c>
      <c r="F37" s="77" t="s">
        <v>120</v>
      </c>
      <c r="G37" s="78">
        <v>5</v>
      </c>
      <c r="H37" s="330"/>
      <c r="I37" s="79"/>
      <c r="J37" s="80"/>
      <c r="K37" s="81"/>
      <c r="L37" s="81"/>
    </row>
    <row r="38" spans="1:12" ht="34.5" customHeight="1">
      <c r="A38" s="74">
        <v>34</v>
      </c>
      <c r="B38" s="89" t="s">
        <v>141</v>
      </c>
      <c r="C38" s="90" t="s">
        <v>142</v>
      </c>
      <c r="D38" s="77"/>
      <c r="E38" s="77" t="s">
        <v>135</v>
      </c>
      <c r="F38" s="77" t="s">
        <v>117</v>
      </c>
      <c r="G38" s="78">
        <v>5</v>
      </c>
      <c r="H38" s="330"/>
      <c r="I38" s="79"/>
      <c r="J38" s="80"/>
      <c r="K38" s="81"/>
      <c r="L38" s="81"/>
    </row>
    <row r="39" spans="1:12" ht="36.75" customHeight="1">
      <c r="A39" s="74">
        <v>35</v>
      </c>
      <c r="B39" s="89" t="s">
        <v>143</v>
      </c>
      <c r="C39" s="90" t="s">
        <v>144</v>
      </c>
      <c r="D39" s="98"/>
      <c r="E39" s="99" t="s">
        <v>120</v>
      </c>
      <c r="F39" s="77" t="s">
        <v>120</v>
      </c>
      <c r="G39" s="78">
        <v>30</v>
      </c>
      <c r="H39" s="330"/>
      <c r="I39" s="79"/>
      <c r="J39" s="80"/>
      <c r="K39" s="81"/>
      <c r="L39" s="81"/>
    </row>
    <row r="40" spans="1:12" ht="29.25" customHeight="1">
      <c r="A40" s="74">
        <v>36</v>
      </c>
      <c r="B40" s="89" t="s">
        <v>145</v>
      </c>
      <c r="C40" s="90" t="s">
        <v>146</v>
      </c>
      <c r="D40" s="98"/>
      <c r="E40" s="99" t="s">
        <v>120</v>
      </c>
      <c r="F40" s="77" t="s">
        <v>120</v>
      </c>
      <c r="G40" s="78">
        <v>5</v>
      </c>
      <c r="H40" s="330"/>
      <c r="I40" s="79"/>
      <c r="J40" s="80"/>
      <c r="K40" s="81"/>
      <c r="L40" s="81"/>
    </row>
    <row r="41" spans="1:12">
      <c r="A41" s="100"/>
      <c r="B41" s="101"/>
      <c r="C41" s="100"/>
      <c r="D41" s="100"/>
      <c r="E41" s="100"/>
      <c r="F41" s="100"/>
      <c r="G41" s="100"/>
      <c r="H41" s="100"/>
      <c r="I41" s="313" t="s">
        <v>13</v>
      </c>
      <c r="J41" s="313"/>
      <c r="K41" s="102"/>
      <c r="L41" s="102"/>
    </row>
    <row r="44" spans="1:12" ht="30" customHeight="1">
      <c r="A44" s="307" t="s">
        <v>33</v>
      </c>
      <c r="B44" s="307"/>
      <c r="C44" s="307"/>
      <c r="D44" s="307"/>
      <c r="E44" s="307"/>
      <c r="F44" s="307"/>
      <c r="G44" s="307"/>
      <c r="H44" s="307"/>
      <c r="I44" s="307"/>
      <c r="J44" s="307"/>
      <c r="K44" s="307"/>
      <c r="L44" s="307"/>
    </row>
    <row r="45" spans="1:12">
      <c r="A45" s="28" t="s">
        <v>34</v>
      </c>
      <c r="B45" s="29"/>
      <c r="C45" s="29"/>
      <c r="D45" s="29"/>
      <c r="E45" s="29"/>
      <c r="F45" s="29"/>
      <c r="G45" s="29"/>
      <c r="H45" s="29"/>
      <c r="I45" s="29"/>
      <c r="J45" s="29"/>
      <c r="K45" s="29"/>
      <c r="L45" s="29"/>
    </row>
    <row r="46" spans="1:12" ht="15">
      <c r="A46" s="30" t="s">
        <v>35</v>
      </c>
      <c r="B46" s="22"/>
      <c r="C46" s="23"/>
      <c r="D46" s="21"/>
      <c r="E46" s="24"/>
      <c r="F46" s="25"/>
      <c r="G46" s="31"/>
      <c r="H46" s="31"/>
      <c r="I46" s="31"/>
      <c r="J46" s="31"/>
      <c r="K46" s="30"/>
      <c r="L46" s="30"/>
    </row>
    <row r="47" spans="1:12">
      <c r="A47" s="103"/>
      <c r="B47" s="103"/>
      <c r="C47" s="103"/>
      <c r="D47" s="103"/>
      <c r="E47" s="103"/>
      <c r="F47" s="103"/>
      <c r="G47" s="103"/>
      <c r="H47" s="103"/>
      <c r="I47" s="103"/>
      <c r="J47" s="103"/>
      <c r="K47" s="103"/>
      <c r="L47" s="103"/>
    </row>
    <row r="48" spans="1:12">
      <c r="B48" s="308" t="s">
        <v>36</v>
      </c>
      <c r="C48" s="308"/>
      <c r="D48" s="308"/>
      <c r="E48" s="308"/>
      <c r="F48" s="308"/>
      <c r="G48" s="308"/>
    </row>
  </sheetData>
  <mergeCells count="4">
    <mergeCell ref="A1:L1"/>
    <mergeCell ref="I41:J41"/>
    <mergeCell ref="A44:L44"/>
    <mergeCell ref="B48:G48"/>
  </mergeCells>
  <pageMargins left="0.39374999999999999" right="0.39374999999999999" top="0.39374999999999999" bottom="0.39374999999999999" header="0" footer="0"/>
  <pageSetup paperSize="9" scale="70" pageOrder="overThenDown" orientation="landscape" useFirstPageNumber="1" horizontalDpi="300" verticalDpi="300" r:id="rId1"/>
  <headerFooter>
    <oddHeader>&amp;LZnak sprawy: 5/ZP/2021</oddHeader>
    <oddFooter>&amp;CStrona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14"/>
  <sheetViews>
    <sheetView view="pageBreakPreview" zoomScaleNormal="100" workbookViewId="0">
      <selection activeCell="J7" sqref="J7"/>
    </sheetView>
  </sheetViews>
  <sheetFormatPr defaultRowHeight="14.25"/>
  <cols>
    <col min="1" max="1" width="3.875" customWidth="1"/>
    <col min="2" max="2" width="19.25" customWidth="1"/>
    <col min="3" max="3" width="51" customWidth="1"/>
    <col min="4" max="4" width="16.375" customWidth="1"/>
    <col min="5" max="5" width="14.375" customWidth="1"/>
    <col min="6" max="6" width="9.25" customWidth="1"/>
    <col min="7" max="7" width="12.375" customWidth="1"/>
    <col min="8" max="9" width="9.125" customWidth="1"/>
    <col min="10" max="10" width="9.625" customWidth="1"/>
    <col min="11" max="11" width="12.125" customWidth="1"/>
    <col min="12" max="12" width="12.375" customWidth="1"/>
    <col min="13" max="1025" width="8.625" customWidth="1"/>
  </cols>
  <sheetData>
    <row r="1" spans="1:12" ht="18">
      <c r="A1" s="305" t="s">
        <v>14</v>
      </c>
      <c r="B1" s="305"/>
      <c r="C1" s="305"/>
      <c r="D1" s="305"/>
      <c r="E1" s="305"/>
      <c r="F1" s="305"/>
      <c r="G1" s="305"/>
      <c r="H1" s="305"/>
      <c r="I1" s="305"/>
      <c r="J1" s="305"/>
      <c r="K1" s="305"/>
      <c r="L1" s="305"/>
    </row>
    <row r="2" spans="1:12" ht="18">
      <c r="B2" s="2" t="s">
        <v>147</v>
      </c>
    </row>
    <row r="4" spans="1:12" ht="51">
      <c r="A4" s="4" t="s">
        <v>16</v>
      </c>
      <c r="B4" s="4" t="s">
        <v>17</v>
      </c>
      <c r="C4" s="4" t="s">
        <v>18</v>
      </c>
      <c r="D4" s="5" t="s">
        <v>19</v>
      </c>
      <c r="E4" s="5" t="s">
        <v>20</v>
      </c>
      <c r="F4" s="5" t="s">
        <v>21</v>
      </c>
      <c r="G4" s="5" t="s">
        <v>22</v>
      </c>
      <c r="H4" s="324" t="s">
        <v>23</v>
      </c>
      <c r="I4" s="5" t="s">
        <v>45</v>
      </c>
      <c r="J4" s="5" t="s">
        <v>46</v>
      </c>
      <c r="K4" s="5" t="s">
        <v>26</v>
      </c>
      <c r="L4" s="5" t="s">
        <v>27</v>
      </c>
    </row>
    <row r="5" spans="1:12" ht="324" customHeight="1">
      <c r="A5" s="15">
        <v>1</v>
      </c>
      <c r="B5" s="36" t="s">
        <v>148</v>
      </c>
      <c r="C5" s="104" t="s">
        <v>149</v>
      </c>
      <c r="D5" s="16"/>
      <c r="E5" s="17" t="s">
        <v>150</v>
      </c>
      <c r="F5" s="18" t="s">
        <v>55</v>
      </c>
      <c r="G5" s="18">
        <v>10</v>
      </c>
      <c r="H5" s="326"/>
      <c r="I5" s="12"/>
      <c r="J5" s="66"/>
      <c r="K5" s="14"/>
      <c r="L5" s="14"/>
    </row>
    <row r="6" spans="1:12" ht="317.25" customHeight="1">
      <c r="A6" s="15">
        <v>2</v>
      </c>
      <c r="B6" s="36" t="s">
        <v>151</v>
      </c>
      <c r="C6" s="104" t="s">
        <v>152</v>
      </c>
      <c r="D6" s="16"/>
      <c r="E6" s="17" t="s">
        <v>153</v>
      </c>
      <c r="F6" s="18" t="s">
        <v>55</v>
      </c>
      <c r="G6" s="19">
        <v>30</v>
      </c>
      <c r="H6" s="326"/>
      <c r="I6" s="12"/>
      <c r="J6" s="66"/>
      <c r="K6" s="14"/>
      <c r="L6" s="14"/>
    </row>
    <row r="7" spans="1:12" ht="106.5" customHeight="1">
      <c r="A7" s="15">
        <v>3</v>
      </c>
      <c r="B7" s="166" t="s">
        <v>154</v>
      </c>
      <c r="C7" s="304" t="s">
        <v>155</v>
      </c>
      <c r="D7" s="16"/>
      <c r="E7" s="17" t="s">
        <v>153</v>
      </c>
      <c r="F7" s="18" t="s">
        <v>55</v>
      </c>
      <c r="G7" s="19">
        <v>10</v>
      </c>
      <c r="H7" s="326"/>
      <c r="I7" s="12"/>
      <c r="J7" s="66"/>
      <c r="K7" s="14"/>
      <c r="L7" s="14"/>
    </row>
    <row r="8" spans="1:12">
      <c r="A8" s="6"/>
      <c r="B8" s="6"/>
      <c r="C8" s="6"/>
      <c r="D8" s="6"/>
      <c r="E8" s="6"/>
      <c r="F8" s="6"/>
      <c r="G8" s="6"/>
      <c r="H8" s="6"/>
      <c r="I8" s="6"/>
      <c r="J8" s="61" t="s">
        <v>156</v>
      </c>
      <c r="K8" s="105"/>
      <c r="L8" s="105"/>
    </row>
    <row r="10" spans="1:12" ht="36.75" customHeight="1">
      <c r="A10" s="307" t="s">
        <v>33</v>
      </c>
      <c r="B10" s="307"/>
      <c r="C10" s="307"/>
      <c r="D10" s="307"/>
      <c r="E10" s="307"/>
      <c r="F10" s="307"/>
      <c r="G10" s="307"/>
      <c r="H10" s="307"/>
      <c r="I10" s="307"/>
      <c r="J10" s="307"/>
      <c r="K10" s="307"/>
      <c r="L10" s="307"/>
    </row>
    <row r="11" spans="1:12">
      <c r="A11" s="28" t="s">
        <v>34</v>
      </c>
      <c r="B11" s="29"/>
      <c r="C11" s="29"/>
      <c r="D11" s="29"/>
      <c r="E11" s="29"/>
      <c r="F11" s="29"/>
      <c r="G11" s="29"/>
      <c r="H11" s="29"/>
      <c r="I11" s="29"/>
      <c r="J11" s="29"/>
      <c r="K11" s="29"/>
      <c r="L11" s="29"/>
    </row>
    <row r="12" spans="1:12" ht="15">
      <c r="A12" s="30" t="s">
        <v>35</v>
      </c>
      <c r="B12" s="22"/>
      <c r="C12" s="23"/>
      <c r="D12" s="21"/>
      <c r="E12" s="24"/>
      <c r="F12" s="25"/>
      <c r="G12" s="31"/>
      <c r="H12" s="31"/>
      <c r="I12" s="31"/>
      <c r="J12" s="31"/>
      <c r="K12" s="30"/>
      <c r="L12" s="30"/>
    </row>
    <row r="14" spans="1:12">
      <c r="B14" s="308" t="s">
        <v>36</v>
      </c>
      <c r="C14" s="308"/>
      <c r="D14" s="308"/>
      <c r="E14" s="308"/>
      <c r="F14" s="308"/>
      <c r="G14" s="308"/>
    </row>
  </sheetData>
  <mergeCells count="3">
    <mergeCell ref="A1:L1"/>
    <mergeCell ref="A10:L10"/>
    <mergeCell ref="B14:G14"/>
  </mergeCells>
  <pageMargins left="0.39374999999999999" right="0.39374999999999999" top="0.39374999999999999" bottom="0.39374999999999999" header="0" footer="0"/>
  <pageSetup paperSize="9" scale="70" pageOrder="overThenDown" orientation="landscape" useFirstPageNumber="1" horizontalDpi="300" verticalDpi="300" r:id="rId1"/>
  <headerFooter>
    <oddHeader>&amp;LZnak sprawy: 5/ZP/2021</oddHeader>
    <oddFooter>&amp;CStrona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W14"/>
  <sheetViews>
    <sheetView view="pageBreakPreview" zoomScaleNormal="100" workbookViewId="0">
      <selection activeCell="J5" sqref="J5"/>
    </sheetView>
  </sheetViews>
  <sheetFormatPr defaultRowHeight="14.25"/>
  <cols>
    <col min="1" max="1" width="2.625" style="106" customWidth="1"/>
    <col min="2" max="2" width="52.75" style="106" customWidth="1"/>
    <col min="3" max="3" width="14.375" style="106" customWidth="1"/>
    <col min="4" max="4" width="12.25" style="106" customWidth="1"/>
    <col min="5" max="5" width="9.625" style="106" customWidth="1"/>
    <col min="6" max="6" width="12.25" style="106" customWidth="1"/>
    <col min="7" max="7" width="10.625" style="106" customWidth="1"/>
    <col min="8" max="8" width="10.625" style="107" customWidth="1"/>
    <col min="9" max="9" width="6.5" style="107" customWidth="1"/>
    <col min="10" max="10" width="13.375" style="106" customWidth="1"/>
    <col min="11" max="11" width="13" style="106" customWidth="1"/>
    <col min="12" max="257" width="8.625" style="106" customWidth="1"/>
    <col min="258" max="1025" width="8.625" customWidth="1"/>
  </cols>
  <sheetData>
    <row r="1" spans="1:13" ht="18">
      <c r="A1" s="305" t="s">
        <v>14</v>
      </c>
      <c r="B1" s="305"/>
      <c r="C1" s="305"/>
      <c r="D1" s="305"/>
      <c r="E1" s="305"/>
      <c r="F1" s="305"/>
      <c r="G1" s="305"/>
      <c r="H1" s="305"/>
      <c r="I1" s="305"/>
      <c r="J1" s="305"/>
      <c r="K1" s="305"/>
      <c r="L1" s="305"/>
    </row>
    <row r="2" spans="1:13" ht="18">
      <c r="A2" s="108"/>
      <c r="B2" s="109" t="s">
        <v>410</v>
      </c>
      <c r="C2" s="108"/>
      <c r="D2" s="108"/>
      <c r="E2" s="108"/>
      <c r="F2" s="108"/>
      <c r="G2" s="108"/>
      <c r="H2" s="108"/>
      <c r="I2" s="108"/>
      <c r="J2" s="108"/>
      <c r="K2" s="6"/>
    </row>
    <row r="3" spans="1:13" s="113" customFormat="1" ht="66.75" customHeight="1">
      <c r="A3" s="110" t="s">
        <v>16</v>
      </c>
      <c r="B3" s="110" t="s">
        <v>17</v>
      </c>
      <c r="C3" s="111" t="s">
        <v>19</v>
      </c>
      <c r="D3" s="112" t="s">
        <v>20</v>
      </c>
      <c r="E3" s="112" t="s">
        <v>21</v>
      </c>
      <c r="F3" s="112" t="s">
        <v>22</v>
      </c>
      <c r="G3" s="334" t="s">
        <v>23</v>
      </c>
      <c r="H3" s="112" t="s">
        <v>59</v>
      </c>
      <c r="I3" s="112" t="s">
        <v>25</v>
      </c>
      <c r="J3" s="112" t="s">
        <v>37</v>
      </c>
      <c r="K3" s="112" t="s">
        <v>38</v>
      </c>
    </row>
    <row r="4" spans="1:13" ht="51">
      <c r="A4" s="114">
        <v>1</v>
      </c>
      <c r="B4" s="115" t="s">
        <v>157</v>
      </c>
      <c r="C4" s="116"/>
      <c r="D4" s="116" t="s">
        <v>158</v>
      </c>
      <c r="E4" s="116" t="s">
        <v>117</v>
      </c>
      <c r="F4" s="38">
        <v>3000</v>
      </c>
      <c r="G4" s="333"/>
      <c r="H4" s="12"/>
      <c r="I4" s="117"/>
      <c r="J4" s="117"/>
      <c r="K4" s="117"/>
    </row>
    <row r="5" spans="1:13" ht="145.5" customHeight="1">
      <c r="A5" s="114">
        <v>2</v>
      </c>
      <c r="B5" s="118" t="s">
        <v>159</v>
      </c>
      <c r="C5" s="116"/>
      <c r="D5" s="116" t="s">
        <v>158</v>
      </c>
      <c r="E5" s="116" t="s">
        <v>117</v>
      </c>
      <c r="F5" s="38">
        <v>3000</v>
      </c>
      <c r="G5" s="333"/>
      <c r="H5" s="12"/>
      <c r="I5" s="117"/>
      <c r="J5" s="117"/>
      <c r="K5" s="117"/>
    </row>
    <row r="6" spans="1:13" ht="85.5" customHeight="1">
      <c r="A6" s="114">
        <v>3</v>
      </c>
      <c r="B6" s="118" t="s">
        <v>160</v>
      </c>
      <c r="C6" s="116"/>
      <c r="D6" s="116" t="s">
        <v>161</v>
      </c>
      <c r="E6" s="116" t="s">
        <v>117</v>
      </c>
      <c r="F6" s="38">
        <v>200</v>
      </c>
      <c r="G6" s="333"/>
      <c r="H6" s="12"/>
      <c r="I6" s="117"/>
      <c r="J6" s="117"/>
      <c r="K6" s="117"/>
    </row>
    <row r="7" spans="1:13" s="119" customFormat="1" ht="153">
      <c r="A7" s="114">
        <v>4</v>
      </c>
      <c r="B7" s="115" t="s">
        <v>162</v>
      </c>
      <c r="C7" s="116"/>
      <c r="D7" s="116" t="s">
        <v>158</v>
      </c>
      <c r="E7" s="116" t="s">
        <v>117</v>
      </c>
      <c r="F7" s="38">
        <v>80</v>
      </c>
      <c r="G7" s="333"/>
      <c r="H7" s="12"/>
      <c r="I7" s="117"/>
      <c r="J7" s="117"/>
      <c r="K7" s="117"/>
      <c r="M7" s="106"/>
    </row>
    <row r="8" spans="1:13" ht="11.25" customHeight="1">
      <c r="A8" s="120"/>
      <c r="B8" s="120"/>
      <c r="C8" s="120"/>
      <c r="D8" s="120"/>
      <c r="E8" s="120"/>
      <c r="F8" s="120"/>
      <c r="G8" s="120"/>
      <c r="H8" s="314" t="s">
        <v>13</v>
      </c>
      <c r="I8" s="314"/>
      <c r="J8" s="121"/>
      <c r="K8" s="122"/>
    </row>
    <row r="9" spans="1:13" ht="11.25" customHeight="1">
      <c r="A9" s="123"/>
      <c r="B9" s="123"/>
      <c r="C9" s="123"/>
      <c r="D9" s="123"/>
      <c r="E9" s="123"/>
      <c r="F9" s="123"/>
      <c r="G9" s="123"/>
      <c r="H9" s="124"/>
      <c r="I9" s="124"/>
      <c r="J9" s="125"/>
      <c r="K9" s="125"/>
    </row>
    <row r="10" spans="1:13" ht="36.75" customHeight="1">
      <c r="A10" s="307" t="s">
        <v>33</v>
      </c>
      <c r="B10" s="307"/>
      <c r="C10" s="307"/>
      <c r="D10" s="307"/>
      <c r="E10" s="307"/>
      <c r="F10" s="307"/>
      <c r="G10" s="307"/>
      <c r="H10" s="307"/>
      <c r="I10" s="307"/>
      <c r="J10" s="307"/>
      <c r="K10" s="307"/>
      <c r="L10" s="307"/>
    </row>
    <row r="11" spans="1:13" ht="14.25" customHeight="1">
      <c r="A11" s="28" t="s">
        <v>34</v>
      </c>
      <c r="B11" s="29"/>
      <c r="C11" s="29"/>
      <c r="D11" s="29"/>
      <c r="E11" s="29"/>
      <c r="F11" s="29"/>
      <c r="G11" s="29"/>
      <c r="H11" s="29"/>
      <c r="I11" s="29"/>
      <c r="J11" s="29"/>
      <c r="K11" s="29"/>
      <c r="L11" s="29"/>
    </row>
    <row r="12" spans="1:13" ht="15">
      <c r="A12" s="30" t="s">
        <v>35</v>
      </c>
      <c r="B12" s="22"/>
      <c r="C12" s="23"/>
      <c r="D12" s="21"/>
      <c r="E12" s="24"/>
      <c r="F12" s="25"/>
      <c r="G12" s="31"/>
      <c r="H12" s="31"/>
      <c r="I12" s="31"/>
      <c r="J12" s="31"/>
      <c r="K12" s="30"/>
      <c r="L12" s="30"/>
    </row>
    <row r="14" spans="1:13">
      <c r="B14" s="308" t="s">
        <v>36</v>
      </c>
      <c r="C14" s="308"/>
      <c r="D14" s="308"/>
      <c r="E14" s="308"/>
      <c r="F14" s="308"/>
      <c r="G14" s="308"/>
    </row>
  </sheetData>
  <mergeCells count="4">
    <mergeCell ref="A1:L1"/>
    <mergeCell ref="H8:I8"/>
    <mergeCell ref="A10:L10"/>
    <mergeCell ref="B14:G14"/>
  </mergeCells>
  <pageMargins left="0.39374999999999999" right="0.39374999999999999" top="0.39374999999999999" bottom="0.39374999999999999" header="0" footer="0"/>
  <pageSetup paperSize="9" scale="70" pageOrder="overThenDown" orientation="landscape" useFirstPageNumber="1" horizontalDpi="300" verticalDpi="300" r:id="rId1"/>
  <headerFooter>
    <oddHeader>&amp;LZnak sprawy: 5/ZP/2021</oddHeader>
    <oddFooter>&amp;CStrona &amp;P z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21"/>
  <sheetViews>
    <sheetView view="pageBreakPreview" zoomScaleNormal="100" workbookViewId="0">
      <selection activeCell="H13" sqref="H13"/>
    </sheetView>
  </sheetViews>
  <sheetFormatPr defaultRowHeight="14.25"/>
  <cols>
    <col min="1" max="1" width="4.125" customWidth="1"/>
    <col min="2" max="2" width="18.125" customWidth="1"/>
    <col min="3" max="3" width="58.875" customWidth="1"/>
    <col min="4" max="4" width="15.75" customWidth="1"/>
    <col min="5" max="5" width="12.25" customWidth="1"/>
    <col min="6" max="6" width="11.875" customWidth="1"/>
    <col min="7" max="7" width="14.5" customWidth="1"/>
    <col min="8" max="8" width="9.25" customWidth="1"/>
    <col min="9" max="9" width="8.125" customWidth="1"/>
    <col min="10" max="10" width="6.625" customWidth="1"/>
    <col min="11" max="12" width="11.375" customWidth="1"/>
    <col min="13" max="1025" width="8.5" customWidth="1"/>
  </cols>
  <sheetData>
    <row r="1" spans="1:12" ht="18">
      <c r="A1" s="305" t="s">
        <v>14</v>
      </c>
      <c r="B1" s="305"/>
      <c r="C1" s="305"/>
      <c r="D1" s="305"/>
      <c r="E1" s="305"/>
      <c r="F1" s="305"/>
      <c r="G1" s="305"/>
      <c r="H1" s="305"/>
      <c r="I1" s="305"/>
      <c r="J1" s="305"/>
      <c r="K1" s="305"/>
      <c r="L1" s="305"/>
    </row>
    <row r="3" spans="1:12" ht="18">
      <c r="B3" s="126" t="s">
        <v>163</v>
      </c>
      <c r="C3" s="127"/>
      <c r="D3" s="127"/>
    </row>
    <row r="5" spans="1:12" s="129" customFormat="1" ht="65.25" customHeight="1">
      <c r="A5" s="4" t="s">
        <v>16</v>
      </c>
      <c r="B5" s="4" t="s">
        <v>17</v>
      </c>
      <c r="C5" s="4" t="s">
        <v>18</v>
      </c>
      <c r="D5" s="128" t="s">
        <v>164</v>
      </c>
      <c r="E5" s="5" t="s">
        <v>20</v>
      </c>
      <c r="F5" s="5" t="s">
        <v>21</v>
      </c>
      <c r="G5" s="5" t="s">
        <v>22</v>
      </c>
      <c r="H5" s="5" t="s">
        <v>23</v>
      </c>
      <c r="I5" s="5" t="s">
        <v>45</v>
      </c>
      <c r="J5" s="5" t="s">
        <v>25</v>
      </c>
      <c r="K5" s="5" t="s">
        <v>26</v>
      </c>
      <c r="L5" s="5" t="s">
        <v>27</v>
      </c>
    </row>
    <row r="6" spans="1:12" ht="90.75" customHeight="1">
      <c r="A6" s="15">
        <v>1</v>
      </c>
      <c r="B6" s="130" t="s">
        <v>165</v>
      </c>
      <c r="C6" s="36" t="s">
        <v>166</v>
      </c>
      <c r="D6" s="131"/>
      <c r="E6" s="8">
        <v>1</v>
      </c>
      <c r="F6" s="15" t="s">
        <v>50</v>
      </c>
      <c r="G6" s="38">
        <v>4000</v>
      </c>
      <c r="H6" s="335"/>
      <c r="I6" s="132"/>
      <c r="J6" s="66"/>
      <c r="K6" s="14"/>
      <c r="L6" s="14"/>
    </row>
    <row r="7" spans="1:12" ht="105.75" customHeight="1">
      <c r="A7" s="15">
        <v>2</v>
      </c>
      <c r="B7" s="133" t="s">
        <v>167</v>
      </c>
      <c r="C7" s="134" t="s">
        <v>168</v>
      </c>
      <c r="D7" s="135"/>
      <c r="E7" s="136">
        <v>1</v>
      </c>
      <c r="F7" s="7" t="s">
        <v>50</v>
      </c>
      <c r="G7" s="137">
        <v>5000</v>
      </c>
      <c r="H7" s="335"/>
      <c r="I7" s="132"/>
      <c r="J7" s="66"/>
      <c r="K7" s="14"/>
      <c r="L7" s="14"/>
    </row>
    <row r="8" spans="1:12" ht="64.5" customHeight="1">
      <c r="A8" s="15">
        <v>3</v>
      </c>
      <c r="B8" s="130" t="s">
        <v>169</v>
      </c>
      <c r="C8" s="36" t="s">
        <v>170</v>
      </c>
      <c r="D8" s="130"/>
      <c r="E8" s="8">
        <v>1</v>
      </c>
      <c r="F8" s="15" t="s">
        <v>50</v>
      </c>
      <c r="G8" s="38">
        <v>200</v>
      </c>
      <c r="H8" s="335"/>
      <c r="I8" s="132"/>
      <c r="J8" s="66"/>
      <c r="K8" s="14"/>
      <c r="L8" s="14"/>
    </row>
    <row r="9" spans="1:12" ht="78.75" customHeight="1">
      <c r="A9" s="15">
        <v>4</v>
      </c>
      <c r="B9" s="130" t="s">
        <v>171</v>
      </c>
      <c r="C9" s="36" t="s">
        <v>172</v>
      </c>
      <c r="D9" s="130"/>
      <c r="E9" s="8">
        <v>1</v>
      </c>
      <c r="F9" s="15" t="s">
        <v>50</v>
      </c>
      <c r="G9" s="38">
        <v>50</v>
      </c>
      <c r="H9" s="335"/>
      <c r="I9" s="132"/>
      <c r="J9" s="66"/>
      <c r="K9" s="14"/>
      <c r="L9" s="14"/>
    </row>
    <row r="10" spans="1:12" ht="84" customHeight="1">
      <c r="A10" s="15">
        <v>5</v>
      </c>
      <c r="B10" s="130" t="s">
        <v>173</v>
      </c>
      <c r="C10" s="36" t="s">
        <v>174</v>
      </c>
      <c r="D10" s="130"/>
      <c r="E10" s="8">
        <v>1</v>
      </c>
      <c r="F10" s="15" t="s">
        <v>50</v>
      </c>
      <c r="G10" s="38">
        <v>50</v>
      </c>
      <c r="H10" s="335"/>
      <c r="I10" s="132"/>
      <c r="J10" s="66"/>
      <c r="K10" s="14"/>
      <c r="L10" s="14"/>
    </row>
    <row r="11" spans="1:12" ht="60.75" customHeight="1">
      <c r="A11" s="15">
        <v>6</v>
      </c>
      <c r="B11" s="130" t="s">
        <v>175</v>
      </c>
      <c r="C11" s="36" t="s">
        <v>170</v>
      </c>
      <c r="D11" s="130"/>
      <c r="E11" s="8">
        <v>1</v>
      </c>
      <c r="F11" s="15" t="s">
        <v>50</v>
      </c>
      <c r="G11" s="38">
        <v>100</v>
      </c>
      <c r="H11" s="335"/>
      <c r="I11" s="132"/>
      <c r="J11" s="66"/>
      <c r="K11" s="14"/>
      <c r="L11" s="14"/>
    </row>
    <row r="12" spans="1:12" ht="105.75" customHeight="1">
      <c r="A12" s="15">
        <v>7</v>
      </c>
      <c r="B12" s="130" t="s">
        <v>176</v>
      </c>
      <c r="C12" s="36" t="s">
        <v>177</v>
      </c>
      <c r="D12" s="138"/>
      <c r="E12" s="8">
        <v>1</v>
      </c>
      <c r="F12" s="15" t="s">
        <v>50</v>
      </c>
      <c r="G12" s="38">
        <v>1000</v>
      </c>
      <c r="H12" s="335"/>
      <c r="I12" s="132"/>
      <c r="J12" s="66"/>
      <c r="K12" s="14"/>
      <c r="L12" s="14"/>
    </row>
    <row r="13" spans="1:12" ht="94.5" customHeight="1">
      <c r="A13" s="15">
        <v>8</v>
      </c>
      <c r="B13" s="130" t="s">
        <v>178</v>
      </c>
      <c r="C13" s="36" t="s">
        <v>179</v>
      </c>
      <c r="D13" s="139"/>
      <c r="E13" s="8">
        <v>1</v>
      </c>
      <c r="F13" s="15" t="s">
        <v>50</v>
      </c>
      <c r="G13" s="38">
        <v>8000</v>
      </c>
      <c r="H13" s="335"/>
      <c r="I13" s="132"/>
      <c r="J13" s="66"/>
      <c r="K13" s="14"/>
      <c r="L13" s="14"/>
    </row>
    <row r="14" spans="1:12" ht="93.75" customHeight="1">
      <c r="A14" s="15">
        <v>9</v>
      </c>
      <c r="B14" s="140" t="s">
        <v>180</v>
      </c>
      <c r="C14" s="36"/>
      <c r="D14" s="138"/>
      <c r="E14" s="8">
        <v>1</v>
      </c>
      <c r="F14" s="15" t="s">
        <v>50</v>
      </c>
      <c r="G14" s="38">
        <v>60000</v>
      </c>
      <c r="H14" s="335"/>
      <c r="I14" s="132"/>
      <c r="J14" s="66"/>
      <c r="K14" s="14"/>
      <c r="L14" s="14"/>
    </row>
    <row r="15" spans="1:12">
      <c r="A15" s="141"/>
      <c r="B15" s="142"/>
      <c r="C15" s="143"/>
      <c r="D15" s="143"/>
      <c r="E15" s="143"/>
      <c r="F15" s="141"/>
      <c r="G15" s="144"/>
      <c r="H15" s="60"/>
      <c r="I15" s="315" t="s">
        <v>13</v>
      </c>
      <c r="J15" s="315"/>
      <c r="K15" s="62"/>
      <c r="L15" s="62"/>
    </row>
    <row r="16" spans="1:12" ht="18">
      <c r="A16" s="145"/>
      <c r="B16" s="146"/>
      <c r="C16" s="147"/>
      <c r="D16" s="147"/>
      <c r="E16" s="147"/>
      <c r="F16" s="148"/>
      <c r="G16" s="149"/>
      <c r="H16" s="150"/>
      <c r="I16" s="151"/>
      <c r="J16" s="151"/>
      <c r="K16" s="151"/>
      <c r="L16" s="151"/>
    </row>
    <row r="17" spans="1:12" ht="32.25" customHeight="1">
      <c r="A17" s="307" t="s">
        <v>33</v>
      </c>
      <c r="B17" s="307"/>
      <c r="C17" s="307"/>
      <c r="D17" s="307"/>
      <c r="E17" s="307"/>
      <c r="F17" s="307"/>
      <c r="G17" s="307"/>
      <c r="H17" s="307"/>
      <c r="I17" s="307"/>
      <c r="J17" s="307"/>
      <c r="K17" s="307"/>
      <c r="L17" s="307"/>
    </row>
    <row r="18" spans="1:12">
      <c r="A18" s="28" t="s">
        <v>34</v>
      </c>
      <c r="B18" s="29"/>
      <c r="C18" s="29"/>
      <c r="D18" s="29"/>
      <c r="E18" s="29"/>
      <c r="F18" s="29"/>
      <c r="G18" s="29"/>
      <c r="H18" s="29"/>
      <c r="I18" s="29"/>
      <c r="J18" s="29"/>
      <c r="K18" s="29"/>
      <c r="L18" s="29"/>
    </row>
    <row r="19" spans="1:12" ht="15">
      <c r="A19" s="30" t="s">
        <v>35</v>
      </c>
      <c r="B19" s="22"/>
      <c r="C19" s="23"/>
      <c r="D19" s="21"/>
      <c r="E19" s="24"/>
      <c r="F19" s="25"/>
      <c r="G19" s="31"/>
      <c r="H19" s="31"/>
      <c r="I19" s="31"/>
      <c r="J19" s="31"/>
      <c r="K19" s="30"/>
      <c r="L19" s="30"/>
    </row>
    <row r="20" spans="1:12" ht="18">
      <c r="B20" s="152"/>
      <c r="C20" s="153"/>
      <c r="D20" s="153"/>
      <c r="E20" s="153"/>
      <c r="F20" s="145"/>
      <c r="G20" s="154"/>
      <c r="L20" s="155"/>
    </row>
    <row r="21" spans="1:12">
      <c r="B21" s="308" t="s">
        <v>36</v>
      </c>
      <c r="C21" s="308"/>
      <c r="D21" s="308"/>
      <c r="E21" s="308"/>
      <c r="F21" s="308"/>
      <c r="G21" s="308"/>
    </row>
  </sheetData>
  <mergeCells count="4">
    <mergeCell ref="A1:L1"/>
    <mergeCell ref="I15:J15"/>
    <mergeCell ref="A17:L17"/>
    <mergeCell ref="B21:G21"/>
  </mergeCells>
  <pageMargins left="0.39374999999999999" right="0.39374999999999999" top="0.39374999999999999" bottom="0.39374999999999999" header="0" footer="0"/>
  <pageSetup paperSize="9" scale="70" pageOrder="overThenDown" orientation="landscape" useFirstPageNumber="1" horizontalDpi="300" verticalDpi="300" r:id="rId1"/>
  <headerFooter>
    <oddHeader>&amp;LZnak sprawy: 5/ZP/2021</oddHeader>
    <oddFooter>&amp;CStrona &amp;P z &amp;N</oddFooter>
  </headerFooter>
</worksheet>
</file>

<file path=docProps/app.xml><?xml version="1.0" encoding="utf-8"?>
<Properties xmlns="http://schemas.openxmlformats.org/officeDocument/2006/extended-properties" xmlns:vt="http://schemas.openxmlformats.org/officeDocument/2006/docPropsVTypes">
  <Template/>
  <TotalTime>1940</TotalTime>
  <Application>Microsoft Excel</Application>
  <DocSecurity>0</DocSecurity>
  <ScaleCrop>false</ScaleCrop>
  <HeadingPairs>
    <vt:vector size="4" baseType="variant">
      <vt:variant>
        <vt:lpstr>Arkusze</vt:lpstr>
      </vt:variant>
      <vt:variant>
        <vt:i4>21</vt:i4>
      </vt:variant>
      <vt:variant>
        <vt:lpstr>Nazwane zakresy</vt:lpstr>
      </vt:variant>
      <vt:variant>
        <vt:i4>2</vt:i4>
      </vt:variant>
    </vt:vector>
  </HeadingPairs>
  <TitlesOfParts>
    <vt:vector size="23" baseType="lpstr">
      <vt:lpstr>P_1-nośniki danych</vt:lpstr>
      <vt:lpstr>P_2-obłoż. do angio</vt:lpstr>
      <vt:lpstr>P_3-zestawy do nefro, cysto</vt:lpstr>
      <vt:lpstr>P_4-inne</vt:lpstr>
      <vt:lpstr>P_5-zestaw do odsysania </vt:lpstr>
      <vt:lpstr>P_6-czujniki, kable</vt:lpstr>
      <vt:lpstr>P_7-Układ_do_AIRVO</vt:lpstr>
      <vt:lpstr>P_8-pieluchy</vt:lpstr>
      <vt:lpstr>P_9-kraniki</vt:lpstr>
      <vt:lpstr>P_10-różne I (pak. na poz.)</vt:lpstr>
      <vt:lpstr>P_11-różne II</vt:lpstr>
      <vt:lpstr>P_12-dezynf. poprzez zamgł.</vt:lpstr>
      <vt:lpstr>P_13-dezynfekcja i mycie</vt:lpstr>
      <vt:lpstr>P_14-sprzęt do wstrzyk. CT</vt:lpstr>
      <vt:lpstr>P_15-igły do znieczuleń </vt:lpstr>
      <vt:lpstr>P_16-igły do nakłuć </vt:lpstr>
      <vt:lpstr>P_17-akcesoria do biopsji</vt:lpstr>
      <vt:lpstr>P_18-dreny</vt:lpstr>
      <vt:lpstr>P_19-różne III</vt:lpstr>
      <vt:lpstr>P_20-elektrody urologiczne</vt:lpstr>
      <vt:lpstr>P_21-sprzęt do hemodializy</vt:lpstr>
      <vt:lpstr>'P_21-sprzęt do hemodializy'!Excel_BuiltIn_Print_Area</vt:lpstr>
      <vt:lpstr>'P_13-dezynfekcja i mycie'!Obszar_wydruku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a.horodecka</cp:lastModifiedBy>
  <cp:revision>97</cp:revision>
  <cp:lastPrinted>2021-03-10T08:29:33Z</cp:lastPrinted>
  <dcterms:created xsi:type="dcterms:W3CDTF">2009-04-16T11:32:48Z</dcterms:created>
  <dcterms:modified xsi:type="dcterms:W3CDTF">2021-03-10T08:30:05Z</dcterms:modified>
  <dc:language>pl-PL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Info 1">
    <vt:lpwstr/>
  </property>
  <property fmtid="{D5CDD505-2E9C-101B-9397-08002B2CF9AE}" pid="6" name="Info 2">
    <vt:lpwstr/>
  </property>
  <property fmtid="{D5CDD505-2E9C-101B-9397-08002B2CF9AE}" pid="7" name="Info 3">
    <vt:lpwstr/>
  </property>
  <property fmtid="{D5CDD505-2E9C-101B-9397-08002B2CF9AE}" pid="8" name="Info 4">
    <vt:lpwstr/>
  </property>
  <property fmtid="{D5CDD505-2E9C-101B-9397-08002B2CF9AE}" pid="9" name="LinksUpToDate">
    <vt:bool>false</vt:bool>
  </property>
  <property fmtid="{D5CDD505-2E9C-101B-9397-08002B2CF9AE}" pid="10" name="ScaleCrop">
    <vt:bool>false</vt:bool>
  </property>
  <property fmtid="{D5CDD505-2E9C-101B-9397-08002B2CF9AE}" pid="11" name="ShareDoc">
    <vt:bool>false</vt:bool>
  </property>
</Properties>
</file>