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4" i="1" l="1"/>
  <c r="L101" i="1"/>
  <c r="L100" i="1"/>
  <c r="L99" i="1"/>
  <c r="L97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2" i="1"/>
  <c r="L47" i="1"/>
  <c r="L42" i="1"/>
  <c r="L37" i="1"/>
  <c r="K101" i="1"/>
  <c r="K100" i="1"/>
  <c r="K99" i="1"/>
  <c r="K97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58" i="1"/>
  <c r="K57" i="1"/>
  <c r="K56" i="1"/>
  <c r="K55" i="1"/>
  <c r="K52" i="1"/>
  <c r="K47" i="1"/>
  <c r="K42" i="1"/>
  <c r="K37" i="1"/>
  <c r="I101" i="1"/>
  <c r="I100" i="1"/>
  <c r="I99" i="1"/>
  <c r="I98" i="1"/>
  <c r="K98" i="1" s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K60" i="1" s="1"/>
  <c r="I59" i="1"/>
  <c r="K59" i="1" s="1"/>
  <c r="I58" i="1"/>
  <c r="I57" i="1"/>
  <c r="I56" i="1"/>
  <c r="I55" i="1"/>
  <c r="I52" i="1"/>
  <c r="I47" i="1"/>
  <c r="I42" i="1"/>
  <c r="I37" i="1"/>
  <c r="I32" i="1"/>
  <c r="L98" i="1" l="1"/>
  <c r="F103" i="1"/>
  <c r="K96" i="1"/>
  <c r="L96" i="1" s="1"/>
  <c r="K32" i="1"/>
  <c r="L32" i="1" s="1"/>
</calcChain>
</file>

<file path=xl/sharedStrings.xml><?xml version="1.0" encoding="utf-8"?>
<sst xmlns="http://schemas.openxmlformats.org/spreadsheetml/2006/main" count="308" uniqueCount="196">
  <si>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</si>
  <si>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</si>
  <si>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</si>
  <si>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</si>
  <si>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</si>
  <si>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</si>
  <si>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</si>
  <si>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</si>
  <si>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</si>
  <si>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</si>
  <si>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</si>
  <si>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</si>
  <si>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</si>
  <si>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</si>
  <si>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</si>
  <si>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</si>
  <si>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</si>
  <si>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</si>
  <si>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</si>
  <si>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</si>
  <si>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</si>
  <si>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</si>
  <si>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</si>
  <si>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</si>
  <si>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</si>
  <si>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</si>
  <si>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</si>
  <si>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</si>
  <si>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</si>
  <si>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</si>
  <si>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</si>
  <si>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</si>
  <si>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</si>
  <si>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</si>
  <si>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</si>
  <si>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</si>
  <si>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</si>
  <si>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</si>
  <si>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</si>
  <si>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</si>
  <si>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</si>
  <si>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</si>
  <si>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</si>
  <si>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</si>
  <si>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</si>
  <si>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</si>
  <si>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</si>
  <si>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</si>
  <si>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</si>
  <si>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</si>
  <si>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</si>
  <si>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</si>
  <si>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</si>
  <si>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</si>
  <si>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</si>
  <si>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86</t>
  </si>
  <si>
    <t>ORKA-3UC</t>
  </si>
  <si>
    <t>Orka pełna na głębokość do 30 cm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</si>
  <si>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</si>
  <si>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</si>
  <si>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</si>
  <si>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</si>
  <si>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</si>
  <si>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</si>
  <si>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</si>
  <si>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</si>
  <si>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</si>
  <si>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</si>
  <si>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</si>
  <si>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</si>
  <si>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</si>
  <si>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</si>
  <si>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</si>
  <si>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</si>
  <si>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</si>
  <si>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</si>
  <si>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</si>
  <si>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</si>
  <si>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</si>
  <si>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</si>
  <si>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</si>
  <si>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</si>
  <si>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</si>
  <si>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</si>
  <si>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</si>
  <si>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138</t>
  </si>
  <si>
    <t>ZAB-OSŁON</t>
  </si>
  <si>
    <t>Zabezpieczanie drzewek przed spałowaniem osłonkami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</si>
  <si>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</si>
  <si>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</si>
  <si>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</si>
  <si>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</si>
  <si>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</si>
  <si>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</si>
  <si>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</si>
  <si>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</si>
  <si>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</si>
  <si>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</si>
  <si>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</si>
  <si>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</si>
  <si>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</si>
  <si>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</si>
  <si>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</si>
  <si>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</si>
  <si>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</si>
  <si>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</si>
  <si>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</si>
  <si>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</si>
  <si>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</si>
  <si>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</si>
  <si>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</si>
  <si>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</si>
  <si>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</si>
  <si>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</si>
  <si>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</si>
  <si>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</si>
  <si>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</si>
  <si>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</si>
  <si>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</si>
  <si>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</si>
  <si>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</si>
  <si>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</si>
  <si>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</si>
  <si>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</si>
  <si>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</si>
  <si>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</si>
  <si>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</si>
  <si>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193</t>
  </si>
  <si>
    <t>DOŁ-1I</t>
  </si>
  <si>
    <t>Dołowanie sadzonek z doniesieniem do dołu - 1 latek iglastych</t>
  </si>
  <si>
    <t>196</t>
  </si>
  <si>
    <t>DOŁ-2L</t>
  </si>
  <si>
    <t>Dołowanie sadzonek z doniesieniem do dołu - 2-3-latek liściastych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</si>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</sst>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top"/>
    </xf>
    <xf numFmtId="2" fontId="1" fillId="2" borderId="0" xfId="0" applyNumberFormat="1" applyFont="1" applyFill="1" applyAlignment="1">
      <alignment horizontal="left" vertical="top"/>
    </xf>
    <xf numFmtId="0" fontId="0" fillId="0" borderId="0" xfId="0" applyAlignment="1">
      <alignment vertical="top"/>
    </xf>
    <xf numFmtId="1" fontId="1" fillId="2" borderId="0" xfId="0" applyNumberFormat="1" applyFont="1" applyFill="1" applyAlignment="1">
      <alignment horizontal="left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1" fillId="4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2"/>
  <sheetViews>
    <sheetView tabSelected="1" topLeftCell="A11" zoomScaleNormal="100" workbookViewId="0">
      <selection activeCell="G31" sqref="G3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style="14" customWidth="1"/>
    <col min="11" max="11" width="9.5703125" customWidth="1"/>
    <col min="12" max="12" width="9" style="10" customWidth="1"/>
    <col min="13" max="13" width="3.5703125" style="10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J1" s="11"/>
      <c r="L1" s="8"/>
      <c r="M1" s="8"/>
    </row>
    <row r="2" spans="2:15" s="1" customFormat="1" ht="17.100000000000001" customHeight="1" x14ac:dyDescent="0.2">
      <c r="I2" s="21" t="s">
        <v>168</v>
      </c>
      <c r="J2" s="21"/>
      <c r="K2" s="21"/>
      <c r="L2" s="21"/>
      <c r="M2" s="21"/>
      <c r="N2" s="21"/>
      <c r="O2" s="21"/>
    </row>
    <row r="3" spans="2:15" s="1" customFormat="1" ht="28.7" customHeight="1" x14ac:dyDescent="0.2">
      <c r="J3" s="11"/>
      <c r="L3" s="8"/>
      <c r="M3" s="8"/>
    </row>
    <row r="4" spans="2:15" s="1" customFormat="1" ht="2.65" customHeight="1" x14ac:dyDescent="0.2">
      <c r="B4" s="23"/>
      <c r="C4" s="23"/>
      <c r="D4" s="23"/>
      <c r="J4" s="11"/>
      <c r="L4" s="8"/>
      <c r="M4" s="8"/>
    </row>
    <row r="5" spans="2:15" s="1" customFormat="1" ht="28.7" customHeight="1" x14ac:dyDescent="0.2">
      <c r="J5" s="11"/>
      <c r="L5" s="8"/>
      <c r="M5" s="8"/>
    </row>
    <row r="6" spans="2:15" s="1" customFormat="1" ht="2.65" customHeight="1" x14ac:dyDescent="0.2">
      <c r="B6" s="23"/>
      <c r="C6" s="23"/>
      <c r="D6" s="23"/>
      <c r="J6" s="11"/>
      <c r="L6" s="8"/>
      <c r="M6" s="8"/>
    </row>
    <row r="7" spans="2:15" s="1" customFormat="1" ht="28.7" customHeight="1" x14ac:dyDescent="0.2">
      <c r="J7" s="11"/>
      <c r="L7" s="8"/>
      <c r="M7" s="8"/>
    </row>
    <row r="8" spans="2:15" s="1" customFormat="1" ht="5.25" customHeight="1" x14ac:dyDescent="0.2">
      <c r="B8" s="23"/>
      <c r="C8" s="23"/>
      <c r="D8" s="23"/>
      <c r="J8" s="11"/>
      <c r="L8" s="8"/>
      <c r="M8" s="8"/>
    </row>
    <row r="9" spans="2:15" s="1" customFormat="1" ht="4.3499999999999996" customHeight="1" x14ac:dyDescent="0.2">
      <c r="J9" s="11"/>
      <c r="L9" s="8"/>
      <c r="M9" s="8"/>
    </row>
    <row r="10" spans="2:15" s="1" customFormat="1" ht="6.95" customHeight="1" x14ac:dyDescent="0.2">
      <c r="B10" s="36" t="s">
        <v>169</v>
      </c>
      <c r="C10" s="36"/>
      <c r="D10" s="36"/>
      <c r="J10" s="11"/>
      <c r="L10" s="8"/>
      <c r="M10" s="8"/>
    </row>
    <row r="11" spans="2:15" s="1" customFormat="1" ht="12.2" customHeight="1" x14ac:dyDescent="0.2">
      <c r="B11" s="36"/>
      <c r="C11" s="36"/>
      <c r="D11" s="36"/>
      <c r="G11" s="28" t="s">
        <v>170</v>
      </c>
      <c r="H11" s="28"/>
      <c r="I11" s="28"/>
      <c r="J11" s="28"/>
      <c r="K11" s="28"/>
      <c r="L11" s="28"/>
      <c r="M11" s="28"/>
      <c r="N11" s="28"/>
    </row>
    <row r="12" spans="2:15" s="1" customFormat="1" ht="8.1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>
      <c r="J13" s="11"/>
      <c r="L13" s="8"/>
      <c r="M13" s="8"/>
    </row>
    <row r="14" spans="2:15" s="1" customFormat="1" ht="24" customHeight="1" x14ac:dyDescent="0.2">
      <c r="E14" s="25" t="s">
        <v>171</v>
      </c>
      <c r="F14" s="25"/>
      <c r="G14" s="25"/>
      <c r="J14" s="11"/>
      <c r="L14" s="8"/>
      <c r="M14" s="8"/>
    </row>
    <row r="15" spans="2:15" s="1" customFormat="1" ht="43.15" customHeight="1" x14ac:dyDescent="0.2">
      <c r="J15" s="11"/>
      <c r="L15" s="8"/>
      <c r="M15" s="8"/>
    </row>
    <row r="16" spans="2:15" s="1" customFormat="1" ht="20.85" customHeight="1" x14ac:dyDescent="0.2">
      <c r="B16" s="19"/>
      <c r="C16" s="19"/>
      <c r="D16" s="19" t="s">
        <v>172</v>
      </c>
      <c r="E16" s="19"/>
      <c r="J16" s="11"/>
      <c r="L16" s="8"/>
      <c r="M16" s="8"/>
    </row>
    <row r="17" spans="2:13" s="1" customFormat="1" ht="2.65" customHeight="1" x14ac:dyDescent="0.2">
      <c r="J17" s="11"/>
      <c r="L17" s="8"/>
      <c r="M17" s="8"/>
    </row>
    <row r="18" spans="2:13" s="1" customFormat="1" ht="20.85" customHeight="1" x14ac:dyDescent="0.2">
      <c r="B18" s="19"/>
      <c r="C18" s="19"/>
      <c r="D18" s="38" t="s">
        <v>173</v>
      </c>
      <c r="E18" s="38"/>
      <c r="J18" s="11"/>
      <c r="L18" s="8"/>
      <c r="M18" s="8"/>
    </row>
    <row r="19" spans="2:13" s="1" customFormat="1" ht="2.65" customHeight="1" x14ac:dyDescent="0.2">
      <c r="J19" s="11"/>
      <c r="L19" s="8"/>
      <c r="M19" s="8"/>
    </row>
    <row r="20" spans="2:13" s="1" customFormat="1" ht="20.85" customHeight="1" x14ac:dyDescent="0.2">
      <c r="B20" s="19"/>
      <c r="C20" s="19"/>
      <c r="D20" s="19" t="s">
        <v>174</v>
      </c>
      <c r="E20" s="19"/>
      <c r="J20" s="11"/>
      <c r="L20" s="8"/>
      <c r="M20" s="8"/>
    </row>
    <row r="21" spans="2:13" s="1" customFormat="1" ht="2.65" customHeight="1" x14ac:dyDescent="0.2">
      <c r="J21" s="11"/>
      <c r="L21" s="8"/>
      <c r="M21" s="8"/>
    </row>
    <row r="22" spans="2:13" s="1" customFormat="1" ht="20.85" customHeight="1" x14ac:dyDescent="0.2">
      <c r="B22" s="19"/>
      <c r="C22" s="19"/>
      <c r="D22" s="19" t="s">
        <v>195</v>
      </c>
      <c r="E22" s="19"/>
      <c r="J22" s="11"/>
      <c r="L22" s="8"/>
      <c r="M22" s="8"/>
    </row>
    <row r="23" spans="2:13" s="1" customFormat="1" ht="34.700000000000003" customHeight="1" x14ac:dyDescent="0.2">
      <c r="J23" s="11"/>
      <c r="L23" s="8"/>
      <c r="M23" s="8"/>
    </row>
    <row r="24" spans="2:13" s="1" customFormat="1" ht="50.1" customHeight="1" x14ac:dyDescent="0.2">
      <c r="B24" s="32" t="s">
        <v>175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8"/>
    </row>
    <row r="25" spans="2:13" s="1" customFormat="1" ht="2.65" customHeight="1" x14ac:dyDescent="0.2">
      <c r="J25" s="11"/>
      <c r="L25" s="8"/>
      <c r="M25" s="8"/>
    </row>
    <row r="26" spans="2:13" s="1" customFormat="1" ht="50.1" customHeight="1" x14ac:dyDescent="0.2">
      <c r="B26" s="30" t="s">
        <v>176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8"/>
    </row>
    <row r="27" spans="2:13" s="1" customFormat="1" ht="28.7" customHeight="1" x14ac:dyDescent="0.2">
      <c r="J27" s="11"/>
      <c r="L27" s="8"/>
      <c r="M27" s="8"/>
    </row>
    <row r="28" spans="2:13" s="1" customFormat="1" ht="3.2" customHeight="1" x14ac:dyDescent="0.2">
      <c r="J28" s="11"/>
      <c r="L28" s="8"/>
      <c r="M28" s="8"/>
    </row>
    <row r="29" spans="2:13" s="1" customFormat="1" ht="18.2" customHeight="1" x14ac:dyDescent="0.2">
      <c r="B29" s="19" t="s">
        <v>177</v>
      </c>
      <c r="C29" s="19"/>
      <c r="D29" s="19"/>
      <c r="E29" s="19"/>
      <c r="F29" s="19"/>
      <c r="G29" s="19"/>
      <c r="H29" s="19"/>
      <c r="I29" s="19"/>
      <c r="J29" s="19"/>
      <c r="K29" s="19"/>
      <c r="L29" s="8"/>
      <c r="M29" s="8"/>
    </row>
    <row r="30" spans="2:13" s="1" customFormat="1" ht="5.25" customHeight="1" x14ac:dyDescent="0.2">
      <c r="J30" s="11"/>
      <c r="L30" s="8"/>
      <c r="M30" s="8"/>
    </row>
    <row r="31" spans="2:13" s="1" customFormat="1" ht="45.2" customHeight="1" x14ac:dyDescent="0.2">
      <c r="B31" s="2" t="s">
        <v>0</v>
      </c>
      <c r="C31" s="3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3" t="s">
        <v>7</v>
      </c>
      <c r="J31" s="12" t="s">
        <v>8</v>
      </c>
      <c r="K31" s="3" t="s">
        <v>9</v>
      </c>
      <c r="L31" s="22" t="s">
        <v>10</v>
      </c>
      <c r="M31" s="22"/>
    </row>
    <row r="32" spans="2:13" s="1" customFormat="1" ht="19.7" customHeight="1" x14ac:dyDescent="0.2">
      <c r="B32" s="4">
        <v>1</v>
      </c>
      <c r="C32" s="4" t="s">
        <v>11</v>
      </c>
      <c r="D32" s="4" t="s">
        <v>12</v>
      </c>
      <c r="E32" s="5" t="s">
        <v>13</v>
      </c>
      <c r="F32" s="4" t="s">
        <v>14</v>
      </c>
      <c r="G32" s="6">
        <v>2918</v>
      </c>
      <c r="H32" s="15">
        <v>0</v>
      </c>
      <c r="I32" s="16">
        <f>ROUND(G32* H32,2)</f>
        <v>0</v>
      </c>
      <c r="J32" s="13">
        <v>8</v>
      </c>
      <c r="K32" s="16">
        <f>ROUND(I32* J32/100,2)</f>
        <v>0</v>
      </c>
      <c r="L32" s="17">
        <f>ROUND(I32+ K32,2)</f>
        <v>0</v>
      </c>
      <c r="M32" s="1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11"/>
      <c r="K33" s="7"/>
      <c r="L33" s="9"/>
      <c r="M33" s="9"/>
    </row>
    <row r="34" spans="2:13" s="1" customFormat="1" ht="18.2" customHeight="1" x14ac:dyDescent="0.2">
      <c r="B34" s="24" t="s">
        <v>178</v>
      </c>
      <c r="C34" s="24"/>
      <c r="D34" s="24"/>
      <c r="E34" s="24"/>
      <c r="F34" s="24"/>
      <c r="G34" s="24"/>
      <c r="H34" s="24"/>
      <c r="I34" s="24"/>
      <c r="J34" s="24"/>
      <c r="K34" s="24"/>
      <c r="L34" s="9"/>
      <c r="M34" s="9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11"/>
      <c r="K35" s="7"/>
      <c r="L35" s="9"/>
      <c r="M35" s="9"/>
    </row>
    <row r="36" spans="2:13" s="1" customFormat="1" ht="45.2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12" t="s">
        <v>8</v>
      </c>
      <c r="K36" s="3" t="s">
        <v>9</v>
      </c>
      <c r="L36" s="22" t="s">
        <v>10</v>
      </c>
      <c r="M36" s="22"/>
    </row>
    <row r="37" spans="2:13" s="1" customFormat="1" ht="19.7" customHeight="1" x14ac:dyDescent="0.2">
      <c r="B37" s="4">
        <v>2</v>
      </c>
      <c r="C37" s="4" t="s">
        <v>11</v>
      </c>
      <c r="D37" s="4" t="s">
        <v>12</v>
      </c>
      <c r="E37" s="5" t="s">
        <v>13</v>
      </c>
      <c r="F37" s="4" t="s">
        <v>14</v>
      </c>
      <c r="G37" s="6">
        <v>5552</v>
      </c>
      <c r="H37" s="15">
        <v>0</v>
      </c>
      <c r="I37" s="16">
        <f>ROUND(G37* H37,2)</f>
        <v>0</v>
      </c>
      <c r="J37" s="13">
        <v>8</v>
      </c>
      <c r="K37" s="16">
        <f>ROUND(I37* J37/100,2)</f>
        <v>0</v>
      </c>
      <c r="L37" s="17">
        <f>ROUND(I37+ K37,2)</f>
        <v>0</v>
      </c>
      <c r="M37" s="1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11"/>
      <c r="K38" s="7"/>
      <c r="L38" s="9"/>
      <c r="M38" s="9"/>
    </row>
    <row r="39" spans="2:13" s="1" customFormat="1" ht="18.2" customHeight="1" x14ac:dyDescent="0.2">
      <c r="B39" s="24" t="s">
        <v>179</v>
      </c>
      <c r="C39" s="24"/>
      <c r="D39" s="24"/>
      <c r="E39" s="24"/>
      <c r="F39" s="24"/>
      <c r="G39" s="24"/>
      <c r="H39" s="24"/>
      <c r="I39" s="24"/>
      <c r="J39" s="24"/>
      <c r="K39" s="24"/>
      <c r="L39" s="9"/>
      <c r="M39" s="9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11"/>
      <c r="K40" s="7"/>
      <c r="L40" s="9"/>
      <c r="M40" s="9"/>
    </row>
    <row r="41" spans="2:13" s="1" customFormat="1" ht="45.2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12" t="s">
        <v>8</v>
      </c>
      <c r="K41" s="3" t="s">
        <v>9</v>
      </c>
      <c r="L41" s="22" t="s">
        <v>10</v>
      </c>
      <c r="M41" s="22"/>
    </row>
    <row r="42" spans="2:13" s="1" customFormat="1" ht="19.7" customHeight="1" x14ac:dyDescent="0.2">
      <c r="B42" s="4">
        <v>3</v>
      </c>
      <c r="C42" s="4" t="s">
        <v>11</v>
      </c>
      <c r="D42" s="4" t="s">
        <v>12</v>
      </c>
      <c r="E42" s="5" t="s">
        <v>13</v>
      </c>
      <c r="F42" s="4" t="s">
        <v>14</v>
      </c>
      <c r="G42" s="6">
        <v>6822</v>
      </c>
      <c r="H42" s="15">
        <v>0</v>
      </c>
      <c r="I42" s="16">
        <f>ROUND(G42* H42,2)</f>
        <v>0</v>
      </c>
      <c r="J42" s="13">
        <v>8</v>
      </c>
      <c r="K42" s="16">
        <f>ROUND(I42* J42/100,2)</f>
        <v>0</v>
      </c>
      <c r="L42" s="17">
        <f>ROUND(I42+ K42,2)</f>
        <v>0</v>
      </c>
      <c r="M42" s="1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11"/>
      <c r="K43" s="7"/>
      <c r="L43" s="9"/>
      <c r="M43" s="9"/>
    </row>
    <row r="44" spans="2:13" s="1" customFormat="1" ht="18.2" customHeight="1" x14ac:dyDescent="0.2">
      <c r="B44" s="24" t="s">
        <v>180</v>
      </c>
      <c r="C44" s="24"/>
      <c r="D44" s="24"/>
      <c r="E44" s="24"/>
      <c r="F44" s="24"/>
      <c r="G44" s="24"/>
      <c r="H44" s="24"/>
      <c r="I44" s="24"/>
      <c r="J44" s="24"/>
      <c r="K44" s="24"/>
      <c r="L44" s="9"/>
      <c r="M44" s="9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11"/>
      <c r="K45" s="7"/>
      <c r="L45" s="9"/>
      <c r="M45" s="9"/>
    </row>
    <row r="46" spans="2:13" s="1" customFormat="1" ht="45.2" customHeight="1" x14ac:dyDescent="0.2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12" t="s">
        <v>8</v>
      </c>
      <c r="K46" s="3" t="s">
        <v>9</v>
      </c>
      <c r="L46" s="22" t="s">
        <v>10</v>
      </c>
      <c r="M46" s="22"/>
    </row>
    <row r="47" spans="2:13" s="1" customFormat="1" ht="19.7" customHeight="1" x14ac:dyDescent="0.2">
      <c r="B47" s="4">
        <v>4</v>
      </c>
      <c r="C47" s="4" t="s">
        <v>11</v>
      </c>
      <c r="D47" s="4" t="s">
        <v>12</v>
      </c>
      <c r="E47" s="5" t="s">
        <v>13</v>
      </c>
      <c r="F47" s="4" t="s">
        <v>14</v>
      </c>
      <c r="G47" s="6">
        <v>1919</v>
      </c>
      <c r="H47" s="15">
        <v>0</v>
      </c>
      <c r="I47" s="16">
        <f>ROUND(G47* H47,2)</f>
        <v>0</v>
      </c>
      <c r="J47" s="13">
        <v>8</v>
      </c>
      <c r="K47" s="16">
        <f>ROUND(I47* J47/100,2)</f>
        <v>0</v>
      </c>
      <c r="L47" s="17">
        <f>ROUND(I47+ K47,2)</f>
        <v>0</v>
      </c>
      <c r="M47" s="1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11"/>
      <c r="K48" s="7"/>
      <c r="L48" s="9"/>
      <c r="M48" s="9"/>
    </row>
    <row r="49" spans="2:13" s="1" customFormat="1" ht="18.2" customHeight="1" x14ac:dyDescent="0.2">
      <c r="B49" s="24" t="s">
        <v>181</v>
      </c>
      <c r="C49" s="24"/>
      <c r="D49" s="24"/>
      <c r="E49" s="24"/>
      <c r="F49" s="24"/>
      <c r="G49" s="24"/>
      <c r="H49" s="24"/>
      <c r="I49" s="24"/>
      <c r="J49" s="24"/>
      <c r="K49" s="24"/>
      <c r="L49" s="9"/>
      <c r="M49" s="9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11"/>
      <c r="K50" s="7"/>
      <c r="L50" s="9"/>
      <c r="M50" s="9"/>
    </row>
    <row r="51" spans="2:13" s="1" customFormat="1" ht="45.2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12" t="s">
        <v>8</v>
      </c>
      <c r="K51" s="3" t="s">
        <v>9</v>
      </c>
      <c r="L51" s="22" t="s">
        <v>10</v>
      </c>
      <c r="M51" s="22"/>
    </row>
    <row r="52" spans="2:13" s="1" customFormat="1" ht="19.7" customHeight="1" x14ac:dyDescent="0.2">
      <c r="B52" s="4">
        <v>5</v>
      </c>
      <c r="C52" s="4" t="s">
        <v>11</v>
      </c>
      <c r="D52" s="4" t="s">
        <v>12</v>
      </c>
      <c r="E52" s="5" t="s">
        <v>13</v>
      </c>
      <c r="F52" s="4" t="s">
        <v>14</v>
      </c>
      <c r="G52" s="6">
        <v>661</v>
      </c>
      <c r="H52" s="15">
        <v>0</v>
      </c>
      <c r="I52" s="16">
        <f>ROUND(G52* H52,2)</f>
        <v>0</v>
      </c>
      <c r="J52" s="13">
        <v>8</v>
      </c>
      <c r="K52" s="16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11"/>
      <c r="K53" s="7"/>
      <c r="L53" s="9"/>
      <c r="M53" s="9"/>
    </row>
    <row r="54" spans="2:13" s="1" customFormat="1" ht="45.2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12" t="s">
        <v>8</v>
      </c>
      <c r="K54" s="3" t="s">
        <v>9</v>
      </c>
      <c r="L54" s="22" t="s">
        <v>10</v>
      </c>
      <c r="M54" s="22"/>
    </row>
    <row r="55" spans="2:13" s="1" customFormat="1" ht="28.7" customHeight="1" x14ac:dyDescent="0.2">
      <c r="B55" s="4">
        <v>6</v>
      </c>
      <c r="C55" s="4" t="s">
        <v>15</v>
      </c>
      <c r="D55" s="4" t="s">
        <v>16</v>
      </c>
      <c r="E55" s="5" t="s">
        <v>17</v>
      </c>
      <c r="F55" s="4" t="s">
        <v>18</v>
      </c>
      <c r="G55" s="6">
        <v>15</v>
      </c>
      <c r="H55" s="15">
        <v>0</v>
      </c>
      <c r="I55" s="16">
        <f t="shared" ref="I55:I101" si="0">ROUND(G55* H55,2)</f>
        <v>0</v>
      </c>
      <c r="J55" s="13">
        <v>8</v>
      </c>
      <c r="K55" s="16">
        <f t="shared" ref="K55:K101" si="1">ROUND(I55* J55/100,2)</f>
        <v>0</v>
      </c>
      <c r="L55" s="17">
        <f t="shared" ref="L55:L101" si="2">ROUND(I55+ K55,2)</f>
        <v>0</v>
      </c>
      <c r="M55" s="18"/>
    </row>
    <row r="56" spans="2:13" s="1" customFormat="1" ht="19.7" customHeight="1" x14ac:dyDescent="0.2">
      <c r="B56" s="4">
        <v>7</v>
      </c>
      <c r="C56" s="4" t="s">
        <v>19</v>
      </c>
      <c r="D56" s="4" t="s">
        <v>20</v>
      </c>
      <c r="E56" s="5" t="s">
        <v>21</v>
      </c>
      <c r="F56" s="4" t="s">
        <v>18</v>
      </c>
      <c r="G56" s="6">
        <v>15</v>
      </c>
      <c r="H56" s="15">
        <v>0</v>
      </c>
      <c r="I56" s="16">
        <f t="shared" si="0"/>
        <v>0</v>
      </c>
      <c r="J56" s="13">
        <v>8</v>
      </c>
      <c r="K56" s="16">
        <f t="shared" si="1"/>
        <v>0</v>
      </c>
      <c r="L56" s="17">
        <f t="shared" si="2"/>
        <v>0</v>
      </c>
      <c r="M56" s="18"/>
    </row>
    <row r="57" spans="2:13" s="1" customFormat="1" ht="19.7" customHeight="1" x14ac:dyDescent="0.2">
      <c r="B57" s="4">
        <v>8</v>
      </c>
      <c r="C57" s="4" t="s">
        <v>22</v>
      </c>
      <c r="D57" s="4" t="s">
        <v>23</v>
      </c>
      <c r="E57" s="5" t="s">
        <v>24</v>
      </c>
      <c r="F57" s="4" t="s">
        <v>25</v>
      </c>
      <c r="G57" s="6">
        <v>30.11</v>
      </c>
      <c r="H57" s="15">
        <v>0</v>
      </c>
      <c r="I57" s="16">
        <f t="shared" si="0"/>
        <v>0</v>
      </c>
      <c r="J57" s="13">
        <v>8</v>
      </c>
      <c r="K57" s="16">
        <f t="shared" si="1"/>
        <v>0</v>
      </c>
      <c r="L57" s="17">
        <f t="shared" si="2"/>
        <v>0</v>
      </c>
      <c r="M57" s="18"/>
    </row>
    <row r="58" spans="2:13" s="1" customFormat="1" ht="28.7" customHeight="1" x14ac:dyDescent="0.2">
      <c r="B58" s="4">
        <v>9</v>
      </c>
      <c r="C58" s="4" t="s">
        <v>26</v>
      </c>
      <c r="D58" s="4" t="s">
        <v>27</v>
      </c>
      <c r="E58" s="5" t="s">
        <v>28</v>
      </c>
      <c r="F58" s="4" t="s">
        <v>25</v>
      </c>
      <c r="G58" s="6">
        <v>6.71</v>
      </c>
      <c r="H58" s="15">
        <v>0</v>
      </c>
      <c r="I58" s="16">
        <f t="shared" si="0"/>
        <v>0</v>
      </c>
      <c r="J58" s="13">
        <v>8</v>
      </c>
      <c r="K58" s="16">
        <f t="shared" si="1"/>
        <v>0</v>
      </c>
      <c r="L58" s="17">
        <f t="shared" si="2"/>
        <v>0</v>
      </c>
      <c r="M58" s="18"/>
    </row>
    <row r="59" spans="2:13" s="1" customFormat="1" ht="19.7" customHeight="1" x14ac:dyDescent="0.2">
      <c r="B59" s="4">
        <v>10</v>
      </c>
      <c r="C59" s="4" t="s">
        <v>29</v>
      </c>
      <c r="D59" s="4" t="s">
        <v>30</v>
      </c>
      <c r="E59" s="5" t="s">
        <v>31</v>
      </c>
      <c r="F59" s="4" t="s">
        <v>32</v>
      </c>
      <c r="G59" s="6">
        <v>7.6</v>
      </c>
      <c r="H59" s="15">
        <v>0</v>
      </c>
      <c r="I59" s="16">
        <f t="shared" si="0"/>
        <v>0</v>
      </c>
      <c r="J59" s="13">
        <v>8</v>
      </c>
      <c r="K59" s="16">
        <f t="shared" si="1"/>
        <v>0</v>
      </c>
      <c r="L59" s="17">
        <f t="shared" si="2"/>
        <v>0</v>
      </c>
      <c r="M59" s="18"/>
    </row>
    <row r="60" spans="2:13" s="1" customFormat="1" ht="19.7" customHeight="1" x14ac:dyDescent="0.2">
      <c r="B60" s="4">
        <v>11</v>
      </c>
      <c r="C60" s="4" t="s">
        <v>33</v>
      </c>
      <c r="D60" s="4" t="s">
        <v>34</v>
      </c>
      <c r="E60" s="5" t="s">
        <v>35</v>
      </c>
      <c r="F60" s="4" t="s">
        <v>32</v>
      </c>
      <c r="G60" s="6">
        <v>1.1100000000000001</v>
      </c>
      <c r="H60" s="15">
        <v>0</v>
      </c>
      <c r="I60" s="16">
        <f t="shared" si="0"/>
        <v>0</v>
      </c>
      <c r="J60" s="13">
        <v>8</v>
      </c>
      <c r="K60" s="16">
        <f t="shared" si="1"/>
        <v>0</v>
      </c>
      <c r="L60" s="17">
        <f t="shared" si="2"/>
        <v>0</v>
      </c>
      <c r="M60" s="18"/>
    </row>
    <row r="61" spans="2:13" s="1" customFormat="1" ht="28.7" customHeight="1" x14ac:dyDescent="0.2">
      <c r="B61" s="4">
        <v>12</v>
      </c>
      <c r="C61" s="4" t="s">
        <v>36</v>
      </c>
      <c r="D61" s="4" t="s">
        <v>37</v>
      </c>
      <c r="E61" s="5" t="s">
        <v>38</v>
      </c>
      <c r="F61" s="4" t="s">
        <v>32</v>
      </c>
      <c r="G61" s="6">
        <v>13.39</v>
      </c>
      <c r="H61" s="15">
        <v>0</v>
      </c>
      <c r="I61" s="16">
        <f t="shared" si="0"/>
        <v>0</v>
      </c>
      <c r="J61" s="13">
        <v>8</v>
      </c>
      <c r="K61" s="16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4">
        <v>13</v>
      </c>
      <c r="C62" s="4" t="s">
        <v>39</v>
      </c>
      <c r="D62" s="4" t="s">
        <v>40</v>
      </c>
      <c r="E62" s="5" t="s">
        <v>41</v>
      </c>
      <c r="F62" s="4" t="s">
        <v>32</v>
      </c>
      <c r="G62" s="6">
        <v>20.99</v>
      </c>
      <c r="H62" s="15">
        <v>0</v>
      </c>
      <c r="I62" s="16">
        <f t="shared" si="0"/>
        <v>0</v>
      </c>
      <c r="J62" s="13">
        <v>8</v>
      </c>
      <c r="K62" s="16">
        <f t="shared" si="1"/>
        <v>0</v>
      </c>
      <c r="L62" s="17">
        <f t="shared" si="2"/>
        <v>0</v>
      </c>
      <c r="M62" s="18"/>
    </row>
    <row r="63" spans="2:13" s="1" customFormat="1" ht="19.7" customHeight="1" x14ac:dyDescent="0.2">
      <c r="B63" s="4">
        <v>14</v>
      </c>
      <c r="C63" s="4" t="s">
        <v>42</v>
      </c>
      <c r="D63" s="4" t="s">
        <v>43</v>
      </c>
      <c r="E63" s="5" t="s">
        <v>44</v>
      </c>
      <c r="F63" s="4" t="s">
        <v>32</v>
      </c>
      <c r="G63" s="6">
        <v>1.1100000000000001</v>
      </c>
      <c r="H63" s="15">
        <v>0</v>
      </c>
      <c r="I63" s="16">
        <f t="shared" si="0"/>
        <v>0</v>
      </c>
      <c r="J63" s="13">
        <v>8</v>
      </c>
      <c r="K63" s="16">
        <f t="shared" si="1"/>
        <v>0</v>
      </c>
      <c r="L63" s="17">
        <f t="shared" si="2"/>
        <v>0</v>
      </c>
      <c r="M63" s="18"/>
    </row>
    <row r="64" spans="2:13" s="1" customFormat="1" ht="19.7" customHeight="1" x14ac:dyDescent="0.2">
      <c r="B64" s="4">
        <v>15</v>
      </c>
      <c r="C64" s="4" t="s">
        <v>45</v>
      </c>
      <c r="D64" s="4" t="s">
        <v>46</v>
      </c>
      <c r="E64" s="5" t="s">
        <v>47</v>
      </c>
      <c r="F64" s="4" t="s">
        <v>48</v>
      </c>
      <c r="G64" s="6">
        <v>30.18</v>
      </c>
      <c r="H64" s="15">
        <v>0</v>
      </c>
      <c r="I64" s="16">
        <f t="shared" si="0"/>
        <v>0</v>
      </c>
      <c r="J64" s="13">
        <v>8</v>
      </c>
      <c r="K64" s="16">
        <f t="shared" si="1"/>
        <v>0</v>
      </c>
      <c r="L64" s="17">
        <f t="shared" si="2"/>
        <v>0</v>
      </c>
      <c r="M64" s="18"/>
    </row>
    <row r="65" spans="2:13" s="1" customFormat="1" ht="28.7" customHeight="1" x14ac:dyDescent="0.2">
      <c r="B65" s="4">
        <v>16</v>
      </c>
      <c r="C65" s="4" t="s">
        <v>49</v>
      </c>
      <c r="D65" s="4" t="s">
        <v>50</v>
      </c>
      <c r="E65" s="5" t="s">
        <v>51</v>
      </c>
      <c r="F65" s="4" t="s">
        <v>48</v>
      </c>
      <c r="G65" s="6">
        <v>20.45</v>
      </c>
      <c r="H65" s="15">
        <v>0</v>
      </c>
      <c r="I65" s="16">
        <f t="shared" si="0"/>
        <v>0</v>
      </c>
      <c r="J65" s="13">
        <v>8</v>
      </c>
      <c r="K65" s="16">
        <f t="shared" si="1"/>
        <v>0</v>
      </c>
      <c r="L65" s="17">
        <f t="shared" si="2"/>
        <v>0</v>
      </c>
      <c r="M65" s="18"/>
    </row>
    <row r="66" spans="2:13" s="1" customFormat="1" ht="28.7" customHeight="1" x14ac:dyDescent="0.2">
      <c r="B66" s="4">
        <v>17</v>
      </c>
      <c r="C66" s="4" t="s">
        <v>52</v>
      </c>
      <c r="D66" s="4" t="s">
        <v>53</v>
      </c>
      <c r="E66" s="5" t="s">
        <v>54</v>
      </c>
      <c r="F66" s="4" t="s">
        <v>48</v>
      </c>
      <c r="G66" s="6">
        <v>22.24</v>
      </c>
      <c r="H66" s="15">
        <v>0</v>
      </c>
      <c r="I66" s="16">
        <f t="shared" si="0"/>
        <v>0</v>
      </c>
      <c r="J66" s="13">
        <v>8</v>
      </c>
      <c r="K66" s="16">
        <f t="shared" si="1"/>
        <v>0</v>
      </c>
      <c r="L66" s="17">
        <f t="shared" si="2"/>
        <v>0</v>
      </c>
      <c r="M66" s="18"/>
    </row>
    <row r="67" spans="2:13" s="1" customFormat="1" ht="19.7" customHeight="1" x14ac:dyDescent="0.2">
      <c r="B67" s="4">
        <v>18</v>
      </c>
      <c r="C67" s="4" t="s">
        <v>55</v>
      </c>
      <c r="D67" s="4" t="s">
        <v>56</v>
      </c>
      <c r="E67" s="5" t="s">
        <v>57</v>
      </c>
      <c r="F67" s="4" t="s">
        <v>25</v>
      </c>
      <c r="G67" s="6">
        <v>0.13</v>
      </c>
      <c r="H67" s="15">
        <v>0</v>
      </c>
      <c r="I67" s="16">
        <f t="shared" si="0"/>
        <v>0</v>
      </c>
      <c r="J67" s="13">
        <v>8</v>
      </c>
      <c r="K67" s="16">
        <f t="shared" si="1"/>
        <v>0</v>
      </c>
      <c r="L67" s="17">
        <f t="shared" si="2"/>
        <v>0</v>
      </c>
      <c r="M67" s="18"/>
    </row>
    <row r="68" spans="2:13" s="1" customFormat="1" ht="19.7" customHeight="1" x14ac:dyDescent="0.2">
      <c r="B68" s="4">
        <v>19</v>
      </c>
      <c r="C68" s="4" t="s">
        <v>58</v>
      </c>
      <c r="D68" s="4" t="s">
        <v>59</v>
      </c>
      <c r="E68" s="5" t="s">
        <v>60</v>
      </c>
      <c r="F68" s="4" t="s">
        <v>32</v>
      </c>
      <c r="G68" s="6">
        <v>111.29</v>
      </c>
      <c r="H68" s="15">
        <v>0</v>
      </c>
      <c r="I68" s="16">
        <f t="shared" si="0"/>
        <v>0</v>
      </c>
      <c r="J68" s="13">
        <v>8</v>
      </c>
      <c r="K68" s="16">
        <f t="shared" si="1"/>
        <v>0</v>
      </c>
      <c r="L68" s="17">
        <f t="shared" si="2"/>
        <v>0</v>
      </c>
      <c r="M68" s="18"/>
    </row>
    <row r="69" spans="2:13" s="1" customFormat="1" ht="28.7" customHeight="1" x14ac:dyDescent="0.2">
      <c r="B69" s="4">
        <v>20</v>
      </c>
      <c r="C69" s="4" t="s">
        <v>61</v>
      </c>
      <c r="D69" s="4" t="s">
        <v>62</v>
      </c>
      <c r="E69" s="5" t="s">
        <v>63</v>
      </c>
      <c r="F69" s="4" t="s">
        <v>32</v>
      </c>
      <c r="G69" s="6">
        <v>43.66</v>
      </c>
      <c r="H69" s="15">
        <v>0</v>
      </c>
      <c r="I69" s="16">
        <f t="shared" si="0"/>
        <v>0</v>
      </c>
      <c r="J69" s="13">
        <v>8</v>
      </c>
      <c r="K69" s="16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4">
        <v>21</v>
      </c>
      <c r="C70" s="4" t="s">
        <v>64</v>
      </c>
      <c r="D70" s="4" t="s">
        <v>65</v>
      </c>
      <c r="E70" s="5" t="s">
        <v>66</v>
      </c>
      <c r="F70" s="4" t="s">
        <v>32</v>
      </c>
      <c r="G70" s="6">
        <v>39.630000000000003</v>
      </c>
      <c r="H70" s="15">
        <v>0</v>
      </c>
      <c r="I70" s="16">
        <f t="shared" si="0"/>
        <v>0</v>
      </c>
      <c r="J70" s="13">
        <v>8</v>
      </c>
      <c r="K70" s="16">
        <f t="shared" si="1"/>
        <v>0</v>
      </c>
      <c r="L70" s="17">
        <f t="shared" si="2"/>
        <v>0</v>
      </c>
      <c r="M70" s="18"/>
    </row>
    <row r="71" spans="2:13" s="1" customFormat="1" ht="19.7" customHeight="1" x14ac:dyDescent="0.2">
      <c r="B71" s="4">
        <v>22</v>
      </c>
      <c r="C71" s="4" t="s">
        <v>67</v>
      </c>
      <c r="D71" s="4" t="s">
        <v>68</v>
      </c>
      <c r="E71" s="5" t="s">
        <v>69</v>
      </c>
      <c r="F71" s="4" t="s">
        <v>32</v>
      </c>
      <c r="G71" s="6">
        <v>181.82</v>
      </c>
      <c r="H71" s="15">
        <v>0</v>
      </c>
      <c r="I71" s="16">
        <f t="shared" si="0"/>
        <v>0</v>
      </c>
      <c r="J71" s="13">
        <v>8</v>
      </c>
      <c r="K71" s="16">
        <f t="shared" si="1"/>
        <v>0</v>
      </c>
      <c r="L71" s="17">
        <f t="shared" si="2"/>
        <v>0</v>
      </c>
      <c r="M71" s="18"/>
    </row>
    <row r="72" spans="2:13" s="1" customFormat="1" ht="28.7" customHeight="1" x14ac:dyDescent="0.2">
      <c r="B72" s="4">
        <v>23</v>
      </c>
      <c r="C72" s="4" t="s">
        <v>70</v>
      </c>
      <c r="D72" s="4" t="s">
        <v>71</v>
      </c>
      <c r="E72" s="5" t="s">
        <v>72</v>
      </c>
      <c r="F72" s="4" t="s">
        <v>25</v>
      </c>
      <c r="G72" s="6">
        <v>10</v>
      </c>
      <c r="H72" s="15">
        <v>0</v>
      </c>
      <c r="I72" s="16">
        <f t="shared" si="0"/>
        <v>0</v>
      </c>
      <c r="J72" s="13">
        <v>8</v>
      </c>
      <c r="K72" s="16">
        <f t="shared" si="1"/>
        <v>0</v>
      </c>
      <c r="L72" s="17">
        <f t="shared" si="2"/>
        <v>0</v>
      </c>
      <c r="M72" s="18"/>
    </row>
    <row r="73" spans="2:13" s="1" customFormat="1" ht="28.7" customHeight="1" x14ac:dyDescent="0.2">
      <c r="B73" s="4">
        <v>24</v>
      </c>
      <c r="C73" s="4" t="s">
        <v>73</v>
      </c>
      <c r="D73" s="4" t="s">
        <v>74</v>
      </c>
      <c r="E73" s="5" t="s">
        <v>75</v>
      </c>
      <c r="F73" s="4" t="s">
        <v>25</v>
      </c>
      <c r="G73" s="6">
        <v>18</v>
      </c>
      <c r="H73" s="15">
        <v>0</v>
      </c>
      <c r="I73" s="16">
        <f t="shared" si="0"/>
        <v>0</v>
      </c>
      <c r="J73" s="13">
        <v>8</v>
      </c>
      <c r="K73" s="16">
        <f t="shared" si="1"/>
        <v>0</v>
      </c>
      <c r="L73" s="17">
        <f t="shared" si="2"/>
        <v>0</v>
      </c>
      <c r="M73" s="18"/>
    </row>
    <row r="74" spans="2:13" s="1" customFormat="1" ht="28.7" customHeight="1" x14ac:dyDescent="0.2">
      <c r="B74" s="4">
        <v>25</v>
      </c>
      <c r="C74" s="4" t="s">
        <v>76</v>
      </c>
      <c r="D74" s="4" t="s">
        <v>77</v>
      </c>
      <c r="E74" s="5" t="s">
        <v>78</v>
      </c>
      <c r="F74" s="4" t="s">
        <v>25</v>
      </c>
      <c r="G74" s="6">
        <v>16</v>
      </c>
      <c r="H74" s="15">
        <v>0</v>
      </c>
      <c r="I74" s="16">
        <f t="shared" si="0"/>
        <v>0</v>
      </c>
      <c r="J74" s="13">
        <v>8</v>
      </c>
      <c r="K74" s="16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4">
        <v>26</v>
      </c>
      <c r="C75" s="4" t="s">
        <v>79</v>
      </c>
      <c r="D75" s="4" t="s">
        <v>80</v>
      </c>
      <c r="E75" s="5" t="s">
        <v>81</v>
      </c>
      <c r="F75" s="4" t="s">
        <v>25</v>
      </c>
      <c r="G75" s="6">
        <v>11.82</v>
      </c>
      <c r="H75" s="15">
        <v>0</v>
      </c>
      <c r="I75" s="16">
        <f t="shared" si="0"/>
        <v>0</v>
      </c>
      <c r="J75" s="13">
        <v>8</v>
      </c>
      <c r="K75" s="16">
        <f t="shared" si="1"/>
        <v>0</v>
      </c>
      <c r="L75" s="17">
        <f t="shared" si="2"/>
        <v>0</v>
      </c>
      <c r="M75" s="18"/>
    </row>
    <row r="76" spans="2:13" s="1" customFormat="1" ht="19.7" customHeight="1" x14ac:dyDescent="0.2">
      <c r="B76" s="4">
        <v>27</v>
      </c>
      <c r="C76" s="4" t="s">
        <v>82</v>
      </c>
      <c r="D76" s="4" t="s">
        <v>83</v>
      </c>
      <c r="E76" s="5" t="s">
        <v>84</v>
      </c>
      <c r="F76" s="4" t="s">
        <v>25</v>
      </c>
      <c r="G76" s="6">
        <v>35.229999999999997</v>
      </c>
      <c r="H76" s="15">
        <v>0</v>
      </c>
      <c r="I76" s="16">
        <f t="shared" si="0"/>
        <v>0</v>
      </c>
      <c r="J76" s="13">
        <v>8</v>
      </c>
      <c r="K76" s="16">
        <f t="shared" si="1"/>
        <v>0</v>
      </c>
      <c r="L76" s="17">
        <f t="shared" si="2"/>
        <v>0</v>
      </c>
      <c r="M76" s="18"/>
    </row>
    <row r="77" spans="2:13" s="1" customFormat="1" ht="19.7" customHeight="1" x14ac:dyDescent="0.2">
      <c r="B77" s="4">
        <v>28</v>
      </c>
      <c r="C77" s="4" t="s">
        <v>85</v>
      </c>
      <c r="D77" s="4" t="s">
        <v>86</v>
      </c>
      <c r="E77" s="5" t="s">
        <v>87</v>
      </c>
      <c r="F77" s="4" t="s">
        <v>32</v>
      </c>
      <c r="G77" s="6">
        <v>0.17</v>
      </c>
      <c r="H77" s="15">
        <v>0</v>
      </c>
      <c r="I77" s="16">
        <f t="shared" si="0"/>
        <v>0</v>
      </c>
      <c r="J77" s="13">
        <v>8</v>
      </c>
      <c r="K77" s="16">
        <f t="shared" si="1"/>
        <v>0</v>
      </c>
      <c r="L77" s="17">
        <f t="shared" si="2"/>
        <v>0</v>
      </c>
      <c r="M77" s="18"/>
    </row>
    <row r="78" spans="2:13" s="1" customFormat="1" ht="19.7" customHeight="1" x14ac:dyDescent="0.2">
      <c r="B78" s="4">
        <v>29</v>
      </c>
      <c r="C78" s="4" t="s">
        <v>88</v>
      </c>
      <c r="D78" s="4" t="s">
        <v>89</v>
      </c>
      <c r="E78" s="5" t="s">
        <v>90</v>
      </c>
      <c r="F78" s="4" t="s">
        <v>91</v>
      </c>
      <c r="G78" s="6">
        <v>15.9</v>
      </c>
      <c r="H78" s="15">
        <v>0</v>
      </c>
      <c r="I78" s="16">
        <f t="shared" si="0"/>
        <v>0</v>
      </c>
      <c r="J78" s="13">
        <v>23</v>
      </c>
      <c r="K78" s="16">
        <f t="shared" si="1"/>
        <v>0</v>
      </c>
      <c r="L78" s="17">
        <f t="shared" si="2"/>
        <v>0</v>
      </c>
      <c r="M78" s="18"/>
    </row>
    <row r="79" spans="2:13" s="1" customFormat="1" ht="19.7" customHeight="1" x14ac:dyDescent="0.2">
      <c r="B79" s="4">
        <v>30</v>
      </c>
      <c r="C79" s="4" t="s">
        <v>92</v>
      </c>
      <c r="D79" s="4" t="s">
        <v>93</v>
      </c>
      <c r="E79" s="5" t="s">
        <v>94</v>
      </c>
      <c r="F79" s="4" t="s">
        <v>95</v>
      </c>
      <c r="G79" s="6">
        <v>790</v>
      </c>
      <c r="H79" s="15">
        <v>0</v>
      </c>
      <c r="I79" s="16">
        <f t="shared" si="0"/>
        <v>0</v>
      </c>
      <c r="J79" s="13">
        <v>23</v>
      </c>
      <c r="K79" s="16">
        <f t="shared" si="1"/>
        <v>0</v>
      </c>
      <c r="L79" s="17">
        <f t="shared" si="2"/>
        <v>0</v>
      </c>
      <c r="M79" s="18"/>
    </row>
    <row r="80" spans="2:13" s="1" customFormat="1" ht="19.7" customHeight="1" x14ac:dyDescent="0.2">
      <c r="B80" s="4">
        <v>31</v>
      </c>
      <c r="C80" s="4" t="s">
        <v>96</v>
      </c>
      <c r="D80" s="4" t="s">
        <v>97</v>
      </c>
      <c r="E80" s="5" t="s">
        <v>98</v>
      </c>
      <c r="F80" s="4" t="s">
        <v>91</v>
      </c>
      <c r="G80" s="6">
        <v>7.4</v>
      </c>
      <c r="H80" s="15">
        <v>0</v>
      </c>
      <c r="I80" s="16">
        <f t="shared" si="0"/>
        <v>0</v>
      </c>
      <c r="J80" s="13">
        <v>8</v>
      </c>
      <c r="K80" s="16">
        <f t="shared" si="1"/>
        <v>0</v>
      </c>
      <c r="L80" s="17">
        <f t="shared" si="2"/>
        <v>0</v>
      </c>
      <c r="M80" s="18"/>
    </row>
    <row r="81" spans="2:13" s="1" customFormat="1" ht="19.7" customHeight="1" x14ac:dyDescent="0.2">
      <c r="B81" s="4">
        <v>32</v>
      </c>
      <c r="C81" s="4" t="s">
        <v>99</v>
      </c>
      <c r="D81" s="4" t="s">
        <v>100</v>
      </c>
      <c r="E81" s="5" t="s">
        <v>101</v>
      </c>
      <c r="F81" s="4" t="s">
        <v>14</v>
      </c>
      <c r="G81" s="6">
        <v>20</v>
      </c>
      <c r="H81" s="15">
        <v>0</v>
      </c>
      <c r="I81" s="16">
        <f t="shared" si="0"/>
        <v>0</v>
      </c>
      <c r="J81" s="13">
        <v>8</v>
      </c>
      <c r="K81" s="16">
        <f t="shared" si="1"/>
        <v>0</v>
      </c>
      <c r="L81" s="17">
        <f t="shared" si="2"/>
        <v>0</v>
      </c>
      <c r="M81" s="18"/>
    </row>
    <row r="82" spans="2:13" s="1" customFormat="1" ht="19.7" customHeight="1" x14ac:dyDescent="0.2">
      <c r="B82" s="4">
        <v>33</v>
      </c>
      <c r="C82" s="4" t="s">
        <v>102</v>
      </c>
      <c r="D82" s="4" t="s">
        <v>103</v>
      </c>
      <c r="E82" s="5" t="s">
        <v>104</v>
      </c>
      <c r="F82" s="4" t="s">
        <v>14</v>
      </c>
      <c r="G82" s="6">
        <v>10</v>
      </c>
      <c r="H82" s="15">
        <v>0</v>
      </c>
      <c r="I82" s="16">
        <f t="shared" si="0"/>
        <v>0</v>
      </c>
      <c r="J82" s="13">
        <v>8</v>
      </c>
      <c r="K82" s="16">
        <f t="shared" si="1"/>
        <v>0</v>
      </c>
      <c r="L82" s="17">
        <f t="shared" si="2"/>
        <v>0</v>
      </c>
      <c r="M82" s="18"/>
    </row>
    <row r="83" spans="2:13" s="1" customFormat="1" ht="19.7" customHeight="1" x14ac:dyDescent="0.2">
      <c r="B83" s="4">
        <v>34</v>
      </c>
      <c r="C83" s="4" t="s">
        <v>105</v>
      </c>
      <c r="D83" s="4" t="s">
        <v>106</v>
      </c>
      <c r="E83" s="5" t="s">
        <v>107</v>
      </c>
      <c r="F83" s="4" t="s">
        <v>108</v>
      </c>
      <c r="G83" s="6">
        <v>84</v>
      </c>
      <c r="H83" s="15">
        <v>0</v>
      </c>
      <c r="I83" s="16">
        <f t="shared" si="0"/>
        <v>0</v>
      </c>
      <c r="J83" s="13">
        <v>8</v>
      </c>
      <c r="K83" s="16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4">
        <v>35</v>
      </c>
      <c r="C84" s="4" t="s">
        <v>109</v>
      </c>
      <c r="D84" s="4" t="s">
        <v>110</v>
      </c>
      <c r="E84" s="5" t="s">
        <v>111</v>
      </c>
      <c r="F84" s="4" t="s">
        <v>108</v>
      </c>
      <c r="G84" s="6">
        <v>1</v>
      </c>
      <c r="H84" s="15">
        <v>0</v>
      </c>
      <c r="I84" s="16">
        <f t="shared" si="0"/>
        <v>0</v>
      </c>
      <c r="J84" s="13">
        <v>8</v>
      </c>
      <c r="K84" s="16">
        <f t="shared" si="1"/>
        <v>0</v>
      </c>
      <c r="L84" s="17">
        <f t="shared" si="2"/>
        <v>0</v>
      </c>
      <c r="M84" s="18"/>
    </row>
    <row r="85" spans="2:13" s="1" customFormat="1" ht="19.7" customHeight="1" x14ac:dyDescent="0.2">
      <c r="B85" s="4">
        <v>36</v>
      </c>
      <c r="C85" s="4" t="s">
        <v>112</v>
      </c>
      <c r="D85" s="4" t="s">
        <v>113</v>
      </c>
      <c r="E85" s="5" t="s">
        <v>114</v>
      </c>
      <c r="F85" s="4" t="s">
        <v>108</v>
      </c>
      <c r="G85" s="6">
        <v>13</v>
      </c>
      <c r="H85" s="15">
        <v>0</v>
      </c>
      <c r="I85" s="16">
        <f t="shared" si="0"/>
        <v>0</v>
      </c>
      <c r="J85" s="13">
        <v>8</v>
      </c>
      <c r="K85" s="16">
        <f t="shared" si="1"/>
        <v>0</v>
      </c>
      <c r="L85" s="17">
        <f t="shared" si="2"/>
        <v>0</v>
      </c>
      <c r="M85" s="18"/>
    </row>
    <row r="86" spans="2:13" s="1" customFormat="1" ht="28.7" customHeight="1" x14ac:dyDescent="0.2">
      <c r="B86" s="4">
        <v>37</v>
      </c>
      <c r="C86" s="4" t="s">
        <v>115</v>
      </c>
      <c r="D86" s="4" t="s">
        <v>116</v>
      </c>
      <c r="E86" s="5" t="s">
        <v>117</v>
      </c>
      <c r="F86" s="4" t="s">
        <v>14</v>
      </c>
      <c r="G86" s="6">
        <v>10</v>
      </c>
      <c r="H86" s="15">
        <v>0</v>
      </c>
      <c r="I86" s="16">
        <f t="shared" si="0"/>
        <v>0</v>
      </c>
      <c r="J86" s="13">
        <v>8</v>
      </c>
      <c r="K86" s="16">
        <f t="shared" si="1"/>
        <v>0</v>
      </c>
      <c r="L86" s="17">
        <f t="shared" si="2"/>
        <v>0</v>
      </c>
      <c r="M86" s="18"/>
    </row>
    <row r="87" spans="2:13" s="1" customFormat="1" ht="19.7" customHeight="1" x14ac:dyDescent="0.2">
      <c r="B87" s="4">
        <v>38</v>
      </c>
      <c r="C87" s="4" t="s">
        <v>118</v>
      </c>
      <c r="D87" s="4" t="s">
        <v>119</v>
      </c>
      <c r="E87" s="5" t="s">
        <v>120</v>
      </c>
      <c r="F87" s="4" t="s">
        <v>108</v>
      </c>
      <c r="G87" s="6">
        <v>392</v>
      </c>
      <c r="H87" s="15">
        <v>0</v>
      </c>
      <c r="I87" s="16">
        <f t="shared" si="0"/>
        <v>0</v>
      </c>
      <c r="J87" s="13">
        <v>8</v>
      </c>
      <c r="K87" s="16">
        <f t="shared" si="1"/>
        <v>0</v>
      </c>
      <c r="L87" s="17">
        <f t="shared" si="2"/>
        <v>0</v>
      </c>
      <c r="M87" s="18"/>
    </row>
    <row r="88" spans="2:13" s="1" customFormat="1" ht="19.7" customHeight="1" x14ac:dyDescent="0.2">
      <c r="B88" s="4">
        <v>39</v>
      </c>
      <c r="C88" s="4" t="s">
        <v>121</v>
      </c>
      <c r="D88" s="4" t="s">
        <v>122</v>
      </c>
      <c r="E88" s="5" t="s">
        <v>123</v>
      </c>
      <c r="F88" s="4" t="s">
        <v>25</v>
      </c>
      <c r="G88" s="6">
        <v>3.04</v>
      </c>
      <c r="H88" s="15">
        <v>0</v>
      </c>
      <c r="I88" s="16">
        <f t="shared" si="0"/>
        <v>0</v>
      </c>
      <c r="J88" s="13">
        <v>8</v>
      </c>
      <c r="K88" s="16">
        <f t="shared" si="1"/>
        <v>0</v>
      </c>
      <c r="L88" s="17">
        <f t="shared" si="2"/>
        <v>0</v>
      </c>
      <c r="M88" s="18"/>
    </row>
    <row r="89" spans="2:13" s="1" customFormat="1" ht="19.7" customHeight="1" x14ac:dyDescent="0.2">
      <c r="B89" s="4">
        <v>40</v>
      </c>
      <c r="C89" s="4" t="s">
        <v>124</v>
      </c>
      <c r="D89" s="4" t="s">
        <v>125</v>
      </c>
      <c r="E89" s="5" t="s">
        <v>126</v>
      </c>
      <c r="F89" s="4" t="s">
        <v>48</v>
      </c>
      <c r="G89" s="6">
        <v>1.2</v>
      </c>
      <c r="H89" s="15">
        <v>0</v>
      </c>
      <c r="I89" s="16">
        <f t="shared" si="0"/>
        <v>0</v>
      </c>
      <c r="J89" s="13">
        <v>8</v>
      </c>
      <c r="K89" s="16">
        <f t="shared" si="1"/>
        <v>0</v>
      </c>
      <c r="L89" s="17">
        <f t="shared" si="2"/>
        <v>0</v>
      </c>
      <c r="M89" s="18"/>
    </row>
    <row r="90" spans="2:13" s="1" customFormat="1" ht="28.7" customHeight="1" x14ac:dyDescent="0.2">
      <c r="B90" s="4">
        <v>41</v>
      </c>
      <c r="C90" s="4" t="s">
        <v>127</v>
      </c>
      <c r="D90" s="4" t="s">
        <v>128</v>
      </c>
      <c r="E90" s="5" t="s">
        <v>129</v>
      </c>
      <c r="F90" s="4" t="s">
        <v>32</v>
      </c>
      <c r="G90" s="6">
        <v>10</v>
      </c>
      <c r="H90" s="15">
        <v>0</v>
      </c>
      <c r="I90" s="16">
        <f t="shared" si="0"/>
        <v>0</v>
      </c>
      <c r="J90" s="13">
        <v>8</v>
      </c>
      <c r="K90" s="16">
        <f t="shared" si="1"/>
        <v>0</v>
      </c>
      <c r="L90" s="17">
        <f t="shared" si="2"/>
        <v>0</v>
      </c>
      <c r="M90" s="18"/>
    </row>
    <row r="91" spans="2:13" s="1" customFormat="1" ht="28.7" customHeight="1" x14ac:dyDescent="0.2">
      <c r="B91" s="4">
        <v>42</v>
      </c>
      <c r="C91" s="4" t="s">
        <v>130</v>
      </c>
      <c r="D91" s="4" t="s">
        <v>131</v>
      </c>
      <c r="E91" s="5" t="s">
        <v>132</v>
      </c>
      <c r="F91" s="4" t="s">
        <v>32</v>
      </c>
      <c r="G91" s="6">
        <v>2.76</v>
      </c>
      <c r="H91" s="15">
        <v>0</v>
      </c>
      <c r="I91" s="16">
        <f t="shared" si="0"/>
        <v>0</v>
      </c>
      <c r="J91" s="13">
        <v>8</v>
      </c>
      <c r="K91" s="16">
        <f t="shared" si="1"/>
        <v>0</v>
      </c>
      <c r="L91" s="17">
        <f t="shared" si="2"/>
        <v>0</v>
      </c>
      <c r="M91" s="18"/>
    </row>
    <row r="92" spans="2:13" s="1" customFormat="1" ht="19.7" customHeight="1" x14ac:dyDescent="0.2">
      <c r="B92" s="4">
        <v>43</v>
      </c>
      <c r="C92" s="4" t="s">
        <v>133</v>
      </c>
      <c r="D92" s="4" t="s">
        <v>134</v>
      </c>
      <c r="E92" s="5" t="s">
        <v>135</v>
      </c>
      <c r="F92" s="4" t="s">
        <v>32</v>
      </c>
      <c r="G92" s="6">
        <v>10</v>
      </c>
      <c r="H92" s="15">
        <v>0</v>
      </c>
      <c r="I92" s="16">
        <f t="shared" si="0"/>
        <v>0</v>
      </c>
      <c r="J92" s="13">
        <v>8</v>
      </c>
      <c r="K92" s="16">
        <f t="shared" si="1"/>
        <v>0</v>
      </c>
      <c r="L92" s="17">
        <f t="shared" si="2"/>
        <v>0</v>
      </c>
      <c r="M92" s="18"/>
    </row>
    <row r="93" spans="2:13" s="1" customFormat="1" ht="19.7" customHeight="1" x14ac:dyDescent="0.2">
      <c r="B93" s="4">
        <v>44</v>
      </c>
      <c r="C93" s="4" t="s">
        <v>136</v>
      </c>
      <c r="D93" s="4" t="s">
        <v>137</v>
      </c>
      <c r="E93" s="5" t="s">
        <v>138</v>
      </c>
      <c r="F93" s="4" t="s">
        <v>32</v>
      </c>
      <c r="G93" s="6">
        <v>2.76</v>
      </c>
      <c r="H93" s="15">
        <v>0</v>
      </c>
      <c r="I93" s="16">
        <f t="shared" si="0"/>
        <v>0</v>
      </c>
      <c r="J93" s="13">
        <v>8</v>
      </c>
      <c r="K93" s="16">
        <f t="shared" si="1"/>
        <v>0</v>
      </c>
      <c r="L93" s="17">
        <f t="shared" si="2"/>
        <v>0</v>
      </c>
      <c r="M93" s="18"/>
    </row>
    <row r="94" spans="2:13" s="1" customFormat="1" ht="28.7" customHeight="1" x14ac:dyDescent="0.2">
      <c r="B94" s="4">
        <v>45</v>
      </c>
      <c r="C94" s="4" t="s">
        <v>139</v>
      </c>
      <c r="D94" s="4" t="s">
        <v>140</v>
      </c>
      <c r="E94" s="5" t="s">
        <v>141</v>
      </c>
      <c r="F94" s="4" t="s">
        <v>142</v>
      </c>
      <c r="G94" s="6">
        <v>500</v>
      </c>
      <c r="H94" s="15">
        <v>0</v>
      </c>
      <c r="I94" s="16">
        <f t="shared" si="0"/>
        <v>0</v>
      </c>
      <c r="J94" s="13">
        <v>8</v>
      </c>
      <c r="K94" s="16">
        <f t="shared" si="1"/>
        <v>0</v>
      </c>
      <c r="L94" s="17">
        <f t="shared" si="2"/>
        <v>0</v>
      </c>
      <c r="M94" s="18"/>
    </row>
    <row r="95" spans="2:13" s="1" customFormat="1" ht="19.7" customHeight="1" x14ac:dyDescent="0.2">
      <c r="B95" s="4">
        <v>46</v>
      </c>
      <c r="C95" s="4" t="s">
        <v>143</v>
      </c>
      <c r="D95" s="4" t="s">
        <v>144</v>
      </c>
      <c r="E95" s="5" t="s">
        <v>145</v>
      </c>
      <c r="F95" s="4" t="s">
        <v>95</v>
      </c>
      <c r="G95" s="6">
        <v>1315</v>
      </c>
      <c r="H95" s="15">
        <v>0</v>
      </c>
      <c r="I95" s="16">
        <f t="shared" si="0"/>
        <v>0</v>
      </c>
      <c r="J95" s="13">
        <v>8</v>
      </c>
      <c r="K95" s="16">
        <f t="shared" si="1"/>
        <v>0</v>
      </c>
      <c r="L95" s="17">
        <f t="shared" si="2"/>
        <v>0</v>
      </c>
      <c r="M95" s="18"/>
    </row>
    <row r="96" spans="2:13" s="1" customFormat="1" ht="19.7" customHeight="1" x14ac:dyDescent="0.2">
      <c r="B96" s="4">
        <v>47</v>
      </c>
      <c r="C96" s="4" t="s">
        <v>146</v>
      </c>
      <c r="D96" s="4" t="s">
        <v>147</v>
      </c>
      <c r="E96" s="5" t="s">
        <v>145</v>
      </c>
      <c r="F96" s="4" t="s">
        <v>95</v>
      </c>
      <c r="G96" s="6">
        <v>4</v>
      </c>
      <c r="H96" s="15">
        <v>0</v>
      </c>
      <c r="I96" s="16">
        <f t="shared" si="0"/>
        <v>0</v>
      </c>
      <c r="J96" s="13">
        <v>23</v>
      </c>
      <c r="K96" s="16">
        <f t="shared" si="1"/>
        <v>0</v>
      </c>
      <c r="L96" s="17">
        <f t="shared" si="2"/>
        <v>0</v>
      </c>
      <c r="M96" s="18"/>
    </row>
    <row r="97" spans="2:14" s="1" customFormat="1" ht="19.7" customHeight="1" x14ac:dyDescent="0.2">
      <c r="B97" s="4">
        <v>48</v>
      </c>
      <c r="C97" s="4" t="s">
        <v>148</v>
      </c>
      <c r="D97" s="4" t="s">
        <v>149</v>
      </c>
      <c r="E97" s="5" t="s">
        <v>150</v>
      </c>
      <c r="F97" s="4" t="s">
        <v>95</v>
      </c>
      <c r="G97" s="6">
        <v>295</v>
      </c>
      <c r="H97" s="15">
        <v>0</v>
      </c>
      <c r="I97" s="16">
        <f t="shared" si="0"/>
        <v>0</v>
      </c>
      <c r="J97" s="13">
        <v>8</v>
      </c>
      <c r="K97" s="16">
        <f t="shared" si="1"/>
        <v>0</v>
      </c>
      <c r="L97" s="17">
        <f t="shared" si="2"/>
        <v>0</v>
      </c>
      <c r="M97" s="18"/>
    </row>
    <row r="98" spans="2:14" s="1" customFormat="1" ht="19.7" customHeight="1" x14ac:dyDescent="0.2">
      <c r="B98" s="4">
        <v>49</v>
      </c>
      <c r="C98" s="4" t="s">
        <v>151</v>
      </c>
      <c r="D98" s="4" t="s">
        <v>152</v>
      </c>
      <c r="E98" s="5" t="s">
        <v>153</v>
      </c>
      <c r="F98" s="4" t="s">
        <v>95</v>
      </c>
      <c r="G98" s="6">
        <v>135</v>
      </c>
      <c r="H98" s="15">
        <v>0</v>
      </c>
      <c r="I98" s="16">
        <f t="shared" si="0"/>
        <v>0</v>
      </c>
      <c r="J98" s="13">
        <v>8</v>
      </c>
      <c r="K98" s="16">
        <f t="shared" si="1"/>
        <v>0</v>
      </c>
      <c r="L98" s="17">
        <f t="shared" si="2"/>
        <v>0</v>
      </c>
      <c r="M98" s="18"/>
    </row>
    <row r="99" spans="2:14" s="1" customFormat="1" ht="19.7" customHeight="1" x14ac:dyDescent="0.2">
      <c r="B99" s="4">
        <v>50</v>
      </c>
      <c r="C99" s="4" t="s">
        <v>154</v>
      </c>
      <c r="D99" s="4" t="s">
        <v>155</v>
      </c>
      <c r="E99" s="5" t="s">
        <v>156</v>
      </c>
      <c r="F99" s="4" t="s">
        <v>95</v>
      </c>
      <c r="G99" s="6">
        <v>50</v>
      </c>
      <c r="H99" s="15">
        <v>0</v>
      </c>
      <c r="I99" s="16">
        <f t="shared" si="0"/>
        <v>0</v>
      </c>
      <c r="J99" s="13">
        <v>8</v>
      </c>
      <c r="K99" s="16">
        <f t="shared" si="1"/>
        <v>0</v>
      </c>
      <c r="L99" s="17">
        <f t="shared" si="2"/>
        <v>0</v>
      </c>
      <c r="M99" s="18"/>
    </row>
    <row r="100" spans="2:14" s="1" customFormat="1" ht="19.7" customHeight="1" x14ac:dyDescent="0.2">
      <c r="B100" s="4">
        <v>51</v>
      </c>
      <c r="C100" s="4" t="s">
        <v>157</v>
      </c>
      <c r="D100" s="4" t="s">
        <v>158</v>
      </c>
      <c r="E100" s="5" t="s">
        <v>159</v>
      </c>
      <c r="F100" s="4" t="s">
        <v>95</v>
      </c>
      <c r="G100" s="6">
        <v>124</v>
      </c>
      <c r="H100" s="15">
        <v>0</v>
      </c>
      <c r="I100" s="16">
        <f t="shared" si="0"/>
        <v>0</v>
      </c>
      <c r="J100" s="13">
        <v>8</v>
      </c>
      <c r="K100" s="16">
        <f t="shared" si="1"/>
        <v>0</v>
      </c>
      <c r="L100" s="17">
        <f t="shared" si="2"/>
        <v>0</v>
      </c>
      <c r="M100" s="18"/>
    </row>
    <row r="101" spans="2:14" s="1" customFormat="1" ht="19.7" customHeight="1" x14ac:dyDescent="0.2">
      <c r="B101" s="4">
        <v>52</v>
      </c>
      <c r="C101" s="4" t="s">
        <v>160</v>
      </c>
      <c r="D101" s="4" t="s">
        <v>161</v>
      </c>
      <c r="E101" s="5" t="s">
        <v>159</v>
      </c>
      <c r="F101" s="4" t="s">
        <v>95</v>
      </c>
      <c r="G101" s="6">
        <v>1</v>
      </c>
      <c r="H101" s="15">
        <v>0</v>
      </c>
      <c r="I101" s="16">
        <f t="shared" si="0"/>
        <v>0</v>
      </c>
      <c r="J101" s="13">
        <v>23</v>
      </c>
      <c r="K101" s="16">
        <f t="shared" si="1"/>
        <v>0</v>
      </c>
      <c r="L101" s="17">
        <f t="shared" si="2"/>
        <v>0</v>
      </c>
      <c r="M101" s="18"/>
    </row>
    <row r="102" spans="2:14" s="1" customFormat="1" ht="56.1" customHeight="1" x14ac:dyDescent="0.2">
      <c r="J102" s="11"/>
      <c r="L102" s="8"/>
      <c r="M102" s="8"/>
    </row>
    <row r="103" spans="2:14" s="1" customFormat="1" ht="21.2" customHeight="1" x14ac:dyDescent="0.2">
      <c r="B103" s="37" t="s">
        <v>162</v>
      </c>
      <c r="C103" s="37"/>
      <c r="D103" s="37"/>
      <c r="E103" s="37"/>
      <c r="F103" s="26">
        <f>ROUND(SUM(I55:I101,I52,I47,I42,I37,I32),2)</f>
        <v>0</v>
      </c>
      <c r="G103" s="26"/>
      <c r="H103" s="26"/>
      <c r="I103" s="26"/>
      <c r="J103" s="26"/>
      <c r="K103" s="26"/>
      <c r="L103" s="26"/>
      <c r="M103" s="26"/>
    </row>
    <row r="104" spans="2:14" s="1" customFormat="1" ht="21.2" customHeight="1" x14ac:dyDescent="0.2">
      <c r="B104" s="37" t="s">
        <v>163</v>
      </c>
      <c r="C104" s="37"/>
      <c r="D104" s="37"/>
      <c r="E104" s="37"/>
      <c r="F104" s="26">
        <f>ROUND(SUM(M55:M101,L52,L47,L42,L37,L32),2)</f>
        <v>0</v>
      </c>
      <c r="G104" s="26"/>
      <c r="H104" s="26"/>
      <c r="I104" s="26"/>
      <c r="J104" s="26"/>
      <c r="K104" s="26"/>
      <c r="L104" s="26"/>
      <c r="M104" s="26"/>
    </row>
    <row r="105" spans="2:14" s="1" customFormat="1" ht="11.1" customHeight="1" x14ac:dyDescent="0.2">
      <c r="J105" s="11"/>
      <c r="L105" s="8"/>
      <c r="M105" s="8"/>
    </row>
    <row r="106" spans="2:14" s="1" customFormat="1" ht="61.35" customHeight="1" x14ac:dyDescent="0.2">
      <c r="B106" s="29" t="s">
        <v>182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>
      <c r="J107" s="11"/>
      <c r="L107" s="8"/>
      <c r="M107" s="8"/>
    </row>
    <row r="108" spans="2:14" s="1" customFormat="1" ht="89.1" customHeight="1" x14ac:dyDescent="0.2">
      <c r="B108" s="29" t="s">
        <v>183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5.25" customHeight="1" x14ac:dyDescent="0.2">
      <c r="J109" s="11"/>
      <c r="L109" s="8"/>
      <c r="M109" s="8"/>
    </row>
    <row r="110" spans="2:14" s="1" customFormat="1" ht="89.1" customHeight="1" x14ac:dyDescent="0.2">
      <c r="B110" s="30" t="s">
        <v>184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</row>
    <row r="111" spans="2:14" s="1" customFormat="1" ht="5.25" customHeight="1" x14ac:dyDescent="0.2">
      <c r="J111" s="11"/>
      <c r="L111" s="8"/>
      <c r="M111" s="8"/>
    </row>
    <row r="112" spans="2:14" s="1" customFormat="1" ht="37.9" customHeight="1" x14ac:dyDescent="0.2">
      <c r="B112" s="35" t="s">
        <v>164</v>
      </c>
      <c r="C112" s="35"/>
      <c r="D112" s="35"/>
      <c r="E112" s="35"/>
      <c r="F112" s="27" t="s">
        <v>165</v>
      </c>
      <c r="G112" s="27"/>
      <c r="H112" s="27"/>
      <c r="I112" s="27"/>
      <c r="J112" s="27"/>
      <c r="K112" s="27"/>
      <c r="L112" s="27"/>
      <c r="M112" s="8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8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8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8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8"/>
    </row>
    <row r="117" spans="2:14" s="1" customFormat="1" ht="2.65" customHeight="1" x14ac:dyDescent="0.2">
      <c r="J117" s="11"/>
      <c r="L117" s="8"/>
      <c r="M117" s="8"/>
    </row>
    <row r="118" spans="2:14" s="1" customFormat="1" ht="158.44999999999999" customHeight="1" x14ac:dyDescent="0.2">
      <c r="B118" s="30" t="s">
        <v>185</v>
      </c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</row>
    <row r="119" spans="2:14" s="1" customFormat="1" ht="2.65" customHeight="1" x14ac:dyDescent="0.2">
      <c r="J119" s="11"/>
      <c r="L119" s="8"/>
      <c r="M119" s="8"/>
    </row>
    <row r="120" spans="2:14" s="1" customFormat="1" ht="33.6" customHeight="1" x14ac:dyDescent="0.2">
      <c r="B120" s="32" t="s">
        <v>186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2.65" customHeight="1" x14ac:dyDescent="0.2">
      <c r="J121" s="11"/>
      <c r="L121" s="8"/>
      <c r="M121" s="8"/>
    </row>
    <row r="122" spans="2:14" s="1" customFormat="1" ht="37.9" customHeight="1" x14ac:dyDescent="0.2">
      <c r="B122" s="35" t="s">
        <v>166</v>
      </c>
      <c r="C122" s="35"/>
      <c r="D122" s="35"/>
      <c r="E122" s="35"/>
      <c r="F122" s="34" t="s">
        <v>167</v>
      </c>
      <c r="G122" s="34"/>
      <c r="H122" s="34"/>
      <c r="I122" s="34"/>
      <c r="J122" s="34"/>
      <c r="K122" s="34"/>
      <c r="L122" s="34"/>
      <c r="M122" s="8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8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8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8"/>
    </row>
    <row r="126" spans="2:14" s="1" customFormat="1" ht="28.7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8"/>
    </row>
    <row r="127" spans="2:14" s="1" customFormat="1" ht="2.65" customHeight="1" x14ac:dyDescent="0.2">
      <c r="J127" s="11"/>
      <c r="L127" s="8"/>
      <c r="M127" s="8"/>
    </row>
    <row r="128" spans="2:14" s="1" customFormat="1" ht="130.69999999999999" customHeight="1" x14ac:dyDescent="0.2">
      <c r="B128" s="29" t="s">
        <v>187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2:14" s="1" customFormat="1" ht="2.65" customHeight="1" x14ac:dyDescent="0.2">
      <c r="J129" s="11"/>
      <c r="L129" s="8"/>
      <c r="M129" s="8"/>
    </row>
    <row r="130" spans="2:14" s="1" customFormat="1" ht="47.45" customHeight="1" x14ac:dyDescent="0.2">
      <c r="B130" s="30" t="s">
        <v>188</v>
      </c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</row>
    <row r="131" spans="2:14" s="1" customFormat="1" ht="2.65" customHeight="1" x14ac:dyDescent="0.2">
      <c r="J131" s="11"/>
      <c r="L131" s="8"/>
      <c r="M131" s="8"/>
    </row>
    <row r="132" spans="2:14" s="1" customFormat="1" ht="47.45" customHeight="1" x14ac:dyDescent="0.2">
      <c r="B132" s="29" t="s">
        <v>189</v>
      </c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</row>
    <row r="133" spans="2:14" s="1" customFormat="1" ht="2.65" customHeight="1" x14ac:dyDescent="0.2">
      <c r="J133" s="11"/>
      <c r="L133" s="8"/>
      <c r="M133" s="8"/>
    </row>
    <row r="134" spans="2:14" s="1" customFormat="1" ht="33.6" customHeight="1" x14ac:dyDescent="0.2">
      <c r="B134" s="29" t="s">
        <v>190</v>
      </c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</row>
    <row r="135" spans="2:14" s="1" customFormat="1" ht="2.65" customHeight="1" x14ac:dyDescent="0.2">
      <c r="J135" s="11"/>
      <c r="L135" s="8"/>
      <c r="M135" s="8"/>
    </row>
    <row r="136" spans="2:14" s="1" customFormat="1" ht="124.5" customHeight="1" x14ac:dyDescent="0.2">
      <c r="B136" s="29" t="s">
        <v>191</v>
      </c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</row>
    <row r="137" spans="2:14" s="1" customFormat="1" ht="9" customHeight="1" x14ac:dyDescent="0.2">
      <c r="J137" s="11"/>
      <c r="L137" s="8"/>
      <c r="M137" s="8"/>
    </row>
    <row r="138" spans="2:14" s="1" customFormat="1" ht="75.2" customHeight="1" x14ac:dyDescent="0.2">
      <c r="B138" s="30" t="s">
        <v>192</v>
      </c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</row>
    <row r="139" spans="2:14" s="1" customFormat="1" ht="86.85" customHeight="1" x14ac:dyDescent="0.2">
      <c r="J139" s="11"/>
      <c r="L139" s="8"/>
      <c r="M139" s="8"/>
    </row>
    <row r="140" spans="2:14" s="1" customFormat="1" ht="17.45" customHeight="1" x14ac:dyDescent="0.2">
      <c r="I140" s="20" t="s">
        <v>193</v>
      </c>
      <c r="J140" s="20"/>
      <c r="L140" s="8"/>
      <c r="M140" s="8"/>
    </row>
    <row r="141" spans="2:14" s="1" customFormat="1" ht="144.94999999999999" customHeight="1" x14ac:dyDescent="0.2">
      <c r="J141" s="11"/>
      <c r="L141" s="8"/>
      <c r="M141" s="8"/>
    </row>
    <row r="142" spans="2:14" s="1" customFormat="1" ht="81.599999999999994" customHeight="1" x14ac:dyDescent="0.2">
      <c r="B142" s="31" t="s">
        <v>194</v>
      </c>
      <c r="C142" s="31"/>
      <c r="D142" s="31"/>
      <c r="E142" s="31"/>
      <c r="F142" s="31"/>
      <c r="G142" s="31"/>
      <c r="H142" s="31"/>
      <c r="I142" s="31"/>
      <c r="J142" s="31"/>
      <c r="L142" s="8"/>
      <c r="M142" s="8"/>
    </row>
  </sheetData>
  <mergeCells count="116">
    <mergeCell ref="B10:D11"/>
    <mergeCell ref="B103:E103"/>
    <mergeCell ref="B104:E104"/>
    <mergeCell ref="B106:N106"/>
    <mergeCell ref="B108:N108"/>
    <mergeCell ref="B110:N110"/>
    <mergeCell ref="B112:E112"/>
    <mergeCell ref="B113:E113"/>
    <mergeCell ref="B114:E11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B115:E115"/>
    <mergeCell ref="B116:E116"/>
    <mergeCell ref="B118:N118"/>
    <mergeCell ref="B120:N120"/>
    <mergeCell ref="B122:E122"/>
    <mergeCell ref="B123:E123"/>
    <mergeCell ref="B124:E124"/>
    <mergeCell ref="B125:E125"/>
    <mergeCell ref="B126:E126"/>
    <mergeCell ref="F126:L126"/>
    <mergeCell ref="B128:N128"/>
    <mergeCell ref="B130:N130"/>
    <mergeCell ref="B132:N132"/>
    <mergeCell ref="B134:N134"/>
    <mergeCell ref="B136:N136"/>
    <mergeCell ref="B138:N138"/>
    <mergeCell ref="B142:J142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13:L113"/>
    <mergeCell ref="F114:L114"/>
    <mergeCell ref="F115:L115"/>
    <mergeCell ref="F116:L116"/>
    <mergeCell ref="F122:L122"/>
    <mergeCell ref="F123:L123"/>
    <mergeCell ref="F124:L124"/>
    <mergeCell ref="F125:L125"/>
    <mergeCell ref="B4:D4"/>
    <mergeCell ref="B44:K44"/>
    <mergeCell ref="B49:K49"/>
    <mergeCell ref="B6:D6"/>
    <mergeCell ref="B8:D8"/>
    <mergeCell ref="E14:G14"/>
    <mergeCell ref="F103:M103"/>
    <mergeCell ref="F104:M104"/>
    <mergeCell ref="F112:L112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I140:J140"/>
    <mergeCell ref="I2:O2"/>
    <mergeCell ref="L100:M100"/>
    <mergeCell ref="L101:M101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93:M93"/>
    <mergeCell ref="L94:M94"/>
    <mergeCell ref="L95:M95"/>
    <mergeCell ref="L96:M96"/>
    <mergeCell ref="L97:M97"/>
    <mergeCell ref="L98:M98"/>
    <mergeCell ref="L99:M99"/>
    <mergeCell ref="D16:E16"/>
    <mergeCell ref="D20:E20"/>
    <mergeCell ref="D22:E22"/>
  </mergeCells>
  <phoneticPr fontId="10" type="noConversion"/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cp:lastPrinted>2024-10-28T06:31:51Z</cp:lastPrinted>
  <dcterms:created xsi:type="dcterms:W3CDTF">2024-10-25T07:10:53Z</dcterms:created>
  <dcterms:modified xsi:type="dcterms:W3CDTF">2024-10-28T07:31:23Z</dcterms:modified>
</cp:coreProperties>
</file>