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1" i="1" l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L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L48" i="1" l="1"/>
  <c r="K30" i="1"/>
  <c r="L30" i="1" s="1"/>
  <c r="F74" i="1" s="1"/>
  <c r="F73" i="1"/>
</calcChain>
</file>

<file path=xl/sharedStrings.xml><?xml version="1.0" encoding="utf-8"?>
<sst xmlns="http://schemas.openxmlformats.org/spreadsheetml/2006/main" count="208" uniqueCount="172">
  <si>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</si>
  <si>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</si>
  <si>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</si>
  <si>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</si>
  <si>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</si>
  <si>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</si>
  <si>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</si>
  <si>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</si>
  <si>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</si>
  <si>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</si>
  <si>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</si>
  <si>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</si>
  <si>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</si>
  <si>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</si>
  <si>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</si>
  <si>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188</t>
  </si>
  <si>
    <t>OPR-SC</t>
  </si>
  <si>
    <t>Opryskiwanie szkółek opryskiwaczem ciągnikowym</t>
  </si>
  <si>
    <t>HA</t>
  </si>
  <si>
    <t>208</t>
  </si>
  <si>
    <t>ZB-KAM</t>
  </si>
  <si>
    <t>Zbiór i wywóz kamieni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</si>
  <si>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</si>
  <si>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</si>
  <si>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</si>
  <si>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</si>
  <si>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</si>
  <si>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</si>
  <si>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</si>
  <si>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</si>
  <si>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</si>
  <si>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</si>
  <si>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TSZT</t>
  </si>
  <si>
    <t>220</t>
  </si>
  <si>
    <t>ZAŁ-2</t>
  </si>
  <si>
    <t>Załadunek lub rozładunek sadzonek - 2-3 latek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</si>
  <si>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</si>
  <si>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</si>
  <si>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</si>
  <si>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</si>
  <si>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</si>
  <si>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</si>
  <si>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</si>
  <si>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</si>
  <si>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</si>
  <si>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</si>
  <si>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</si>
  <si>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</si>
  <si>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</si>
  <si>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</si>
  <si>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</si>
  <si>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</si>
  <si>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</si>
  <si>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</si>
  <si>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</si>
  <si>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</si>
  <si>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</si>
  <si>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</si>
  <si>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</si>
  <si>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</si>
  <si>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</si>
  <si>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</si>
  <si>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</si>
  <si>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</si>
  <si>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</si>
  <si>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</si>
  <si>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</si>
  <si>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</si>
  <si>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</si>
  <si>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259</t>
  </si>
  <si>
    <t>WŁÓK-SC</t>
  </si>
  <si>
    <t>Wyrównywanie powierzchni włóką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</si>
  <si>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</si>
  <si>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</si>
  <si>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</si>
  <si>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</si>
  <si>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</si>
  <si>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</si>
  <si>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</si>
  <si>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</si>
  <si>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</si>
  <si>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</si>
  <si>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</si>
  <si>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</si>
  <si>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</si>
  <si>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</si>
  <si>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</si>
  <si>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</si>
  <si>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</si>
  <si>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</si>
  <si>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</si>
  <si>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</si>
  <si>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</si>
  <si>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</si>
  <si>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</si>
  <si>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</si>
  <si>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</si>
  <si>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</si>
  <si>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</si>
  <si>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</si>
  <si>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</si>
  <si>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</si>
  <si>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327</t>
  </si>
  <si>
    <t>WYW-GRZ</t>
  </si>
  <si>
    <t>Formowanie grzędy siewnej</t>
  </si>
  <si>
    <t>329</t>
  </si>
  <si>
    <t>ŻEL-1</t>
  </si>
  <si>
    <t>Żelowanie 1-latek</t>
  </si>
  <si>
    <t>330</t>
  </si>
  <si>
    <t>ŻEL-2</t>
  </si>
  <si>
    <t>Żelowanie 2-latek</t>
  </si>
  <si>
    <t>360</t>
  </si>
  <si>
    <t>ZB-NASDB</t>
  </si>
  <si>
    <t>Zbiór nasion dęba</t>
  </si>
  <si>
    <t>KG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</si>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</sst>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/>
    </xf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2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2"/>
  <sheetViews>
    <sheetView tabSelected="1" topLeftCell="A48" workbookViewId="0">
      <selection activeCell="V39" sqref="V3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9" style="11" customWidth="1"/>
    <col min="13" max="13" width="3.5703125" style="11" customWidth="1"/>
    <col min="14" max="14" width="0.7109375" style="11" customWidth="1"/>
    <col min="15" max="15" width="0.5703125" style="14" customWidth="1"/>
    <col min="16" max="16" width="0.140625" style="14" customWidth="1"/>
    <col min="17" max="17" width="9.140625" style="14"/>
  </cols>
  <sheetData>
    <row r="1" spans="2:17" s="1" customFormat="1" ht="5.25" customHeight="1" x14ac:dyDescent="0.2">
      <c r="H1" s="12"/>
      <c r="I1" s="12"/>
      <c r="K1" s="12"/>
      <c r="L1" s="10"/>
      <c r="M1" s="10"/>
      <c r="N1" s="10"/>
      <c r="O1" s="12"/>
      <c r="P1" s="12"/>
      <c r="Q1" s="12"/>
    </row>
    <row r="2" spans="2:17" s="1" customFormat="1" ht="17.100000000000001" customHeight="1" x14ac:dyDescent="0.2">
      <c r="H2" s="12"/>
      <c r="I2" s="20" t="s">
        <v>149</v>
      </c>
      <c r="J2" s="20"/>
      <c r="K2" s="20"/>
      <c r="L2" s="20"/>
      <c r="M2" s="20"/>
      <c r="N2" s="20"/>
      <c r="O2" s="20"/>
      <c r="P2" s="12"/>
      <c r="Q2" s="12"/>
    </row>
    <row r="3" spans="2:17" s="1" customFormat="1" ht="28.7" customHeight="1" x14ac:dyDescent="0.2">
      <c r="H3" s="12"/>
      <c r="I3" s="12"/>
      <c r="K3" s="12"/>
      <c r="L3" s="10"/>
      <c r="M3" s="10"/>
      <c r="N3" s="10"/>
      <c r="O3" s="12"/>
      <c r="P3" s="12"/>
      <c r="Q3" s="12"/>
    </row>
    <row r="4" spans="2:17" s="1" customFormat="1" ht="2.65" customHeight="1" x14ac:dyDescent="0.2">
      <c r="B4" s="23"/>
      <c r="C4" s="23"/>
      <c r="D4" s="23"/>
      <c r="H4" s="12"/>
      <c r="I4" s="12"/>
      <c r="K4" s="12"/>
      <c r="L4" s="10"/>
      <c r="M4" s="10"/>
      <c r="N4" s="10"/>
      <c r="O4" s="12"/>
      <c r="P4" s="12"/>
      <c r="Q4" s="12"/>
    </row>
    <row r="5" spans="2:17" s="1" customFormat="1" ht="28.7" customHeight="1" x14ac:dyDescent="0.2">
      <c r="H5" s="12"/>
      <c r="I5" s="12"/>
      <c r="K5" s="12"/>
      <c r="L5" s="10"/>
      <c r="M5" s="10"/>
      <c r="N5" s="10"/>
      <c r="O5" s="12"/>
      <c r="P5" s="12"/>
      <c r="Q5" s="12"/>
    </row>
    <row r="6" spans="2:17" s="1" customFormat="1" ht="2.65" customHeight="1" x14ac:dyDescent="0.2">
      <c r="B6" s="23"/>
      <c r="C6" s="23"/>
      <c r="D6" s="23"/>
      <c r="H6" s="12"/>
      <c r="I6" s="12"/>
      <c r="K6" s="12"/>
      <c r="L6" s="10"/>
      <c r="M6" s="10"/>
      <c r="N6" s="10"/>
      <c r="O6" s="12"/>
      <c r="P6" s="12"/>
      <c r="Q6" s="12"/>
    </row>
    <row r="7" spans="2:17" s="1" customFormat="1" ht="28.7" customHeight="1" x14ac:dyDescent="0.2">
      <c r="H7" s="12"/>
      <c r="I7" s="12"/>
      <c r="K7" s="12"/>
      <c r="L7" s="10"/>
      <c r="M7" s="10"/>
      <c r="N7" s="10"/>
      <c r="O7" s="12"/>
      <c r="P7" s="12"/>
      <c r="Q7" s="12"/>
    </row>
    <row r="8" spans="2:17" s="1" customFormat="1" ht="5.25" customHeight="1" x14ac:dyDescent="0.2">
      <c r="B8" s="23"/>
      <c r="C8" s="23"/>
      <c r="D8" s="23"/>
      <c r="H8" s="12"/>
      <c r="I8" s="12"/>
      <c r="K8" s="12"/>
      <c r="L8" s="10"/>
      <c r="M8" s="10"/>
      <c r="N8" s="10"/>
      <c r="O8" s="12"/>
      <c r="P8" s="12"/>
      <c r="Q8" s="12"/>
    </row>
    <row r="9" spans="2:17" s="1" customFormat="1" ht="4.3499999999999996" customHeight="1" x14ac:dyDescent="0.2">
      <c r="H9" s="12"/>
      <c r="I9" s="12"/>
      <c r="K9" s="12"/>
      <c r="L9" s="10"/>
      <c r="M9" s="10"/>
      <c r="N9" s="10"/>
      <c r="O9" s="12"/>
      <c r="P9" s="12"/>
      <c r="Q9" s="12"/>
    </row>
    <row r="10" spans="2:17" s="1" customFormat="1" ht="6.95" customHeight="1" x14ac:dyDescent="0.2">
      <c r="B10" s="30" t="s">
        <v>150</v>
      </c>
      <c r="C10" s="30"/>
      <c r="D10" s="30"/>
      <c r="H10" s="12"/>
      <c r="I10" s="12"/>
      <c r="K10" s="12"/>
      <c r="L10" s="10"/>
      <c r="M10" s="10"/>
      <c r="N10" s="10"/>
      <c r="O10" s="12"/>
      <c r="P10" s="12"/>
      <c r="Q10" s="12"/>
    </row>
    <row r="11" spans="2:17" s="1" customFormat="1" ht="12.2" customHeight="1" x14ac:dyDescent="0.2">
      <c r="B11" s="30"/>
      <c r="C11" s="30"/>
      <c r="D11" s="30"/>
      <c r="G11" s="18" t="s">
        <v>151</v>
      </c>
      <c r="H11" s="18"/>
      <c r="I11" s="18"/>
      <c r="J11" s="18"/>
      <c r="K11" s="18"/>
      <c r="L11" s="18"/>
      <c r="M11" s="18"/>
      <c r="N11" s="18"/>
      <c r="O11" s="12"/>
      <c r="P11" s="12"/>
      <c r="Q11" s="12"/>
    </row>
    <row r="12" spans="2:17" s="1" customFormat="1" ht="8.1" customHeight="1" x14ac:dyDescent="0.2">
      <c r="G12" s="18"/>
      <c r="H12" s="18"/>
      <c r="I12" s="18"/>
      <c r="J12" s="18"/>
      <c r="K12" s="18"/>
      <c r="L12" s="18"/>
      <c r="M12" s="18"/>
      <c r="N12" s="18"/>
      <c r="O12" s="12"/>
      <c r="P12" s="12"/>
      <c r="Q12" s="12"/>
    </row>
    <row r="13" spans="2:17" s="1" customFormat="1" ht="20.25" customHeight="1" x14ac:dyDescent="0.2">
      <c r="H13" s="12"/>
      <c r="I13" s="12"/>
      <c r="K13" s="12"/>
      <c r="L13" s="10"/>
      <c r="M13" s="10"/>
      <c r="N13" s="10"/>
      <c r="O13" s="12"/>
      <c r="P13" s="12"/>
      <c r="Q13" s="12"/>
    </row>
    <row r="14" spans="2:17" s="1" customFormat="1" ht="24" customHeight="1" x14ac:dyDescent="0.2">
      <c r="E14" s="26" t="s">
        <v>152</v>
      </c>
      <c r="F14" s="26"/>
      <c r="G14" s="26"/>
      <c r="H14" s="12"/>
      <c r="I14" s="12"/>
      <c r="K14" s="12"/>
      <c r="L14" s="10"/>
      <c r="M14" s="10"/>
      <c r="N14" s="10"/>
      <c r="O14" s="12"/>
      <c r="P14" s="12"/>
      <c r="Q14" s="12"/>
    </row>
    <row r="15" spans="2:17" s="1" customFormat="1" ht="43.15" customHeight="1" x14ac:dyDescent="0.2">
      <c r="H15" s="12"/>
      <c r="I15" s="12"/>
      <c r="K15" s="12"/>
      <c r="L15" s="10"/>
      <c r="M15" s="10"/>
      <c r="N15" s="10"/>
      <c r="O15" s="12"/>
      <c r="P15" s="12"/>
      <c r="Q15" s="12"/>
    </row>
    <row r="16" spans="2:17" s="1" customFormat="1" ht="20.85" customHeight="1" x14ac:dyDescent="0.2">
      <c r="B16" s="16"/>
      <c r="C16" s="16"/>
      <c r="D16" s="16" t="s">
        <v>153</v>
      </c>
      <c r="E16" s="16"/>
      <c r="H16" s="12"/>
      <c r="I16" s="12"/>
      <c r="K16" s="12"/>
      <c r="L16" s="10"/>
      <c r="M16" s="10"/>
      <c r="N16" s="10"/>
      <c r="O16" s="12"/>
      <c r="P16" s="12"/>
      <c r="Q16" s="12"/>
    </row>
    <row r="17" spans="2:17" s="1" customFormat="1" ht="2.65" customHeight="1" x14ac:dyDescent="0.2">
      <c r="H17" s="12"/>
      <c r="I17" s="12"/>
      <c r="K17" s="12"/>
      <c r="L17" s="10"/>
      <c r="M17" s="10"/>
      <c r="N17" s="10"/>
      <c r="O17" s="12"/>
      <c r="P17" s="12"/>
      <c r="Q17" s="12"/>
    </row>
    <row r="18" spans="2:17" s="1" customFormat="1" ht="20.85" customHeight="1" x14ac:dyDescent="0.2">
      <c r="B18" s="16"/>
      <c r="C18" s="16"/>
      <c r="D18" s="38" t="s">
        <v>154</v>
      </c>
      <c r="E18" s="38"/>
      <c r="H18" s="12"/>
      <c r="I18" s="12"/>
      <c r="K18" s="12"/>
      <c r="L18" s="10"/>
      <c r="M18" s="10"/>
      <c r="N18" s="10"/>
      <c r="O18" s="12"/>
      <c r="P18" s="12"/>
      <c r="Q18" s="12"/>
    </row>
    <row r="19" spans="2:17" s="1" customFormat="1" ht="2.65" customHeight="1" x14ac:dyDescent="0.2">
      <c r="H19" s="12"/>
      <c r="I19" s="12"/>
      <c r="K19" s="12"/>
      <c r="L19" s="10"/>
      <c r="M19" s="10"/>
      <c r="N19" s="10"/>
      <c r="O19" s="12"/>
      <c r="P19" s="12"/>
      <c r="Q19" s="12"/>
    </row>
    <row r="20" spans="2:17" s="1" customFormat="1" ht="20.85" customHeight="1" x14ac:dyDescent="0.2">
      <c r="B20" s="16"/>
      <c r="C20" s="16"/>
      <c r="D20" s="16" t="s">
        <v>155</v>
      </c>
      <c r="E20" s="16"/>
      <c r="H20" s="12"/>
      <c r="I20" s="12"/>
      <c r="K20" s="12"/>
      <c r="L20" s="10"/>
      <c r="M20" s="10"/>
      <c r="N20" s="10"/>
      <c r="O20" s="12"/>
      <c r="P20" s="12"/>
      <c r="Q20" s="12"/>
    </row>
    <row r="21" spans="2:17" s="1" customFormat="1" ht="2.65" customHeight="1" x14ac:dyDescent="0.2">
      <c r="H21" s="12"/>
      <c r="I21" s="12"/>
      <c r="K21" s="12"/>
      <c r="L21" s="10"/>
      <c r="M21" s="10"/>
      <c r="N21" s="10"/>
      <c r="O21" s="12"/>
      <c r="P21" s="12"/>
      <c r="Q21" s="12"/>
    </row>
    <row r="22" spans="2:17" s="1" customFormat="1" ht="20.85" customHeight="1" x14ac:dyDescent="0.2">
      <c r="B22" s="16"/>
      <c r="C22" s="16"/>
      <c r="D22" s="16" t="s">
        <v>171</v>
      </c>
      <c r="E22" s="16"/>
      <c r="H22" s="12"/>
      <c r="I22" s="12"/>
      <c r="K22" s="12"/>
      <c r="L22" s="10"/>
      <c r="M22" s="10"/>
      <c r="N22" s="10"/>
      <c r="O22" s="12"/>
      <c r="P22" s="12"/>
      <c r="Q22" s="12"/>
    </row>
    <row r="23" spans="2:17" s="1" customFormat="1" ht="34.700000000000003" customHeight="1" x14ac:dyDescent="0.2">
      <c r="H23" s="12"/>
      <c r="I23" s="12"/>
      <c r="K23" s="12"/>
      <c r="L23" s="10"/>
      <c r="M23" s="10"/>
      <c r="N23" s="10"/>
      <c r="O23" s="12"/>
      <c r="P23" s="12"/>
      <c r="Q23" s="12"/>
    </row>
    <row r="24" spans="2:17" s="9" customFormat="1" ht="50.1" customHeight="1" x14ac:dyDescent="0.2">
      <c r="B24" s="28" t="s">
        <v>156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10"/>
      <c r="N24" s="10"/>
      <c r="O24" s="10"/>
      <c r="P24" s="10"/>
      <c r="Q24" s="10"/>
    </row>
    <row r="25" spans="2:17" s="9" customFormat="1" ht="2.65" customHeight="1" x14ac:dyDescent="0.2">
      <c r="H25" s="10"/>
      <c r="I25" s="10"/>
      <c r="K25" s="10"/>
      <c r="L25" s="10"/>
      <c r="M25" s="10"/>
      <c r="N25" s="10"/>
      <c r="O25" s="10"/>
      <c r="P25" s="10"/>
      <c r="Q25" s="10"/>
    </row>
    <row r="26" spans="2:17" s="9" customFormat="1" ht="50.1" customHeight="1" x14ac:dyDescent="0.2">
      <c r="B26" s="25" t="s">
        <v>157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10"/>
      <c r="N26" s="10"/>
      <c r="O26" s="10"/>
      <c r="P26" s="10"/>
      <c r="Q26" s="10"/>
    </row>
    <row r="27" spans="2:17" s="1" customFormat="1" ht="28.7" customHeight="1" x14ac:dyDescent="0.2">
      <c r="H27" s="12"/>
      <c r="I27" s="12"/>
      <c r="K27" s="12"/>
      <c r="L27" s="10"/>
      <c r="M27" s="10"/>
      <c r="N27" s="10"/>
      <c r="O27" s="12"/>
      <c r="P27" s="12"/>
      <c r="Q27" s="12"/>
    </row>
    <row r="28" spans="2:17" s="1" customFormat="1" ht="9" customHeight="1" x14ac:dyDescent="0.2">
      <c r="H28" s="12"/>
      <c r="I28" s="12"/>
      <c r="K28" s="12"/>
      <c r="L28" s="10"/>
      <c r="M28" s="10"/>
      <c r="N28" s="10"/>
      <c r="O28" s="12"/>
      <c r="P28" s="12"/>
      <c r="Q28" s="12"/>
    </row>
    <row r="29" spans="2:17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13" t="s">
        <v>6</v>
      </c>
      <c r="I29" s="13" t="s">
        <v>7</v>
      </c>
      <c r="J29" s="4" t="s">
        <v>8</v>
      </c>
      <c r="K29" s="13" t="s">
        <v>9</v>
      </c>
      <c r="L29" s="21" t="s">
        <v>10</v>
      </c>
      <c r="M29" s="21"/>
      <c r="N29" s="10"/>
      <c r="O29" s="12"/>
      <c r="P29" s="12"/>
      <c r="Q29" s="12"/>
    </row>
    <row r="30" spans="2:17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19</v>
      </c>
      <c r="H30" s="34">
        <v>0</v>
      </c>
      <c r="I30" s="35">
        <f>ROUND(G30* H30,2)</f>
        <v>0</v>
      </c>
      <c r="J30" s="15">
        <v>8</v>
      </c>
      <c r="K30" s="35">
        <f>ROUND(I30* J30/100,2)</f>
        <v>0</v>
      </c>
      <c r="L30" s="36">
        <f>ROUND(I30+ K30,2)</f>
        <v>0</v>
      </c>
      <c r="M30" s="37"/>
      <c r="N30" s="10"/>
      <c r="O30" s="12"/>
      <c r="P30" s="12"/>
      <c r="Q30" s="12"/>
    </row>
    <row r="31" spans="2:17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10.53</v>
      </c>
      <c r="H31" s="34">
        <v>0</v>
      </c>
      <c r="I31" s="35">
        <f t="shared" ref="I31:I71" si="0">ROUND(G31* H31,2)</f>
        <v>0</v>
      </c>
      <c r="J31" s="15">
        <v>8</v>
      </c>
      <c r="K31" s="35">
        <f t="shared" ref="K31:K71" si="1">ROUND(I31* J31/100,2)</f>
        <v>0</v>
      </c>
      <c r="L31" s="36">
        <f t="shared" ref="L31:L71" si="2">ROUND(I31+ K31,2)</f>
        <v>0</v>
      </c>
      <c r="M31" s="37"/>
      <c r="N31" s="10"/>
      <c r="O31" s="12"/>
      <c r="P31" s="12"/>
      <c r="Q31" s="12"/>
    </row>
    <row r="32" spans="2:17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160</v>
      </c>
      <c r="H32" s="34">
        <v>0</v>
      </c>
      <c r="I32" s="35">
        <f t="shared" si="0"/>
        <v>0</v>
      </c>
      <c r="J32" s="15">
        <v>8</v>
      </c>
      <c r="K32" s="35">
        <f t="shared" si="1"/>
        <v>0</v>
      </c>
      <c r="L32" s="36">
        <f t="shared" si="2"/>
        <v>0</v>
      </c>
      <c r="M32" s="37"/>
      <c r="N32" s="10"/>
      <c r="O32" s="12"/>
      <c r="P32" s="12"/>
      <c r="Q32" s="12"/>
    </row>
    <row r="33" spans="2:17" s="1" customFormat="1" ht="28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159.30000000000001</v>
      </c>
      <c r="H33" s="34">
        <v>0</v>
      </c>
      <c r="I33" s="35">
        <f t="shared" si="0"/>
        <v>0</v>
      </c>
      <c r="J33" s="15">
        <v>8</v>
      </c>
      <c r="K33" s="35">
        <f t="shared" si="1"/>
        <v>0</v>
      </c>
      <c r="L33" s="36">
        <f t="shared" si="2"/>
        <v>0</v>
      </c>
      <c r="M33" s="37"/>
      <c r="N33" s="10"/>
      <c r="O33" s="12"/>
      <c r="P33" s="12"/>
      <c r="Q33" s="12"/>
    </row>
    <row r="34" spans="2:17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182.6</v>
      </c>
      <c r="H34" s="34">
        <v>0</v>
      </c>
      <c r="I34" s="35">
        <f t="shared" si="0"/>
        <v>0</v>
      </c>
      <c r="J34" s="15">
        <v>8</v>
      </c>
      <c r="K34" s="35">
        <f t="shared" si="1"/>
        <v>0</v>
      </c>
      <c r="L34" s="36">
        <f t="shared" si="2"/>
        <v>0</v>
      </c>
      <c r="M34" s="37"/>
      <c r="N34" s="10"/>
      <c r="O34" s="12"/>
      <c r="P34" s="12"/>
      <c r="Q34" s="12"/>
    </row>
    <row r="35" spans="2:17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32</v>
      </c>
      <c r="G35" s="8">
        <v>702.46</v>
      </c>
      <c r="H35" s="34">
        <v>0</v>
      </c>
      <c r="I35" s="35">
        <f t="shared" si="0"/>
        <v>0</v>
      </c>
      <c r="J35" s="15">
        <v>8</v>
      </c>
      <c r="K35" s="35">
        <f t="shared" si="1"/>
        <v>0</v>
      </c>
      <c r="L35" s="36">
        <f t="shared" si="2"/>
        <v>0</v>
      </c>
      <c r="M35" s="37"/>
      <c r="N35" s="10"/>
      <c r="O35" s="12"/>
      <c r="P35" s="12"/>
      <c r="Q35" s="12"/>
    </row>
    <row r="36" spans="2:17" s="1" customFormat="1" ht="19.7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32</v>
      </c>
      <c r="G36" s="8">
        <v>1878.03</v>
      </c>
      <c r="H36" s="34">
        <v>0</v>
      </c>
      <c r="I36" s="35">
        <f t="shared" si="0"/>
        <v>0</v>
      </c>
      <c r="J36" s="15">
        <v>8</v>
      </c>
      <c r="K36" s="35">
        <f t="shared" si="1"/>
        <v>0</v>
      </c>
      <c r="L36" s="36">
        <f t="shared" si="2"/>
        <v>0</v>
      </c>
      <c r="M36" s="37"/>
      <c r="N36" s="10"/>
      <c r="O36" s="12"/>
      <c r="P36" s="12"/>
      <c r="Q36" s="12"/>
    </row>
    <row r="37" spans="2:17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22</v>
      </c>
      <c r="G37" s="8">
        <v>1553.4</v>
      </c>
      <c r="H37" s="34">
        <v>0</v>
      </c>
      <c r="I37" s="35">
        <f t="shared" si="0"/>
        <v>0</v>
      </c>
      <c r="J37" s="15">
        <v>8</v>
      </c>
      <c r="K37" s="35">
        <f t="shared" si="1"/>
        <v>0</v>
      </c>
      <c r="L37" s="36">
        <f t="shared" si="2"/>
        <v>0</v>
      </c>
      <c r="M37" s="37"/>
      <c r="N37" s="10"/>
      <c r="O37" s="12"/>
      <c r="P37" s="12"/>
      <c r="Q37" s="12"/>
    </row>
    <row r="38" spans="2:17" s="1" customFormat="1" ht="28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22</v>
      </c>
      <c r="G38" s="8">
        <v>1789.75</v>
      </c>
      <c r="H38" s="34">
        <v>0</v>
      </c>
      <c r="I38" s="35">
        <f t="shared" si="0"/>
        <v>0</v>
      </c>
      <c r="J38" s="15">
        <v>8</v>
      </c>
      <c r="K38" s="35">
        <f t="shared" si="1"/>
        <v>0</v>
      </c>
      <c r="L38" s="36">
        <f t="shared" si="2"/>
        <v>0</v>
      </c>
      <c r="M38" s="37"/>
      <c r="N38" s="10"/>
      <c r="O38" s="12"/>
      <c r="P38" s="12"/>
      <c r="Q38" s="12"/>
    </row>
    <row r="39" spans="2:17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22</v>
      </c>
      <c r="G39" s="8">
        <v>60.65</v>
      </c>
      <c r="H39" s="34">
        <v>0</v>
      </c>
      <c r="I39" s="35">
        <f t="shared" si="0"/>
        <v>0</v>
      </c>
      <c r="J39" s="15">
        <v>8</v>
      </c>
      <c r="K39" s="35">
        <f t="shared" si="1"/>
        <v>0</v>
      </c>
      <c r="L39" s="36">
        <f t="shared" si="2"/>
        <v>0</v>
      </c>
      <c r="M39" s="37"/>
      <c r="N39" s="10"/>
      <c r="O39" s="12"/>
      <c r="P39" s="12"/>
      <c r="Q39" s="12"/>
    </row>
    <row r="40" spans="2:17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22</v>
      </c>
      <c r="G40" s="8">
        <v>4.7</v>
      </c>
      <c r="H40" s="34">
        <v>0</v>
      </c>
      <c r="I40" s="35">
        <f t="shared" si="0"/>
        <v>0</v>
      </c>
      <c r="J40" s="15">
        <v>8</v>
      </c>
      <c r="K40" s="35">
        <f t="shared" si="1"/>
        <v>0</v>
      </c>
      <c r="L40" s="36">
        <f t="shared" si="2"/>
        <v>0</v>
      </c>
      <c r="M40" s="37"/>
      <c r="N40" s="10"/>
      <c r="O40" s="12"/>
      <c r="P40" s="12"/>
      <c r="Q40" s="12"/>
    </row>
    <row r="41" spans="2:17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22</v>
      </c>
      <c r="G41" s="8">
        <v>509.7</v>
      </c>
      <c r="H41" s="34">
        <v>0</v>
      </c>
      <c r="I41" s="35">
        <f t="shared" si="0"/>
        <v>0</v>
      </c>
      <c r="J41" s="15">
        <v>8</v>
      </c>
      <c r="K41" s="35">
        <f t="shared" si="1"/>
        <v>0</v>
      </c>
      <c r="L41" s="36">
        <f t="shared" si="2"/>
        <v>0</v>
      </c>
      <c r="M41" s="37"/>
      <c r="N41" s="10"/>
      <c r="O41" s="12"/>
      <c r="P41" s="12"/>
      <c r="Q41" s="12"/>
    </row>
    <row r="42" spans="2:17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22</v>
      </c>
      <c r="G42" s="8">
        <v>2575.4</v>
      </c>
      <c r="H42" s="34">
        <v>0</v>
      </c>
      <c r="I42" s="35">
        <f t="shared" si="0"/>
        <v>0</v>
      </c>
      <c r="J42" s="15">
        <v>8</v>
      </c>
      <c r="K42" s="35">
        <f t="shared" si="1"/>
        <v>0</v>
      </c>
      <c r="L42" s="36">
        <f t="shared" si="2"/>
        <v>0</v>
      </c>
      <c r="M42" s="37"/>
      <c r="N42" s="10"/>
      <c r="O42" s="12"/>
      <c r="P42" s="12"/>
      <c r="Q42" s="12"/>
    </row>
    <row r="43" spans="2:17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22</v>
      </c>
      <c r="G43" s="8">
        <v>126.05</v>
      </c>
      <c r="H43" s="34">
        <v>0</v>
      </c>
      <c r="I43" s="35">
        <f t="shared" si="0"/>
        <v>0</v>
      </c>
      <c r="J43" s="15">
        <v>8</v>
      </c>
      <c r="K43" s="35">
        <f t="shared" si="1"/>
        <v>0</v>
      </c>
      <c r="L43" s="36">
        <f t="shared" si="2"/>
        <v>0</v>
      </c>
      <c r="M43" s="37"/>
      <c r="N43" s="10"/>
      <c r="O43" s="12"/>
      <c r="P43" s="12"/>
      <c r="Q43" s="12"/>
    </row>
    <row r="44" spans="2:17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22</v>
      </c>
      <c r="G44" s="8">
        <v>2521</v>
      </c>
      <c r="H44" s="34">
        <v>0</v>
      </c>
      <c r="I44" s="35">
        <f t="shared" si="0"/>
        <v>0</v>
      </c>
      <c r="J44" s="15">
        <v>8</v>
      </c>
      <c r="K44" s="35">
        <f t="shared" si="1"/>
        <v>0</v>
      </c>
      <c r="L44" s="36">
        <f t="shared" si="2"/>
        <v>0</v>
      </c>
      <c r="M44" s="37"/>
      <c r="N44" s="10"/>
      <c r="O44" s="12"/>
      <c r="P44" s="12"/>
      <c r="Q44" s="12"/>
    </row>
    <row r="45" spans="2:17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22</v>
      </c>
      <c r="G45" s="8">
        <v>1140.5</v>
      </c>
      <c r="H45" s="34">
        <v>0</v>
      </c>
      <c r="I45" s="35">
        <f t="shared" si="0"/>
        <v>0</v>
      </c>
      <c r="J45" s="15">
        <v>8</v>
      </c>
      <c r="K45" s="35">
        <f t="shared" si="1"/>
        <v>0</v>
      </c>
      <c r="L45" s="36">
        <f t="shared" si="2"/>
        <v>0</v>
      </c>
      <c r="M45" s="37"/>
      <c r="N45" s="10"/>
      <c r="O45" s="12"/>
      <c r="P45" s="12"/>
      <c r="Q45" s="12"/>
    </row>
    <row r="46" spans="2:17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22</v>
      </c>
      <c r="G46" s="8">
        <v>102.05</v>
      </c>
      <c r="H46" s="34">
        <v>0</v>
      </c>
      <c r="I46" s="35">
        <f t="shared" si="0"/>
        <v>0</v>
      </c>
      <c r="J46" s="15">
        <v>8</v>
      </c>
      <c r="K46" s="35">
        <f t="shared" si="1"/>
        <v>0</v>
      </c>
      <c r="L46" s="36">
        <f t="shared" si="2"/>
        <v>0</v>
      </c>
      <c r="M46" s="37"/>
      <c r="N46" s="10"/>
      <c r="O46" s="12"/>
      <c r="P46" s="12"/>
      <c r="Q46" s="12"/>
    </row>
    <row r="47" spans="2:17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22</v>
      </c>
      <c r="G47" s="8">
        <v>82.2</v>
      </c>
      <c r="H47" s="34">
        <v>0</v>
      </c>
      <c r="I47" s="35">
        <f t="shared" si="0"/>
        <v>0</v>
      </c>
      <c r="J47" s="15">
        <v>8</v>
      </c>
      <c r="K47" s="35">
        <f t="shared" si="1"/>
        <v>0</v>
      </c>
      <c r="L47" s="36">
        <f t="shared" si="2"/>
        <v>0</v>
      </c>
      <c r="M47" s="37"/>
      <c r="N47" s="10"/>
      <c r="O47" s="12"/>
      <c r="P47" s="12"/>
      <c r="Q47" s="12"/>
    </row>
    <row r="48" spans="2:17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22</v>
      </c>
      <c r="G48" s="8">
        <v>126.05</v>
      </c>
      <c r="H48" s="34">
        <v>0</v>
      </c>
      <c r="I48" s="35">
        <f t="shared" si="0"/>
        <v>0</v>
      </c>
      <c r="J48" s="15">
        <v>8</v>
      </c>
      <c r="K48" s="35">
        <f t="shared" si="1"/>
        <v>0</v>
      </c>
      <c r="L48" s="36">
        <f t="shared" si="2"/>
        <v>0</v>
      </c>
      <c r="M48" s="37"/>
      <c r="N48" s="10"/>
      <c r="O48" s="12"/>
      <c r="P48" s="12"/>
      <c r="Q48" s="12"/>
    </row>
    <row r="49" spans="2:17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22</v>
      </c>
      <c r="G49" s="8">
        <v>62.35</v>
      </c>
      <c r="H49" s="34">
        <v>0</v>
      </c>
      <c r="I49" s="35">
        <f t="shared" si="0"/>
        <v>0</v>
      </c>
      <c r="J49" s="15">
        <v>8</v>
      </c>
      <c r="K49" s="35">
        <f t="shared" si="1"/>
        <v>0</v>
      </c>
      <c r="L49" s="36">
        <f t="shared" si="2"/>
        <v>0</v>
      </c>
      <c r="M49" s="37"/>
      <c r="N49" s="10"/>
      <c r="O49" s="12"/>
      <c r="P49" s="12"/>
      <c r="Q49" s="12"/>
    </row>
    <row r="50" spans="2:17" s="1" customFormat="1" ht="28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22</v>
      </c>
      <c r="G50" s="8">
        <v>70.45</v>
      </c>
      <c r="H50" s="34">
        <v>0</v>
      </c>
      <c r="I50" s="35">
        <f t="shared" si="0"/>
        <v>0</v>
      </c>
      <c r="J50" s="15">
        <v>8</v>
      </c>
      <c r="K50" s="35">
        <f t="shared" si="1"/>
        <v>0</v>
      </c>
      <c r="L50" s="36">
        <f t="shared" si="2"/>
        <v>0</v>
      </c>
      <c r="M50" s="37"/>
      <c r="N50" s="10"/>
      <c r="O50" s="12"/>
      <c r="P50" s="12"/>
      <c r="Q50" s="12"/>
    </row>
    <row r="51" spans="2:17" s="1" customFormat="1" ht="28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22</v>
      </c>
      <c r="G51" s="8">
        <v>3.4</v>
      </c>
      <c r="H51" s="34">
        <v>0</v>
      </c>
      <c r="I51" s="35">
        <f t="shared" si="0"/>
        <v>0</v>
      </c>
      <c r="J51" s="15">
        <v>8</v>
      </c>
      <c r="K51" s="35">
        <f t="shared" si="1"/>
        <v>0</v>
      </c>
      <c r="L51" s="36">
        <f t="shared" si="2"/>
        <v>0</v>
      </c>
      <c r="M51" s="37"/>
      <c r="N51" s="10"/>
      <c r="O51" s="12"/>
      <c r="P51" s="12"/>
      <c r="Q51" s="12"/>
    </row>
    <row r="52" spans="2:17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22</v>
      </c>
      <c r="G52" s="8">
        <v>32.9</v>
      </c>
      <c r="H52" s="34">
        <v>0</v>
      </c>
      <c r="I52" s="35">
        <f t="shared" si="0"/>
        <v>0</v>
      </c>
      <c r="J52" s="15">
        <v>8</v>
      </c>
      <c r="K52" s="35">
        <f t="shared" si="1"/>
        <v>0</v>
      </c>
      <c r="L52" s="36">
        <f t="shared" si="2"/>
        <v>0</v>
      </c>
      <c r="M52" s="37"/>
      <c r="N52" s="10"/>
      <c r="O52" s="12"/>
      <c r="P52" s="12"/>
      <c r="Q52" s="12"/>
    </row>
    <row r="53" spans="2:17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22</v>
      </c>
      <c r="G53" s="8">
        <v>30.8</v>
      </c>
      <c r="H53" s="34">
        <v>0</v>
      </c>
      <c r="I53" s="35">
        <f t="shared" si="0"/>
        <v>0</v>
      </c>
      <c r="J53" s="15">
        <v>8</v>
      </c>
      <c r="K53" s="35">
        <f t="shared" si="1"/>
        <v>0</v>
      </c>
      <c r="L53" s="36">
        <f t="shared" si="2"/>
        <v>0</v>
      </c>
      <c r="M53" s="37"/>
      <c r="N53" s="10"/>
      <c r="O53" s="12"/>
      <c r="P53" s="12"/>
      <c r="Q53" s="12"/>
    </row>
    <row r="54" spans="2:17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22</v>
      </c>
      <c r="G54" s="8">
        <v>570</v>
      </c>
      <c r="H54" s="34">
        <v>0</v>
      </c>
      <c r="I54" s="35">
        <f t="shared" si="0"/>
        <v>0</v>
      </c>
      <c r="J54" s="15">
        <v>8</v>
      </c>
      <c r="K54" s="35">
        <f t="shared" si="1"/>
        <v>0</v>
      </c>
      <c r="L54" s="36">
        <f t="shared" si="2"/>
        <v>0</v>
      </c>
      <c r="M54" s="37"/>
      <c r="N54" s="10"/>
      <c r="O54" s="12"/>
      <c r="P54" s="12"/>
      <c r="Q54" s="12"/>
    </row>
    <row r="55" spans="2:17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22</v>
      </c>
      <c r="G55" s="8">
        <v>126.05</v>
      </c>
      <c r="H55" s="34">
        <v>0</v>
      </c>
      <c r="I55" s="35">
        <f t="shared" si="0"/>
        <v>0</v>
      </c>
      <c r="J55" s="15">
        <v>8</v>
      </c>
      <c r="K55" s="35">
        <f t="shared" si="1"/>
        <v>0</v>
      </c>
      <c r="L55" s="36">
        <f t="shared" si="2"/>
        <v>0</v>
      </c>
      <c r="M55" s="37"/>
      <c r="N55" s="10"/>
      <c r="O55" s="12"/>
      <c r="P55" s="12"/>
      <c r="Q55" s="12"/>
    </row>
    <row r="56" spans="2:17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32</v>
      </c>
      <c r="G56" s="8">
        <v>152.08000000000001</v>
      </c>
      <c r="H56" s="34">
        <v>0</v>
      </c>
      <c r="I56" s="35">
        <f t="shared" si="0"/>
        <v>0</v>
      </c>
      <c r="J56" s="15">
        <v>8</v>
      </c>
      <c r="K56" s="35">
        <f t="shared" si="1"/>
        <v>0</v>
      </c>
      <c r="L56" s="36">
        <f t="shared" si="2"/>
        <v>0</v>
      </c>
      <c r="M56" s="37"/>
      <c r="N56" s="10"/>
      <c r="O56" s="12"/>
      <c r="P56" s="12"/>
      <c r="Q56" s="12"/>
    </row>
    <row r="57" spans="2:17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32</v>
      </c>
      <c r="G57" s="8">
        <v>626.01</v>
      </c>
      <c r="H57" s="34">
        <v>0</v>
      </c>
      <c r="I57" s="35">
        <f t="shared" si="0"/>
        <v>0</v>
      </c>
      <c r="J57" s="15">
        <v>8</v>
      </c>
      <c r="K57" s="35">
        <f t="shared" si="1"/>
        <v>0</v>
      </c>
      <c r="L57" s="36">
        <f t="shared" si="2"/>
        <v>0</v>
      </c>
      <c r="M57" s="37"/>
      <c r="N57" s="10"/>
      <c r="O57" s="12"/>
      <c r="P57" s="12"/>
      <c r="Q57" s="12"/>
    </row>
    <row r="58" spans="2:17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22</v>
      </c>
      <c r="G58" s="8">
        <v>58.65</v>
      </c>
      <c r="H58" s="34">
        <v>0</v>
      </c>
      <c r="I58" s="35">
        <f t="shared" si="0"/>
        <v>0</v>
      </c>
      <c r="J58" s="15">
        <v>8</v>
      </c>
      <c r="K58" s="35">
        <f t="shared" si="1"/>
        <v>0</v>
      </c>
      <c r="L58" s="36">
        <f t="shared" si="2"/>
        <v>0</v>
      </c>
      <c r="M58" s="37"/>
      <c r="N58" s="10"/>
      <c r="O58" s="12"/>
      <c r="P58" s="12"/>
      <c r="Q58" s="12"/>
    </row>
    <row r="59" spans="2:17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22</v>
      </c>
      <c r="G59" s="8">
        <v>126.05</v>
      </c>
      <c r="H59" s="34">
        <v>0</v>
      </c>
      <c r="I59" s="35">
        <f t="shared" si="0"/>
        <v>0</v>
      </c>
      <c r="J59" s="15">
        <v>8</v>
      </c>
      <c r="K59" s="35">
        <f t="shared" si="1"/>
        <v>0</v>
      </c>
      <c r="L59" s="36">
        <f t="shared" si="2"/>
        <v>0</v>
      </c>
      <c r="M59" s="37"/>
      <c r="N59" s="10"/>
      <c r="O59" s="12"/>
      <c r="P59" s="12"/>
      <c r="Q59" s="12"/>
    </row>
    <row r="60" spans="2:17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32</v>
      </c>
      <c r="G60" s="8">
        <v>150</v>
      </c>
      <c r="H60" s="34">
        <v>0</v>
      </c>
      <c r="I60" s="35">
        <f t="shared" si="0"/>
        <v>0</v>
      </c>
      <c r="J60" s="15">
        <v>8</v>
      </c>
      <c r="K60" s="35">
        <f t="shared" si="1"/>
        <v>0</v>
      </c>
      <c r="L60" s="36">
        <f t="shared" si="2"/>
        <v>0</v>
      </c>
      <c r="M60" s="37"/>
      <c r="N60" s="10"/>
      <c r="O60" s="12"/>
      <c r="P60" s="12"/>
      <c r="Q60" s="12"/>
    </row>
    <row r="61" spans="2:17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32</v>
      </c>
      <c r="G61" s="8">
        <v>26.2</v>
      </c>
      <c r="H61" s="34">
        <v>0</v>
      </c>
      <c r="I61" s="35">
        <f t="shared" si="0"/>
        <v>0</v>
      </c>
      <c r="J61" s="15">
        <v>8</v>
      </c>
      <c r="K61" s="35">
        <f t="shared" si="1"/>
        <v>0</v>
      </c>
      <c r="L61" s="36">
        <f t="shared" si="2"/>
        <v>0</v>
      </c>
      <c r="M61" s="37"/>
      <c r="N61" s="10"/>
      <c r="O61" s="12"/>
      <c r="P61" s="12"/>
      <c r="Q61" s="12"/>
    </row>
    <row r="62" spans="2:17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114</v>
      </c>
      <c r="G62" s="8">
        <v>1734</v>
      </c>
      <c r="H62" s="34">
        <v>0</v>
      </c>
      <c r="I62" s="35">
        <f t="shared" si="0"/>
        <v>0</v>
      </c>
      <c r="J62" s="15">
        <v>8</v>
      </c>
      <c r="K62" s="35">
        <f t="shared" si="1"/>
        <v>0</v>
      </c>
      <c r="L62" s="36">
        <f t="shared" si="2"/>
        <v>0</v>
      </c>
      <c r="M62" s="37"/>
      <c r="N62" s="10"/>
      <c r="O62" s="12"/>
      <c r="P62" s="12"/>
      <c r="Q62" s="12"/>
    </row>
    <row r="63" spans="2:17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114</v>
      </c>
      <c r="G63" s="8">
        <v>50</v>
      </c>
      <c r="H63" s="34">
        <v>0</v>
      </c>
      <c r="I63" s="35">
        <f t="shared" si="0"/>
        <v>0</v>
      </c>
      <c r="J63" s="15">
        <v>8</v>
      </c>
      <c r="K63" s="35">
        <f t="shared" si="1"/>
        <v>0</v>
      </c>
      <c r="L63" s="36">
        <f t="shared" si="2"/>
        <v>0</v>
      </c>
      <c r="M63" s="37"/>
      <c r="N63" s="10"/>
      <c r="O63" s="12"/>
      <c r="P63" s="12"/>
      <c r="Q63" s="12"/>
    </row>
    <row r="64" spans="2:17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114</v>
      </c>
      <c r="G64" s="8">
        <v>2.04</v>
      </c>
      <c r="H64" s="34">
        <v>0</v>
      </c>
      <c r="I64" s="35">
        <f t="shared" si="0"/>
        <v>0</v>
      </c>
      <c r="J64" s="15">
        <v>8</v>
      </c>
      <c r="K64" s="35">
        <f t="shared" si="1"/>
        <v>0</v>
      </c>
      <c r="L64" s="36">
        <f t="shared" si="2"/>
        <v>0</v>
      </c>
      <c r="M64" s="37"/>
      <c r="N64" s="10"/>
      <c r="O64" s="12"/>
      <c r="P64" s="12"/>
      <c r="Q64" s="12"/>
    </row>
    <row r="65" spans="2:17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114</v>
      </c>
      <c r="G65" s="8">
        <v>5.0999999999999996</v>
      </c>
      <c r="H65" s="34">
        <v>0</v>
      </c>
      <c r="I65" s="35">
        <f t="shared" si="0"/>
        <v>0</v>
      </c>
      <c r="J65" s="15">
        <v>8</v>
      </c>
      <c r="K65" s="35">
        <f t="shared" si="1"/>
        <v>0</v>
      </c>
      <c r="L65" s="36">
        <f t="shared" si="2"/>
        <v>0</v>
      </c>
      <c r="M65" s="37"/>
      <c r="N65" s="10"/>
      <c r="O65" s="12"/>
      <c r="P65" s="12"/>
      <c r="Q65" s="12"/>
    </row>
    <row r="66" spans="2:17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114</v>
      </c>
      <c r="G66" s="8">
        <v>22.8</v>
      </c>
      <c r="H66" s="34">
        <v>0</v>
      </c>
      <c r="I66" s="35">
        <f t="shared" si="0"/>
        <v>0</v>
      </c>
      <c r="J66" s="15">
        <v>8</v>
      </c>
      <c r="K66" s="35">
        <f t="shared" si="1"/>
        <v>0</v>
      </c>
      <c r="L66" s="36">
        <f t="shared" si="2"/>
        <v>0</v>
      </c>
      <c r="M66" s="37"/>
      <c r="N66" s="10"/>
      <c r="O66" s="12"/>
      <c r="P66" s="12"/>
      <c r="Q66" s="12"/>
    </row>
    <row r="67" spans="2:17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114</v>
      </c>
      <c r="G67" s="8">
        <v>11.05</v>
      </c>
      <c r="H67" s="34">
        <v>0</v>
      </c>
      <c r="I67" s="35">
        <f t="shared" si="0"/>
        <v>0</v>
      </c>
      <c r="J67" s="15">
        <v>8</v>
      </c>
      <c r="K67" s="35">
        <f t="shared" si="1"/>
        <v>0</v>
      </c>
      <c r="L67" s="36">
        <f t="shared" si="2"/>
        <v>0</v>
      </c>
      <c r="M67" s="37"/>
      <c r="N67" s="10"/>
      <c r="O67" s="12"/>
      <c r="P67" s="12"/>
      <c r="Q67" s="12"/>
    </row>
    <row r="68" spans="2:17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114</v>
      </c>
      <c r="G68" s="8">
        <v>22.71</v>
      </c>
      <c r="H68" s="34">
        <v>0</v>
      </c>
      <c r="I68" s="35">
        <f t="shared" si="0"/>
        <v>0</v>
      </c>
      <c r="J68" s="15">
        <v>8</v>
      </c>
      <c r="K68" s="35">
        <f t="shared" si="1"/>
        <v>0</v>
      </c>
      <c r="L68" s="36">
        <f t="shared" si="2"/>
        <v>0</v>
      </c>
      <c r="M68" s="37"/>
      <c r="N68" s="10"/>
      <c r="O68" s="12"/>
      <c r="P68" s="12"/>
      <c r="Q68" s="12"/>
    </row>
    <row r="69" spans="2:17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136</v>
      </c>
      <c r="G69" s="8">
        <v>1303</v>
      </c>
      <c r="H69" s="34">
        <v>0</v>
      </c>
      <c r="I69" s="35">
        <f t="shared" si="0"/>
        <v>0</v>
      </c>
      <c r="J69" s="15">
        <v>8</v>
      </c>
      <c r="K69" s="35">
        <f t="shared" si="1"/>
        <v>0</v>
      </c>
      <c r="L69" s="36">
        <f t="shared" si="2"/>
        <v>0</v>
      </c>
      <c r="M69" s="37"/>
      <c r="N69" s="10"/>
      <c r="O69" s="12"/>
      <c r="P69" s="12"/>
      <c r="Q69" s="12"/>
    </row>
    <row r="70" spans="2:17" s="1" customFormat="1" ht="19.7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136</v>
      </c>
      <c r="G70" s="8">
        <v>8</v>
      </c>
      <c r="H70" s="34">
        <v>0</v>
      </c>
      <c r="I70" s="35">
        <f t="shared" si="0"/>
        <v>0</v>
      </c>
      <c r="J70" s="15">
        <v>8</v>
      </c>
      <c r="K70" s="35">
        <f t="shared" si="1"/>
        <v>0</v>
      </c>
      <c r="L70" s="36">
        <f t="shared" si="2"/>
        <v>0</v>
      </c>
      <c r="M70" s="37"/>
      <c r="N70" s="10"/>
      <c r="O70" s="12"/>
      <c r="P70" s="12"/>
      <c r="Q70" s="12"/>
    </row>
    <row r="71" spans="2:17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136</v>
      </c>
      <c r="G71" s="8">
        <v>92</v>
      </c>
      <c r="H71" s="34">
        <v>0</v>
      </c>
      <c r="I71" s="35">
        <f t="shared" si="0"/>
        <v>0</v>
      </c>
      <c r="J71" s="15">
        <v>8</v>
      </c>
      <c r="K71" s="35">
        <f t="shared" si="1"/>
        <v>0</v>
      </c>
      <c r="L71" s="36">
        <f t="shared" si="2"/>
        <v>0</v>
      </c>
      <c r="M71" s="37"/>
      <c r="N71" s="10"/>
      <c r="O71" s="12"/>
      <c r="P71" s="12"/>
      <c r="Q71" s="12"/>
    </row>
    <row r="72" spans="2:17" s="1" customFormat="1" ht="56.1" customHeight="1" x14ac:dyDescent="0.2">
      <c r="H72" s="12"/>
      <c r="I72" s="12"/>
      <c r="K72" s="12"/>
      <c r="L72" s="10"/>
      <c r="M72" s="10"/>
      <c r="N72" s="10"/>
      <c r="O72" s="12"/>
      <c r="P72" s="12"/>
      <c r="Q72" s="12"/>
    </row>
    <row r="73" spans="2:17" s="1" customFormat="1" ht="21.2" customHeight="1" x14ac:dyDescent="0.2">
      <c r="B73" s="24" t="s">
        <v>143</v>
      </c>
      <c r="C73" s="24"/>
      <c r="D73" s="24"/>
      <c r="E73" s="24"/>
      <c r="F73" s="39">
        <f>ROUND(SUM(I30:I71),2)</f>
        <v>0</v>
      </c>
      <c r="G73" s="39"/>
      <c r="H73" s="39"/>
      <c r="I73" s="39"/>
      <c r="J73" s="39"/>
      <c r="K73" s="39"/>
      <c r="L73" s="39"/>
      <c r="M73" s="39"/>
      <c r="N73" s="10"/>
      <c r="O73" s="12"/>
      <c r="P73" s="12"/>
      <c r="Q73" s="12"/>
    </row>
    <row r="74" spans="2:17" s="1" customFormat="1" ht="21.2" customHeight="1" x14ac:dyDescent="0.2">
      <c r="B74" s="24" t="s">
        <v>144</v>
      </c>
      <c r="C74" s="24"/>
      <c r="D74" s="24"/>
      <c r="E74" s="24"/>
      <c r="F74" s="39">
        <f>ROUND(SUM(L30:L71),2)</f>
        <v>0</v>
      </c>
      <c r="G74" s="39"/>
      <c r="H74" s="39"/>
      <c r="I74" s="39"/>
      <c r="J74" s="39"/>
      <c r="K74" s="39"/>
      <c r="L74" s="39"/>
      <c r="M74" s="39"/>
      <c r="N74" s="10"/>
      <c r="O74" s="12"/>
      <c r="P74" s="12"/>
      <c r="Q74" s="12"/>
    </row>
    <row r="75" spans="2:17" s="9" customFormat="1" ht="11.1" customHeight="1" x14ac:dyDescent="0.2">
      <c r="H75" s="10"/>
      <c r="I75" s="10"/>
      <c r="K75" s="10"/>
      <c r="L75" s="10"/>
      <c r="M75" s="10"/>
      <c r="N75" s="10"/>
      <c r="O75" s="10"/>
      <c r="P75" s="10"/>
      <c r="Q75" s="10"/>
    </row>
    <row r="76" spans="2:17" s="9" customFormat="1" ht="61.35" customHeight="1" x14ac:dyDescent="0.2">
      <c r="B76" s="25" t="s">
        <v>158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10"/>
      <c r="P76" s="10"/>
      <c r="Q76" s="10"/>
    </row>
    <row r="77" spans="2:17" s="9" customFormat="1" ht="2.65" customHeight="1" x14ac:dyDescent="0.2">
      <c r="H77" s="10"/>
      <c r="I77" s="10"/>
      <c r="K77" s="10"/>
      <c r="L77" s="10"/>
      <c r="M77" s="10"/>
      <c r="N77" s="10"/>
      <c r="O77" s="10"/>
      <c r="P77" s="10"/>
      <c r="Q77" s="10"/>
    </row>
    <row r="78" spans="2:17" s="9" customFormat="1" ht="89.1" customHeight="1" x14ac:dyDescent="0.2">
      <c r="B78" s="25" t="s">
        <v>159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10"/>
      <c r="P78" s="10"/>
      <c r="Q78" s="10"/>
    </row>
    <row r="79" spans="2:17" s="9" customFormat="1" ht="5.25" customHeight="1" x14ac:dyDescent="0.2">
      <c r="H79" s="10"/>
      <c r="I79" s="10"/>
      <c r="K79" s="10"/>
      <c r="L79" s="10"/>
      <c r="M79" s="10"/>
      <c r="N79" s="10"/>
      <c r="O79" s="10"/>
      <c r="P79" s="10"/>
      <c r="Q79" s="10"/>
    </row>
    <row r="80" spans="2:17" s="9" customFormat="1" ht="89.1" customHeight="1" x14ac:dyDescent="0.2">
      <c r="B80" s="25" t="s">
        <v>160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10"/>
      <c r="P80" s="10"/>
      <c r="Q80" s="10"/>
    </row>
    <row r="81" spans="2:17" s="1" customFormat="1" ht="5.25" customHeight="1" x14ac:dyDescent="0.2">
      <c r="H81" s="12"/>
      <c r="I81" s="12"/>
      <c r="K81" s="12"/>
      <c r="L81" s="10"/>
      <c r="M81" s="10"/>
      <c r="N81" s="10"/>
      <c r="O81" s="12"/>
      <c r="P81" s="12"/>
      <c r="Q81" s="12"/>
    </row>
    <row r="82" spans="2:17" s="1" customFormat="1" ht="37.9" customHeight="1" x14ac:dyDescent="0.2">
      <c r="B82" s="29" t="s">
        <v>145</v>
      </c>
      <c r="C82" s="29"/>
      <c r="D82" s="29"/>
      <c r="E82" s="29"/>
      <c r="F82" s="33" t="s">
        <v>146</v>
      </c>
      <c r="G82" s="33"/>
      <c r="H82" s="33"/>
      <c r="I82" s="33"/>
      <c r="J82" s="33"/>
      <c r="K82" s="33"/>
      <c r="L82" s="33"/>
      <c r="M82" s="10"/>
      <c r="N82" s="10"/>
      <c r="O82" s="12"/>
      <c r="P82" s="12"/>
      <c r="Q82" s="12"/>
    </row>
    <row r="83" spans="2:17" s="1" customFormat="1" ht="28.7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0"/>
      <c r="N83" s="10"/>
      <c r="O83" s="12"/>
      <c r="P83" s="12"/>
      <c r="Q83" s="12"/>
    </row>
    <row r="84" spans="2:17" s="1" customFormat="1" ht="28.7" customHeight="1" x14ac:dyDescent="0.2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0"/>
      <c r="N84" s="10"/>
      <c r="O84" s="12"/>
      <c r="P84" s="12"/>
      <c r="Q84" s="12"/>
    </row>
    <row r="85" spans="2:17" s="1" customFormat="1" ht="28.7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0"/>
      <c r="N85" s="10"/>
      <c r="O85" s="12"/>
      <c r="P85" s="12"/>
      <c r="Q85" s="12"/>
    </row>
    <row r="86" spans="2:17" s="1" customFormat="1" ht="28.7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0"/>
      <c r="N86" s="10"/>
      <c r="O86" s="12"/>
      <c r="P86" s="12"/>
      <c r="Q86" s="12"/>
    </row>
    <row r="87" spans="2:17" s="1" customFormat="1" ht="2.65" customHeight="1" x14ac:dyDescent="0.2">
      <c r="H87" s="12"/>
      <c r="I87" s="12"/>
      <c r="K87" s="12"/>
      <c r="L87" s="10"/>
      <c r="M87" s="10"/>
      <c r="N87" s="10"/>
      <c r="O87" s="12"/>
      <c r="P87" s="12"/>
      <c r="Q87" s="12"/>
    </row>
    <row r="88" spans="2:17" s="9" customFormat="1" ht="158.44999999999999" customHeight="1" x14ac:dyDescent="0.2">
      <c r="B88" s="25" t="s">
        <v>161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10"/>
      <c r="P88" s="10"/>
      <c r="Q88" s="10"/>
    </row>
    <row r="89" spans="2:17" s="1" customFormat="1" ht="2.65" customHeight="1" x14ac:dyDescent="0.2">
      <c r="H89" s="12"/>
      <c r="I89" s="12"/>
      <c r="K89" s="12"/>
      <c r="L89" s="10"/>
      <c r="M89" s="10"/>
      <c r="N89" s="10"/>
      <c r="O89" s="12"/>
      <c r="P89" s="12"/>
      <c r="Q89" s="12"/>
    </row>
    <row r="90" spans="2:17" s="1" customFormat="1" ht="33.6" customHeight="1" x14ac:dyDescent="0.2">
      <c r="B90" s="32" t="s">
        <v>162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12"/>
      <c r="P90" s="12"/>
      <c r="Q90" s="12"/>
    </row>
    <row r="91" spans="2:17" s="1" customFormat="1" ht="2.65" customHeight="1" x14ac:dyDescent="0.2">
      <c r="H91" s="12"/>
      <c r="I91" s="12"/>
      <c r="K91" s="12"/>
      <c r="L91" s="10"/>
      <c r="M91" s="10"/>
      <c r="N91" s="10"/>
      <c r="O91" s="12"/>
      <c r="P91" s="12"/>
      <c r="Q91" s="12"/>
    </row>
    <row r="92" spans="2:17" s="1" customFormat="1" ht="37.9" customHeight="1" x14ac:dyDescent="0.2">
      <c r="B92" s="29" t="s">
        <v>147</v>
      </c>
      <c r="C92" s="29"/>
      <c r="D92" s="29"/>
      <c r="E92" s="29"/>
      <c r="F92" s="22" t="s">
        <v>148</v>
      </c>
      <c r="G92" s="22"/>
      <c r="H92" s="22"/>
      <c r="I92" s="22"/>
      <c r="J92" s="22"/>
      <c r="K92" s="22"/>
      <c r="L92" s="22"/>
      <c r="M92" s="10"/>
      <c r="N92" s="10"/>
      <c r="O92" s="12"/>
      <c r="P92" s="12"/>
      <c r="Q92" s="12"/>
    </row>
    <row r="93" spans="2:17" s="1" customFormat="1" ht="28.7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0"/>
      <c r="N93" s="10"/>
      <c r="O93" s="12"/>
      <c r="P93" s="12"/>
      <c r="Q93" s="12"/>
    </row>
    <row r="94" spans="2:17" s="1" customFormat="1" ht="28.7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0"/>
      <c r="N94" s="10"/>
      <c r="O94" s="12"/>
      <c r="P94" s="12"/>
      <c r="Q94" s="12"/>
    </row>
    <row r="95" spans="2:17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0"/>
      <c r="N95" s="10"/>
      <c r="O95" s="12"/>
      <c r="P95" s="12"/>
      <c r="Q95" s="12"/>
    </row>
    <row r="96" spans="2:17" s="1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0"/>
      <c r="N96" s="10"/>
      <c r="O96" s="12"/>
      <c r="P96" s="12"/>
      <c r="Q96" s="12"/>
    </row>
    <row r="97" spans="2:17" s="1" customFormat="1" ht="2.65" customHeight="1" x14ac:dyDescent="0.2">
      <c r="H97" s="12"/>
      <c r="I97" s="12"/>
      <c r="K97" s="12"/>
      <c r="L97" s="10"/>
      <c r="M97" s="10"/>
      <c r="N97" s="10"/>
      <c r="O97" s="12"/>
      <c r="P97" s="12"/>
      <c r="Q97" s="12"/>
    </row>
    <row r="98" spans="2:17" s="1" customFormat="1" ht="130.69999999999999" customHeight="1" x14ac:dyDescent="0.2">
      <c r="B98" s="31" t="s">
        <v>163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12"/>
      <c r="P98" s="12"/>
      <c r="Q98" s="12"/>
    </row>
    <row r="99" spans="2:17" s="1" customFormat="1" ht="2.65" customHeight="1" x14ac:dyDescent="0.2">
      <c r="H99" s="12"/>
      <c r="I99" s="12"/>
      <c r="K99" s="12"/>
      <c r="L99" s="10"/>
      <c r="M99" s="10"/>
      <c r="N99" s="10"/>
      <c r="O99" s="12"/>
      <c r="P99" s="12"/>
      <c r="Q99" s="12"/>
    </row>
    <row r="100" spans="2:17" s="9" customFormat="1" ht="47.45" customHeight="1" x14ac:dyDescent="0.2">
      <c r="B100" s="25" t="s">
        <v>164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10"/>
      <c r="P100" s="10"/>
      <c r="Q100" s="10"/>
    </row>
    <row r="101" spans="2:17" s="1" customFormat="1" ht="2.65" customHeight="1" x14ac:dyDescent="0.2">
      <c r="H101" s="12"/>
      <c r="I101" s="12"/>
      <c r="K101" s="12"/>
      <c r="L101" s="10"/>
      <c r="M101" s="10"/>
      <c r="N101" s="10"/>
      <c r="O101" s="12"/>
      <c r="P101" s="12"/>
      <c r="Q101" s="12"/>
    </row>
    <row r="102" spans="2:17" s="1" customFormat="1" ht="47.45" customHeight="1" x14ac:dyDescent="0.2">
      <c r="B102" s="31" t="s">
        <v>165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12"/>
      <c r="P102" s="12"/>
      <c r="Q102" s="12"/>
    </row>
    <row r="103" spans="2:17" s="1" customFormat="1" ht="2.65" customHeight="1" x14ac:dyDescent="0.2">
      <c r="H103" s="12"/>
      <c r="I103" s="12"/>
      <c r="K103" s="12"/>
      <c r="L103" s="10"/>
      <c r="M103" s="10"/>
      <c r="N103" s="10"/>
      <c r="O103" s="12"/>
      <c r="P103" s="12"/>
      <c r="Q103" s="12"/>
    </row>
    <row r="104" spans="2:17" s="1" customFormat="1" ht="33.6" customHeight="1" x14ac:dyDescent="0.2">
      <c r="B104" s="31" t="s">
        <v>166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12"/>
      <c r="P104" s="12"/>
      <c r="Q104" s="12"/>
    </row>
    <row r="105" spans="2:17" s="1" customFormat="1" ht="2.65" customHeight="1" x14ac:dyDescent="0.2">
      <c r="H105" s="12"/>
      <c r="I105" s="12"/>
      <c r="K105" s="12"/>
      <c r="L105" s="10"/>
      <c r="M105" s="10"/>
      <c r="N105" s="10"/>
      <c r="O105" s="12"/>
      <c r="P105" s="12"/>
      <c r="Q105" s="12"/>
    </row>
    <row r="106" spans="2:17" s="1" customFormat="1" ht="116.85" customHeight="1" x14ac:dyDescent="0.2">
      <c r="B106" s="31" t="s">
        <v>167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12"/>
      <c r="P106" s="12"/>
      <c r="Q106" s="12"/>
    </row>
    <row r="107" spans="2:17" s="1" customFormat="1" ht="2.65" customHeight="1" x14ac:dyDescent="0.2">
      <c r="H107" s="12"/>
      <c r="I107" s="12"/>
      <c r="K107" s="12"/>
      <c r="L107" s="10"/>
      <c r="M107" s="10"/>
      <c r="N107" s="10"/>
      <c r="O107" s="12"/>
      <c r="P107" s="12"/>
      <c r="Q107" s="12"/>
    </row>
    <row r="108" spans="2:17" s="9" customFormat="1" ht="75.2" customHeight="1" x14ac:dyDescent="0.2">
      <c r="B108" s="25" t="s">
        <v>168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10"/>
      <c r="P108" s="10"/>
      <c r="Q108" s="10"/>
    </row>
    <row r="109" spans="2:17" s="1" customFormat="1" ht="86.85" customHeight="1" x14ac:dyDescent="0.2">
      <c r="H109" s="12"/>
      <c r="I109" s="12"/>
      <c r="K109" s="12"/>
      <c r="L109" s="10"/>
      <c r="M109" s="10"/>
      <c r="N109" s="10"/>
      <c r="O109" s="12"/>
      <c r="P109" s="12"/>
      <c r="Q109" s="12"/>
    </row>
    <row r="110" spans="2:17" s="1" customFormat="1" ht="17.45" customHeight="1" x14ac:dyDescent="0.2">
      <c r="H110" s="12"/>
      <c r="I110" s="19" t="s">
        <v>169</v>
      </c>
      <c r="J110" s="19"/>
      <c r="K110" s="12"/>
      <c r="L110" s="10"/>
      <c r="M110" s="10"/>
      <c r="N110" s="10"/>
      <c r="O110" s="12"/>
      <c r="P110" s="12"/>
      <c r="Q110" s="12"/>
    </row>
    <row r="111" spans="2:17" s="1" customFormat="1" ht="144.94999999999999" customHeight="1" x14ac:dyDescent="0.2">
      <c r="H111" s="12"/>
      <c r="I111" s="12"/>
      <c r="K111" s="12"/>
      <c r="L111" s="10"/>
      <c r="M111" s="10"/>
      <c r="N111" s="10"/>
      <c r="O111" s="12"/>
      <c r="P111" s="12"/>
      <c r="Q111" s="12"/>
    </row>
    <row r="112" spans="2:17" s="1" customFormat="1" ht="81.599999999999994" customHeight="1" x14ac:dyDescent="0.2">
      <c r="B112" s="27" t="s">
        <v>170</v>
      </c>
      <c r="C112" s="27"/>
      <c r="D112" s="27"/>
      <c r="E112" s="27"/>
      <c r="F112" s="27"/>
      <c r="G112" s="27"/>
      <c r="H112" s="27"/>
      <c r="I112" s="27"/>
      <c r="J112" s="27"/>
      <c r="K112" s="12"/>
      <c r="L112" s="10"/>
      <c r="M112" s="10"/>
      <c r="N112" s="10"/>
      <c r="O112" s="12"/>
      <c r="P112" s="12"/>
      <c r="Q112" s="12"/>
    </row>
  </sheetData>
  <mergeCells count="96">
    <mergeCell ref="B10:D11"/>
    <mergeCell ref="B100:N100"/>
    <mergeCell ref="B102:N102"/>
    <mergeCell ref="B104:N104"/>
    <mergeCell ref="B106:N106"/>
    <mergeCell ref="B90:N90"/>
    <mergeCell ref="B92:E92"/>
    <mergeCell ref="B93:E93"/>
    <mergeCell ref="B94:E94"/>
    <mergeCell ref="B95:E95"/>
    <mergeCell ref="B96:E96"/>
    <mergeCell ref="B98:N98"/>
    <mergeCell ref="F82:L82"/>
    <mergeCell ref="F83:L83"/>
    <mergeCell ref="F84:L84"/>
    <mergeCell ref="F85:L85"/>
    <mergeCell ref="B108:N108"/>
    <mergeCell ref="B112:J112"/>
    <mergeCell ref="B16:C16"/>
    <mergeCell ref="B18:C18"/>
    <mergeCell ref="B20:C20"/>
    <mergeCell ref="B22:C22"/>
    <mergeCell ref="B24:L24"/>
    <mergeCell ref="B26:L26"/>
    <mergeCell ref="B78:N78"/>
    <mergeCell ref="B80:N80"/>
    <mergeCell ref="B82:E82"/>
    <mergeCell ref="B83:E83"/>
    <mergeCell ref="B84:E84"/>
    <mergeCell ref="B85:E85"/>
    <mergeCell ref="B86:E86"/>
    <mergeCell ref="B88:N88"/>
    <mergeCell ref="B4:D4"/>
    <mergeCell ref="B6:D6"/>
    <mergeCell ref="B73:E73"/>
    <mergeCell ref="B74:E74"/>
    <mergeCell ref="B76:N76"/>
    <mergeCell ref="B8:D8"/>
    <mergeCell ref="E14:G14"/>
    <mergeCell ref="F73:M73"/>
    <mergeCell ref="F74:M74"/>
    <mergeCell ref="L41:M41"/>
    <mergeCell ref="L42:M42"/>
    <mergeCell ref="L43:M43"/>
    <mergeCell ref="L44:M44"/>
    <mergeCell ref="L45:M45"/>
    <mergeCell ref="L46:M46"/>
    <mergeCell ref="L47:M47"/>
    <mergeCell ref="F86:L86"/>
    <mergeCell ref="F92:L92"/>
    <mergeCell ref="F93:L93"/>
    <mergeCell ref="F94:L94"/>
    <mergeCell ref="F95:L95"/>
    <mergeCell ref="F96:L96"/>
    <mergeCell ref="G11:N12"/>
    <mergeCell ref="I110:J11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70:M70"/>
    <mergeCell ref="L71:M71"/>
    <mergeCell ref="D22:E2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D20:E20"/>
    <mergeCell ref="D16:E16"/>
    <mergeCell ref="L68:M68"/>
    <mergeCell ref="L69:M69"/>
    <mergeCell ref="L56:M56"/>
    <mergeCell ref="L57:M57"/>
    <mergeCell ref="L48:M48"/>
    <mergeCell ref="L49:M49"/>
    <mergeCell ref="L50:M50"/>
    <mergeCell ref="L51:M51"/>
    <mergeCell ref="L52:M52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2024-10-25T07:23:48Z</dcterms:created>
  <dcterms:modified xsi:type="dcterms:W3CDTF">2024-10-28T08:37:38Z</dcterms:modified>
</cp:coreProperties>
</file>