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rtosz.zwierzynski\Desktop\Załączniki formularzy\"/>
    </mc:Choice>
  </mc:AlternateContent>
  <bookViews>
    <workbookView xWindow="-105" yWindow="-105" windowWidth="19425" windowHeight="1030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L86" i="1" l="1"/>
  <c r="L85" i="1"/>
  <c r="L84" i="1"/>
  <c r="L83" i="1"/>
  <c r="L82" i="1"/>
  <c r="L81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47" i="1"/>
  <c r="L42" i="1"/>
  <c r="L37" i="1"/>
  <c r="K86" i="1"/>
  <c r="K85" i="1"/>
  <c r="K84" i="1"/>
  <c r="K83" i="1"/>
  <c r="K82" i="1"/>
  <c r="K81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47" i="1"/>
  <c r="K42" i="1"/>
  <c r="K3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K52" i="1" s="1"/>
  <c r="L52" i="1" s="1"/>
  <c r="I47" i="1"/>
  <c r="I42" i="1"/>
  <c r="I37" i="1"/>
  <c r="I32" i="1"/>
  <c r="F88" i="1" l="1"/>
  <c r="K80" i="1"/>
  <c r="L80" i="1"/>
  <c r="K32" i="1"/>
  <c r="L32" i="1" s="1"/>
  <c r="F89" i="1" l="1"/>
</calcChain>
</file>

<file path=xl/sharedStrings.xml><?xml version="1.0" encoding="utf-8"?>
<sst xmlns="http://schemas.openxmlformats.org/spreadsheetml/2006/main" count="248" uniqueCount="149">
  <si>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</si>
  <si>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</si>
  <si>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</si>
  <si>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</si>
  <si>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</si>
  <si>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</si>
  <si>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</si>
  <si>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</si>
  <si>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</si>
  <si>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</si>
  <si>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</si>
  <si>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</si>
  <si>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</si>
  <si>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</si>
  <si>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</si>
  <si>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</si>
  <si>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</si>
  <si>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</si>
  <si>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</si>
  <si>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</si>
  <si>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</si>
  <si>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</si>
  <si>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</si>
  <si>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</si>
  <si>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</si>
  <si>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</si>
  <si>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61</t>
  </si>
  <si>
    <t>WYK-PL12</t>
  </si>
  <si>
    <t>Zdarcie pokrywy na placówkach o średnicy 1,2 m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</si>
  <si>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</si>
  <si>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</si>
  <si>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</si>
  <si>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</si>
  <si>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</si>
  <si>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</si>
  <si>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</si>
  <si>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</si>
  <si>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</si>
  <si>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</si>
  <si>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</si>
  <si>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</si>
  <si>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</si>
  <si>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</si>
  <si>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</si>
  <si>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</si>
  <si>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</si>
  <si>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</si>
  <si>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</si>
  <si>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</si>
  <si>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</si>
  <si>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</si>
  <si>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</si>
  <si>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</si>
  <si>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</si>
  <si>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</si>
  <si>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</si>
  <si>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</si>
  <si>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</si>
  <si>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</si>
  <si>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</si>
  <si>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</si>
  <si>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</si>
  <si>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</si>
  <si>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</si>
  <si>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</si>
  <si>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</si>
  <si>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</si>
  <si>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</si>
  <si>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</si>
  <si>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</si>
  <si>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</si>
  <si>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</si>
  <si>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</si>
  <si>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</si>
  <si>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</si>
  <si>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</si>
  <si>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</si>
  <si>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</si>
  <si>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</si>
  <si>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</si>
  <si>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</si>
  <si>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</si>
  <si>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</si>
  <si>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</si>
  <si>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</si>
  <si>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</si>
  <si>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152</t>
  </si>
  <si>
    <t>KOR-P</t>
  </si>
  <si>
    <t>Korowanie pułapek i niszczenie kory</t>
  </si>
  <si>
    <t>159</t>
  </si>
  <si>
    <t>SZUK-OWAD</t>
  </si>
  <si>
    <t>Próbne poszukiwania owadów w ściółce</t>
  </si>
  <si>
    <t>SZT</t>
  </si>
  <si>
    <t>163</t>
  </si>
  <si>
    <t>KOR-DRWI</t>
  </si>
  <si>
    <t>Ręczne korowanie drewna wielkowymiarowego iglastego i niszczenie kory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</si>
  <si>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</si>
  <si>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</si>
  <si>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</si>
  <si>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</si>
  <si>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</si>
  <si>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</si>
  <si>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</si>
  <si>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</si>
  <si>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</si>
  <si>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</si>
  <si>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</si>
  <si>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</si>
  <si>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</si>
  <si>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</si>
  <si>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</si>
  <si>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</si>
  <si>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</si>
  <si>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</si>
  <si>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</si>
  <si>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</si>
  <si>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</si>
  <si>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</si>
  <si>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</si>
  <si>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</si>
  <si>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</si>
  <si>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</si>
  <si>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</si>
  <si>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</si>
  <si>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</si>
  <si>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</si>
  <si>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</si>
  <si>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Przasnysz</t>
  </si>
  <si>
    <t>Odpowiadając na ogłoszenie o przetargu nieograniczonym na „Wykonywanie usług z zakresu gospodarki leśnej na terenie Nadleśnictwa Przasnysz w roku 2025''  składamy niniejszym ofertę na pakiet 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</si>
  <si>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</si>
  <si>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</si>
  <si>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</si>
  <si>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</si>
  <si>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</si>
  <si>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</si>
  <si>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</si>
  <si>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</si>
  <si>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</si>
  <si>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</si>
  <si>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</si>
  <si>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</si>
  <si>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</si>
  <si>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</si>
  <si>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</si>
  <si>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</si>
  <si>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</si>
  <si>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</si>
  <si>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</si>
  <si>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06-300 Przasnysz; Zawodzie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</si>
</sst>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8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1" fillId="2" borderId="0" xfId="0" applyNumberFormat="1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2" fontId="0" fillId="0" borderId="0" xfId="0" applyNumberFormat="1" applyAlignment="1">
      <alignment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2" fontId="2" fillId="3" borderId="1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164" fontId="11" fillId="4" borderId="1" xfId="0" applyNumberFormat="1" applyFont="1" applyFill="1" applyBorder="1" applyAlignment="1" applyProtection="1">
      <alignment horizontal="right" vertical="center"/>
      <protection locked="0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  <xf numFmtId="4" fontId="11" fillId="2" borderId="6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7"/>
  <sheetViews>
    <sheetView tabSelected="1" topLeftCell="D74" workbookViewId="0">
      <selection activeCell="U36" sqref="U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style="12" customWidth="1"/>
    <col min="9" max="9" width="12.7109375" style="12" customWidth="1"/>
    <col min="10" max="10" width="6.85546875" customWidth="1"/>
    <col min="11" max="11" width="9.5703125" style="12" customWidth="1"/>
    <col min="12" max="12" width="9" style="15" customWidth="1"/>
    <col min="13" max="13" width="3.5703125" style="1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>
      <c r="H1" s="10"/>
      <c r="I1" s="10"/>
      <c r="K1" s="10"/>
      <c r="L1" s="13"/>
      <c r="M1" s="13"/>
    </row>
    <row r="2" spans="2:15" s="1" customFormat="1" ht="17.100000000000001" customHeight="1" x14ac:dyDescent="0.2">
      <c r="H2" s="10"/>
      <c r="I2" s="17" t="s">
        <v>121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H3" s="10"/>
      <c r="I3" s="10"/>
      <c r="K3" s="10"/>
      <c r="L3" s="13"/>
      <c r="M3" s="13"/>
    </row>
    <row r="4" spans="2:15" s="1" customFormat="1" ht="2.65" customHeight="1" x14ac:dyDescent="0.2">
      <c r="B4" s="19"/>
      <c r="C4" s="19"/>
      <c r="D4" s="19"/>
      <c r="H4" s="10"/>
      <c r="I4" s="10"/>
      <c r="K4" s="10"/>
      <c r="L4" s="13"/>
      <c r="M4" s="13"/>
    </row>
    <row r="5" spans="2:15" s="1" customFormat="1" ht="28.7" customHeight="1" x14ac:dyDescent="0.2">
      <c r="H5" s="10"/>
      <c r="I5" s="10"/>
      <c r="K5" s="10"/>
      <c r="L5" s="13"/>
      <c r="M5" s="13"/>
    </row>
    <row r="6" spans="2:15" s="1" customFormat="1" ht="2.65" customHeight="1" x14ac:dyDescent="0.2">
      <c r="B6" s="19"/>
      <c r="C6" s="19"/>
      <c r="D6" s="19"/>
      <c r="H6" s="10"/>
      <c r="I6" s="10"/>
      <c r="K6" s="10"/>
      <c r="L6" s="13"/>
      <c r="M6" s="13"/>
    </row>
    <row r="7" spans="2:15" s="1" customFormat="1" ht="28.7" customHeight="1" x14ac:dyDescent="0.2">
      <c r="H7" s="10"/>
      <c r="I7" s="10"/>
      <c r="K7" s="10"/>
      <c r="L7" s="13"/>
      <c r="M7" s="13"/>
    </row>
    <row r="8" spans="2:15" s="1" customFormat="1" ht="5.25" customHeight="1" x14ac:dyDescent="0.2">
      <c r="B8" s="19"/>
      <c r="C8" s="19"/>
      <c r="D8" s="19"/>
      <c r="H8" s="10"/>
      <c r="I8" s="10"/>
      <c r="K8" s="10"/>
      <c r="L8" s="13"/>
      <c r="M8" s="13"/>
    </row>
    <row r="9" spans="2:15" s="1" customFormat="1" ht="4.3499999999999996" customHeight="1" x14ac:dyDescent="0.2">
      <c r="H9" s="10"/>
      <c r="I9" s="10"/>
      <c r="K9" s="10"/>
      <c r="L9" s="13"/>
      <c r="M9" s="13"/>
    </row>
    <row r="10" spans="2:15" s="1" customFormat="1" ht="6.95" customHeight="1" x14ac:dyDescent="0.2">
      <c r="B10" s="23" t="s">
        <v>122</v>
      </c>
      <c r="C10" s="23"/>
      <c r="D10" s="23"/>
      <c r="H10" s="10"/>
      <c r="I10" s="10"/>
      <c r="K10" s="10"/>
      <c r="L10" s="13"/>
      <c r="M10" s="13"/>
    </row>
    <row r="11" spans="2:15" s="1" customFormat="1" ht="12.2" customHeight="1" x14ac:dyDescent="0.2">
      <c r="B11" s="23"/>
      <c r="C11" s="23"/>
      <c r="D11" s="23"/>
      <c r="G11" s="22" t="s">
        <v>123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>
      <c r="H13" s="10"/>
      <c r="I13" s="10"/>
      <c r="K13" s="10"/>
      <c r="L13" s="13"/>
      <c r="M13" s="13"/>
    </row>
    <row r="14" spans="2:15" s="1" customFormat="1" ht="24" customHeight="1" x14ac:dyDescent="0.2">
      <c r="E14" s="21" t="s">
        <v>124</v>
      </c>
      <c r="F14" s="21"/>
      <c r="G14" s="21"/>
      <c r="H14" s="10"/>
      <c r="I14" s="10"/>
      <c r="K14" s="10"/>
      <c r="L14" s="13"/>
      <c r="M14" s="13"/>
    </row>
    <row r="15" spans="2:15" s="1" customFormat="1" ht="43.15" customHeight="1" x14ac:dyDescent="0.2">
      <c r="H15" s="10"/>
      <c r="I15" s="10"/>
      <c r="K15" s="10"/>
      <c r="L15" s="13"/>
      <c r="M15" s="13"/>
    </row>
    <row r="16" spans="2:15" s="1" customFormat="1" ht="20.85" customHeight="1" x14ac:dyDescent="0.2">
      <c r="B16" s="20"/>
      <c r="C16" s="20"/>
      <c r="D16" s="20" t="s">
        <v>125</v>
      </c>
      <c r="E16" s="20"/>
      <c r="H16" s="10"/>
      <c r="I16" s="10"/>
      <c r="K16" s="10"/>
      <c r="L16" s="13"/>
      <c r="M16" s="13"/>
    </row>
    <row r="17" spans="2:13" s="1" customFormat="1" ht="2.65" customHeight="1" x14ac:dyDescent="0.2">
      <c r="H17" s="10"/>
      <c r="I17" s="10"/>
      <c r="K17" s="10"/>
      <c r="L17" s="13"/>
      <c r="M17" s="13"/>
    </row>
    <row r="18" spans="2:13" s="1" customFormat="1" ht="20.85" customHeight="1" x14ac:dyDescent="0.2">
      <c r="B18" s="20"/>
      <c r="C18" s="20"/>
      <c r="D18" s="34" t="s">
        <v>126</v>
      </c>
      <c r="E18" s="34"/>
      <c r="H18" s="10"/>
      <c r="I18" s="10"/>
      <c r="K18" s="10"/>
      <c r="L18" s="13"/>
      <c r="M18" s="13"/>
    </row>
    <row r="19" spans="2:13" s="1" customFormat="1" ht="2.65" customHeight="1" x14ac:dyDescent="0.2">
      <c r="H19" s="10"/>
      <c r="I19" s="10"/>
      <c r="K19" s="10"/>
      <c r="L19" s="13"/>
      <c r="M19" s="13"/>
    </row>
    <row r="20" spans="2:13" s="1" customFormat="1" ht="20.85" customHeight="1" x14ac:dyDescent="0.2">
      <c r="B20" s="20"/>
      <c r="C20" s="20"/>
      <c r="D20" s="20" t="s">
        <v>127</v>
      </c>
      <c r="E20" s="20"/>
      <c r="H20" s="10"/>
      <c r="I20" s="10"/>
      <c r="K20" s="10"/>
      <c r="L20" s="13"/>
      <c r="M20" s="13"/>
    </row>
    <row r="21" spans="2:13" s="1" customFormat="1" ht="2.65" customHeight="1" x14ac:dyDescent="0.2">
      <c r="H21" s="10"/>
      <c r="I21" s="10"/>
      <c r="K21" s="10"/>
      <c r="L21" s="13"/>
      <c r="M21" s="13"/>
    </row>
    <row r="22" spans="2:13" s="1" customFormat="1" ht="20.85" customHeight="1" x14ac:dyDescent="0.2">
      <c r="B22" s="20"/>
      <c r="C22" s="20"/>
      <c r="D22" s="20" t="s">
        <v>148</v>
      </c>
      <c r="E22" s="20"/>
      <c r="H22" s="10"/>
      <c r="I22" s="10"/>
      <c r="K22" s="10"/>
      <c r="L22" s="13"/>
      <c r="M22" s="13"/>
    </row>
    <row r="23" spans="2:13" s="1" customFormat="1" ht="34.700000000000003" customHeight="1" x14ac:dyDescent="0.2">
      <c r="H23" s="10"/>
      <c r="I23" s="10"/>
      <c r="K23" s="10"/>
      <c r="L23" s="13"/>
      <c r="M23" s="13"/>
    </row>
    <row r="24" spans="2:13" s="14" customFormat="1" ht="50.1" customHeight="1" x14ac:dyDescent="0.2">
      <c r="B24" s="26" t="s">
        <v>128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13"/>
    </row>
    <row r="25" spans="2:13" s="14" customFormat="1" ht="2.65" customHeight="1" x14ac:dyDescent="0.2">
      <c r="H25" s="13"/>
      <c r="I25" s="13"/>
      <c r="K25" s="13"/>
      <c r="L25" s="13"/>
      <c r="M25" s="13"/>
    </row>
    <row r="26" spans="2:13" s="14" customFormat="1" ht="50.1" customHeight="1" x14ac:dyDescent="0.2">
      <c r="B26" s="24" t="s">
        <v>129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13"/>
    </row>
    <row r="27" spans="2:13" s="1" customFormat="1" ht="28.7" customHeight="1" x14ac:dyDescent="0.2">
      <c r="H27" s="10"/>
      <c r="I27" s="10"/>
      <c r="K27" s="10"/>
      <c r="L27" s="13"/>
      <c r="M27" s="13"/>
    </row>
    <row r="28" spans="2:13" s="1" customFormat="1" ht="3.2" customHeight="1" x14ac:dyDescent="0.2">
      <c r="H28" s="10"/>
      <c r="I28" s="10"/>
      <c r="K28" s="10"/>
      <c r="L28" s="13"/>
      <c r="M28" s="13"/>
    </row>
    <row r="29" spans="2:13" s="1" customFormat="1" ht="18.2" customHeight="1" x14ac:dyDescent="0.2">
      <c r="B29" s="20" t="s">
        <v>130</v>
      </c>
      <c r="C29" s="20"/>
      <c r="D29" s="20"/>
      <c r="E29" s="20"/>
      <c r="F29" s="20"/>
      <c r="G29" s="20"/>
      <c r="H29" s="20"/>
      <c r="I29" s="20"/>
      <c r="J29" s="20"/>
      <c r="K29" s="20"/>
      <c r="L29" s="13"/>
      <c r="M29" s="13"/>
    </row>
    <row r="30" spans="2:13" s="1" customFormat="1" ht="5.25" customHeight="1" x14ac:dyDescent="0.2">
      <c r="H30" s="10"/>
      <c r="I30" s="10"/>
      <c r="K30" s="10"/>
      <c r="L30" s="13"/>
      <c r="M30" s="13"/>
    </row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4" t="s">
        <v>8</v>
      </c>
      <c r="K31" s="11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90</v>
      </c>
      <c r="H32" s="35">
        <v>0</v>
      </c>
      <c r="I32" s="36">
        <f>ROUND(G32* H32,2)</f>
        <v>0</v>
      </c>
      <c r="J32" s="5">
        <v>8</v>
      </c>
      <c r="K32" s="36">
        <f>ROUND(I32* J32/100,2)</f>
        <v>0</v>
      </c>
      <c r="L32" s="37">
        <f>ROUND(I32+ K32,2)</f>
        <v>0</v>
      </c>
      <c r="M32" s="38"/>
    </row>
    <row r="33" spans="2:13" s="1" customFormat="1" ht="3.2" customHeight="1" x14ac:dyDescent="0.2">
      <c r="H33" s="10"/>
      <c r="I33" s="10"/>
      <c r="K33" s="10"/>
      <c r="L33" s="13"/>
      <c r="M33" s="13"/>
    </row>
    <row r="34" spans="2:13" s="1" customFormat="1" ht="18.2" customHeight="1" x14ac:dyDescent="0.2">
      <c r="B34" s="20" t="s">
        <v>131</v>
      </c>
      <c r="C34" s="20"/>
      <c r="D34" s="20"/>
      <c r="E34" s="20"/>
      <c r="F34" s="20"/>
      <c r="G34" s="20"/>
      <c r="H34" s="20"/>
      <c r="I34" s="20"/>
      <c r="J34" s="20"/>
      <c r="K34" s="20"/>
      <c r="L34" s="13"/>
      <c r="M34" s="13"/>
    </row>
    <row r="35" spans="2:13" s="1" customFormat="1" ht="5.25" customHeight="1" x14ac:dyDescent="0.2">
      <c r="H35" s="10"/>
      <c r="I35" s="10"/>
      <c r="K35" s="10"/>
      <c r="L35" s="13"/>
      <c r="M35" s="13"/>
    </row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4" t="s">
        <v>8</v>
      </c>
      <c r="K36" s="11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1611</v>
      </c>
      <c r="H37" s="35">
        <v>0</v>
      </c>
      <c r="I37" s="36">
        <f>ROUND(G37* H37,2)</f>
        <v>0</v>
      </c>
      <c r="J37" s="5">
        <v>8</v>
      </c>
      <c r="K37" s="36">
        <f>ROUND(I37* J37/100,2)</f>
        <v>0</v>
      </c>
      <c r="L37" s="37">
        <f>ROUND(I37+ K37,2)</f>
        <v>0</v>
      </c>
      <c r="M37" s="38"/>
    </row>
    <row r="38" spans="2:13" s="1" customFormat="1" ht="3.2" customHeight="1" x14ac:dyDescent="0.2">
      <c r="H38" s="10"/>
      <c r="I38" s="10"/>
      <c r="K38" s="10"/>
      <c r="L38" s="13"/>
      <c r="M38" s="13"/>
    </row>
    <row r="39" spans="2:13" s="1" customFormat="1" ht="18.2" customHeight="1" x14ac:dyDescent="0.2">
      <c r="B39" s="20" t="s">
        <v>132</v>
      </c>
      <c r="C39" s="20"/>
      <c r="D39" s="20"/>
      <c r="E39" s="20"/>
      <c r="F39" s="20"/>
      <c r="G39" s="20"/>
      <c r="H39" s="20"/>
      <c r="I39" s="20"/>
      <c r="J39" s="20"/>
      <c r="K39" s="20"/>
      <c r="L39" s="13"/>
      <c r="M39" s="13"/>
    </row>
    <row r="40" spans="2:13" s="1" customFormat="1" ht="5.25" customHeight="1" x14ac:dyDescent="0.2">
      <c r="H40" s="10"/>
      <c r="I40" s="10"/>
      <c r="K40" s="10"/>
      <c r="L40" s="13"/>
      <c r="M40" s="13"/>
    </row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4" t="s">
        <v>8</v>
      </c>
      <c r="K41" s="11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3663</v>
      </c>
      <c r="H42" s="35">
        <v>0</v>
      </c>
      <c r="I42" s="36">
        <f>ROUND(G42* H42,2)</f>
        <v>0</v>
      </c>
      <c r="J42" s="5">
        <v>8</v>
      </c>
      <c r="K42" s="36">
        <f>ROUND(I42* J42/100,2)</f>
        <v>0</v>
      </c>
      <c r="L42" s="37">
        <f>ROUND(I42+ K42,2)</f>
        <v>0</v>
      </c>
      <c r="M42" s="38"/>
    </row>
    <row r="43" spans="2:13" s="1" customFormat="1" ht="3.2" customHeight="1" x14ac:dyDescent="0.2">
      <c r="H43" s="10"/>
      <c r="I43" s="10"/>
      <c r="K43" s="10"/>
      <c r="L43" s="13"/>
      <c r="M43" s="13"/>
    </row>
    <row r="44" spans="2:13" s="1" customFormat="1" ht="18.2" customHeight="1" x14ac:dyDescent="0.2">
      <c r="B44" s="20" t="s">
        <v>133</v>
      </c>
      <c r="C44" s="20"/>
      <c r="D44" s="20"/>
      <c r="E44" s="20"/>
      <c r="F44" s="20"/>
      <c r="G44" s="20"/>
      <c r="H44" s="20"/>
      <c r="I44" s="20"/>
      <c r="J44" s="20"/>
      <c r="K44" s="20"/>
      <c r="L44" s="13"/>
      <c r="M44" s="13"/>
    </row>
    <row r="45" spans="2:13" s="1" customFormat="1" ht="5.25" customHeight="1" x14ac:dyDescent="0.2">
      <c r="H45" s="10"/>
      <c r="I45" s="10"/>
      <c r="K45" s="10"/>
      <c r="L45" s="13"/>
      <c r="M45" s="13"/>
    </row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1" t="s">
        <v>6</v>
      </c>
      <c r="I46" s="11" t="s">
        <v>7</v>
      </c>
      <c r="J46" s="4" t="s">
        <v>8</v>
      </c>
      <c r="K46" s="11" t="s">
        <v>9</v>
      </c>
      <c r="L46" s="18" t="s">
        <v>10</v>
      </c>
      <c r="M46" s="1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273</v>
      </c>
      <c r="H47" s="35">
        <v>0</v>
      </c>
      <c r="I47" s="36">
        <f>ROUND(G47* H47,2)</f>
        <v>0</v>
      </c>
      <c r="J47" s="5">
        <v>8</v>
      </c>
      <c r="K47" s="36">
        <f>ROUND(I47* J47/100,2)</f>
        <v>0</v>
      </c>
      <c r="L47" s="37">
        <f>ROUND(I47+ K47,2)</f>
        <v>0</v>
      </c>
      <c r="M47" s="38"/>
    </row>
    <row r="48" spans="2:13" s="1" customFormat="1" ht="3.2" customHeight="1" x14ac:dyDescent="0.2">
      <c r="H48" s="10"/>
      <c r="I48" s="10"/>
      <c r="K48" s="10"/>
      <c r="L48" s="13"/>
      <c r="M48" s="13"/>
    </row>
    <row r="49" spans="2:13" s="1" customFormat="1" ht="18.2" customHeight="1" x14ac:dyDescent="0.2">
      <c r="B49" s="20" t="s">
        <v>134</v>
      </c>
      <c r="C49" s="20"/>
      <c r="D49" s="20"/>
      <c r="E49" s="20"/>
      <c r="F49" s="20"/>
      <c r="G49" s="20"/>
      <c r="H49" s="20"/>
      <c r="I49" s="20"/>
      <c r="J49" s="20"/>
      <c r="K49" s="20"/>
      <c r="L49" s="13"/>
      <c r="M49" s="13"/>
    </row>
    <row r="50" spans="2:13" s="1" customFormat="1" ht="5.25" customHeight="1" x14ac:dyDescent="0.2">
      <c r="H50" s="10"/>
      <c r="I50" s="10"/>
      <c r="K50" s="10"/>
      <c r="L50" s="13"/>
      <c r="M50" s="13"/>
    </row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11" t="s">
        <v>6</v>
      </c>
      <c r="I51" s="11" t="s">
        <v>7</v>
      </c>
      <c r="J51" s="4" t="s">
        <v>8</v>
      </c>
      <c r="K51" s="11" t="s">
        <v>9</v>
      </c>
      <c r="L51" s="18" t="s">
        <v>10</v>
      </c>
      <c r="M51" s="18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320</v>
      </c>
      <c r="H52" s="35">
        <v>0</v>
      </c>
      <c r="I52" s="36">
        <f>ROUND(G52* H52,2)</f>
        <v>0</v>
      </c>
      <c r="J52" s="5">
        <v>8</v>
      </c>
      <c r="K52" s="36">
        <f>ROUND(I52* J52/100,2)</f>
        <v>0</v>
      </c>
      <c r="L52" s="37">
        <f>ROUND(I52+ K52,2)</f>
        <v>0</v>
      </c>
      <c r="M52" s="38"/>
    </row>
    <row r="53" spans="2:13" s="1" customFormat="1" ht="9" customHeight="1" x14ac:dyDescent="0.2">
      <c r="H53" s="10"/>
      <c r="I53" s="10"/>
      <c r="K53" s="10"/>
      <c r="L53" s="13"/>
      <c r="M53" s="13"/>
    </row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11" t="s">
        <v>6</v>
      </c>
      <c r="I54" s="11" t="s">
        <v>7</v>
      </c>
      <c r="J54" s="4" t="s">
        <v>8</v>
      </c>
      <c r="K54" s="11" t="s">
        <v>9</v>
      </c>
      <c r="L54" s="18" t="s">
        <v>10</v>
      </c>
      <c r="M54" s="18"/>
    </row>
    <row r="55" spans="2:13" s="1" customFormat="1" ht="69.400000000000006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2.93</v>
      </c>
      <c r="H55" s="35">
        <v>0</v>
      </c>
      <c r="I55" s="36">
        <f t="shared" ref="I55:I86" si="0">ROUND(G55* H55,2)</f>
        <v>0</v>
      </c>
      <c r="J55" s="5">
        <v>8</v>
      </c>
      <c r="K55" s="36">
        <f t="shared" ref="K55:K86" si="1">ROUND(I55* J55/100,2)</f>
        <v>0</v>
      </c>
      <c r="L55" s="37">
        <f t="shared" ref="L55:L86" si="2">ROUND(I55+ K55,2)</f>
        <v>0</v>
      </c>
      <c r="M55" s="38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7.67</v>
      </c>
      <c r="H56" s="35">
        <v>0</v>
      </c>
      <c r="I56" s="36">
        <f t="shared" si="0"/>
        <v>0</v>
      </c>
      <c r="J56" s="5">
        <v>8</v>
      </c>
      <c r="K56" s="36">
        <f t="shared" si="1"/>
        <v>0</v>
      </c>
      <c r="L56" s="37">
        <f t="shared" si="2"/>
        <v>0</v>
      </c>
      <c r="M56" s="38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8.52</v>
      </c>
      <c r="H57" s="35">
        <v>0</v>
      </c>
      <c r="I57" s="36">
        <f t="shared" si="0"/>
        <v>0</v>
      </c>
      <c r="J57" s="5">
        <v>8</v>
      </c>
      <c r="K57" s="36">
        <f t="shared" si="1"/>
        <v>0</v>
      </c>
      <c r="L57" s="37">
        <f t="shared" si="2"/>
        <v>0</v>
      </c>
      <c r="M57" s="38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0.54</v>
      </c>
      <c r="H58" s="35">
        <v>0</v>
      </c>
      <c r="I58" s="36">
        <f t="shared" si="0"/>
        <v>0</v>
      </c>
      <c r="J58" s="5">
        <v>8</v>
      </c>
      <c r="K58" s="36">
        <f t="shared" si="1"/>
        <v>0</v>
      </c>
      <c r="L58" s="37">
        <f t="shared" si="2"/>
        <v>0</v>
      </c>
      <c r="M58" s="38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</v>
      </c>
      <c r="H59" s="35">
        <v>0</v>
      </c>
      <c r="I59" s="36">
        <f t="shared" si="0"/>
        <v>0</v>
      </c>
      <c r="J59" s="5">
        <v>8</v>
      </c>
      <c r="K59" s="36">
        <f t="shared" si="1"/>
        <v>0</v>
      </c>
      <c r="L59" s="37">
        <f t="shared" si="2"/>
        <v>0</v>
      </c>
      <c r="M59" s="38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6.94</v>
      </c>
      <c r="H60" s="35">
        <v>0</v>
      </c>
      <c r="I60" s="36">
        <f t="shared" si="0"/>
        <v>0</v>
      </c>
      <c r="J60" s="5">
        <v>8</v>
      </c>
      <c r="K60" s="36">
        <f t="shared" si="1"/>
        <v>0</v>
      </c>
      <c r="L60" s="37">
        <f t="shared" si="2"/>
        <v>0</v>
      </c>
      <c r="M60" s="38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0.54</v>
      </c>
      <c r="H61" s="35">
        <v>0</v>
      </c>
      <c r="I61" s="36">
        <f t="shared" si="0"/>
        <v>0</v>
      </c>
      <c r="J61" s="5">
        <v>8</v>
      </c>
      <c r="K61" s="36">
        <f t="shared" si="1"/>
        <v>0</v>
      </c>
      <c r="L61" s="37">
        <f t="shared" si="2"/>
        <v>0</v>
      </c>
      <c r="M61" s="38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6.37</v>
      </c>
      <c r="H62" s="35">
        <v>0</v>
      </c>
      <c r="I62" s="36">
        <f t="shared" si="0"/>
        <v>0</v>
      </c>
      <c r="J62" s="5">
        <v>8</v>
      </c>
      <c r="K62" s="36">
        <f t="shared" si="1"/>
        <v>0</v>
      </c>
      <c r="L62" s="37">
        <f t="shared" si="2"/>
        <v>0</v>
      </c>
      <c r="M62" s="38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41</v>
      </c>
      <c r="G63" s="8">
        <v>59.27</v>
      </c>
      <c r="H63" s="35">
        <v>0</v>
      </c>
      <c r="I63" s="36">
        <f t="shared" si="0"/>
        <v>0</v>
      </c>
      <c r="J63" s="5">
        <v>8</v>
      </c>
      <c r="K63" s="36">
        <f t="shared" si="1"/>
        <v>0</v>
      </c>
      <c r="L63" s="37">
        <f t="shared" si="2"/>
        <v>0</v>
      </c>
      <c r="M63" s="38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41</v>
      </c>
      <c r="G64" s="8">
        <v>3</v>
      </c>
      <c r="H64" s="35">
        <v>0</v>
      </c>
      <c r="I64" s="36">
        <f t="shared" si="0"/>
        <v>0</v>
      </c>
      <c r="J64" s="5">
        <v>8</v>
      </c>
      <c r="K64" s="36">
        <f t="shared" si="1"/>
        <v>0</v>
      </c>
      <c r="L64" s="37">
        <f t="shared" si="2"/>
        <v>0</v>
      </c>
      <c r="M64" s="38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69.41</v>
      </c>
      <c r="H65" s="35">
        <v>0</v>
      </c>
      <c r="I65" s="36">
        <f t="shared" si="0"/>
        <v>0</v>
      </c>
      <c r="J65" s="5">
        <v>8</v>
      </c>
      <c r="K65" s="36">
        <f t="shared" si="1"/>
        <v>0</v>
      </c>
      <c r="L65" s="37">
        <f t="shared" si="2"/>
        <v>0</v>
      </c>
      <c r="M65" s="38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7.46</v>
      </c>
      <c r="H66" s="35">
        <v>0</v>
      </c>
      <c r="I66" s="36">
        <f t="shared" si="0"/>
        <v>0</v>
      </c>
      <c r="J66" s="5">
        <v>8</v>
      </c>
      <c r="K66" s="36">
        <f t="shared" si="1"/>
        <v>0</v>
      </c>
      <c r="L66" s="37">
        <f t="shared" si="2"/>
        <v>0</v>
      </c>
      <c r="M66" s="38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76.87</v>
      </c>
      <c r="H67" s="35">
        <v>0</v>
      </c>
      <c r="I67" s="36">
        <f t="shared" si="0"/>
        <v>0</v>
      </c>
      <c r="J67" s="5">
        <v>8</v>
      </c>
      <c r="K67" s="36">
        <f t="shared" si="1"/>
        <v>0</v>
      </c>
      <c r="L67" s="37">
        <f t="shared" si="2"/>
        <v>0</v>
      </c>
      <c r="M67" s="38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4</v>
      </c>
      <c r="H68" s="35">
        <v>0</v>
      </c>
      <c r="I68" s="36">
        <f t="shared" si="0"/>
        <v>0</v>
      </c>
      <c r="J68" s="5">
        <v>8</v>
      </c>
      <c r="K68" s="36">
        <f t="shared" si="1"/>
        <v>0</v>
      </c>
      <c r="L68" s="37">
        <f t="shared" si="2"/>
        <v>0</v>
      </c>
      <c r="M68" s="38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12</v>
      </c>
      <c r="H69" s="35">
        <v>0</v>
      </c>
      <c r="I69" s="36">
        <f t="shared" si="0"/>
        <v>0</v>
      </c>
      <c r="J69" s="5">
        <v>8</v>
      </c>
      <c r="K69" s="36">
        <f t="shared" si="1"/>
        <v>0</v>
      </c>
      <c r="L69" s="37">
        <f t="shared" si="2"/>
        <v>0</v>
      </c>
      <c r="M69" s="38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16</v>
      </c>
      <c r="H70" s="35">
        <v>0</v>
      </c>
      <c r="I70" s="36">
        <f t="shared" si="0"/>
        <v>0</v>
      </c>
      <c r="J70" s="5">
        <v>8</v>
      </c>
      <c r="K70" s="36">
        <f t="shared" si="1"/>
        <v>0</v>
      </c>
      <c r="L70" s="37">
        <f t="shared" si="2"/>
        <v>0</v>
      </c>
      <c r="M70" s="38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15.1</v>
      </c>
      <c r="H71" s="35">
        <v>0</v>
      </c>
      <c r="I71" s="36">
        <f t="shared" si="0"/>
        <v>0</v>
      </c>
      <c r="J71" s="5">
        <v>8</v>
      </c>
      <c r="K71" s="36">
        <f t="shared" si="1"/>
        <v>0</v>
      </c>
      <c r="L71" s="37">
        <f t="shared" si="2"/>
        <v>0</v>
      </c>
      <c r="M71" s="38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11.7</v>
      </c>
      <c r="H72" s="35">
        <v>0</v>
      </c>
      <c r="I72" s="36">
        <f t="shared" si="0"/>
        <v>0</v>
      </c>
      <c r="J72" s="5">
        <v>8</v>
      </c>
      <c r="K72" s="36">
        <f t="shared" si="1"/>
        <v>0</v>
      </c>
      <c r="L72" s="37">
        <f t="shared" si="2"/>
        <v>0</v>
      </c>
      <c r="M72" s="38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63.7</v>
      </c>
      <c r="H73" s="35">
        <v>0</v>
      </c>
      <c r="I73" s="36">
        <f t="shared" si="0"/>
        <v>0</v>
      </c>
      <c r="J73" s="5">
        <v>23</v>
      </c>
      <c r="K73" s="36">
        <f t="shared" si="1"/>
        <v>0</v>
      </c>
      <c r="L73" s="37">
        <f t="shared" si="2"/>
        <v>0</v>
      </c>
      <c r="M73" s="38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2.7</v>
      </c>
      <c r="H74" s="35">
        <v>0</v>
      </c>
      <c r="I74" s="36">
        <f t="shared" si="0"/>
        <v>0</v>
      </c>
      <c r="J74" s="5">
        <v>23</v>
      </c>
      <c r="K74" s="36">
        <f t="shared" si="1"/>
        <v>0</v>
      </c>
      <c r="L74" s="37">
        <f t="shared" si="2"/>
        <v>0</v>
      </c>
      <c r="M74" s="38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112</v>
      </c>
      <c r="H75" s="35">
        <v>0</v>
      </c>
      <c r="I75" s="36">
        <f t="shared" si="0"/>
        <v>0</v>
      </c>
      <c r="J75" s="5">
        <v>23</v>
      </c>
      <c r="K75" s="36">
        <f t="shared" si="1"/>
        <v>0</v>
      </c>
      <c r="L75" s="37">
        <f t="shared" si="2"/>
        <v>0</v>
      </c>
      <c r="M75" s="38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75</v>
      </c>
      <c r="G76" s="8">
        <v>13</v>
      </c>
      <c r="H76" s="35">
        <v>0</v>
      </c>
      <c r="I76" s="36">
        <f t="shared" si="0"/>
        <v>0</v>
      </c>
      <c r="J76" s="5">
        <v>8</v>
      </c>
      <c r="K76" s="36">
        <f t="shared" si="1"/>
        <v>0</v>
      </c>
      <c r="L76" s="37">
        <f t="shared" si="2"/>
        <v>0</v>
      </c>
      <c r="M76" s="38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14</v>
      </c>
      <c r="G77" s="8">
        <v>10</v>
      </c>
      <c r="H77" s="35">
        <v>0</v>
      </c>
      <c r="I77" s="36">
        <f t="shared" si="0"/>
        <v>0</v>
      </c>
      <c r="J77" s="5">
        <v>8</v>
      </c>
      <c r="K77" s="36">
        <f t="shared" si="1"/>
        <v>0</v>
      </c>
      <c r="L77" s="37">
        <f t="shared" si="2"/>
        <v>0</v>
      </c>
      <c r="M77" s="38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2</v>
      </c>
      <c r="H78" s="35">
        <v>0</v>
      </c>
      <c r="I78" s="36">
        <f t="shared" si="0"/>
        <v>0</v>
      </c>
      <c r="J78" s="5">
        <v>8</v>
      </c>
      <c r="K78" s="36">
        <f t="shared" si="1"/>
        <v>0</v>
      </c>
      <c r="L78" s="37">
        <f t="shared" si="2"/>
        <v>0</v>
      </c>
      <c r="M78" s="38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14</v>
      </c>
      <c r="G79" s="8">
        <v>5</v>
      </c>
      <c r="H79" s="35">
        <v>0</v>
      </c>
      <c r="I79" s="36">
        <f t="shared" si="0"/>
        <v>0</v>
      </c>
      <c r="J79" s="5">
        <v>8</v>
      </c>
      <c r="K79" s="36">
        <f t="shared" si="1"/>
        <v>0</v>
      </c>
      <c r="L79" s="37">
        <f t="shared" si="2"/>
        <v>0</v>
      </c>
      <c r="M79" s="38"/>
    </row>
    <row r="80" spans="2:13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92</v>
      </c>
      <c r="G80" s="8">
        <v>40</v>
      </c>
      <c r="H80" s="35">
        <v>0</v>
      </c>
      <c r="I80" s="36">
        <f t="shared" si="0"/>
        <v>0</v>
      </c>
      <c r="J80" s="5">
        <v>8</v>
      </c>
      <c r="K80" s="36">
        <f t="shared" si="1"/>
        <v>0</v>
      </c>
      <c r="L80" s="37">
        <f t="shared" si="2"/>
        <v>0</v>
      </c>
      <c r="M80" s="38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82</v>
      </c>
      <c r="G81" s="8">
        <v>301</v>
      </c>
      <c r="H81" s="35">
        <v>0</v>
      </c>
      <c r="I81" s="36">
        <f t="shared" si="0"/>
        <v>0</v>
      </c>
      <c r="J81" s="5">
        <v>8</v>
      </c>
      <c r="K81" s="36">
        <f t="shared" si="1"/>
        <v>0</v>
      </c>
      <c r="L81" s="37">
        <f t="shared" si="2"/>
        <v>0</v>
      </c>
      <c r="M81" s="38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101</v>
      </c>
      <c r="F82" s="6" t="s">
        <v>82</v>
      </c>
      <c r="G82" s="8">
        <v>4</v>
      </c>
      <c r="H82" s="35">
        <v>0</v>
      </c>
      <c r="I82" s="36">
        <f t="shared" si="0"/>
        <v>0</v>
      </c>
      <c r="J82" s="5">
        <v>23</v>
      </c>
      <c r="K82" s="36">
        <f t="shared" si="1"/>
        <v>0</v>
      </c>
      <c r="L82" s="37">
        <f t="shared" si="2"/>
        <v>0</v>
      </c>
      <c r="M82" s="38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82</v>
      </c>
      <c r="G83" s="8">
        <v>55</v>
      </c>
      <c r="H83" s="35">
        <v>0</v>
      </c>
      <c r="I83" s="36">
        <f t="shared" si="0"/>
        <v>0</v>
      </c>
      <c r="J83" s="5">
        <v>8</v>
      </c>
      <c r="K83" s="36">
        <f t="shared" si="1"/>
        <v>0</v>
      </c>
      <c r="L83" s="37">
        <f t="shared" si="2"/>
        <v>0</v>
      </c>
      <c r="M83" s="38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82</v>
      </c>
      <c r="G84" s="8">
        <v>80</v>
      </c>
      <c r="H84" s="35">
        <v>0</v>
      </c>
      <c r="I84" s="36">
        <f t="shared" si="0"/>
        <v>0</v>
      </c>
      <c r="J84" s="5">
        <v>8</v>
      </c>
      <c r="K84" s="36">
        <f t="shared" si="1"/>
        <v>0</v>
      </c>
      <c r="L84" s="37">
        <f t="shared" si="2"/>
        <v>0</v>
      </c>
      <c r="M84" s="38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82</v>
      </c>
      <c r="G85" s="8">
        <v>40</v>
      </c>
      <c r="H85" s="35">
        <v>0</v>
      </c>
      <c r="I85" s="36">
        <f t="shared" si="0"/>
        <v>0</v>
      </c>
      <c r="J85" s="5">
        <v>8</v>
      </c>
      <c r="K85" s="36">
        <f t="shared" si="1"/>
        <v>0</v>
      </c>
      <c r="L85" s="37">
        <f t="shared" si="2"/>
        <v>0</v>
      </c>
      <c r="M85" s="38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112</v>
      </c>
      <c r="F86" s="6" t="s">
        <v>82</v>
      </c>
      <c r="G86" s="8">
        <v>1</v>
      </c>
      <c r="H86" s="35">
        <v>0</v>
      </c>
      <c r="I86" s="36">
        <f t="shared" si="0"/>
        <v>0</v>
      </c>
      <c r="J86" s="5">
        <v>23</v>
      </c>
      <c r="K86" s="36">
        <f t="shared" si="1"/>
        <v>0</v>
      </c>
      <c r="L86" s="37">
        <f t="shared" si="2"/>
        <v>0</v>
      </c>
      <c r="M86" s="38"/>
    </row>
    <row r="87" spans="2:14" s="1" customFormat="1" ht="55.9" customHeight="1" x14ac:dyDescent="0.2">
      <c r="H87" s="10"/>
      <c r="I87" s="10"/>
      <c r="K87" s="10"/>
      <c r="L87" s="13"/>
      <c r="M87" s="13"/>
    </row>
    <row r="88" spans="2:14" s="1" customFormat="1" ht="21.4" customHeight="1" x14ac:dyDescent="0.2">
      <c r="B88" s="27" t="s">
        <v>115</v>
      </c>
      <c r="C88" s="27"/>
      <c r="D88" s="27"/>
      <c r="E88" s="27"/>
      <c r="F88" s="39">
        <f>ROUND(SUM(I55:I86,I52,I47,I42,I37,I32),2)</f>
        <v>0</v>
      </c>
      <c r="G88" s="39"/>
      <c r="H88" s="39"/>
      <c r="I88" s="39"/>
      <c r="J88" s="39"/>
      <c r="K88" s="39"/>
      <c r="L88" s="39"/>
      <c r="M88" s="39"/>
    </row>
    <row r="89" spans="2:14" s="1" customFormat="1" ht="21.4" customHeight="1" x14ac:dyDescent="0.2">
      <c r="B89" s="27" t="s">
        <v>116</v>
      </c>
      <c r="C89" s="27"/>
      <c r="D89" s="27"/>
      <c r="E89" s="27"/>
      <c r="F89" s="39">
        <f>ROUND(SUM(L55:L86,L52,L47,L42,L37,L32),2)</f>
        <v>0</v>
      </c>
      <c r="G89" s="39"/>
      <c r="H89" s="39"/>
      <c r="I89" s="39"/>
      <c r="J89" s="39"/>
      <c r="K89" s="39"/>
      <c r="L89" s="39"/>
      <c r="M89" s="39"/>
    </row>
    <row r="90" spans="2:14" s="1" customFormat="1" ht="11.1" customHeight="1" x14ac:dyDescent="0.2">
      <c r="H90" s="10"/>
      <c r="I90" s="10"/>
      <c r="K90" s="10"/>
      <c r="L90" s="13"/>
      <c r="M90" s="13"/>
    </row>
    <row r="91" spans="2:14" s="14" customFormat="1" ht="61.35" customHeight="1" x14ac:dyDescent="0.2">
      <c r="B91" s="24" t="s">
        <v>135</v>
      </c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2:14" s="14" customFormat="1" ht="2.65" customHeight="1" x14ac:dyDescent="0.2">
      <c r="H92" s="13"/>
      <c r="I92" s="13"/>
      <c r="K92" s="13"/>
      <c r="L92" s="13"/>
      <c r="M92" s="13"/>
    </row>
    <row r="93" spans="2:14" s="14" customFormat="1" ht="89.1" customHeight="1" x14ac:dyDescent="0.2">
      <c r="B93" s="24" t="s">
        <v>136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2:14" s="14" customFormat="1" ht="5.25" customHeight="1" x14ac:dyDescent="0.2">
      <c r="H94" s="13"/>
      <c r="I94" s="13"/>
      <c r="K94" s="13"/>
      <c r="L94" s="13"/>
      <c r="M94" s="13"/>
    </row>
    <row r="95" spans="2:14" s="14" customFormat="1" ht="89.1" customHeight="1" x14ac:dyDescent="0.2">
      <c r="B95" s="24" t="s">
        <v>137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2:14" s="1" customFormat="1" ht="5.25" customHeight="1" x14ac:dyDescent="0.2">
      <c r="H96" s="10"/>
      <c r="I96" s="10"/>
      <c r="K96" s="10"/>
      <c r="L96" s="13"/>
      <c r="M96" s="13"/>
    </row>
    <row r="97" spans="2:14" s="1" customFormat="1" ht="37.9" customHeight="1" x14ac:dyDescent="0.2">
      <c r="B97" s="32" t="s">
        <v>117</v>
      </c>
      <c r="C97" s="32"/>
      <c r="D97" s="32"/>
      <c r="E97" s="32"/>
      <c r="F97" s="33" t="s">
        <v>118</v>
      </c>
      <c r="G97" s="33"/>
      <c r="H97" s="33"/>
      <c r="I97" s="33"/>
      <c r="J97" s="33"/>
      <c r="K97" s="33"/>
      <c r="L97" s="33"/>
      <c r="M97" s="13"/>
    </row>
    <row r="98" spans="2:14" s="1" customFormat="1" ht="28.7" customHeight="1" x14ac:dyDescent="0.2"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13"/>
    </row>
    <row r="99" spans="2:14" s="1" customFormat="1" ht="28.7" customHeight="1" x14ac:dyDescent="0.2"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13"/>
    </row>
    <row r="100" spans="2:14" s="1" customFormat="1" ht="28.7" customHeight="1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13"/>
    </row>
    <row r="101" spans="2:14" s="1" customFormat="1" ht="28.7" customHeight="1" x14ac:dyDescent="0.2"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13"/>
    </row>
    <row r="102" spans="2:14" s="1" customFormat="1" ht="2.65" customHeight="1" x14ac:dyDescent="0.2">
      <c r="H102" s="10"/>
      <c r="I102" s="10"/>
      <c r="K102" s="10"/>
      <c r="L102" s="13"/>
      <c r="M102" s="13"/>
    </row>
    <row r="103" spans="2:14" s="14" customFormat="1" ht="158.44999999999999" customHeight="1" x14ac:dyDescent="0.2">
      <c r="B103" s="24" t="s">
        <v>138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</row>
    <row r="104" spans="2:14" s="14" customFormat="1" ht="2.65" customHeight="1" x14ac:dyDescent="0.2">
      <c r="H104" s="13"/>
      <c r="I104" s="13"/>
      <c r="K104" s="13"/>
      <c r="L104" s="13"/>
      <c r="M104" s="13"/>
    </row>
    <row r="105" spans="2:14" s="14" customFormat="1" ht="33.6" customHeight="1" x14ac:dyDescent="0.2">
      <c r="B105" s="26" t="s">
        <v>139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</row>
    <row r="106" spans="2:14" s="14" customFormat="1" ht="2.65" customHeight="1" x14ac:dyDescent="0.2">
      <c r="H106" s="13"/>
      <c r="I106" s="13"/>
      <c r="K106" s="13"/>
      <c r="L106" s="13"/>
      <c r="M106" s="13"/>
    </row>
    <row r="107" spans="2:14" s="14" customFormat="1" ht="37.9" customHeight="1" x14ac:dyDescent="0.2">
      <c r="B107" s="29" t="s">
        <v>119</v>
      </c>
      <c r="C107" s="29"/>
      <c r="D107" s="29"/>
      <c r="E107" s="29"/>
      <c r="F107" s="30" t="s">
        <v>120</v>
      </c>
      <c r="G107" s="30"/>
      <c r="H107" s="30"/>
      <c r="I107" s="30"/>
      <c r="J107" s="30"/>
      <c r="K107" s="30"/>
      <c r="L107" s="30"/>
      <c r="M107" s="13"/>
    </row>
    <row r="108" spans="2:14" s="14" customFormat="1" ht="28.7" customHeight="1" x14ac:dyDescent="0.2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13"/>
    </row>
    <row r="109" spans="2:14" s="14" customFormat="1" ht="28.7" customHeight="1" x14ac:dyDescent="0.2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13"/>
    </row>
    <row r="110" spans="2:14" s="14" customFormat="1" ht="28.7" customHeight="1" x14ac:dyDescent="0.2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13"/>
    </row>
    <row r="111" spans="2:14" s="14" customFormat="1" ht="28.7" customHeight="1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13"/>
    </row>
    <row r="112" spans="2:14" s="14" customFormat="1" ht="2.65" customHeight="1" x14ac:dyDescent="0.2">
      <c r="H112" s="13"/>
      <c r="I112" s="13"/>
      <c r="K112" s="13"/>
      <c r="L112" s="13"/>
      <c r="M112" s="13"/>
    </row>
    <row r="113" spans="2:14" s="14" customFormat="1" ht="130.69999999999999" customHeight="1" x14ac:dyDescent="0.2">
      <c r="B113" s="24" t="s">
        <v>140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</row>
    <row r="114" spans="2:14" s="1" customFormat="1" ht="2.65" customHeight="1" x14ac:dyDescent="0.2">
      <c r="H114" s="10"/>
      <c r="I114" s="10"/>
      <c r="K114" s="10"/>
      <c r="L114" s="13"/>
      <c r="M114" s="13"/>
    </row>
    <row r="115" spans="2:14" s="14" customFormat="1" ht="47.45" customHeight="1" x14ac:dyDescent="0.2">
      <c r="B115" s="24" t="s">
        <v>141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4" customFormat="1" ht="2.65" customHeight="1" x14ac:dyDescent="0.2">
      <c r="H116" s="13"/>
      <c r="I116" s="13"/>
      <c r="K116" s="13"/>
      <c r="L116" s="13"/>
      <c r="M116" s="13"/>
    </row>
    <row r="117" spans="2:14" s="14" customFormat="1" ht="47.45" customHeight="1" x14ac:dyDescent="0.2">
      <c r="B117" s="24" t="s">
        <v>142</v>
      </c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2:14" s="14" customFormat="1" ht="2.65" customHeight="1" x14ac:dyDescent="0.2">
      <c r="H118" s="13"/>
      <c r="I118" s="13"/>
      <c r="K118" s="13"/>
      <c r="L118" s="13"/>
      <c r="M118" s="13"/>
    </row>
    <row r="119" spans="2:14" s="14" customFormat="1" ht="33.6" customHeight="1" x14ac:dyDescent="0.2">
      <c r="B119" s="24" t="s">
        <v>143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</row>
    <row r="120" spans="2:14" s="14" customFormat="1" ht="2.65" customHeight="1" x14ac:dyDescent="0.2">
      <c r="H120" s="13"/>
      <c r="I120" s="13"/>
      <c r="K120" s="13"/>
      <c r="L120" s="13"/>
      <c r="M120" s="13"/>
    </row>
    <row r="121" spans="2:14" s="14" customFormat="1" ht="116.85" customHeight="1" x14ac:dyDescent="0.2">
      <c r="B121" s="24" t="s">
        <v>144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spans="2:14" s="14" customFormat="1" ht="2.65" customHeight="1" x14ac:dyDescent="0.2">
      <c r="H122" s="13"/>
      <c r="I122" s="13"/>
      <c r="K122" s="13"/>
      <c r="L122" s="13"/>
      <c r="M122" s="13"/>
    </row>
    <row r="123" spans="2:14" s="14" customFormat="1" ht="75.2" customHeight="1" x14ac:dyDescent="0.2">
      <c r="B123" s="24" t="s">
        <v>145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2:14" s="1" customFormat="1" ht="86.85" customHeight="1" x14ac:dyDescent="0.2">
      <c r="H124" s="10"/>
      <c r="I124" s="10"/>
      <c r="K124" s="10"/>
      <c r="L124" s="13"/>
      <c r="M124" s="13"/>
    </row>
    <row r="125" spans="2:14" s="1" customFormat="1" ht="17.649999999999999" customHeight="1" x14ac:dyDescent="0.2">
      <c r="H125" s="10"/>
      <c r="I125" s="16" t="s">
        <v>146</v>
      </c>
      <c r="J125" s="16"/>
      <c r="K125" s="10"/>
      <c r="L125" s="13"/>
      <c r="M125" s="13"/>
    </row>
    <row r="126" spans="2:14" s="1" customFormat="1" ht="145.15" customHeight="1" x14ac:dyDescent="0.2">
      <c r="H126" s="10"/>
      <c r="I126" s="10"/>
      <c r="K126" s="10"/>
      <c r="L126" s="13"/>
      <c r="M126" s="13"/>
    </row>
    <row r="127" spans="2:14" s="1" customFormat="1" ht="81.599999999999994" customHeight="1" x14ac:dyDescent="0.2">
      <c r="B127" s="25" t="s">
        <v>147</v>
      </c>
      <c r="C127" s="25"/>
      <c r="D127" s="25"/>
      <c r="E127" s="25"/>
      <c r="F127" s="25"/>
      <c r="G127" s="25"/>
      <c r="H127" s="25"/>
      <c r="I127" s="25"/>
      <c r="J127" s="25"/>
      <c r="K127" s="10"/>
      <c r="L127" s="13"/>
      <c r="M127" s="13"/>
    </row>
  </sheetData>
  <mergeCells count="101">
    <mergeCell ref="L85:M85"/>
    <mergeCell ref="F88:M88"/>
    <mergeCell ref="F89:M89"/>
    <mergeCell ref="F97:L97"/>
    <mergeCell ref="F98:L98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99:E99"/>
    <mergeCell ref="B100:E100"/>
    <mergeCell ref="B101:E101"/>
    <mergeCell ref="B103:N103"/>
    <mergeCell ref="B95:N95"/>
    <mergeCell ref="B97:E97"/>
    <mergeCell ref="B98:E98"/>
    <mergeCell ref="F99:L99"/>
    <mergeCell ref="F100:L100"/>
    <mergeCell ref="F101:L101"/>
    <mergeCell ref="B105:N105"/>
    <mergeCell ref="B107:E107"/>
    <mergeCell ref="B108:E108"/>
    <mergeCell ref="B109:E109"/>
    <mergeCell ref="B110:E110"/>
    <mergeCell ref="F107:L107"/>
    <mergeCell ref="F108:L108"/>
    <mergeCell ref="F109:L109"/>
    <mergeCell ref="F110:L110"/>
    <mergeCell ref="B111:E111"/>
    <mergeCell ref="B113:N113"/>
    <mergeCell ref="B115:N115"/>
    <mergeCell ref="B117:N117"/>
    <mergeCell ref="B119:N119"/>
    <mergeCell ref="F111:L111"/>
    <mergeCell ref="B121:N121"/>
    <mergeCell ref="B123:N123"/>
    <mergeCell ref="B127:J127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8:E88"/>
    <mergeCell ref="B89:E89"/>
    <mergeCell ref="B91:N91"/>
    <mergeCell ref="B93:N93"/>
    <mergeCell ref="B4:D4"/>
    <mergeCell ref="B44:K44"/>
    <mergeCell ref="B49:K49"/>
    <mergeCell ref="B6:D6"/>
    <mergeCell ref="B8:D8"/>
    <mergeCell ref="E14:G14"/>
    <mergeCell ref="G11:N12"/>
    <mergeCell ref="B10:D11"/>
    <mergeCell ref="D16:E16"/>
    <mergeCell ref="D22:E22"/>
    <mergeCell ref="D20:E20"/>
    <mergeCell ref="I125:J12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70:M70"/>
    <mergeCell ref="L71:M71"/>
    <mergeCell ref="L72:M72"/>
    <mergeCell ref="L73:M73"/>
    <mergeCell ref="L86:M86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</mergeCells>
  <phoneticPr fontId="10" type="noConversion"/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Bartosz Zwierzyński</cp:lastModifiedBy>
  <dcterms:created xsi:type="dcterms:W3CDTF">2024-10-25T07:22:32Z</dcterms:created>
  <dcterms:modified xsi:type="dcterms:W3CDTF">2024-10-28T07:51:20Z</dcterms:modified>
</cp:coreProperties>
</file>