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3250" windowHeight="10035" activeTab="2"/>
  </bookViews>
  <sheets>
    <sheet name="INSTRUKCJA" sheetId="1" r:id="rId1"/>
    <sheet name="CZĘŚĆ 1" sheetId="2" r:id="rId2"/>
    <sheet name="CZĘŚĆ 2" sheetId="3" r:id="rId3"/>
    <sheet name="CZĘŚĆ 3" sheetId="4" r:id="rId4"/>
    <sheet name="CZĘŚĆ 4" sheetId="5" r:id="rId5"/>
    <sheet name="CZĘŚĆ 5" sheetId="6" r:id="rId6"/>
  </sheets>
  <definedNames>
    <definedName name="_xlnm.Print_Area" localSheetId="1">'CZĘŚĆ 1'!$A:$H</definedName>
    <definedName name="_xlnm.Print_Area" localSheetId="2">'CZĘŚĆ 2'!$A:$H</definedName>
    <definedName name="_xlnm.Print_Area" localSheetId="3">'CZĘŚĆ 3'!$A:$H</definedName>
    <definedName name="_xlnm.Print_Area" localSheetId="4">'CZĘŚĆ 4'!$A:$H</definedName>
    <definedName name="_xlnm.Print_Area" localSheetId="5">'CZĘŚĆ 5'!$A:$H</definedName>
  </definedNames>
  <calcPr calcId="145621"/>
</workbook>
</file>

<file path=xl/calcChain.xml><?xml version="1.0" encoding="utf-8"?>
<calcChain xmlns="http://schemas.openxmlformats.org/spreadsheetml/2006/main">
  <c r="H34" i="3" l="1"/>
  <c r="H27" i="6" l="1"/>
  <c r="H26" i="6"/>
  <c r="H25" i="6"/>
  <c r="H24" i="6"/>
  <c r="H23" i="6"/>
  <c r="H22" i="6"/>
  <c r="H21" i="6"/>
  <c r="H20" i="6"/>
  <c r="H19" i="6"/>
  <c r="H18" i="6"/>
  <c r="H17" i="6"/>
  <c r="H16" i="6"/>
  <c r="H15" i="6"/>
  <c r="H14" i="6"/>
  <c r="H13" i="6"/>
  <c r="H12" i="6"/>
  <c r="H11" i="6"/>
  <c r="H10" i="6"/>
  <c r="H9" i="6"/>
  <c r="H8" i="6"/>
  <c r="H7" i="6"/>
  <c r="H6" i="6"/>
  <c r="H5" i="6"/>
  <c r="H4" i="6"/>
  <c r="H20" i="5"/>
  <c r="H19" i="5"/>
  <c r="H18" i="5"/>
  <c r="H17" i="5"/>
  <c r="H16" i="5"/>
  <c r="H15" i="5"/>
  <c r="H14" i="5"/>
  <c r="H13" i="5"/>
  <c r="H12" i="5"/>
  <c r="H11" i="5"/>
  <c r="H10" i="5"/>
  <c r="H9" i="5"/>
  <c r="H8" i="5"/>
  <c r="H7" i="5"/>
  <c r="H6" i="5"/>
  <c r="H5" i="5"/>
  <c r="H4" i="5"/>
  <c r="H21" i="5" s="1"/>
  <c r="H11" i="4"/>
  <c r="H10" i="4"/>
  <c r="H9" i="4"/>
  <c r="H8" i="4"/>
  <c r="H7" i="4"/>
  <c r="H6" i="4"/>
  <c r="H5" i="4"/>
  <c r="H4" i="4"/>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4" i="3"/>
  <c r="H17" i="2"/>
  <c r="H16" i="2"/>
  <c r="H15" i="2"/>
  <c r="H14" i="2"/>
  <c r="H13" i="2"/>
  <c r="H12" i="2"/>
  <c r="H11" i="2"/>
  <c r="H10" i="2"/>
  <c r="H9" i="2"/>
  <c r="H8" i="2"/>
  <c r="H7" i="2"/>
  <c r="H6" i="2"/>
  <c r="H5" i="2"/>
  <c r="H4" i="2"/>
  <c r="H18" i="2" s="1"/>
  <c r="H35" i="3" l="1"/>
  <c r="H28" i="6"/>
  <c r="H12" i="4"/>
</calcChain>
</file>

<file path=xl/sharedStrings.xml><?xml version="1.0" encoding="utf-8"?>
<sst xmlns="http://schemas.openxmlformats.org/spreadsheetml/2006/main" count="209" uniqueCount="138">
  <si>
    <t>Lp.</t>
  </si>
  <si>
    <t>Parametry wymagane minimalne</t>
  </si>
  <si>
    <t>Parametry oferowane</t>
  </si>
  <si>
    <t>Liczba szt.</t>
  </si>
  <si>
    <t>VAT w %</t>
  </si>
  <si>
    <t>Cena brutto ogółem (kol.4x6)</t>
  </si>
  <si>
    <t>1.</t>
  </si>
  <si>
    <t>2.</t>
  </si>
  <si>
    <t>3.</t>
  </si>
  <si>
    <t>4.</t>
  </si>
  <si>
    <t>5.</t>
  </si>
  <si>
    <t>6.</t>
  </si>
  <si>
    <t>7.</t>
  </si>
  <si>
    <t>Pendrive</t>
  </si>
  <si>
    <t>RAZEM</t>
  </si>
  <si>
    <t>Switch</t>
  </si>
  <si>
    <t>Zasilacz</t>
  </si>
  <si>
    <t>Dysk twardy</t>
  </si>
  <si>
    <t>Listwa zasilająca</t>
  </si>
  <si>
    <t>Klawiatura</t>
  </si>
  <si>
    <t>Mysz</t>
  </si>
  <si>
    <t>Część nr 2</t>
  </si>
  <si>
    <t>Część nr 1</t>
  </si>
  <si>
    <t>UPS</t>
  </si>
  <si>
    <t>Cena jednostkowa brutto</t>
  </si>
  <si>
    <t>Prezenter</t>
  </si>
  <si>
    <t>Dysk SSD</t>
  </si>
  <si>
    <t>Karta Pamięci</t>
  </si>
  <si>
    <t>Torba</t>
  </si>
  <si>
    <t>Router</t>
  </si>
  <si>
    <t>W przypadku gdy Wykonawca dokona przepisania informacji z kolumny "Parametry wymagane minimalne" bez podania jakichkolwiek innych wymaganych informacji tj. nazwy producenta, typu/modelu i Kodu producenta (w przypadku konieczności jego wpisania), Zamawiający uzna, że oferta została złożona niezgodnie z zapisami SIWZ i taką ofertę wykonawcy odrzuci.</t>
  </si>
  <si>
    <t xml:space="preserve">Niedopuszczalne jest wprowadzanie przez Wykonawców jakichkolwiek zmian w Arkuszu cenowym stanowiącym załącznik nr 1. Wprowadzenie zmian skutkować będzie odrzuceniem oferty zgodnie z przepisami ustawy. Zamawiający zaleca wykorzystanie formularza załącznika nr 1 przekazanego przez Zamawiającego. Dopuszcza się w ofercie złożenie załącznika opracowanego przez Wykonawców pod warunkiem, że będzie on identyczny co do treści z arkuszem przygotowanym przez Zamawiającego. </t>
  </si>
  <si>
    <t>Część nr 3</t>
  </si>
  <si>
    <t>INSTRUKCJA WYPEŁNIANIA ARKUSZA CENOWEGO</t>
  </si>
  <si>
    <t>Zamawiający informuje, że nieprzestrzeganie wymogów zawartych w niniejszej instrukcji będzie skutkowało odrzuceniem oferty za niespełnienie warunków określonych w SIWZ.</t>
  </si>
  <si>
    <t xml:space="preserve">Zamawiający bezwględnie wymaga, by asortyment zaoferowany przez Wykonawcę w swojej ofercie był oznaczony w sposób bezspornie go indentyfikujący. Takie oznaczenie oferowanego asortymentu pozwoli Zamawiającemu jednocznie ocenić, czy zaoferowany sprzęt spełnia parametry wymagane minimalne oraz uchroni Wykonawcę przed ewentualnymi skutkami zmiany treści oferty w przypadku konieczności jej wyjaśnienia przez Zamawiającego w przypadku jej niejednoznaczności. </t>
  </si>
  <si>
    <t>Moc pozorna min. 500VA, architektura off-line (standby), obudowa wolnostojąca. Zabezpieczenie: 
przeciwprzepięciowe, linii danych. Min. 4 gniazda wyjściowe C13 w tym min 3 gniazda z podtrzymaniem , wyłacznik, sygnalizacja dźwiękowa, zimny start.</t>
  </si>
  <si>
    <t>Moc pozorna min. 400 VA. Min. 6 gniazd wyjściowych. Dioda LED sygnalizujaca status zasilania, alarm dźwiekowy, zabezpieczenie przeciwprzepięciowe, ochrona linii danych.</t>
  </si>
  <si>
    <t>Pudełko na 1 płytę CD/DVD Slim  z tworzywa PCV – opakowanie 10 szt</t>
  </si>
  <si>
    <t>Pudełko na 1 płyte DVD z tworzywa PCV – opakowanie 5 szt</t>
  </si>
  <si>
    <t>Koperta papierowa do płyt 100szt</t>
  </si>
  <si>
    <t>Patch cord kat.5e osłonka zalewana 2M szary</t>
  </si>
  <si>
    <t>Patch cord kat.5e osłonka zalewana 5M szary</t>
  </si>
  <si>
    <t>Patch cord kat.5e osłonka zalewana 10M szary</t>
  </si>
  <si>
    <t>Część nr 4</t>
  </si>
  <si>
    <t>Patch cord kat.5e osłonka zalewana 1M szary</t>
  </si>
  <si>
    <t>Patch cord kat.5e osłonka zalewana 0.5M szary</t>
  </si>
  <si>
    <t>Etykiety matowe standard na CD/DVD 100 szt.</t>
  </si>
  <si>
    <t>Router typu xDSL Porty we/wy 4 x 10/100 Mbit/s 1 x WAN (RJ-45) Standardy  802.11b 802.11g 802.11n Dwie zewnętrzne odłączane anteny - każda conajmniej 5dBi. Przycisk WPS. Architektura FastEthernet. Prędkość przesyłu danych do 300Mb/s.</t>
  </si>
  <si>
    <t>Zewnętrzny napęd DVDRW. Interfejs USB min. 2.0. Formaty CD-R, CD-RW, DVD±RW,
DVD±R DL, DVD±R</t>
  </si>
  <si>
    <t>VGA D-Sub &lt;-&gt; VGA D-Sub. Długość 1.7m-2.0m. Końcówki męskie</t>
  </si>
  <si>
    <t>DisplayPort &lt;-&gt; Mini DisplayPort. Długość 1.7m-2.0m. Końcówki męskie</t>
  </si>
  <si>
    <t>DisplayPort &lt;-&gt; DisplayPort. Długość 1.7m-2.0m. Końcówki męskie</t>
  </si>
  <si>
    <t>HDMI &lt;-&gt; Mini DisplayPort. Długość 1.7m-2.0m. Końcówki męskie</t>
  </si>
  <si>
    <t>HDMI &lt;-&gt; DisplayPort. Długość 1.7m-2.0m. Końcówki męskie</t>
  </si>
  <si>
    <t>HDMI 2.0 &lt;-&gt; HDMI 2.0 Długość 1.7m-2.0m. Końcówki męskie</t>
  </si>
  <si>
    <t>HDMI &lt;-&gt; DVI. Długość 1.7m-2.0m. Końcówki męskie</t>
  </si>
  <si>
    <t>DVI &lt;-&gt; DVI. Długość 1.7m-2.0m. Końcówki męskie</t>
  </si>
  <si>
    <t>Dysk wewnętrzny o pojemności 500GB. Interfejs SATA III. Prędkość 7200 obr./min. Pamięć cache min. 32MB. Wielkość 3.5". 2 lata gwarancji producenta.</t>
  </si>
  <si>
    <t>Dysk wewnętrzny o pojemności 1TB. Interfejs SATA III. Prędkość 7200 obr./min. Pamięć cache min. 32MB. Wielkość 3.5". 2 lata gwarancji producenta.</t>
  </si>
  <si>
    <t>Dysk wewnętrzny o pojemności 2TB. Interfejs SATA III. Prędkość 7200 obr./min. Pamięć cache min. 32MB. Wielkość 3.5". 2 lata gwarancji producenta.</t>
  </si>
  <si>
    <t>Pamięć RAM</t>
  </si>
  <si>
    <t>Power Bank USB. Pojemność min. 10000mAh. Napięcie 5V. Prąd wyjściowy min. 2A. 12 miesięcy gwarancji.</t>
  </si>
  <si>
    <t>Pamieć DDR3 4GB DIMM</t>
  </si>
  <si>
    <t>Pamięć DDR3 8GB DIMM</t>
  </si>
  <si>
    <t>Pamięć DDR4 4GB DIMM</t>
  </si>
  <si>
    <t>Pamięć DDR4 8GB DIMM</t>
  </si>
  <si>
    <t>Pamięć DDR4 16GB DIMM</t>
  </si>
  <si>
    <t>Pojemność pamięci 64 GB. Interfejs pamięci USB 3.0. Max. podawana przez producenta prędkość odczytu min. 80 MB/s. Max. podawana przez producenta prędkość zapisu min. 18 MB/s. Gwarancja producenta min. 60 miesięcy.</t>
  </si>
  <si>
    <t>Pojemność pamięci 32 GB. Interfejs pamięci USB 3.0. Max. podawana przez producenta prędkość odczytu min. 80 MB/s. Max. podawana przez producenta  prędkość zapisu min. 18 MB/s. Gwarancja producenta min. 60 miesięcy.</t>
  </si>
  <si>
    <t>Pojemność pamięci 16 GB. Interfejs pamięci USB 3.0. Max. podawana przez producenta prędkość odczytu min. 75 MB/s. Max. podawana przez producenta prędkość zapisu min. 10 MB/s. Gwarancja producenta min. 36 miesięcy.</t>
  </si>
  <si>
    <t>Pojemność pamięci 128 GB. Interfejs pamięci USB 3.0. Max. podawana przez producenta prędkość odczytu min. 215  MB/s. Max. podawana przez producenta prędkość zapisu min. 120 MB/s. Gwarancja producenta min. 60 miesięcy.</t>
  </si>
  <si>
    <t>Power Bank USB. Pojemność min. 16000mAh. Napięcie 5V. Prąd wyjściowy min. 2.1 A. 12 miesięcy gwarancji.</t>
  </si>
  <si>
    <t xml:space="preserve">Prezenter posiadający wskaźnik laserowy o zasięgu min.15 m Komunikacja bezprzewodowa  Wbudowane przyciski do sterowania pokazem slajdów. Możliwość sterowania kursorem myszy za pomocą prezentera. Chowany, bezprzewodowy odbiornik USB. Laserowy wskaźnik. Technologia Plug&amp;Play. </t>
  </si>
  <si>
    <t xml:space="preserve">CD-R 52x 700MB w pudełkach plastikowych  10szt. </t>
  </si>
  <si>
    <t xml:space="preserve">CD-R 52x 700MB na szpindlu  100szt </t>
  </si>
  <si>
    <t xml:space="preserve">CD-R  52x 700MB 25szt na szpindlu </t>
  </si>
  <si>
    <t xml:space="preserve">CD-R 52x 700MB na szpindlu  Printable 25szt </t>
  </si>
  <si>
    <t xml:space="preserve">BluRay  BD-R 25GB x4  25szt na szpindlu </t>
  </si>
  <si>
    <t xml:space="preserve">DVD+R 8x DL 8,5 GB 10szt na szpindlu </t>
  </si>
  <si>
    <t xml:space="preserve">DVD+R 16x 4.7GB w pudełkach plastikowych 10szt. Slim </t>
  </si>
  <si>
    <t xml:space="preserve">DVD+R 16x 4.7GB na szpindlu 50 szt </t>
  </si>
  <si>
    <t xml:space="preserve">DVD+RW  4,7GB w pudełkach plastikowych 10 szt </t>
  </si>
  <si>
    <t>DVD+RW  4,7GB na szpindlu 10 szt T</t>
  </si>
  <si>
    <t xml:space="preserve">DVD-R 16x 4,7GB w pudełkach plastikowych 10szt.  </t>
  </si>
  <si>
    <t xml:space="preserve">DVD-R 16x 4,7GB na szpindlu 50 szt </t>
  </si>
  <si>
    <t xml:space="preserve">DVD-R 16x 4,7 GB Printable 25szt. Na szpindlu </t>
  </si>
  <si>
    <t>Karta microSD o pojemności 16GB + Adapter SD</t>
  </si>
  <si>
    <t>Karta microSD o pojemności 32GB + Adapter SD</t>
  </si>
  <si>
    <t>Karta microSD o pojemności 64GB + Adapter SD</t>
  </si>
  <si>
    <t>Zasilacz komputerowy o mocy maksymalnej co najmniej 500W.  Chłodzony za pomocą wentylatora nie mniejszego niż 12 cm. Kabel zasilający. Złącze 20/24 pin 1szt. Złącze 4-pin+4 12V 1szt. Złącze SATA min. 4szt. Złącze PCI-E min. 1szt.  Złącze molex min 2.szt</t>
  </si>
  <si>
    <t xml:space="preserve">Zasilacz komputerowy o mocy maksymalnej co najmniej 650W, wyposażony w aktywne PFC. Chłodzony za pomocą wentylatora nie mniejszego niż 13 cm. Kabel zasilający  Złącze 20/24 pin 1szt. Złącze SATA min. 4szt.Złącze PCI-E 6+2 pin  min. 2szt.  Złącze molex min 3szt. Certyfikat min. 80 Plus Silver. </t>
  </si>
  <si>
    <t>Patch cord kat.6 osłonka zalewana 0.5M szary</t>
  </si>
  <si>
    <t>Patch cord kat.6 osłonka zalewana 1M szary</t>
  </si>
  <si>
    <t>Patch cord kat.6 osłonka zalewana 2M szary</t>
  </si>
  <si>
    <t>Patch cord kat.6 osłonka zalewana 5M szary</t>
  </si>
  <si>
    <t>Patch cord kat.6 osłonka zalewana 10M szary</t>
  </si>
  <si>
    <t xml:space="preserve"> - długość przewodu 1.5m
  - min 5 gniazd z uziemieniem
 - nieprzewodząca obudowa
 - możliwość montażu do podłoża
 - wymienny lub resetowalny bezpiecznik
 - przełącznik pracy ze światłem sygnalizacyjnym</t>
  </si>
  <si>
    <t xml:space="preserve"> - długość przewodu 3.0m
 - min 5 gniazd z uziemieniem
 - nieprzewodząca obudowa
 - możliwość montażu do podłoża
 - wymienny lub resetowalny bezpiecznik
 - przełącznik pracy ze światłem sygnalizacyjnym</t>
  </si>
  <si>
    <t xml:space="preserve"> - długość przewodu 5.0m
 - min 5 gniazd z uziemieniem
 - nieprzewodząca obudowa
 - możliwość montażu do podłoża
 - wymienny lub resetowalny bezpiecznik
 - przełącznik pracy ze światłem sygnalizacyjnym</t>
  </si>
  <si>
    <t>Pamięć DDR4 4GB SODIMM</t>
  </si>
  <si>
    <t>Pamięć DDR4 8GB SODIMM</t>
  </si>
  <si>
    <t>Pamięć DDR4 16GB SODIMM</t>
  </si>
  <si>
    <t>Pamieć DDR3 4GB SODIMM</t>
  </si>
  <si>
    <t>Pamięć DDR3 8GB SODIMM</t>
  </si>
  <si>
    <t>Napęd DVD-RW
zewnętrzny</t>
  </si>
  <si>
    <t>Kable monitorowe, adaptery</t>
  </si>
  <si>
    <t>Adapter HDMI A męski -&gt; D-Sub (VGA) żeński.
Adapter musi być przewodowy.</t>
  </si>
  <si>
    <t>Adapter DisplayPort męski -&gt; D-Sub (VGA) żeński.
Adapter musi być przewodowy.</t>
  </si>
  <si>
    <t>Mysz bezprzewodowa, pięcioprzyciskowa z rolką przewijania (dopuszczalne przyski w rolce - wychylenie lewo, prawo i wciśnięcie), min. 1000dpi. Odbiornik nanoUSB. Plug&amp;Play
Kolor: czarny / szary / grafitowy.
3 lata gawarncji producenta.</t>
  </si>
  <si>
    <t>Mysz optyczna przewodowa. Interfejs USB.  Wyposażona w cztery przyciski i rolkę przewijającą (dopuszczalne przyski w rolce - wychylenie lewo, prawo i wciśnięcie). Rozdzielczość min. 800dpi. Kolor: czarny / szary / grafitowy.
3 lata gawarncji producenta.</t>
  </si>
  <si>
    <t>Adapter PCIe CARD M.2 x4 NVME (2280) żeńskie -&gt; PCI Express 3.0 umożliwiający podłączenie dysku M.2 do płyty głównej komputera stacjonarnego.</t>
  </si>
  <si>
    <t>Bezprzewodowy zestaw klawiatura + mysz optyczna/laserowa. Jeden odbiornik nanoUSB obsługujący zestaw. Układ klawiatury pełnowymiarowy z blokiem numerycznym,  ułożenie klawiszy US, długi lewy SHIFT, min. jeden klawisz funkcyjny "Windows". Połączenie bezprzewodowe. Klawisze multimedialne. Regulacja nachylenia.  Plug&amp;Play.
Kolor: czarny / szary / grafitowy.
3 lata gawarncji producenta.</t>
  </si>
  <si>
    <t xml:space="preserve">Klawiatura przewodowa USB.
Układ pełnowymiarowy z blokiem numerycznym,  ułożenie klawiszy US, długi lewy SHIFT, min. jeden klawisz funkcyjny "Windows".
Deklarowana przez producenta odproność na przypadkowe zalanie.
Długość przewodu min. 150cm.
Żywotność bloku klawiszy QWERTY min. 10 milionów naciśnięć.
Min. 3 lata gwarancji producenta.
Kolor: czarny, granatowy, szary. </t>
  </si>
  <si>
    <t>Dysk twardy przeznaczony do pracy ciągłej, klasy Enterprise</t>
  </si>
  <si>
    <t>Dysk przeznaczony do pracy ciągłej w serwerze/macierzy dyskowej, klasy Enterprise.
Technologia dysku: HDD - magnetyczny.
Format dysku (cale): 3.5.
Interfejs: SATA III (6 Gb/s).
Pamięć Cache: min. 128 MB.
Prędkość obrotowa: 7200 obr./min.
Nominalny czas pracy [godz]: 2 000 000.
5 lat gwarancji producenta.
Pojemność dysku: 4 TB</t>
  </si>
  <si>
    <t>Dysk przeznaczony do pracy ciągłej w serwerze/macierzy dyskowej, klasy Enterprise.
Technologia dysku: HDD - magnetyczny.
Format dysku (cale): 3.5.
Interfejs: SATA III (6 Gb/s).
Pamięć Cache: min. 256 MB.
Prędkość obrotowa: 7200 obr./min.
Nominalny czas pracy [godz]: 2 000 000.
5 lat gwarancji producenta.
Pojemność dysku: 8 TB</t>
  </si>
  <si>
    <t>Dysk SSD 2.5" o pojemności min. 120GB. Prędkość odczytu min 500 MB/s. Prędkość zapisu min. 300 MB/s. Wysokość nie przekraczająca 7mm.
3 lata gwarancji producenta.</t>
  </si>
  <si>
    <t xml:space="preserve">Adapter umożliwiający montaż dysku SSD 2.5 cala w zatoce 3.5 cala. </t>
  </si>
  <si>
    <t>Dysk zewnętrzny o pojemności 1TB. Interfejs USB 3.0. Wielkość 2.5". We wstrząsoodpornej, gumowanej obudowie. Z przewodem USB.
3 lata gwarancji producenta.</t>
  </si>
  <si>
    <t>Dysk zewnętrzny o pojemności 2TB. Interfejs USB 3.0. Wielkość 2.5". We wstrząsoodpornej, gumowanej obudowie. Z przewodem USB.
3 lata gwarancji producenta.</t>
  </si>
  <si>
    <t>Dysk zewnętrzny o pojemności 3TB. Interfejs USB 3.0. Wielkość 2.5". We wstrząsoodpornej, gumowanej obudowie. Z przewodem USB.
3 lata gwarancji producenta.</t>
  </si>
  <si>
    <t xml:space="preserve">Przełącznik niezarządzany warstwy 2.
8 portów 10/100/1000Mb/s Ethernet.
Zgodność ze standardami IEEE 802.3, IEEE 802.3u oraz IEEE 802.3x.
Praca w trybie half/full duplex.
Automatyczne rozpoznawanie szybkości i trybu połączenia.
Automatyczne krosowanie.
Flow Control.
Diody LED.
Obudowa wolnostojąca
Zasilacz zewnętrzny.
</t>
  </si>
  <si>
    <t xml:space="preserve">Przełącznik niezarządzany warstwy 2.
8 portów 10/100Mb/s Ethernet.
Zgodność ze standardami IEEE 802.3, IEEE 802.3u oraz IEEE 802.3x.
Praca w trybie half/full duplex.
Automatyczne rozpoznawanie szybkości i trybu połączenia.
Automatyczne krosowanie.
Flow Control.
Diody LED.
Obudowa wolnostojąca
Zasilacz zewnętrzny.
</t>
  </si>
  <si>
    <t xml:space="preserve">Przełącznik niezarządzany warstwy 2.
5 portów 10/100Mb/s Ethernet.
Zgodność ze standardami IEEE 802.3 i IEEE 802.3u.
Praca w trybie half/full duplex.
Automatyczne rozpoznawanie szybkości i trybu połączenia.
Automatyczne krosowanie.
Flow Control.
Diody LED
Obudowa wolnostojąca.
Zasilacz zewnętrzny.
</t>
  </si>
  <si>
    <t>Przełącznik ZARZĄDZALNY.
Jednoczesna obsługa do 32 VLAN (z 4096 identyfikatorów VLAN). Obsługa VLAN tagowanych.
8 portów 10/100/1000Mb/s Ethernet.
Zgodność ze standardami IEEE 802.3, IEEE 802.3u oraz IEEE 802.3x.
Praca w trybie half/full duplex.
Automatyczne rozpoznawanie szybkości i trybu połączenia.
Automatyczne krosowanie.
Flow Control.
Diody LED.
Obudowa wolnostojąca
Zasilacz zewnętrzny.</t>
  </si>
  <si>
    <t>Dysk SSD 2.5" o pojemności min. 500GB. Prędkość odczytu min 500 MB/s. Prędkość zapisu min. 500 MB/s. Wysokość nie przekraczająca 7mm.
5 lat gwarancji producenta.</t>
  </si>
  <si>
    <t>Dysk SSD M.2 2280 PCIe x4 NVME o pojemności min. 250GB. Prędkość odczytu min 2000 MB/s. Prędkość zapisu min. 1000 MB/s.
5 lat gwarancji producenta.</t>
  </si>
  <si>
    <t>Dysk SSD M.2 2280 PCIe x4 NVME o pojemności min. 500GB. Prędkość odczytu min 2000 MB/s. Prędkość zapisu min. 1000 MB/s.
5 lat gwarancji producenta.</t>
  </si>
  <si>
    <t>Część nr 5</t>
  </si>
  <si>
    <t>Dysk SSD 2.5" o pojemności min. 250GB. Prędkość odczytu min 500 MB/s. Prędkość zapisu min. 500 MB/s. Wysokość nie przekraczająca 7mm.
5 lat gwarancji producenta</t>
  </si>
  <si>
    <t>Dysk SSD M.2 2280 PCIe x2 NVME o pojemności min. 120GB. Prędkość odczytu min 700 MB/s. Prędkość zapisu min. 600 MB/s.
3 lata gwarancji producenta.</t>
  </si>
  <si>
    <t>Torba do notebooka o cechach:
 - dedykowana przez producenta do laptopów o przekątnej ekranu 14.x cali.
 - dwukomorowa
 - pierwsza komora z przegrodą
 - druga komora z przegródkami na akcesoria
 - obie komory zamykane na zamek błyskawiczny
 - odpinany pasek naramienny z regulacją długości i  poduszką
 - możliwosć noszenia na pasku (na ramieniu) lub w dłoni za uchwyt</t>
  </si>
  <si>
    <t>Torba do notebooka o cechach:
 - dedykowana przez producenta do laptopów o przekątnej ekranu 15.x cali.
 - dwukomorowa
 - pierwsza komora z przegrodą
 - druga komora z przegródkami na akcesoria
 - obie komory zamykane na zamek błyskawiczny
 - odpinany pasek naramienny z regulacją długości i  poduszką
 - możliwosć noszenia na pasku (na ramieniu) lub w dłoni za uchwyt</t>
  </si>
  <si>
    <t>Torba do notebooka o cechach:
 - dedykowana przez producenta dla laptopów o przekątnej ekranu 17.x cali.
 - dwukomorowa
 - pierwsza komora z przegrodą
 - druga komora z przegródkami na akcesoria
 - obie komory zamykane na zamek błyskawiczny
 - odpinany pasek naramienny z regulacją długości i  poduszką
 - możliwosć noszenia na pasku (na ramieniu) lub w dłoni za uchwyt</t>
  </si>
  <si>
    <t xml:space="preserve">Poprawnie wypełniony oryginalny Arkusz Cenowy, w kolumnie „Parametry oferowane”, w poszczególnych wierszach określających zamawiany asortyment, musi zawierać jego jednoznaczne określenie poprzez podanie nazwy producenta, typu/modelu, parametrów technicznych i „Kodu Producenta” (tzn. part number). Przez „Kod producenta” Zamawiający rozumie indywidualny numer nadany przez producenta swojemu produktowi, który określa jego charakterystyczne i indywidualne cechy i parametry. W przypadku gdy dany producent nie nadaje swojemu produktowi „kodu producenta” Zamawiający wymaga by Wykonawca wpisał dane techniczne oferowanego sprzętu wraz z informacją, że producent nie nadał takiego kodu swojemu produktowi.  Wykonawca zobowiązany jest również do wypełnienia kolumny 6 - arkusza,wiersz „Razem” stanowiący sumę poszczególnych kwot brutto wylicza się automatycznie. </t>
  </si>
  <si>
    <t xml:space="preserve">1. Dostawa obejmuje sprzęt fabrycznie nowy i fabrycznie zapakowany (ofoliowany).
2. Dostawa będzie realizowana indywidualnie (pod wskazany w zamówieniu adres) do każdej jednostki Zamawiającego, która złoży zamówienie do wykonawcy.
3. Wykonawca będzie realizował przedmiot zamówienia sukcesywnie w okresie 6 miesięcy od daty podpisania umowy lub do wyczerpania kwoty wynikającej z umowy w zależności co nastąpi wcześniej.
4.Zamówienie będzie realizowane każdorazowo w terminie 21 dni od daty jego złożenia u Sprzedawcy za pomocą poczty elektronicznej.
</t>
  </si>
  <si>
    <t>Linka zabezpieczająca do laptopów Kensington-LOCK</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</si>
</sst>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Czcionka tekstu podstawowego"/>
      <family val="2"/>
      <charset val="238"/>
    </font>
    <font>
      <b/>
      <sz val="10"/>
      <name val="Arial CE"/>
      <family val="2"/>
      <charset val="238"/>
    </font>
    <font>
      <b/>
      <sz val="10"/>
      <color indexed="8"/>
      <name val="Arial CE"/>
      <family val="2"/>
      <charset val="238"/>
    </font>
    <font>
      <b/>
      <sz val="8"/>
      <name val="Arial CE"/>
      <family val="2"/>
      <charset val="238"/>
    </font>
    <font>
      <b/>
      <sz val="8"/>
      <color indexed="8"/>
      <name val="Arial CE"/>
      <family val="2"/>
      <charset val="238"/>
    </font>
    <font>
      <b/>
      <sz val="10"/>
      <name val="Arial CE"/>
      <charset val="238"/>
    </font>
    <font>
      <sz val="8"/>
      <color theme="1"/>
      <name val="Arial"/>
      <family val="2"/>
      <charset val="238"/>
    </font>
    <font>
      <sz val="8"/>
      <color indexed="8"/>
      <name val="Arial CE"/>
      <family val="2"/>
      <charset val="238"/>
    </font>
    <font>
      <sz val="8"/>
      <color theme="1"/>
      <name val="Czcionka tekstu podstawowego"/>
      <family val="2"/>
      <charset val="238"/>
    </font>
    <font>
      <sz val="8"/>
      <name val="Arial CE"/>
      <family val="2"/>
      <charset val="238"/>
    </font>
    <font>
      <sz val="10"/>
      <color indexed="8"/>
      <name val="Arial CE"/>
      <family val="2"/>
      <charset val="238"/>
    </font>
    <font>
      <sz val="8"/>
      <name val="Arial CE"/>
      <charset val="238"/>
    </font>
    <font>
      <sz val="8"/>
      <color indexed="8"/>
      <name val="Arial CE"/>
      <charset val="238"/>
    </font>
    <font>
      <sz val="9"/>
      <color theme="1"/>
      <name val="Czcionka tekstu podstawowego"/>
      <family val="2"/>
      <charset val="238"/>
    </font>
    <font>
      <sz val="8"/>
      <name val="Arial"/>
      <family val="2"/>
      <charset val="238"/>
    </font>
    <font>
      <sz val="8"/>
      <color rgb="FFFF0000"/>
      <name val="Arial"/>
      <family val="2"/>
      <charset val="238"/>
    </font>
    <font>
      <sz val="11"/>
      <color rgb="FFFF0000"/>
      <name val="Czcionka tekstu podstawowego"/>
      <family val="2"/>
      <charset val="238"/>
    </font>
    <font>
      <sz val="8"/>
      <name val="Czcionka tekstu podstawowego"/>
      <family val="2"/>
      <charset val="238"/>
    </font>
    <font>
      <sz val="8"/>
      <color rgb="FFFF0000"/>
      <name val="Arial CE"/>
      <charset val="238"/>
    </font>
    <font>
      <b/>
      <sz val="8"/>
      <color rgb="FFFF0000"/>
      <name val="Arial"/>
      <family val="2"/>
      <charset val="238"/>
    </font>
    <font>
      <sz val="1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4" tint="0.79998168889431442"/>
        <bgColor indexed="27"/>
      </patternFill>
    </fill>
  </fills>
  <borders count="40">
    <border>
      <left/>
      <right/>
      <top/>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155">
    <xf numFmtId="0" fontId="0" fillId="0" borderId="0" xfId="0"/>
    <xf numFmtId="0" fontId="6" fillId="0" borderId="11" xfId="0" applyFont="1" applyBorder="1" applyAlignment="1">
      <alignment vertical="center" wrapText="1"/>
    </xf>
    <xf numFmtId="49" fontId="7" fillId="0" borderId="11" xfId="0" applyNumberFormat="1" applyFont="1" applyBorder="1" applyAlignment="1">
      <alignment horizontal="left" vertical="center" wrapText="1"/>
    </xf>
    <xf numFmtId="0" fontId="0" fillId="0" borderId="11" xfId="0" applyBorder="1" applyAlignment="1">
      <alignment horizontal="center" vertical="center"/>
    </xf>
    <xf numFmtId="0" fontId="0" fillId="0" borderId="0" xfId="0" applyFill="1"/>
    <xf numFmtId="0" fontId="0" fillId="0" borderId="0" xfId="0" applyAlignment="1">
      <alignment vertical="center"/>
    </xf>
    <xf numFmtId="49" fontId="10" fillId="0" borderId="0" xfId="0" applyNumberFormat="1" applyFont="1" applyAlignment="1">
      <alignment horizontal="left" wrapText="1"/>
    </xf>
    <xf numFmtId="0" fontId="0" fillId="0" borderId="12" xfId="0" applyBorder="1" applyAlignment="1">
      <alignment horizontal="center" vertical="center"/>
    </xf>
    <xf numFmtId="0" fontId="11" fillId="0" borderId="14" xfId="0" applyFont="1" applyFill="1" applyBorder="1" applyAlignment="1">
      <alignment vertical="center" wrapText="1"/>
    </xf>
    <xf numFmtId="0" fontId="0" fillId="0" borderId="14" xfId="0" applyBorder="1" applyAlignment="1">
      <alignment horizontal="center" vertical="center"/>
    </xf>
    <xf numFmtId="0" fontId="11" fillId="0" borderId="11" xfId="0" applyFont="1" applyFill="1" applyBorder="1" applyAlignment="1">
      <alignment vertical="center" wrapText="1"/>
    </xf>
    <xf numFmtId="0" fontId="8" fillId="0" borderId="11" xfId="0" applyFont="1" applyBorder="1" applyAlignment="1">
      <alignment vertical="center" wrapText="1"/>
    </xf>
    <xf numFmtId="2" fontId="0" fillId="0" borderId="12" xfId="0" applyNumberFormat="1" applyBorder="1" applyAlignment="1">
      <alignment horizontal="center" vertical="center"/>
    </xf>
    <xf numFmtId="2" fontId="0" fillId="0" borderId="13" xfId="0" applyNumberFormat="1" applyBorder="1" applyAlignment="1">
      <alignment horizontal="center" vertical="center"/>
    </xf>
    <xf numFmtId="2" fontId="0" fillId="0" borderId="11" xfId="0" applyNumberFormat="1" applyBorder="1" applyAlignment="1">
      <alignment horizontal="center" vertical="center"/>
    </xf>
    <xf numFmtId="2" fontId="0" fillId="0" borderId="14" xfId="0" applyNumberFormat="1" applyBorder="1" applyAlignment="1">
      <alignment horizontal="center" vertical="center"/>
    </xf>
    <xf numFmtId="0" fontId="1" fillId="3" borderId="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 fillId="3" borderId="1" xfId="0" applyFont="1" applyFill="1" applyBorder="1" applyAlignment="1">
      <alignment horizontal="center" vertical="center" wrapText="1"/>
    </xf>
    <xf numFmtId="49" fontId="2" fillId="3" borderId="4" xfId="0" applyNumberFormat="1" applyFont="1" applyFill="1" applyBorder="1" applyAlignment="1">
      <alignment horizontal="center" vertical="center" wrapText="1"/>
    </xf>
    <xf numFmtId="49" fontId="1" fillId="3" borderId="4" xfId="0" applyNumberFormat="1"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3" borderId="6" xfId="0" applyFont="1" applyFill="1" applyBorder="1" applyAlignment="1">
      <alignment horizontal="center" vertical="center" wrapText="1"/>
    </xf>
    <xf numFmtId="49" fontId="4" fillId="3" borderId="9" xfId="0" applyNumberFormat="1" applyFont="1" applyFill="1" applyBorder="1" applyAlignment="1">
      <alignment horizontal="center" vertical="center" wrapText="1"/>
    </xf>
    <xf numFmtId="49" fontId="3" fillId="3" borderId="9" xfId="0" applyNumberFormat="1" applyFont="1" applyFill="1" applyBorder="1" applyAlignment="1">
      <alignment horizontal="center" vertical="center" wrapText="1"/>
    </xf>
    <xf numFmtId="0" fontId="3" fillId="3" borderId="9" xfId="0" applyFont="1" applyFill="1" applyBorder="1" applyAlignment="1">
      <alignment horizontal="center" vertical="center" wrapText="1"/>
    </xf>
    <xf numFmtId="49" fontId="12" fillId="0" borderId="11" xfId="0" applyNumberFormat="1" applyFont="1" applyFill="1" applyBorder="1" applyAlignment="1">
      <alignment horizontal="left" vertical="center" wrapText="1"/>
    </xf>
    <xf numFmtId="0" fontId="13" fillId="0" borderId="12" xfId="0" applyFont="1" applyBorder="1" applyAlignment="1">
      <alignment vertical="center"/>
    </xf>
    <xf numFmtId="0" fontId="9" fillId="0" borderId="11" xfId="0" applyFont="1" applyFill="1" applyBorder="1" applyAlignment="1">
      <alignment vertical="center" wrapText="1"/>
    </xf>
    <xf numFmtId="0" fontId="5" fillId="0" borderId="0" xfId="0" applyFont="1" applyBorder="1" applyAlignment="1">
      <alignment horizontal="center" vertical="top"/>
    </xf>
    <xf numFmtId="0" fontId="13" fillId="0" borderId="0" xfId="0" applyFont="1" applyBorder="1" applyAlignment="1">
      <alignment vertical="center"/>
    </xf>
    <xf numFmtId="0" fontId="6" fillId="0" borderId="0" xfId="0" applyFont="1" applyBorder="1" applyAlignment="1">
      <alignment vertical="center" wrapText="1"/>
    </xf>
    <xf numFmtId="49" fontId="7" fillId="0" borderId="0" xfId="0" applyNumberFormat="1" applyFont="1" applyBorder="1" applyAlignment="1">
      <alignment horizontal="left" vertical="center" wrapText="1"/>
    </xf>
    <xf numFmtId="0" fontId="0" fillId="0" borderId="0" xfId="0" applyBorder="1" applyAlignment="1">
      <alignment horizontal="center" vertical="center"/>
    </xf>
    <xf numFmtId="0" fontId="0" fillId="0" borderId="0" xfId="0" applyBorder="1" applyAlignment="1">
      <alignment horizontal="left" vertical="center"/>
    </xf>
    <xf numFmtId="0" fontId="8" fillId="0" borderId="0" xfId="0" applyFont="1" applyBorder="1" applyAlignment="1">
      <alignment vertical="center" wrapText="1"/>
    </xf>
    <xf numFmtId="0" fontId="11" fillId="0" borderId="0" xfId="0" applyFont="1" applyFill="1" applyBorder="1" applyAlignment="1">
      <alignment vertical="center" wrapText="1"/>
    </xf>
    <xf numFmtId="0" fontId="0" fillId="0" borderId="20" xfId="0" applyFill="1" applyBorder="1"/>
    <xf numFmtId="2" fontId="0" fillId="0" borderId="21" xfId="0" applyNumberFormat="1" applyBorder="1" applyAlignment="1">
      <alignment horizontal="center" vertical="center"/>
    </xf>
    <xf numFmtId="0" fontId="8" fillId="0" borderId="11" xfId="0" applyFont="1" applyFill="1" applyBorder="1" applyAlignment="1">
      <alignment vertical="center" wrapText="1"/>
    </xf>
    <xf numFmtId="0" fontId="11" fillId="0" borderId="11" xfId="0" applyFont="1" applyFill="1" applyBorder="1" applyAlignment="1">
      <alignment horizontal="left" vertical="center" wrapText="1"/>
    </xf>
    <xf numFmtId="0" fontId="0" fillId="0" borderId="0" xfId="0" applyAlignment="1">
      <alignment horizontal="left"/>
    </xf>
    <xf numFmtId="0" fontId="11" fillId="2" borderId="11" xfId="0" applyFont="1" applyFill="1" applyBorder="1" applyAlignment="1">
      <alignment vertical="center" wrapText="1"/>
    </xf>
    <xf numFmtId="0" fontId="8" fillId="2" borderId="12" xfId="0" applyFont="1" applyFill="1" applyBorder="1" applyAlignment="1">
      <alignment vertical="center" wrapText="1"/>
    </xf>
    <xf numFmtId="0" fontId="11" fillId="2" borderId="12" xfId="0" applyFont="1" applyFill="1" applyBorder="1" applyAlignment="1">
      <alignment vertical="center" wrapText="1"/>
    </xf>
    <xf numFmtId="0" fontId="0" fillId="2" borderId="12" xfId="0" applyFill="1" applyBorder="1" applyAlignment="1">
      <alignment horizontal="center" vertical="center"/>
    </xf>
    <xf numFmtId="2" fontId="0" fillId="2" borderId="12" xfId="0" applyNumberFormat="1" applyFill="1" applyBorder="1" applyAlignment="1">
      <alignment horizontal="center" vertical="center"/>
    </xf>
    <xf numFmtId="0" fontId="8" fillId="2" borderId="11" xfId="0" applyFont="1" applyFill="1" applyBorder="1" applyAlignment="1">
      <alignment vertical="center" wrapText="1"/>
    </xf>
    <xf numFmtId="0" fontId="0" fillId="2" borderId="11" xfId="0" applyFill="1" applyBorder="1" applyAlignment="1">
      <alignment horizontal="center" vertical="center"/>
    </xf>
    <xf numFmtId="2" fontId="0" fillId="2" borderId="11" xfId="0" applyNumberFormat="1" applyFill="1" applyBorder="1" applyAlignment="1">
      <alignment horizontal="center" vertical="center"/>
    </xf>
    <xf numFmtId="0" fontId="9" fillId="2" borderId="11" xfId="0" applyFont="1" applyFill="1" applyBorder="1" applyAlignment="1">
      <alignment vertical="center" wrapText="1"/>
    </xf>
    <xf numFmtId="0" fontId="14" fillId="2" borderId="12" xfId="0" applyFont="1" applyFill="1" applyBorder="1" applyAlignment="1">
      <alignment vertical="center" wrapText="1"/>
    </xf>
    <xf numFmtId="0" fontId="14" fillId="2" borderId="11" xfId="0" applyFont="1" applyFill="1" applyBorder="1" applyAlignment="1">
      <alignment vertical="center" wrapText="1"/>
    </xf>
    <xf numFmtId="0" fontId="6" fillId="0" borderId="12" xfId="0" applyFont="1" applyBorder="1" applyAlignment="1">
      <alignment vertical="center" wrapText="1"/>
    </xf>
    <xf numFmtId="49" fontId="7" fillId="0" borderId="12" xfId="0" applyNumberFormat="1" applyFont="1" applyBorder="1" applyAlignment="1">
      <alignment horizontal="left" vertical="center" wrapText="1"/>
    </xf>
    <xf numFmtId="0" fontId="0" fillId="0" borderId="12" xfId="0" applyBorder="1" applyAlignment="1">
      <alignment vertical="center"/>
    </xf>
    <xf numFmtId="0" fontId="0" fillId="0" borderId="14" xfId="0" applyBorder="1" applyAlignment="1">
      <alignment vertical="center"/>
    </xf>
    <xf numFmtId="0" fontId="0" fillId="0" borderId="23" xfId="0" applyBorder="1" applyAlignment="1">
      <alignment vertical="center"/>
    </xf>
    <xf numFmtId="0" fontId="0" fillId="0" borderId="25" xfId="0" applyBorder="1"/>
    <xf numFmtId="0" fontId="15" fillId="0" borderId="12" xfId="0" applyFont="1" applyBorder="1" applyAlignment="1">
      <alignment vertical="center" wrapText="1"/>
    </xf>
    <xf numFmtId="0" fontId="15" fillId="0" borderId="11" xfId="0" applyFont="1" applyBorder="1" applyAlignment="1">
      <alignment vertical="center" wrapText="1"/>
    </xf>
    <xf numFmtId="0" fontId="8" fillId="0" borderId="0" xfId="0" applyFont="1"/>
    <xf numFmtId="0" fontId="8" fillId="0" borderId="0" xfId="0" applyFont="1" applyAlignment="1">
      <alignment horizontal="left"/>
    </xf>
    <xf numFmtId="0" fontId="8" fillId="0" borderId="33" xfId="0" applyFont="1" applyFill="1" applyBorder="1" applyAlignment="1">
      <alignment vertical="center" wrapText="1"/>
    </xf>
    <xf numFmtId="0" fontId="16" fillId="0" borderId="11" xfId="0" applyFont="1" applyBorder="1"/>
    <xf numFmtId="0" fontId="0" fillId="0" borderId="24" xfId="0" applyBorder="1" applyAlignment="1">
      <alignment vertical="center"/>
    </xf>
    <xf numFmtId="0" fontId="0" fillId="0" borderId="24" xfId="0" applyBorder="1" applyAlignment="1">
      <alignment horizontal="center" vertical="center"/>
    </xf>
    <xf numFmtId="0" fontId="18" fillId="0" borderId="11" xfId="0" applyFont="1" applyFill="1" applyBorder="1" applyAlignment="1">
      <alignment vertical="center" wrapText="1"/>
    </xf>
    <xf numFmtId="0" fontId="18" fillId="0" borderId="14" xfId="0" applyFont="1" applyFill="1" applyBorder="1" applyAlignment="1">
      <alignment vertical="center" wrapText="1"/>
    </xf>
    <xf numFmtId="0" fontId="18" fillId="0" borderId="11" xfId="0" applyFont="1" applyFill="1" applyBorder="1" applyAlignment="1">
      <alignment horizontal="left" vertical="center" wrapText="1"/>
    </xf>
    <xf numFmtId="0" fontId="8" fillId="0" borderId="23" xfId="0" applyFont="1" applyBorder="1" applyAlignment="1">
      <alignment vertical="center" wrapText="1"/>
    </xf>
    <xf numFmtId="0" fontId="11" fillId="0" borderId="23" xfId="0" applyFont="1" applyFill="1" applyBorder="1" applyAlignment="1">
      <alignment vertical="center" wrapText="1"/>
    </xf>
    <xf numFmtId="0" fontId="0" fillId="0" borderId="23" xfId="0" applyBorder="1" applyAlignment="1">
      <alignment horizontal="center" vertical="center"/>
    </xf>
    <xf numFmtId="2" fontId="0" fillId="0" borderId="23" xfId="0" applyNumberFormat="1" applyBorder="1" applyAlignment="1">
      <alignment horizontal="center" vertical="center"/>
    </xf>
    <xf numFmtId="0" fontId="5" fillId="0" borderId="38" xfId="0" applyFont="1" applyBorder="1" applyAlignment="1">
      <alignment horizontal="center" vertical="top"/>
    </xf>
    <xf numFmtId="0" fontId="0" fillId="0" borderId="38" xfId="0" applyBorder="1"/>
    <xf numFmtId="0" fontId="0" fillId="0" borderId="0" xfId="0" applyBorder="1"/>
    <xf numFmtId="0" fontId="0" fillId="0" borderId="0" xfId="0" applyBorder="1" applyAlignment="1">
      <alignment vertical="center"/>
    </xf>
    <xf numFmtId="49" fontId="10" fillId="0" borderId="0" xfId="0" applyNumberFormat="1" applyFont="1" applyBorder="1" applyAlignment="1">
      <alignment horizontal="left" wrapText="1"/>
    </xf>
    <xf numFmtId="0" fontId="0" fillId="0" borderId="39" xfId="0" applyBorder="1"/>
    <xf numFmtId="0" fontId="9" fillId="0" borderId="14" xfId="0" applyFont="1" applyFill="1" applyBorder="1" applyAlignment="1">
      <alignment vertical="center" wrapText="1"/>
    </xf>
    <xf numFmtId="0" fontId="17" fillId="0" borderId="23" xfId="0" applyFont="1" applyBorder="1" applyAlignment="1">
      <alignment vertical="center" wrapText="1"/>
    </xf>
    <xf numFmtId="0" fontId="17" fillId="0" borderId="14" xfId="0" applyFont="1" applyBorder="1" applyAlignment="1">
      <alignment vertical="center" wrapText="1"/>
    </xf>
    <xf numFmtId="0" fontId="17" fillId="0" borderId="11" xfId="0" applyFont="1" applyFill="1" applyBorder="1" applyAlignment="1">
      <alignment vertical="center" wrapText="1"/>
    </xf>
    <xf numFmtId="0" fontId="17" fillId="2" borderId="11" xfId="0" applyFont="1" applyFill="1" applyBorder="1" applyAlignment="1">
      <alignment vertical="center" wrapText="1"/>
    </xf>
    <xf numFmtId="0" fontId="17" fillId="0" borderId="11" xfId="0" applyFont="1" applyBorder="1" applyAlignment="1">
      <alignment vertical="center" wrapText="1"/>
    </xf>
    <xf numFmtId="0" fontId="14" fillId="0" borderId="11" xfId="0" applyFont="1" applyBorder="1" applyAlignment="1">
      <alignment vertical="center" wrapText="1"/>
    </xf>
    <xf numFmtId="0" fontId="19" fillId="0" borderId="11" xfId="0" applyFont="1" applyBorder="1" applyAlignment="1">
      <alignment vertical="center" wrapText="1"/>
    </xf>
    <xf numFmtId="2" fontId="0" fillId="0" borderId="26" xfId="0" applyNumberFormat="1" applyBorder="1"/>
    <xf numFmtId="0" fontId="5" fillId="0" borderId="27" xfId="0" applyFont="1" applyBorder="1" applyAlignment="1">
      <alignment horizontal="center" vertical="top"/>
    </xf>
    <xf numFmtId="0" fontId="13" fillId="0" borderId="11" xfId="0" applyFont="1" applyBorder="1" applyAlignment="1">
      <alignment horizontal="left" vertical="center" wrapText="1"/>
    </xf>
    <xf numFmtId="0" fontId="5" fillId="0" borderId="16" xfId="0" applyFont="1" applyBorder="1" applyAlignment="1">
      <alignment horizontal="center" vertical="top"/>
    </xf>
    <xf numFmtId="0" fontId="13" fillId="0" borderId="11" xfId="0" applyFont="1" applyBorder="1" applyAlignment="1">
      <alignment horizontal="left" vertical="center"/>
    </xf>
    <xf numFmtId="0" fontId="13" fillId="0" borderId="11" xfId="0" applyFont="1" applyBorder="1" applyAlignment="1">
      <alignment vertical="center"/>
    </xf>
    <xf numFmtId="0" fontId="0" fillId="0" borderId="11" xfId="0" applyBorder="1" applyAlignment="1">
      <alignment vertical="center"/>
    </xf>
    <xf numFmtId="0" fontId="13" fillId="0" borderId="23" xfId="0" applyFont="1" applyBorder="1" applyAlignment="1">
      <alignment horizontal="left" vertical="center"/>
    </xf>
    <xf numFmtId="0" fontId="20" fillId="0" borderId="11" xfId="0" applyFont="1" applyBorder="1" applyAlignment="1">
      <alignment horizontal="center" vertical="center"/>
    </xf>
    <xf numFmtId="0" fontId="20" fillId="0" borderId="16" xfId="0" applyFont="1" applyBorder="1" applyAlignment="1">
      <alignment horizontal="left" vertical="top" wrapText="1"/>
    </xf>
    <xf numFmtId="0" fontId="20" fillId="0" borderId="11" xfId="0" applyFont="1" applyBorder="1" applyAlignment="1">
      <alignment horizontal="left" vertical="top" wrapText="1"/>
    </xf>
    <xf numFmtId="0" fontId="20" fillId="0" borderId="18" xfId="0" applyFont="1" applyBorder="1" applyAlignment="1">
      <alignment horizontal="left" vertical="top" wrapText="1"/>
    </xf>
    <xf numFmtId="0" fontId="20" fillId="0" borderId="17" xfId="0" applyFont="1" applyBorder="1" applyAlignment="1">
      <alignment horizontal="left" vertical="top" wrapText="1"/>
    </xf>
    <xf numFmtId="0" fontId="20" fillId="0" borderId="14" xfId="0" applyFont="1" applyBorder="1" applyAlignment="1">
      <alignment horizontal="left" vertical="top" wrapText="1"/>
    </xf>
    <xf numFmtId="0" fontId="20" fillId="0" borderId="19" xfId="0" applyFont="1" applyBorder="1" applyAlignment="1">
      <alignment horizontal="left" vertical="top" wrapText="1"/>
    </xf>
    <xf numFmtId="0" fontId="0" fillId="0" borderId="22" xfId="0" applyBorder="1" applyAlignment="1">
      <alignment horizontal="center" vertical="center" wrapText="1"/>
    </xf>
    <xf numFmtId="0" fontId="20" fillId="0" borderId="15" xfId="0" applyFont="1" applyBorder="1" applyAlignment="1">
      <alignment horizontal="left" vertical="center" wrapText="1"/>
    </xf>
    <xf numFmtId="0" fontId="20" fillId="0" borderId="12" xfId="0" applyFont="1" applyBorder="1" applyAlignment="1">
      <alignment horizontal="left" vertical="center" wrapText="1"/>
    </xf>
    <xf numFmtId="0" fontId="20" fillId="0" borderId="13" xfId="0" applyFont="1" applyBorder="1" applyAlignment="1">
      <alignment horizontal="left" vertical="center" wrapText="1"/>
    </xf>
    <xf numFmtId="0" fontId="5" fillId="0" borderId="27" xfId="0" applyFont="1" applyBorder="1" applyAlignment="1">
      <alignment horizontal="center" vertical="top"/>
    </xf>
    <xf numFmtId="0" fontId="5" fillId="0" borderId="30" xfId="0" applyFont="1" applyBorder="1" applyAlignment="1">
      <alignment horizontal="center" vertical="top"/>
    </xf>
    <xf numFmtId="0" fontId="5" fillId="0" borderId="32" xfId="0" applyFont="1" applyBorder="1" applyAlignment="1">
      <alignment horizontal="center" vertical="top"/>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5" fillId="0" borderId="31" xfId="0" applyFont="1" applyBorder="1" applyAlignment="1">
      <alignment horizontal="center" vertical="top"/>
    </xf>
    <xf numFmtId="0" fontId="13" fillId="0" borderId="23" xfId="0" applyFont="1" applyBorder="1" applyAlignment="1">
      <alignment horizontal="center" vertical="center"/>
    </xf>
    <xf numFmtId="0" fontId="13" fillId="0" borderId="33" xfId="0" applyFont="1" applyBorder="1" applyAlignment="1">
      <alignment horizontal="center" vertical="center"/>
    </xf>
    <xf numFmtId="0" fontId="13" fillId="0" borderId="24" xfId="0" applyFont="1" applyBorder="1" applyAlignment="1">
      <alignment horizontal="center" vertical="center"/>
    </xf>
    <xf numFmtId="0" fontId="0" fillId="0" borderId="27" xfId="0" applyBorder="1" applyAlignment="1">
      <alignment horizontal="center" vertical="top"/>
    </xf>
    <xf numFmtId="0" fontId="0" fillId="0" borderId="32" xfId="0" applyBorder="1" applyAlignment="1">
      <alignment horizontal="center" vertical="top"/>
    </xf>
    <xf numFmtId="0" fontId="13" fillId="0" borderId="23" xfId="0" applyFont="1" applyBorder="1" applyAlignment="1">
      <alignment horizontal="left" vertical="center"/>
    </xf>
    <xf numFmtId="0" fontId="13" fillId="0" borderId="24" xfId="0" applyFont="1" applyBorder="1" applyAlignment="1">
      <alignment horizontal="left" vertical="center"/>
    </xf>
    <xf numFmtId="0" fontId="0" fillId="0" borderId="30" xfId="0" applyBorder="1" applyAlignment="1">
      <alignment horizontal="center" vertical="top"/>
    </xf>
    <xf numFmtId="0" fontId="5" fillId="0" borderId="16" xfId="0" applyFont="1" applyBorder="1" applyAlignment="1">
      <alignment horizontal="center" vertical="top"/>
    </xf>
    <xf numFmtId="0" fontId="13" fillId="0" borderId="11" xfId="0" applyFont="1" applyBorder="1" applyAlignment="1">
      <alignment horizontal="left" vertical="center"/>
    </xf>
    <xf numFmtId="0" fontId="0" fillId="0" borderId="11" xfId="0" applyBorder="1" applyAlignment="1">
      <alignment horizontal="left" vertical="center"/>
    </xf>
    <xf numFmtId="0" fontId="13" fillId="0" borderId="11" xfId="0" applyFont="1" applyBorder="1" applyAlignment="1">
      <alignment vertical="center"/>
    </xf>
    <xf numFmtId="0" fontId="0" fillId="0" borderId="11" xfId="0" applyBorder="1" applyAlignment="1">
      <alignment vertical="center"/>
    </xf>
    <xf numFmtId="0" fontId="13" fillId="0" borderId="11" xfId="0" applyFont="1" applyBorder="1" applyAlignment="1">
      <alignment horizontal="left" vertical="center" wrapText="1"/>
    </xf>
    <xf numFmtId="0" fontId="0" fillId="0" borderId="11" xfId="0" applyBorder="1" applyAlignment="1">
      <alignment horizontal="left" vertical="center" wrapText="1"/>
    </xf>
    <xf numFmtId="0" fontId="5" fillId="0" borderId="20" xfId="0" applyFont="1" applyBorder="1" applyAlignment="1">
      <alignment horizontal="center" vertical="top"/>
    </xf>
    <xf numFmtId="0" fontId="13" fillId="0" borderId="35" xfId="0" applyFont="1" applyBorder="1" applyAlignment="1">
      <alignment horizontal="center" vertical="center"/>
    </xf>
    <xf numFmtId="0" fontId="13" fillId="0" borderId="34" xfId="0" applyFont="1" applyBorder="1" applyAlignment="1">
      <alignment horizontal="center" vertical="center"/>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0" fillId="0" borderId="15" xfId="0" applyBorder="1" applyAlignment="1">
      <alignment horizontal="center" vertical="top"/>
    </xf>
    <xf numFmtId="0" fontId="0" fillId="0" borderId="16" xfId="0" applyBorder="1" applyAlignment="1">
      <alignment horizontal="center" vertical="top"/>
    </xf>
    <xf numFmtId="0" fontId="0" fillId="0" borderId="12" xfId="0" applyBorder="1" applyAlignment="1">
      <alignment horizontal="left" vertical="center" wrapText="1"/>
    </xf>
    <xf numFmtId="0" fontId="13" fillId="0" borderId="11" xfId="0" applyFont="1" applyBorder="1" applyAlignment="1">
      <alignment vertical="center" wrapText="1"/>
    </xf>
    <xf numFmtId="0" fontId="13" fillId="0" borderId="23"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24" xfId="0" applyFont="1" applyBorder="1" applyAlignment="1">
      <alignment horizontal="center" vertical="center" wrapText="1"/>
    </xf>
    <xf numFmtId="0" fontId="20" fillId="0" borderId="14" xfId="0" applyFont="1" applyBorder="1" applyAlignment="1">
      <alignment horizontal="left" vertical="center"/>
    </xf>
    <xf numFmtId="0" fontId="0" fillId="0" borderId="20" xfId="0" applyBorder="1" applyAlignment="1">
      <alignment horizontal="center" vertical="top"/>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28" xfId="0" applyBorder="1" applyAlignment="1">
      <alignment horizontal="left" vertical="center"/>
    </xf>
    <xf numFmtId="0" fontId="0" fillId="0" borderId="29" xfId="0" applyBorder="1" applyAlignment="1">
      <alignment horizontal="left" vertical="center"/>
    </xf>
    <xf numFmtId="0" fontId="20" fillId="0" borderId="36" xfId="0" applyFont="1" applyBorder="1" applyAlignment="1">
      <alignment horizontal="left" vertical="center" wrapText="1"/>
    </xf>
    <xf numFmtId="0" fontId="20" fillId="0" borderId="37" xfId="0" applyFont="1" applyBorder="1" applyAlignment="1">
      <alignment horizontal="left" vertical="center" wrapText="1"/>
    </xf>
    <xf numFmtId="0" fontId="20" fillId="0" borderId="11" xfId="0" applyFont="1" applyBorder="1" applyAlignment="1">
      <alignment horizontal="left" vertical="center"/>
    </xf>
    <xf numFmtId="0" fontId="20" fillId="0" borderId="28" xfId="0" applyFont="1" applyBorder="1" applyAlignment="1">
      <alignment horizontal="left" vertical="center"/>
    </xf>
    <xf numFmtId="0" fontId="20" fillId="0" borderId="29" xfId="0" applyFont="1" applyBorder="1" applyAlignment="1">
      <alignment horizontal="left" vertical="center"/>
    </xf>
    <xf numFmtId="0" fontId="5" fillId="0" borderId="11" xfId="0" applyFont="1" applyBorder="1" applyAlignment="1">
      <alignment horizontal="center" vertical="top"/>
    </xf>
    <xf numFmtId="0" fontId="13" fillId="0" borderId="11" xfId="0" applyFont="1" applyBorder="1" applyAlignment="1">
      <alignment horizontal="center" vertical="center"/>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zoomScaleNormal="100" zoomScaleSheetLayoutView="100" workbookViewId="0">
      <selection activeCell="P6" sqref="P6"/>
    </sheetView>
  </sheetViews>
  <sheetFormatPr defaultRowHeight="14.25"/>
  <cols>
    <col min="1" max="1" width="3.5" customWidth="1"/>
    <col min="2" max="2" width="12" customWidth="1"/>
    <col min="3" max="3" width="35.375" customWidth="1"/>
    <col min="4" max="4" width="21.375" customWidth="1"/>
    <col min="5" max="5" width="6" customWidth="1"/>
    <col min="6" max="6" width="7.75" customWidth="1"/>
    <col min="7" max="7" width="11.125" customWidth="1"/>
    <col min="8" max="8" width="13" customWidth="1"/>
    <col min="9" max="9" width="29.25" style="61" customWidth="1"/>
  </cols>
  <sheetData>
    <row r="1" spans="1:9" ht="15" thickBot="1">
      <c r="A1" s="103" t="s">
        <v>33</v>
      </c>
      <c r="B1" s="103"/>
      <c r="C1" s="103"/>
      <c r="D1" s="103"/>
      <c r="E1" s="103"/>
      <c r="F1" s="103"/>
      <c r="G1" s="103"/>
      <c r="H1" s="103"/>
    </row>
    <row r="2" spans="1:9" ht="117" customHeight="1">
      <c r="A2" s="104" t="s">
        <v>136</v>
      </c>
      <c r="B2" s="105"/>
      <c r="C2" s="105"/>
      <c r="D2" s="105"/>
      <c r="E2" s="105"/>
      <c r="F2" s="105"/>
      <c r="G2" s="105"/>
      <c r="H2" s="106"/>
    </row>
    <row r="3" spans="1:9" ht="31.15" customHeight="1">
      <c r="A3" s="97" t="s">
        <v>34</v>
      </c>
      <c r="B3" s="98"/>
      <c r="C3" s="98"/>
      <c r="D3" s="98"/>
      <c r="E3" s="98"/>
      <c r="F3" s="98"/>
      <c r="G3" s="98"/>
      <c r="H3" s="99"/>
    </row>
    <row r="4" spans="1:9" ht="100.5" customHeight="1">
      <c r="A4" s="97" t="s">
        <v>135</v>
      </c>
      <c r="B4" s="98"/>
      <c r="C4" s="98"/>
      <c r="D4" s="98"/>
      <c r="E4" s="98"/>
      <c r="F4" s="98"/>
      <c r="G4" s="98"/>
      <c r="H4" s="99"/>
    </row>
    <row r="5" spans="1:9" s="41" customFormat="1" ht="46.15" customHeight="1">
      <c r="A5" s="97" t="s">
        <v>30</v>
      </c>
      <c r="B5" s="98"/>
      <c r="C5" s="98"/>
      <c r="D5" s="98"/>
      <c r="E5" s="98"/>
      <c r="F5" s="98"/>
      <c r="G5" s="98"/>
      <c r="H5" s="99"/>
      <c r="I5" s="62"/>
    </row>
    <row r="6" spans="1:9" s="41" customFormat="1" ht="57" customHeight="1">
      <c r="A6" s="97" t="s">
        <v>31</v>
      </c>
      <c r="B6" s="98"/>
      <c r="C6" s="98"/>
      <c r="D6" s="98"/>
      <c r="E6" s="98"/>
      <c r="F6" s="98"/>
      <c r="G6" s="98"/>
      <c r="H6" s="99"/>
      <c r="I6" s="62"/>
    </row>
    <row r="7" spans="1:9" ht="58.9" customHeight="1" thickBot="1">
      <c r="A7" s="100" t="s">
        <v>35</v>
      </c>
      <c r="B7" s="101"/>
      <c r="C7" s="101"/>
      <c r="D7" s="101"/>
      <c r="E7" s="101"/>
      <c r="F7" s="101"/>
      <c r="G7" s="101"/>
      <c r="H7" s="102"/>
    </row>
  </sheetData>
  <mergeCells count="7">
    <mergeCell ref="A6:H6"/>
    <mergeCell ref="A7:H7"/>
    <mergeCell ref="A1:H1"/>
    <mergeCell ref="A2:H2"/>
    <mergeCell ref="A3:H3"/>
    <mergeCell ref="A4:H4"/>
    <mergeCell ref="A5:H5"/>
  </mergeCells>
  <pageMargins left="0.70866141732283472" right="0.70866141732283472" top="0.74803149606299213" bottom="0.74803149606299213" header="0.31496062992125984" footer="0.31496062992125984"/>
  <pageSetup paperSize="9" scale="60" orientation="portrait" r:id="rId1"/>
  <headerFooter>
    <oddHeader>&amp;L58/CG/2016&amp;CArkusz cenowy&amp;RZałącznik nr 1 do SIWZ</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workbookViewId="0">
      <selection activeCell="H18" sqref="H18"/>
    </sheetView>
  </sheetViews>
  <sheetFormatPr defaultRowHeight="14.25"/>
  <cols>
    <col min="1" max="1" width="3.5" customWidth="1"/>
    <col min="2" max="2" width="12" customWidth="1"/>
    <col min="3" max="3" width="35.375" customWidth="1"/>
    <col min="4" max="4" width="21.375" customWidth="1"/>
    <col min="5" max="5" width="6" customWidth="1"/>
    <col min="6" max="6" width="7.75" customWidth="1"/>
    <col min="7" max="7" width="11.125" customWidth="1"/>
    <col min="8" max="8" width="13" customWidth="1"/>
  </cols>
  <sheetData>
    <row r="1" spans="1:8" ht="15" thickBot="1">
      <c r="A1" t="s">
        <v>22</v>
      </c>
    </row>
    <row r="2" spans="1:8" ht="38.25">
      <c r="A2" s="18" t="s">
        <v>0</v>
      </c>
      <c r="B2" s="110" t="s">
        <v>1</v>
      </c>
      <c r="C2" s="111"/>
      <c r="D2" s="19" t="s">
        <v>2</v>
      </c>
      <c r="E2" s="20" t="s">
        <v>3</v>
      </c>
      <c r="F2" s="21" t="s">
        <v>4</v>
      </c>
      <c r="G2" s="21" t="s">
        <v>24</v>
      </c>
      <c r="H2" s="16" t="s">
        <v>5</v>
      </c>
    </row>
    <row r="3" spans="1:8" ht="15" thickBot="1">
      <c r="A3" s="22" t="s">
        <v>6</v>
      </c>
      <c r="B3" s="112" t="s">
        <v>7</v>
      </c>
      <c r="C3" s="113"/>
      <c r="D3" s="23" t="s">
        <v>8</v>
      </c>
      <c r="E3" s="24" t="s">
        <v>9</v>
      </c>
      <c r="F3" s="25" t="s">
        <v>10</v>
      </c>
      <c r="G3" s="25" t="s">
        <v>11</v>
      </c>
      <c r="H3" s="17" t="s">
        <v>12</v>
      </c>
    </row>
    <row r="4" spans="1:8" ht="57" thickBot="1">
      <c r="A4" s="114" t="s">
        <v>6</v>
      </c>
      <c r="B4" s="27" t="s">
        <v>13</v>
      </c>
      <c r="C4" s="51" t="s">
        <v>71</v>
      </c>
      <c r="D4" s="59"/>
      <c r="E4" s="7">
        <v>50</v>
      </c>
      <c r="F4" s="7">
        <v>23</v>
      </c>
      <c r="G4" s="12"/>
      <c r="H4" s="13">
        <f>G4*E4</f>
        <v>0</v>
      </c>
    </row>
    <row r="5" spans="1:8" ht="57" thickBot="1">
      <c r="A5" s="108"/>
      <c r="B5" s="93" t="s">
        <v>13</v>
      </c>
      <c r="C5" s="52" t="s">
        <v>68</v>
      </c>
      <c r="D5" s="60"/>
      <c r="E5" s="3">
        <v>150</v>
      </c>
      <c r="F5" s="3">
        <v>23</v>
      </c>
      <c r="G5" s="14"/>
      <c r="H5" s="13">
        <f t="shared" ref="H5:H17" si="0">G5*E5</f>
        <v>0</v>
      </c>
    </row>
    <row r="6" spans="1:8" ht="57" thickBot="1">
      <c r="A6" s="108"/>
      <c r="B6" s="93" t="s">
        <v>13</v>
      </c>
      <c r="C6" s="52" t="s">
        <v>69</v>
      </c>
      <c r="D6" s="60"/>
      <c r="E6" s="3">
        <v>100</v>
      </c>
      <c r="F6" s="3">
        <v>23</v>
      </c>
      <c r="G6" s="14"/>
      <c r="H6" s="13">
        <f t="shared" si="0"/>
        <v>0</v>
      </c>
    </row>
    <row r="7" spans="1:8" ht="57" thickBot="1">
      <c r="A7" s="108"/>
      <c r="B7" s="93" t="s">
        <v>13</v>
      </c>
      <c r="C7" s="86" t="s">
        <v>70</v>
      </c>
      <c r="D7" s="87"/>
      <c r="E7" s="3">
        <v>100</v>
      </c>
      <c r="F7" s="3">
        <v>23</v>
      </c>
      <c r="G7" s="14"/>
      <c r="H7" s="13">
        <f t="shared" si="0"/>
        <v>0</v>
      </c>
    </row>
    <row r="8" spans="1:8" ht="15" thickBot="1">
      <c r="A8" s="107">
        <v>2</v>
      </c>
      <c r="B8" s="115" t="s">
        <v>61</v>
      </c>
      <c r="C8" s="28" t="s">
        <v>63</v>
      </c>
      <c r="D8" s="10"/>
      <c r="E8" s="3">
        <v>50</v>
      </c>
      <c r="F8" s="3">
        <v>23</v>
      </c>
      <c r="G8" s="14"/>
      <c r="H8" s="13">
        <f t="shared" si="0"/>
        <v>0</v>
      </c>
    </row>
    <row r="9" spans="1:8" ht="15" thickBot="1">
      <c r="A9" s="108"/>
      <c r="B9" s="116"/>
      <c r="C9" s="28" t="s">
        <v>64</v>
      </c>
      <c r="D9" s="10"/>
      <c r="E9" s="3">
        <v>50</v>
      </c>
      <c r="F9" s="3">
        <v>23</v>
      </c>
      <c r="G9" s="14"/>
      <c r="H9" s="13">
        <f t="shared" si="0"/>
        <v>0</v>
      </c>
    </row>
    <row r="10" spans="1:8" ht="15" thickBot="1">
      <c r="A10" s="108"/>
      <c r="B10" s="116"/>
      <c r="C10" s="28" t="s">
        <v>65</v>
      </c>
      <c r="D10" s="10"/>
      <c r="E10" s="3">
        <v>50</v>
      </c>
      <c r="F10" s="3">
        <v>23</v>
      </c>
      <c r="G10" s="14"/>
      <c r="H10" s="13">
        <f t="shared" si="0"/>
        <v>0</v>
      </c>
    </row>
    <row r="11" spans="1:8" ht="15" thickBot="1">
      <c r="A11" s="108"/>
      <c r="B11" s="116"/>
      <c r="C11" s="28" t="s">
        <v>66</v>
      </c>
      <c r="D11" s="10"/>
      <c r="E11" s="3">
        <v>30</v>
      </c>
      <c r="F11" s="3">
        <v>23</v>
      </c>
      <c r="G11" s="14"/>
      <c r="H11" s="13">
        <f t="shared" si="0"/>
        <v>0</v>
      </c>
    </row>
    <row r="12" spans="1:8" ht="15" thickBot="1">
      <c r="A12" s="108"/>
      <c r="B12" s="116"/>
      <c r="C12" s="28" t="s">
        <v>67</v>
      </c>
      <c r="D12" s="10"/>
      <c r="E12" s="3">
        <v>30</v>
      </c>
      <c r="F12" s="3">
        <v>23</v>
      </c>
      <c r="G12" s="14"/>
      <c r="H12" s="13">
        <f t="shared" si="0"/>
        <v>0</v>
      </c>
    </row>
    <row r="13" spans="1:8" ht="15" thickBot="1">
      <c r="A13" s="108"/>
      <c r="B13" s="116"/>
      <c r="C13" s="28" t="s">
        <v>103</v>
      </c>
      <c r="D13" s="10"/>
      <c r="E13" s="3">
        <v>50</v>
      </c>
      <c r="F13" s="3">
        <v>23</v>
      </c>
      <c r="G13" s="14"/>
      <c r="H13" s="13">
        <f t="shared" si="0"/>
        <v>0</v>
      </c>
    </row>
    <row r="14" spans="1:8" ht="15" thickBot="1">
      <c r="A14" s="108"/>
      <c r="B14" s="116"/>
      <c r="C14" s="28" t="s">
        <v>104</v>
      </c>
      <c r="D14" s="10"/>
      <c r="E14" s="3">
        <v>50</v>
      </c>
      <c r="F14" s="3">
        <v>23</v>
      </c>
      <c r="G14" s="14"/>
      <c r="H14" s="13">
        <f t="shared" si="0"/>
        <v>0</v>
      </c>
    </row>
    <row r="15" spans="1:8" ht="15" thickBot="1">
      <c r="A15" s="108"/>
      <c r="B15" s="116"/>
      <c r="C15" s="28" t="s">
        <v>100</v>
      </c>
      <c r="D15" s="10"/>
      <c r="E15" s="3">
        <v>50</v>
      </c>
      <c r="F15" s="3">
        <v>23</v>
      </c>
      <c r="G15" s="14"/>
      <c r="H15" s="13">
        <f t="shared" si="0"/>
        <v>0</v>
      </c>
    </row>
    <row r="16" spans="1:8" ht="15" thickBot="1">
      <c r="A16" s="108"/>
      <c r="B16" s="116"/>
      <c r="C16" s="28" t="s">
        <v>101</v>
      </c>
      <c r="D16" s="10"/>
      <c r="E16" s="3">
        <v>30</v>
      </c>
      <c r="F16" s="3">
        <v>23</v>
      </c>
      <c r="G16" s="14"/>
      <c r="H16" s="13">
        <f t="shared" si="0"/>
        <v>0</v>
      </c>
    </row>
    <row r="17" spans="1:8">
      <c r="A17" s="109"/>
      <c r="B17" s="117"/>
      <c r="C17" s="28" t="s">
        <v>102</v>
      </c>
      <c r="D17" s="10"/>
      <c r="E17" s="3">
        <v>30</v>
      </c>
      <c r="F17" s="3">
        <v>23</v>
      </c>
      <c r="G17" s="14"/>
      <c r="H17" s="13">
        <f t="shared" si="0"/>
        <v>0</v>
      </c>
    </row>
    <row r="18" spans="1:8" ht="15" thickBot="1">
      <c r="A18" s="74"/>
      <c r="B18" s="30"/>
      <c r="C18" s="31"/>
      <c r="D18" s="32"/>
      <c r="E18" s="33"/>
      <c r="F18" s="33"/>
      <c r="G18" s="37" t="s">
        <v>14</v>
      </c>
      <c r="H18" s="38">
        <f>SUM(H4:H17)</f>
        <v>0</v>
      </c>
    </row>
  </sheetData>
  <mergeCells count="5">
    <mergeCell ref="A8:A17"/>
    <mergeCell ref="B2:C2"/>
    <mergeCell ref="B3:C3"/>
    <mergeCell ref="A4:A7"/>
    <mergeCell ref="B8:B17"/>
  </mergeCells>
  <pageMargins left="0.7" right="0.7" top="0.75" bottom="0.75" header="0.3" footer="0.3"/>
  <pageSetup paperSize="9" scale="7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tabSelected="1" topLeftCell="A31" workbookViewId="0">
      <selection activeCell="H37" sqref="H37"/>
    </sheetView>
  </sheetViews>
  <sheetFormatPr defaultRowHeight="14.25"/>
  <cols>
    <col min="1" max="1" width="3.5" customWidth="1"/>
    <col min="2" max="2" width="12" customWidth="1"/>
    <col min="3" max="3" width="35.375" customWidth="1"/>
    <col min="4" max="4" width="21.375" customWidth="1"/>
    <col min="5" max="5" width="6" customWidth="1"/>
    <col min="6" max="6" width="7.75" customWidth="1"/>
    <col min="7" max="7" width="11.125" customWidth="1"/>
    <col min="8" max="8" width="13" customWidth="1"/>
  </cols>
  <sheetData>
    <row r="1" spans="1:8" ht="15" thickBot="1">
      <c r="A1" s="75" t="s">
        <v>21</v>
      </c>
      <c r="B1" s="76"/>
      <c r="C1" s="77"/>
      <c r="D1" s="78"/>
      <c r="E1" s="76"/>
      <c r="F1" s="76"/>
      <c r="G1" s="76"/>
      <c r="H1" s="79"/>
    </row>
    <row r="2" spans="1:8" ht="38.25">
      <c r="A2" s="18" t="s">
        <v>0</v>
      </c>
      <c r="B2" s="110" t="s">
        <v>1</v>
      </c>
      <c r="C2" s="111"/>
      <c r="D2" s="19" t="s">
        <v>2</v>
      </c>
      <c r="E2" s="20" t="s">
        <v>3</v>
      </c>
      <c r="F2" s="21" t="s">
        <v>4</v>
      </c>
      <c r="G2" s="21" t="s">
        <v>24</v>
      </c>
      <c r="H2" s="16" t="s">
        <v>5</v>
      </c>
    </row>
    <row r="3" spans="1:8" ht="15" thickBot="1">
      <c r="A3" s="22" t="s">
        <v>6</v>
      </c>
      <c r="B3" s="112" t="s">
        <v>7</v>
      </c>
      <c r="C3" s="113"/>
      <c r="D3" s="23" t="s">
        <v>8</v>
      </c>
      <c r="E3" s="24" t="s">
        <v>9</v>
      </c>
      <c r="F3" s="25" t="s">
        <v>10</v>
      </c>
      <c r="G3" s="25" t="s">
        <v>11</v>
      </c>
      <c r="H3" s="17" t="s">
        <v>12</v>
      </c>
    </row>
    <row r="4" spans="1:8" ht="15" thickBot="1">
      <c r="A4" s="114">
        <v>1</v>
      </c>
      <c r="B4" s="27" t="s">
        <v>27</v>
      </c>
      <c r="C4" s="53" t="s">
        <v>87</v>
      </c>
      <c r="D4" s="54"/>
      <c r="E4" s="7">
        <v>50</v>
      </c>
      <c r="F4" s="7">
        <v>23</v>
      </c>
      <c r="G4" s="12"/>
      <c r="H4" s="13">
        <f t="shared" ref="H4:H34" si="0">G4*E4</f>
        <v>0</v>
      </c>
    </row>
    <row r="5" spans="1:8" ht="15" thickBot="1">
      <c r="A5" s="122"/>
      <c r="B5" s="93" t="s">
        <v>27</v>
      </c>
      <c r="C5" s="1" t="s">
        <v>88</v>
      </c>
      <c r="D5" s="2"/>
      <c r="E5" s="3">
        <v>30</v>
      </c>
      <c r="F5" s="3">
        <v>23</v>
      </c>
      <c r="G5" s="14"/>
      <c r="H5" s="13">
        <f t="shared" si="0"/>
        <v>0</v>
      </c>
    </row>
    <row r="6" spans="1:8" ht="15" thickBot="1">
      <c r="A6" s="119"/>
      <c r="B6" s="93" t="s">
        <v>27</v>
      </c>
      <c r="C6" s="1" t="s">
        <v>89</v>
      </c>
      <c r="D6" s="2"/>
      <c r="E6" s="3">
        <v>30</v>
      </c>
      <c r="F6" s="3">
        <v>23</v>
      </c>
      <c r="G6" s="14"/>
      <c r="H6" s="13">
        <f t="shared" si="0"/>
        <v>0</v>
      </c>
    </row>
    <row r="7" spans="1:8" ht="57" thickBot="1">
      <c r="A7" s="123">
        <v>2</v>
      </c>
      <c r="B7" s="124" t="s">
        <v>16</v>
      </c>
      <c r="C7" s="39" t="s">
        <v>90</v>
      </c>
      <c r="D7" s="10"/>
      <c r="E7" s="3">
        <v>50</v>
      </c>
      <c r="F7" s="3">
        <v>23</v>
      </c>
      <c r="G7" s="14"/>
      <c r="H7" s="13">
        <f t="shared" si="0"/>
        <v>0</v>
      </c>
    </row>
    <row r="8" spans="1:8" ht="68.25" thickBot="1">
      <c r="A8" s="123"/>
      <c r="B8" s="125"/>
      <c r="C8" s="11" t="s">
        <v>91</v>
      </c>
      <c r="D8" s="26"/>
      <c r="E8" s="3">
        <v>30</v>
      </c>
      <c r="F8" s="3">
        <v>23</v>
      </c>
      <c r="G8" s="14"/>
      <c r="H8" s="13">
        <f t="shared" si="0"/>
        <v>0</v>
      </c>
    </row>
    <row r="9" spans="1:8" ht="23.25" thickBot="1">
      <c r="A9" s="118">
        <v>3</v>
      </c>
      <c r="B9" s="120"/>
      <c r="C9" s="11" t="s">
        <v>62</v>
      </c>
      <c r="D9" s="26"/>
      <c r="E9" s="3">
        <v>50</v>
      </c>
      <c r="F9" s="3">
        <v>23</v>
      </c>
      <c r="G9" s="14"/>
      <c r="H9" s="13">
        <f t="shared" si="0"/>
        <v>0</v>
      </c>
    </row>
    <row r="10" spans="1:8" ht="23.25" thickBot="1">
      <c r="A10" s="119"/>
      <c r="B10" s="121"/>
      <c r="C10" s="11" t="s">
        <v>72</v>
      </c>
      <c r="D10" s="26"/>
      <c r="E10" s="3">
        <v>20</v>
      </c>
      <c r="F10" s="3">
        <v>23</v>
      </c>
      <c r="G10" s="14"/>
      <c r="H10" s="13">
        <f t="shared" si="0"/>
        <v>0</v>
      </c>
    </row>
    <row r="11" spans="1:8" ht="34.5" thickBot="1">
      <c r="A11" s="123">
        <v>4</v>
      </c>
      <c r="B11" s="126" t="s">
        <v>17</v>
      </c>
      <c r="C11" s="11" t="s">
        <v>58</v>
      </c>
      <c r="D11" s="10"/>
      <c r="E11" s="3">
        <v>100</v>
      </c>
      <c r="F11" s="3">
        <v>23</v>
      </c>
      <c r="G11" s="14"/>
      <c r="H11" s="13">
        <f t="shared" si="0"/>
        <v>0</v>
      </c>
    </row>
    <row r="12" spans="1:8" ht="34.5" thickBot="1">
      <c r="A12" s="123"/>
      <c r="B12" s="126"/>
      <c r="C12" s="11" t="s">
        <v>59</v>
      </c>
      <c r="D12" s="10"/>
      <c r="E12" s="3">
        <v>150</v>
      </c>
      <c r="F12" s="3">
        <v>23</v>
      </c>
      <c r="G12" s="14"/>
      <c r="H12" s="13">
        <f t="shared" si="0"/>
        <v>0</v>
      </c>
    </row>
    <row r="13" spans="1:8" ht="34.5" thickBot="1">
      <c r="A13" s="123"/>
      <c r="B13" s="126"/>
      <c r="C13" s="11" t="s">
        <v>60</v>
      </c>
      <c r="D13" s="10"/>
      <c r="E13" s="3">
        <v>20</v>
      </c>
      <c r="F13" s="3">
        <v>23</v>
      </c>
      <c r="G13" s="14"/>
      <c r="H13" s="13">
        <f t="shared" si="0"/>
        <v>0</v>
      </c>
    </row>
    <row r="14" spans="1:8" ht="45.75" thickBot="1">
      <c r="A14" s="123"/>
      <c r="B14" s="126"/>
      <c r="C14" s="11" t="s">
        <v>119</v>
      </c>
      <c r="D14" s="10"/>
      <c r="E14" s="3">
        <v>150</v>
      </c>
      <c r="F14" s="3">
        <v>23</v>
      </c>
      <c r="G14" s="14"/>
      <c r="H14" s="13">
        <f t="shared" si="0"/>
        <v>0</v>
      </c>
    </row>
    <row r="15" spans="1:8" ht="45.75" thickBot="1">
      <c r="A15" s="123"/>
      <c r="B15" s="127"/>
      <c r="C15" s="11" t="s">
        <v>120</v>
      </c>
      <c r="D15" s="10"/>
      <c r="E15" s="3">
        <v>150</v>
      </c>
      <c r="F15" s="3">
        <v>23</v>
      </c>
      <c r="G15" s="14"/>
      <c r="H15" s="13">
        <f t="shared" si="0"/>
        <v>0</v>
      </c>
    </row>
    <row r="16" spans="1:8" ht="45.75" thickBot="1">
      <c r="A16" s="123"/>
      <c r="B16" s="127"/>
      <c r="C16" s="63" t="s">
        <v>121</v>
      </c>
      <c r="D16" s="10"/>
      <c r="E16" s="3">
        <v>30</v>
      </c>
      <c r="F16" s="3">
        <v>23</v>
      </c>
      <c r="G16" s="14"/>
      <c r="H16" s="13">
        <f t="shared" si="0"/>
        <v>0</v>
      </c>
    </row>
    <row r="17" spans="1:8" ht="45.75" thickBot="1">
      <c r="A17" s="107">
        <v>5</v>
      </c>
      <c r="B17" s="115" t="s">
        <v>26</v>
      </c>
      <c r="C17" s="83" t="s">
        <v>117</v>
      </c>
      <c r="D17" s="10"/>
      <c r="E17" s="3">
        <v>50</v>
      </c>
      <c r="F17" s="3">
        <v>23</v>
      </c>
      <c r="G17" s="14"/>
      <c r="H17" s="13">
        <f t="shared" si="0"/>
        <v>0</v>
      </c>
    </row>
    <row r="18" spans="1:8" ht="45.75" thickBot="1">
      <c r="A18" s="108"/>
      <c r="B18" s="116"/>
      <c r="C18" s="83" t="s">
        <v>130</v>
      </c>
      <c r="D18" s="10"/>
      <c r="E18" s="3">
        <v>30</v>
      </c>
      <c r="F18" s="3">
        <v>23</v>
      </c>
      <c r="G18" s="14"/>
      <c r="H18" s="13">
        <f t="shared" si="0"/>
        <v>0</v>
      </c>
    </row>
    <row r="19" spans="1:8" ht="45.75" thickBot="1">
      <c r="A19" s="108"/>
      <c r="B19" s="116"/>
      <c r="C19" s="83" t="s">
        <v>126</v>
      </c>
      <c r="D19" s="40"/>
      <c r="E19" s="3">
        <v>30</v>
      </c>
      <c r="F19" s="3">
        <v>23</v>
      </c>
      <c r="G19" s="14"/>
      <c r="H19" s="13">
        <f t="shared" si="0"/>
        <v>0</v>
      </c>
    </row>
    <row r="20" spans="1:8" ht="45.75" thickBot="1">
      <c r="A20" s="108"/>
      <c r="B20" s="116"/>
      <c r="C20" s="83" t="s">
        <v>131</v>
      </c>
      <c r="D20" s="69"/>
      <c r="E20" s="3">
        <v>100</v>
      </c>
      <c r="F20" s="3">
        <v>23</v>
      </c>
      <c r="G20" s="14"/>
      <c r="H20" s="13">
        <f t="shared" si="0"/>
        <v>0</v>
      </c>
    </row>
    <row r="21" spans="1:8" ht="45.75" thickBot="1">
      <c r="A21" s="108"/>
      <c r="B21" s="116"/>
      <c r="C21" s="83" t="s">
        <v>127</v>
      </c>
      <c r="D21" s="69"/>
      <c r="E21" s="3">
        <v>30</v>
      </c>
      <c r="F21" s="3">
        <v>23</v>
      </c>
      <c r="G21" s="14"/>
      <c r="H21" s="13">
        <f t="shared" si="0"/>
        <v>0</v>
      </c>
    </row>
    <row r="22" spans="1:8" ht="45.75" thickBot="1">
      <c r="A22" s="108"/>
      <c r="B22" s="116"/>
      <c r="C22" s="83" t="s">
        <v>128</v>
      </c>
      <c r="D22" s="69"/>
      <c r="E22" s="3">
        <v>30</v>
      </c>
      <c r="F22" s="3">
        <v>23</v>
      </c>
      <c r="G22" s="14"/>
      <c r="H22" s="13">
        <f t="shared" si="0"/>
        <v>0</v>
      </c>
    </row>
    <row r="23" spans="1:8" ht="68.25" thickBot="1">
      <c r="A23" s="123">
        <v>6</v>
      </c>
      <c r="B23" s="128" t="s">
        <v>18</v>
      </c>
      <c r="C23" s="10" t="s">
        <v>97</v>
      </c>
      <c r="D23" s="64"/>
      <c r="E23" s="3">
        <v>50</v>
      </c>
      <c r="F23" s="3">
        <v>23</v>
      </c>
      <c r="G23" s="14"/>
      <c r="H23" s="13">
        <f t="shared" si="0"/>
        <v>0</v>
      </c>
    </row>
    <row r="24" spans="1:8" ht="68.25" thickBot="1">
      <c r="A24" s="123"/>
      <c r="B24" s="129"/>
      <c r="C24" s="10" t="s">
        <v>98</v>
      </c>
      <c r="D24" s="64"/>
      <c r="E24" s="3">
        <v>50</v>
      </c>
      <c r="F24" s="3">
        <v>23</v>
      </c>
      <c r="G24" s="14"/>
      <c r="H24" s="13">
        <f t="shared" si="0"/>
        <v>0</v>
      </c>
    </row>
    <row r="25" spans="1:8" ht="68.25" thickBot="1">
      <c r="A25" s="123"/>
      <c r="B25" s="129"/>
      <c r="C25" s="10" t="s">
        <v>99</v>
      </c>
      <c r="D25" s="64"/>
      <c r="E25" s="3">
        <v>50</v>
      </c>
      <c r="F25" s="3">
        <v>23</v>
      </c>
      <c r="G25" s="14"/>
      <c r="H25" s="13">
        <f t="shared" si="0"/>
        <v>0</v>
      </c>
    </row>
    <row r="26" spans="1:8" ht="124.5" thickBot="1">
      <c r="A26" s="123">
        <v>7</v>
      </c>
      <c r="B26" s="124" t="s">
        <v>19</v>
      </c>
      <c r="C26" s="11" t="s">
        <v>113</v>
      </c>
      <c r="D26" s="10"/>
      <c r="E26" s="3">
        <v>50</v>
      </c>
      <c r="F26" s="3">
        <v>23</v>
      </c>
      <c r="G26" s="14"/>
      <c r="H26" s="13">
        <f t="shared" si="0"/>
        <v>0</v>
      </c>
    </row>
    <row r="27" spans="1:8" ht="102" thickBot="1">
      <c r="A27" s="123"/>
      <c r="B27" s="125"/>
      <c r="C27" s="85" t="s">
        <v>112</v>
      </c>
      <c r="D27" s="67"/>
      <c r="E27" s="3">
        <v>30</v>
      </c>
      <c r="F27" s="3">
        <v>23</v>
      </c>
      <c r="G27" s="14"/>
      <c r="H27" s="13">
        <f t="shared" si="0"/>
        <v>0</v>
      </c>
    </row>
    <row r="28" spans="1:8" ht="68.25" thickBot="1">
      <c r="A28" s="123">
        <v>8</v>
      </c>
      <c r="B28" s="124" t="s">
        <v>20</v>
      </c>
      <c r="C28" s="28" t="s">
        <v>110</v>
      </c>
      <c r="D28" s="67"/>
      <c r="E28" s="3">
        <v>150</v>
      </c>
      <c r="F28" s="3">
        <v>23</v>
      </c>
      <c r="G28" s="14"/>
      <c r="H28" s="13">
        <f t="shared" si="0"/>
        <v>0</v>
      </c>
    </row>
    <row r="29" spans="1:8" ht="68.25" thickBot="1">
      <c r="A29" s="123"/>
      <c r="B29" s="125"/>
      <c r="C29" s="85" t="s">
        <v>109</v>
      </c>
      <c r="D29" s="67"/>
      <c r="E29" s="3">
        <v>50</v>
      </c>
      <c r="F29" s="3">
        <v>23</v>
      </c>
      <c r="G29" s="14"/>
      <c r="H29" s="13">
        <f t="shared" si="0"/>
        <v>0</v>
      </c>
    </row>
    <row r="30" spans="1:8" ht="68.25" thickBot="1">
      <c r="A30" s="89">
        <v>9</v>
      </c>
      <c r="B30" s="95" t="s">
        <v>25</v>
      </c>
      <c r="C30" s="70" t="s">
        <v>73</v>
      </c>
      <c r="D30" s="71"/>
      <c r="E30" s="72">
        <v>50</v>
      </c>
      <c r="F30" s="72">
        <v>23</v>
      </c>
      <c r="G30" s="73"/>
      <c r="H30" s="13">
        <f t="shared" si="0"/>
        <v>0</v>
      </c>
    </row>
    <row r="31" spans="1:8" ht="124.5" thickBot="1">
      <c r="A31" s="107">
        <v>10</v>
      </c>
      <c r="B31" s="115" t="s">
        <v>28</v>
      </c>
      <c r="C31" s="50" t="s">
        <v>132</v>
      </c>
      <c r="D31" s="67"/>
      <c r="E31" s="3">
        <v>30</v>
      </c>
      <c r="F31" s="3">
        <v>23</v>
      </c>
      <c r="G31" s="14"/>
      <c r="H31" s="13">
        <f t="shared" si="0"/>
        <v>0</v>
      </c>
    </row>
    <row r="32" spans="1:8" ht="124.5" thickBot="1">
      <c r="A32" s="108"/>
      <c r="B32" s="116"/>
      <c r="C32" s="28" t="s">
        <v>133</v>
      </c>
      <c r="D32" s="67"/>
      <c r="E32" s="3">
        <v>30</v>
      </c>
      <c r="F32" s="3">
        <v>23</v>
      </c>
      <c r="G32" s="14"/>
      <c r="H32" s="13">
        <f t="shared" si="0"/>
        <v>0</v>
      </c>
    </row>
    <row r="33" spans="1:8" ht="124.5" thickBot="1">
      <c r="A33" s="130"/>
      <c r="B33" s="131"/>
      <c r="C33" s="80" t="s">
        <v>134</v>
      </c>
      <c r="D33" s="68"/>
      <c r="E33" s="9">
        <v>30</v>
      </c>
      <c r="F33" s="9">
        <v>23</v>
      </c>
      <c r="G33" s="15"/>
      <c r="H33" s="13">
        <f t="shared" si="0"/>
        <v>0</v>
      </c>
    </row>
    <row r="34" spans="1:8">
      <c r="A34" s="153">
        <v>11</v>
      </c>
      <c r="B34" s="154"/>
      <c r="C34" s="28" t="s">
        <v>137</v>
      </c>
      <c r="D34" s="67"/>
      <c r="E34" s="3">
        <v>20</v>
      </c>
      <c r="F34" s="3">
        <v>23</v>
      </c>
      <c r="G34" s="14"/>
      <c r="H34" s="14">
        <f t="shared" si="0"/>
        <v>0</v>
      </c>
    </row>
    <row r="35" spans="1:8" ht="15" thickBot="1">
      <c r="A35" s="29"/>
      <c r="B35" s="34"/>
      <c r="C35" s="35"/>
      <c r="D35" s="36"/>
      <c r="E35" s="33"/>
      <c r="F35" s="4"/>
      <c r="G35" s="37" t="s">
        <v>14</v>
      </c>
      <c r="H35" s="38">
        <f>SUM(H4:H33)</f>
        <v>0</v>
      </c>
    </row>
  </sheetData>
  <mergeCells count="19">
    <mergeCell ref="A26:A27"/>
    <mergeCell ref="B26:B27"/>
    <mergeCell ref="A28:A29"/>
    <mergeCell ref="B28:B29"/>
    <mergeCell ref="A31:A33"/>
    <mergeCell ref="B31:B33"/>
    <mergeCell ref="A11:A16"/>
    <mergeCell ref="B11:B16"/>
    <mergeCell ref="A17:A22"/>
    <mergeCell ref="B17:B22"/>
    <mergeCell ref="A23:A25"/>
    <mergeCell ref="B23:B25"/>
    <mergeCell ref="A9:A10"/>
    <mergeCell ref="B9:B10"/>
    <mergeCell ref="B2:C2"/>
    <mergeCell ref="B3:C3"/>
    <mergeCell ref="A4:A6"/>
    <mergeCell ref="A7:A8"/>
    <mergeCell ref="B7:B8"/>
  </mergeCells>
  <pageMargins left="0.7" right="0.7" top="0.75" bottom="0.75" header="0.3" footer="0.3"/>
  <pageSetup paperSize="9" scale="7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topLeftCell="A10" zoomScale="85" zoomScaleNormal="85" workbookViewId="0">
      <selection activeCell="H14" sqref="H14"/>
    </sheetView>
  </sheetViews>
  <sheetFormatPr defaultRowHeight="14.25"/>
  <cols>
    <col min="1" max="1" width="3.5" customWidth="1"/>
    <col min="2" max="2" width="12" customWidth="1"/>
    <col min="3" max="3" width="35.375" customWidth="1"/>
    <col min="4" max="4" width="21.375" customWidth="1"/>
    <col min="5" max="5" width="6" customWidth="1"/>
    <col min="6" max="6" width="7.75" customWidth="1"/>
    <col min="7" max="7" width="11.125" customWidth="1"/>
    <col min="8" max="8" width="13" customWidth="1"/>
  </cols>
  <sheetData>
    <row r="1" spans="1:8" ht="15" thickBot="1">
      <c r="A1" t="s">
        <v>32</v>
      </c>
      <c r="C1" s="5"/>
      <c r="D1" s="6"/>
    </row>
    <row r="2" spans="1:8" ht="38.25">
      <c r="A2" s="18" t="s">
        <v>0</v>
      </c>
      <c r="B2" s="110" t="s">
        <v>1</v>
      </c>
      <c r="C2" s="111"/>
      <c r="D2" s="19" t="s">
        <v>2</v>
      </c>
      <c r="E2" s="20" t="s">
        <v>3</v>
      </c>
      <c r="F2" s="21" t="s">
        <v>4</v>
      </c>
      <c r="G2" s="21" t="s">
        <v>24</v>
      </c>
      <c r="H2" s="16" t="s">
        <v>5</v>
      </c>
    </row>
    <row r="3" spans="1:8" ht="15" thickBot="1">
      <c r="A3" s="22" t="s">
        <v>6</v>
      </c>
      <c r="B3" s="112" t="s">
        <v>7</v>
      </c>
      <c r="C3" s="113"/>
      <c r="D3" s="23" t="s">
        <v>8</v>
      </c>
      <c r="E3" s="24" t="s">
        <v>9</v>
      </c>
      <c r="F3" s="25" t="s">
        <v>10</v>
      </c>
      <c r="G3" s="25" t="s">
        <v>11</v>
      </c>
      <c r="H3" s="17" t="s">
        <v>12</v>
      </c>
    </row>
    <row r="4" spans="1:8" ht="135.75" thickBot="1">
      <c r="A4" s="114" t="s">
        <v>6</v>
      </c>
      <c r="B4" s="132" t="s">
        <v>15</v>
      </c>
      <c r="C4" s="43" t="s">
        <v>124</v>
      </c>
      <c r="D4" s="44"/>
      <c r="E4" s="45">
        <v>20</v>
      </c>
      <c r="F4" s="45">
        <v>23</v>
      </c>
      <c r="G4" s="46"/>
      <c r="H4" s="13">
        <f t="shared" ref="H4:H11" si="0">G4*E4</f>
        <v>0</v>
      </c>
    </row>
    <row r="5" spans="1:8" ht="147" thickBot="1">
      <c r="A5" s="108"/>
      <c r="B5" s="116"/>
      <c r="C5" s="47" t="s">
        <v>123</v>
      </c>
      <c r="D5" s="42"/>
      <c r="E5" s="48">
        <v>20</v>
      </c>
      <c r="F5" s="48">
        <v>23</v>
      </c>
      <c r="G5" s="49"/>
      <c r="H5" s="13">
        <f t="shared" si="0"/>
        <v>0</v>
      </c>
    </row>
    <row r="6" spans="1:8" ht="147" thickBot="1">
      <c r="A6" s="108"/>
      <c r="B6" s="116"/>
      <c r="C6" s="47" t="s">
        <v>122</v>
      </c>
      <c r="D6" s="42"/>
      <c r="E6" s="48">
        <v>20</v>
      </c>
      <c r="F6" s="48">
        <v>23</v>
      </c>
      <c r="G6" s="49"/>
      <c r="H6" s="13">
        <f t="shared" si="0"/>
        <v>0</v>
      </c>
    </row>
    <row r="7" spans="1:8" ht="158.25" thickBot="1">
      <c r="A7" s="109"/>
      <c r="B7" s="117"/>
      <c r="C7" s="84" t="s">
        <v>125</v>
      </c>
      <c r="D7" s="42"/>
      <c r="E7" s="48">
        <v>20</v>
      </c>
      <c r="F7" s="48">
        <v>23</v>
      </c>
      <c r="G7" s="49"/>
      <c r="H7" s="13">
        <f t="shared" si="0"/>
        <v>0</v>
      </c>
    </row>
    <row r="8" spans="1:8" ht="57" thickBot="1">
      <c r="A8" s="91" t="s">
        <v>7</v>
      </c>
      <c r="B8" s="92" t="s">
        <v>29</v>
      </c>
      <c r="C8" s="11" t="s">
        <v>48</v>
      </c>
      <c r="D8" s="10"/>
      <c r="E8" s="3">
        <v>20</v>
      </c>
      <c r="F8" s="3">
        <v>23</v>
      </c>
      <c r="G8" s="14"/>
      <c r="H8" s="13">
        <f t="shared" si="0"/>
        <v>0</v>
      </c>
    </row>
    <row r="9" spans="1:8" ht="36.75" thickBot="1">
      <c r="A9" s="91" t="s">
        <v>8</v>
      </c>
      <c r="B9" s="90" t="s">
        <v>105</v>
      </c>
      <c r="C9" s="11" t="s">
        <v>49</v>
      </c>
      <c r="D9" s="10"/>
      <c r="E9" s="3">
        <v>20</v>
      </c>
      <c r="F9" s="3">
        <v>23</v>
      </c>
      <c r="G9" s="14"/>
      <c r="H9" s="13">
        <f t="shared" si="0"/>
        <v>0</v>
      </c>
    </row>
    <row r="10" spans="1:8" ht="57" thickBot="1">
      <c r="A10" s="123" t="s">
        <v>9</v>
      </c>
      <c r="B10" s="133" t="s">
        <v>23</v>
      </c>
      <c r="C10" s="50" t="s">
        <v>36</v>
      </c>
      <c r="D10" s="42"/>
      <c r="E10" s="48">
        <v>30</v>
      </c>
      <c r="F10" s="48">
        <v>23</v>
      </c>
      <c r="G10" s="49"/>
      <c r="H10" s="13">
        <f t="shared" si="0"/>
        <v>0</v>
      </c>
    </row>
    <row r="11" spans="1:8" ht="45">
      <c r="A11" s="123"/>
      <c r="B11" s="134"/>
      <c r="C11" s="50" t="s">
        <v>37</v>
      </c>
      <c r="D11" s="10"/>
      <c r="E11" s="3">
        <v>20</v>
      </c>
      <c r="F11" s="3">
        <v>23</v>
      </c>
      <c r="G11" s="14"/>
      <c r="H11" s="13">
        <f t="shared" si="0"/>
        <v>0</v>
      </c>
    </row>
    <row r="12" spans="1:8" ht="15" thickBot="1">
      <c r="A12" s="29"/>
      <c r="B12" s="34"/>
      <c r="C12" s="35"/>
      <c r="D12" s="36"/>
      <c r="E12" s="33"/>
      <c r="F12" s="4"/>
      <c r="G12" s="37" t="s">
        <v>14</v>
      </c>
      <c r="H12" s="38">
        <f>SUM(H4:H11)</f>
        <v>0</v>
      </c>
    </row>
  </sheetData>
  <mergeCells count="6">
    <mergeCell ref="B2:C2"/>
    <mergeCell ref="B3:C3"/>
    <mergeCell ref="A4:A7"/>
    <mergeCell ref="B4:B7"/>
    <mergeCell ref="A10:A11"/>
    <mergeCell ref="B10:B11"/>
  </mergeCells>
  <pageMargins left="0.7" right="0.7" top="0.75" bottom="0.75" header="0.3" footer="0.3"/>
  <pageSetup paperSize="9" scale="7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workbookViewId="0">
      <selection activeCell="G27" sqref="G27"/>
    </sheetView>
  </sheetViews>
  <sheetFormatPr defaultRowHeight="14.25"/>
  <cols>
    <col min="1" max="1" width="3.5" customWidth="1"/>
    <col min="2" max="2" width="12" customWidth="1"/>
    <col min="3" max="3" width="35.375" customWidth="1"/>
    <col min="4" max="4" width="21.375" customWidth="1"/>
    <col min="5" max="5" width="6" customWidth="1"/>
    <col min="6" max="6" width="7.75" customWidth="1"/>
    <col min="7" max="7" width="11.125" customWidth="1"/>
    <col min="8" max="8" width="13" customWidth="1"/>
  </cols>
  <sheetData>
    <row r="1" spans="1:8" ht="15" thickBot="1">
      <c r="A1" t="s">
        <v>44</v>
      </c>
      <c r="C1" s="5"/>
      <c r="D1" s="6"/>
    </row>
    <row r="2" spans="1:8" ht="38.25">
      <c r="A2" s="18" t="s">
        <v>0</v>
      </c>
      <c r="B2" s="110" t="s">
        <v>1</v>
      </c>
      <c r="C2" s="111"/>
      <c r="D2" s="19" t="s">
        <v>2</v>
      </c>
      <c r="E2" s="20" t="s">
        <v>3</v>
      </c>
      <c r="F2" s="21" t="s">
        <v>4</v>
      </c>
      <c r="G2" s="21" t="s">
        <v>24</v>
      </c>
      <c r="H2" s="16" t="s">
        <v>5</v>
      </c>
    </row>
    <row r="3" spans="1:8" ht="15" thickBot="1">
      <c r="A3" s="22" t="s">
        <v>6</v>
      </c>
      <c r="B3" s="112" t="s">
        <v>7</v>
      </c>
      <c r="C3" s="113"/>
      <c r="D3" s="23" t="s">
        <v>8</v>
      </c>
      <c r="E3" s="24" t="s">
        <v>9</v>
      </c>
      <c r="F3" s="25" t="s">
        <v>10</v>
      </c>
      <c r="G3" s="25" t="s">
        <v>11</v>
      </c>
      <c r="H3" s="17" t="s">
        <v>12</v>
      </c>
    </row>
    <row r="4" spans="1:8" ht="15" thickBot="1">
      <c r="A4" s="135" t="s">
        <v>6</v>
      </c>
      <c r="B4" s="137" t="s">
        <v>74</v>
      </c>
      <c r="C4" s="137"/>
      <c r="D4" s="55"/>
      <c r="E4" s="7">
        <v>200</v>
      </c>
      <c r="F4" s="7">
        <v>23</v>
      </c>
      <c r="G4" s="55"/>
      <c r="H4" s="13">
        <f t="shared" ref="H4:H20" si="0">G4*E4</f>
        <v>0</v>
      </c>
    </row>
    <row r="5" spans="1:8" ht="15" thickBot="1">
      <c r="A5" s="136"/>
      <c r="B5" s="129" t="s">
        <v>75</v>
      </c>
      <c r="C5" s="129"/>
      <c r="D5" s="94"/>
      <c r="E5" s="3">
        <v>100</v>
      </c>
      <c r="F5" s="3">
        <v>23</v>
      </c>
      <c r="G5" s="94"/>
      <c r="H5" s="13">
        <f t="shared" si="0"/>
        <v>0</v>
      </c>
    </row>
    <row r="6" spans="1:8" ht="15" thickBot="1">
      <c r="A6" s="136"/>
      <c r="B6" s="129" t="s">
        <v>76</v>
      </c>
      <c r="C6" s="129"/>
      <c r="D6" s="94"/>
      <c r="E6" s="3">
        <v>100</v>
      </c>
      <c r="F6" s="3">
        <v>23</v>
      </c>
      <c r="G6" s="94"/>
      <c r="H6" s="13">
        <f t="shared" si="0"/>
        <v>0</v>
      </c>
    </row>
    <row r="7" spans="1:8" ht="15" thickBot="1">
      <c r="A7" s="136"/>
      <c r="B7" s="129" t="s">
        <v>77</v>
      </c>
      <c r="C7" s="129"/>
      <c r="D7" s="94"/>
      <c r="E7" s="3">
        <v>30</v>
      </c>
      <c r="F7" s="3">
        <v>23</v>
      </c>
      <c r="G7" s="94"/>
      <c r="H7" s="13">
        <f t="shared" si="0"/>
        <v>0</v>
      </c>
    </row>
    <row r="8" spans="1:8" ht="15" thickBot="1">
      <c r="A8" s="136"/>
      <c r="B8" s="129" t="s">
        <v>78</v>
      </c>
      <c r="C8" s="129"/>
      <c r="D8" s="94"/>
      <c r="E8" s="3">
        <v>20</v>
      </c>
      <c r="F8" s="3">
        <v>23</v>
      </c>
      <c r="G8" s="94"/>
      <c r="H8" s="13">
        <f t="shared" si="0"/>
        <v>0</v>
      </c>
    </row>
    <row r="9" spans="1:8" ht="15" thickBot="1">
      <c r="A9" s="136"/>
      <c r="B9" s="129" t="s">
        <v>79</v>
      </c>
      <c r="C9" s="129"/>
      <c r="D9" s="94"/>
      <c r="E9" s="3">
        <v>50</v>
      </c>
      <c r="F9" s="3">
        <v>23</v>
      </c>
      <c r="G9" s="94"/>
      <c r="H9" s="13">
        <f t="shared" si="0"/>
        <v>0</v>
      </c>
    </row>
    <row r="10" spans="1:8" ht="15" thickBot="1">
      <c r="A10" s="136"/>
      <c r="B10" s="129" t="s">
        <v>80</v>
      </c>
      <c r="C10" s="129"/>
      <c r="D10" s="94"/>
      <c r="E10" s="3">
        <v>100</v>
      </c>
      <c r="F10" s="3">
        <v>23</v>
      </c>
      <c r="G10" s="94"/>
      <c r="H10" s="13">
        <f t="shared" si="0"/>
        <v>0</v>
      </c>
    </row>
    <row r="11" spans="1:8" ht="15" thickBot="1">
      <c r="A11" s="136"/>
      <c r="B11" s="129" t="s">
        <v>81</v>
      </c>
      <c r="C11" s="129"/>
      <c r="D11" s="94"/>
      <c r="E11" s="3">
        <v>100</v>
      </c>
      <c r="F11" s="3">
        <v>23</v>
      </c>
      <c r="G11" s="94"/>
      <c r="H11" s="13">
        <f t="shared" si="0"/>
        <v>0</v>
      </c>
    </row>
    <row r="12" spans="1:8" ht="15" thickBot="1">
      <c r="A12" s="136"/>
      <c r="B12" s="129" t="s">
        <v>82</v>
      </c>
      <c r="C12" s="129"/>
      <c r="D12" s="94"/>
      <c r="E12" s="3">
        <v>50</v>
      </c>
      <c r="F12" s="3">
        <v>23</v>
      </c>
      <c r="G12" s="94"/>
      <c r="H12" s="13">
        <f t="shared" si="0"/>
        <v>0</v>
      </c>
    </row>
    <row r="13" spans="1:8" ht="15" thickBot="1">
      <c r="A13" s="136"/>
      <c r="B13" s="129" t="s">
        <v>83</v>
      </c>
      <c r="C13" s="129"/>
      <c r="D13" s="94"/>
      <c r="E13" s="3">
        <v>50</v>
      </c>
      <c r="F13" s="3">
        <v>23</v>
      </c>
      <c r="G13" s="94"/>
      <c r="H13" s="13">
        <f t="shared" si="0"/>
        <v>0</v>
      </c>
    </row>
    <row r="14" spans="1:8" ht="15" thickBot="1">
      <c r="A14" s="136"/>
      <c r="B14" s="129" t="s">
        <v>84</v>
      </c>
      <c r="C14" s="129"/>
      <c r="D14" s="94"/>
      <c r="E14" s="3">
        <v>100</v>
      </c>
      <c r="F14" s="3">
        <v>23</v>
      </c>
      <c r="G14" s="94"/>
      <c r="H14" s="13">
        <f t="shared" si="0"/>
        <v>0</v>
      </c>
    </row>
    <row r="15" spans="1:8" ht="15" thickBot="1">
      <c r="A15" s="136"/>
      <c r="B15" s="129" t="s">
        <v>85</v>
      </c>
      <c r="C15" s="129"/>
      <c r="D15" s="94"/>
      <c r="E15" s="3">
        <v>100</v>
      </c>
      <c r="F15" s="3">
        <v>23</v>
      </c>
      <c r="G15" s="94"/>
      <c r="H15" s="13">
        <f t="shared" si="0"/>
        <v>0</v>
      </c>
    </row>
    <row r="16" spans="1:8" ht="15" thickBot="1">
      <c r="A16" s="136"/>
      <c r="B16" s="129" t="s">
        <v>86</v>
      </c>
      <c r="C16" s="129"/>
      <c r="D16" s="94"/>
      <c r="E16" s="3">
        <v>50</v>
      </c>
      <c r="F16" s="3">
        <v>23</v>
      </c>
      <c r="G16" s="94"/>
      <c r="H16" s="13">
        <f t="shared" si="0"/>
        <v>0</v>
      </c>
    </row>
    <row r="17" spans="1:8" ht="15" thickBot="1">
      <c r="A17" s="136"/>
      <c r="B17" s="129" t="s">
        <v>38</v>
      </c>
      <c r="C17" s="129"/>
      <c r="D17" s="94"/>
      <c r="E17" s="3">
        <v>300</v>
      </c>
      <c r="F17" s="3">
        <v>23</v>
      </c>
      <c r="G17" s="94"/>
      <c r="H17" s="13">
        <f t="shared" si="0"/>
        <v>0</v>
      </c>
    </row>
    <row r="18" spans="1:8" ht="15" thickBot="1">
      <c r="A18" s="136"/>
      <c r="B18" s="129" t="s">
        <v>39</v>
      </c>
      <c r="C18" s="129"/>
      <c r="D18" s="94"/>
      <c r="E18" s="3">
        <v>100</v>
      </c>
      <c r="F18" s="3">
        <v>23</v>
      </c>
      <c r="G18" s="94"/>
      <c r="H18" s="13">
        <f t="shared" si="0"/>
        <v>0</v>
      </c>
    </row>
    <row r="19" spans="1:8" ht="15" thickBot="1">
      <c r="A19" s="136"/>
      <c r="B19" s="129" t="s">
        <v>40</v>
      </c>
      <c r="C19" s="129"/>
      <c r="D19" s="94"/>
      <c r="E19" s="3">
        <v>1000</v>
      </c>
      <c r="F19" s="3">
        <v>23</v>
      </c>
      <c r="G19" s="94"/>
      <c r="H19" s="13">
        <f t="shared" si="0"/>
        <v>0</v>
      </c>
    </row>
    <row r="20" spans="1:8" ht="15" thickBot="1">
      <c r="A20" s="136"/>
      <c r="B20" s="129" t="s">
        <v>47</v>
      </c>
      <c r="C20" s="129"/>
      <c r="D20" s="94"/>
      <c r="E20" s="3">
        <v>20</v>
      </c>
      <c r="F20" s="3">
        <v>23</v>
      </c>
      <c r="G20" s="94"/>
      <c r="H20" s="13">
        <f t="shared" si="0"/>
        <v>0</v>
      </c>
    </row>
    <row r="21" spans="1:8" ht="15" thickBot="1">
      <c r="G21" s="58" t="s">
        <v>14</v>
      </c>
      <c r="H21" s="88">
        <f>SUM(H4:H20)</f>
        <v>0</v>
      </c>
    </row>
  </sheetData>
  <mergeCells count="20">
    <mergeCell ref="B12:C12"/>
    <mergeCell ref="B2:C2"/>
    <mergeCell ref="B3:C3"/>
    <mergeCell ref="A4:A20"/>
    <mergeCell ref="B4:C4"/>
    <mergeCell ref="B5:C5"/>
    <mergeCell ref="B6:C6"/>
    <mergeCell ref="B7:C7"/>
    <mergeCell ref="B8:C8"/>
    <mergeCell ref="B9:C9"/>
    <mergeCell ref="B10:C10"/>
    <mergeCell ref="B11:C11"/>
    <mergeCell ref="B19:C19"/>
    <mergeCell ref="B20:C20"/>
    <mergeCell ref="B13:C13"/>
    <mergeCell ref="B14:C14"/>
    <mergeCell ref="B15:C15"/>
    <mergeCell ref="B16:C16"/>
    <mergeCell ref="B17:C17"/>
    <mergeCell ref="B18:C18"/>
  </mergeCells>
  <pageMargins left="0.7" right="0.7" top="0.75" bottom="0.75" header="0.3" footer="0.3"/>
  <pageSetup paperSize="9" scale="7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workbookViewId="0">
      <selection activeCell="C12" sqref="C12"/>
    </sheetView>
  </sheetViews>
  <sheetFormatPr defaultRowHeight="14.25"/>
  <cols>
    <col min="1" max="1" width="3.5" customWidth="1"/>
    <col min="2" max="2" width="12" customWidth="1"/>
    <col min="3" max="3" width="35.375" customWidth="1"/>
    <col min="4" max="4" width="21.375" customWidth="1"/>
    <col min="5" max="5" width="6" customWidth="1"/>
    <col min="6" max="6" width="7.75" customWidth="1"/>
    <col min="7" max="7" width="11.125" customWidth="1"/>
    <col min="8" max="8" width="13" customWidth="1"/>
  </cols>
  <sheetData>
    <row r="1" spans="1:8" ht="15" thickBot="1">
      <c r="A1" t="s">
        <v>129</v>
      </c>
      <c r="C1" s="5"/>
      <c r="D1" s="6"/>
    </row>
    <row r="2" spans="1:8" ht="38.25">
      <c r="A2" s="18" t="s">
        <v>0</v>
      </c>
      <c r="B2" s="110" t="s">
        <v>1</v>
      </c>
      <c r="C2" s="111"/>
      <c r="D2" s="19" t="s">
        <v>2</v>
      </c>
      <c r="E2" s="20" t="s">
        <v>3</v>
      </c>
      <c r="F2" s="21" t="s">
        <v>4</v>
      </c>
      <c r="G2" s="21" t="s">
        <v>24</v>
      </c>
      <c r="H2" s="16" t="s">
        <v>5</v>
      </c>
    </row>
    <row r="3" spans="1:8" ht="15" thickBot="1">
      <c r="A3" s="22" t="s">
        <v>6</v>
      </c>
      <c r="B3" s="112" t="s">
        <v>7</v>
      </c>
      <c r="C3" s="113"/>
      <c r="D3" s="23" t="s">
        <v>8</v>
      </c>
      <c r="E3" s="24" t="s">
        <v>9</v>
      </c>
      <c r="F3" s="25" t="s">
        <v>10</v>
      </c>
      <c r="G3" s="25" t="s">
        <v>11</v>
      </c>
      <c r="H3" s="17" t="s">
        <v>12</v>
      </c>
    </row>
    <row r="4" spans="1:8" ht="23.25" customHeight="1" thickBot="1">
      <c r="A4" s="107">
        <v>1</v>
      </c>
      <c r="B4" s="139" t="s">
        <v>106</v>
      </c>
      <c r="C4" s="11" t="s">
        <v>50</v>
      </c>
      <c r="D4" s="67"/>
      <c r="E4" s="3">
        <v>20</v>
      </c>
      <c r="F4" s="3">
        <v>23</v>
      </c>
      <c r="G4" s="14"/>
      <c r="H4" s="13">
        <f t="shared" ref="H4:H27" si="0">G4*E4</f>
        <v>0</v>
      </c>
    </row>
    <row r="5" spans="1:8" ht="23.25" thickBot="1">
      <c r="A5" s="108"/>
      <c r="B5" s="140"/>
      <c r="C5" s="11" t="s">
        <v>51</v>
      </c>
      <c r="D5" s="10"/>
      <c r="E5" s="3">
        <v>20</v>
      </c>
      <c r="F5" s="3">
        <v>23</v>
      </c>
      <c r="G5" s="14"/>
      <c r="H5" s="13">
        <f t="shared" si="0"/>
        <v>0</v>
      </c>
    </row>
    <row r="6" spans="1:8" ht="23.25" thickBot="1">
      <c r="A6" s="108"/>
      <c r="B6" s="140"/>
      <c r="C6" s="11" t="s">
        <v>52</v>
      </c>
      <c r="D6" s="10"/>
      <c r="E6" s="3">
        <v>20</v>
      </c>
      <c r="F6" s="3">
        <v>23</v>
      </c>
      <c r="G6" s="14"/>
      <c r="H6" s="13">
        <f t="shared" si="0"/>
        <v>0</v>
      </c>
    </row>
    <row r="7" spans="1:8" ht="23.25" thickBot="1">
      <c r="A7" s="108"/>
      <c r="B7" s="140"/>
      <c r="C7" s="11" t="s">
        <v>53</v>
      </c>
      <c r="D7" s="10"/>
      <c r="E7" s="3">
        <v>20</v>
      </c>
      <c r="F7" s="3">
        <v>23</v>
      </c>
      <c r="G7" s="14"/>
      <c r="H7" s="13">
        <f t="shared" si="0"/>
        <v>0</v>
      </c>
    </row>
    <row r="8" spans="1:8" ht="23.25" thickBot="1">
      <c r="A8" s="108"/>
      <c r="B8" s="140"/>
      <c r="C8" s="11" t="s">
        <v>54</v>
      </c>
      <c r="D8" s="10"/>
      <c r="E8" s="3">
        <v>20</v>
      </c>
      <c r="F8" s="3">
        <v>23</v>
      </c>
      <c r="G8" s="14"/>
      <c r="H8" s="13">
        <f t="shared" si="0"/>
        <v>0</v>
      </c>
    </row>
    <row r="9" spans="1:8" ht="23.25" thickBot="1">
      <c r="A9" s="108"/>
      <c r="B9" s="140"/>
      <c r="C9" s="11" t="s">
        <v>55</v>
      </c>
      <c r="D9" s="10"/>
      <c r="E9" s="3">
        <v>20</v>
      </c>
      <c r="F9" s="3">
        <v>23</v>
      </c>
      <c r="G9" s="14"/>
      <c r="H9" s="13">
        <f t="shared" si="0"/>
        <v>0</v>
      </c>
    </row>
    <row r="10" spans="1:8" ht="15" thickBot="1">
      <c r="A10" s="108"/>
      <c r="B10" s="140"/>
      <c r="C10" s="11" t="s">
        <v>56</v>
      </c>
      <c r="D10" s="10"/>
      <c r="E10" s="3">
        <v>20</v>
      </c>
      <c r="F10" s="3">
        <v>23</v>
      </c>
      <c r="G10" s="14"/>
      <c r="H10" s="13">
        <f t="shared" si="0"/>
        <v>0</v>
      </c>
    </row>
    <row r="11" spans="1:8" ht="15" thickBot="1">
      <c r="A11" s="108"/>
      <c r="B11" s="140"/>
      <c r="C11" s="70" t="s">
        <v>57</v>
      </c>
      <c r="D11" s="71"/>
      <c r="E11" s="72">
        <v>20</v>
      </c>
      <c r="F11" s="72">
        <v>23</v>
      </c>
      <c r="G11" s="73"/>
      <c r="H11" s="13">
        <f t="shared" si="0"/>
        <v>0</v>
      </c>
    </row>
    <row r="12" spans="1:8" ht="23.25" thickBot="1">
      <c r="A12" s="108"/>
      <c r="B12" s="140"/>
      <c r="C12" s="81" t="s">
        <v>107</v>
      </c>
      <c r="D12" s="71"/>
      <c r="E12" s="72">
        <v>20</v>
      </c>
      <c r="F12" s="72">
        <v>23</v>
      </c>
      <c r="G12" s="73"/>
      <c r="H12" s="13">
        <f t="shared" si="0"/>
        <v>0</v>
      </c>
    </row>
    <row r="13" spans="1:8" ht="23.25" thickBot="1">
      <c r="A13" s="108"/>
      <c r="B13" s="140"/>
      <c r="C13" s="82" t="s">
        <v>108</v>
      </c>
      <c r="D13" s="8"/>
      <c r="E13" s="9">
        <v>20</v>
      </c>
      <c r="F13" s="9">
        <v>23</v>
      </c>
      <c r="G13" s="15"/>
      <c r="H13" s="13">
        <f t="shared" si="0"/>
        <v>0</v>
      </c>
    </row>
    <row r="14" spans="1:8" ht="34.5" thickBot="1">
      <c r="A14" s="108"/>
      <c r="B14" s="140"/>
      <c r="C14" s="83" t="s">
        <v>111</v>
      </c>
      <c r="E14" s="3">
        <v>50</v>
      </c>
      <c r="F14" s="3">
        <v>23</v>
      </c>
      <c r="G14" s="14"/>
      <c r="H14" s="13">
        <f t="shared" si="0"/>
        <v>0</v>
      </c>
    </row>
    <row r="15" spans="1:8" ht="23.25" thickBot="1">
      <c r="A15" s="109"/>
      <c r="B15" s="141"/>
      <c r="C15" s="39" t="s">
        <v>118</v>
      </c>
      <c r="D15" s="40"/>
      <c r="E15" s="3">
        <v>50</v>
      </c>
      <c r="F15" s="3">
        <v>23</v>
      </c>
      <c r="G15" s="14"/>
      <c r="H15" s="13">
        <f t="shared" si="0"/>
        <v>0</v>
      </c>
    </row>
    <row r="16" spans="1:8" ht="124.5" thickBot="1">
      <c r="A16" s="123">
        <v>2</v>
      </c>
      <c r="B16" s="138" t="s">
        <v>114</v>
      </c>
      <c r="C16" s="11" t="s">
        <v>115</v>
      </c>
      <c r="D16" s="10"/>
      <c r="E16" s="96">
        <v>10</v>
      </c>
      <c r="F16" s="3">
        <v>23</v>
      </c>
      <c r="G16" s="14"/>
      <c r="H16" s="13">
        <f t="shared" si="0"/>
        <v>0</v>
      </c>
    </row>
    <row r="17" spans="1:8" ht="124.5" thickBot="1">
      <c r="A17" s="123"/>
      <c r="B17" s="138"/>
      <c r="C17" s="11" t="s">
        <v>116</v>
      </c>
      <c r="D17" s="10"/>
      <c r="E17" s="96">
        <v>20</v>
      </c>
      <c r="F17" s="3">
        <v>23</v>
      </c>
      <c r="G17" s="14"/>
      <c r="H17" s="13">
        <f t="shared" si="0"/>
        <v>0</v>
      </c>
    </row>
    <row r="18" spans="1:8" ht="15" thickBot="1">
      <c r="A18" s="118">
        <v>3</v>
      </c>
      <c r="B18" s="144" t="s">
        <v>46</v>
      </c>
      <c r="C18" s="145"/>
      <c r="D18" s="94"/>
      <c r="E18" s="3">
        <v>100</v>
      </c>
      <c r="F18" s="3">
        <v>23</v>
      </c>
      <c r="G18" s="94"/>
      <c r="H18" s="13">
        <f t="shared" si="0"/>
        <v>0</v>
      </c>
    </row>
    <row r="19" spans="1:8" ht="15" thickBot="1">
      <c r="A19" s="122"/>
      <c r="B19" s="125" t="s">
        <v>45</v>
      </c>
      <c r="C19" s="125"/>
      <c r="D19" s="94"/>
      <c r="E19" s="3">
        <v>100</v>
      </c>
      <c r="F19" s="3">
        <v>23</v>
      </c>
      <c r="G19" s="94"/>
      <c r="H19" s="13">
        <f t="shared" si="0"/>
        <v>0</v>
      </c>
    </row>
    <row r="20" spans="1:8" ht="15" thickBot="1">
      <c r="A20" s="122"/>
      <c r="B20" s="146" t="s">
        <v>41</v>
      </c>
      <c r="C20" s="147"/>
      <c r="D20" s="94"/>
      <c r="E20" s="3">
        <v>100</v>
      </c>
      <c r="F20" s="3">
        <v>23</v>
      </c>
      <c r="G20" s="94"/>
      <c r="H20" s="13">
        <f t="shared" si="0"/>
        <v>0</v>
      </c>
    </row>
    <row r="21" spans="1:8" ht="15" thickBot="1">
      <c r="A21" s="122"/>
      <c r="B21" s="125" t="s">
        <v>42</v>
      </c>
      <c r="C21" s="125"/>
      <c r="D21" s="94"/>
      <c r="E21" s="3">
        <v>100</v>
      </c>
      <c r="F21" s="3">
        <v>23</v>
      </c>
      <c r="G21" s="94"/>
      <c r="H21" s="13">
        <f t="shared" si="0"/>
        <v>0</v>
      </c>
    </row>
    <row r="22" spans="1:8" ht="15" thickBot="1">
      <c r="A22" s="122"/>
      <c r="B22" s="125" t="s">
        <v>43</v>
      </c>
      <c r="C22" s="125"/>
      <c r="D22" s="94"/>
      <c r="E22" s="3">
        <v>100</v>
      </c>
      <c r="F22" s="3">
        <v>23</v>
      </c>
      <c r="G22" s="94"/>
      <c r="H22" s="13">
        <f t="shared" si="0"/>
        <v>0</v>
      </c>
    </row>
    <row r="23" spans="1:8" ht="15" thickBot="1">
      <c r="A23" s="122"/>
      <c r="B23" s="148" t="s">
        <v>92</v>
      </c>
      <c r="C23" s="149"/>
      <c r="D23" s="65"/>
      <c r="E23" s="66">
        <v>100</v>
      </c>
      <c r="F23" s="66">
        <v>23</v>
      </c>
      <c r="G23" s="65"/>
      <c r="H23" s="13">
        <f t="shared" si="0"/>
        <v>0</v>
      </c>
    </row>
    <row r="24" spans="1:8" ht="15" thickBot="1">
      <c r="A24" s="122"/>
      <c r="B24" s="150" t="s">
        <v>93</v>
      </c>
      <c r="C24" s="150"/>
      <c r="D24" s="94"/>
      <c r="E24" s="3">
        <v>100</v>
      </c>
      <c r="F24" s="3">
        <v>23</v>
      </c>
      <c r="G24" s="94"/>
      <c r="H24" s="13">
        <f t="shared" si="0"/>
        <v>0</v>
      </c>
    </row>
    <row r="25" spans="1:8" ht="15" thickBot="1">
      <c r="A25" s="122"/>
      <c r="B25" s="151" t="s">
        <v>94</v>
      </c>
      <c r="C25" s="152"/>
      <c r="D25" s="94"/>
      <c r="E25" s="3">
        <v>100</v>
      </c>
      <c r="F25" s="3">
        <v>23</v>
      </c>
      <c r="G25" s="94"/>
      <c r="H25" s="13">
        <f t="shared" si="0"/>
        <v>0</v>
      </c>
    </row>
    <row r="26" spans="1:8" ht="15" thickBot="1">
      <c r="A26" s="122"/>
      <c r="B26" s="150" t="s">
        <v>95</v>
      </c>
      <c r="C26" s="150"/>
      <c r="D26" s="94"/>
      <c r="E26" s="3">
        <v>100</v>
      </c>
      <c r="F26" s="3">
        <v>23</v>
      </c>
      <c r="G26" s="94"/>
      <c r="H26" s="13">
        <f t="shared" si="0"/>
        <v>0</v>
      </c>
    </row>
    <row r="27" spans="1:8" ht="15" thickBot="1">
      <c r="A27" s="143"/>
      <c r="B27" s="142" t="s">
        <v>96</v>
      </c>
      <c r="C27" s="142"/>
      <c r="D27" s="56"/>
      <c r="E27" s="9">
        <v>100</v>
      </c>
      <c r="F27" s="9">
        <v>23</v>
      </c>
      <c r="G27" s="57"/>
      <c r="H27" s="13">
        <f t="shared" si="0"/>
        <v>0</v>
      </c>
    </row>
    <row r="28" spans="1:8" ht="15" thickBot="1">
      <c r="G28" s="58" t="s">
        <v>14</v>
      </c>
      <c r="H28" s="88">
        <f>SUM(H4:H27)</f>
        <v>0</v>
      </c>
    </row>
  </sheetData>
  <mergeCells count="17">
    <mergeCell ref="B27:C27"/>
    <mergeCell ref="A18:A27"/>
    <mergeCell ref="B18:C18"/>
    <mergeCell ref="B19:C19"/>
    <mergeCell ref="B20:C20"/>
    <mergeCell ref="B21:C21"/>
    <mergeCell ref="B22:C22"/>
    <mergeCell ref="B23:C23"/>
    <mergeCell ref="B24:C24"/>
    <mergeCell ref="B25:C25"/>
    <mergeCell ref="B26:C26"/>
    <mergeCell ref="B2:C2"/>
    <mergeCell ref="B3:C3"/>
    <mergeCell ref="A16:A17"/>
    <mergeCell ref="B16:B17"/>
    <mergeCell ref="A4:A15"/>
    <mergeCell ref="B4:B15"/>
  </mergeCells>
  <pageMargins left="0.7" right="0.7" top="0.75" bottom="0.75" header="0.3" footer="0.3"/>
  <pageSetup paperSize="9" scale="7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5</vt:i4>
      </vt:variant>
    </vt:vector>
  </HeadingPairs>
  <TitlesOfParts>
    <vt:vector size="11" baseType="lpstr">
      <vt:lpstr>INSTRUKCJA</vt:lpstr>
      <vt:lpstr>CZĘŚĆ 1</vt:lpstr>
      <vt:lpstr>CZĘŚĆ 2</vt:lpstr>
      <vt:lpstr>CZĘŚĆ 3</vt:lpstr>
      <vt:lpstr>CZĘŚĆ 4</vt:lpstr>
      <vt:lpstr>CZĘŚĆ 5</vt:lpstr>
      <vt:lpstr>'CZĘŚĆ 1'!Obszar_wydruku</vt:lpstr>
      <vt:lpstr>'CZĘŚĆ 2'!Obszar_wydruku</vt:lpstr>
      <vt:lpstr>'CZĘŚĆ 3'!Obszar_wydruku</vt:lpstr>
      <vt:lpstr>'CZĘŚĆ 4'!Obszar_wydruku</vt:lpstr>
      <vt:lpstr>'CZĘŚĆ 5'!Obszar_wydruku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Rudziński</dc:creator>
  <cp:lastModifiedBy>Łukasz Pawelczyk</cp:lastModifiedBy>
  <cp:lastPrinted>2019-11-07T09:58:07Z</cp:lastPrinted>
  <dcterms:created xsi:type="dcterms:W3CDTF">2013-04-05T07:46:02Z</dcterms:created>
  <dcterms:modified xsi:type="dcterms:W3CDTF">2019-11-18T10:41:48Z</dcterms:modified>
</cp:coreProperties>
</file>