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ASKRAKOW\158folderym\pulpit\158062omaz\Desktop\"/>
    </mc:Choice>
  </mc:AlternateContent>
  <xr:revisionPtr revIDLastSave="0" documentId="8_{7390C26E-9132-4BC6-AAE2-AAA1F62F9A6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ATERIAŁY OPATRUNKOWE" sheetId="1" r:id="rId1"/>
    <sheet name="arkusz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9" i="1"/>
  <c r="H9" i="1" s="1"/>
  <c r="F10" i="1"/>
  <c r="H10" i="1" s="1"/>
  <c r="F11" i="1"/>
  <c r="H11" i="1" s="1"/>
  <c r="F12" i="1"/>
  <c r="H12" i="1" s="1"/>
  <c r="F13" i="1"/>
  <c r="F14" i="1"/>
  <c r="F15" i="1"/>
  <c r="F16" i="1"/>
  <c r="H16" i="1" s="1"/>
  <c r="F17" i="1"/>
  <c r="H17" i="1" s="1"/>
  <c r="F18" i="1"/>
  <c r="F19" i="1"/>
  <c r="H19" i="1" s="1"/>
  <c r="F20" i="1"/>
  <c r="F21" i="1"/>
  <c r="H21" i="1" s="1"/>
  <c r="F22" i="1"/>
  <c r="H22" i="1" s="1"/>
  <c r="F23" i="1"/>
  <c r="H23" i="1" s="1"/>
  <c r="F24" i="1"/>
  <c r="H24" i="1" s="1"/>
  <c r="F25" i="1"/>
  <c r="F26" i="1"/>
  <c r="F27" i="1"/>
  <c r="F28" i="1"/>
  <c r="H28" i="1" s="1"/>
  <c r="F29" i="1"/>
  <c r="H29" i="1" s="1"/>
  <c r="F30" i="1"/>
  <c r="F31" i="1"/>
  <c r="F32" i="1"/>
  <c r="F33" i="1"/>
  <c r="H33" i="1" s="1"/>
  <c r="F34" i="1"/>
  <c r="H34" i="1" s="1"/>
  <c r="F35" i="1"/>
  <c r="H35" i="1" s="1"/>
  <c r="F36" i="1"/>
  <c r="H36" i="1" s="1"/>
  <c r="F37" i="1"/>
  <c r="F38" i="1"/>
  <c r="F39" i="1"/>
  <c r="F40" i="1"/>
  <c r="H40" i="1" s="1"/>
  <c r="F41" i="1"/>
  <c r="H41" i="1" s="1"/>
  <c r="F42" i="1"/>
  <c r="F43" i="1"/>
  <c r="F44" i="1"/>
  <c r="F45" i="1"/>
  <c r="H45" i="1" s="1"/>
  <c r="F46" i="1"/>
  <c r="H46" i="1" s="1"/>
  <c r="F47" i="1"/>
  <c r="H47" i="1" s="1"/>
  <c r="F48" i="1"/>
  <c r="H48" i="1" s="1"/>
  <c r="F49" i="1"/>
  <c r="F50" i="1"/>
  <c r="F51" i="1"/>
  <c r="F52" i="1"/>
  <c r="H8" i="1"/>
  <c r="H13" i="1"/>
  <c r="H14" i="1"/>
  <c r="H15" i="1"/>
  <c r="H18" i="1"/>
  <c r="H20" i="1"/>
  <c r="H25" i="1"/>
  <c r="H26" i="1"/>
  <c r="H27" i="1"/>
  <c r="H30" i="1"/>
  <c r="H31" i="1"/>
  <c r="H32" i="1"/>
  <c r="H37" i="1"/>
  <c r="H38" i="1"/>
  <c r="H39" i="1"/>
  <c r="H42" i="1"/>
  <c r="H43" i="1"/>
  <c r="H44" i="1"/>
  <c r="H49" i="1"/>
  <c r="H50" i="1"/>
  <c r="H51" i="1"/>
  <c r="H52" i="1"/>
  <c r="H7" i="1"/>
  <c r="F7" i="1"/>
  <c r="G53" i="1"/>
</calcChain>
</file>

<file path=xl/sharedStrings.xml><?xml version="1.0" encoding="utf-8"?>
<sst xmlns="http://schemas.openxmlformats.org/spreadsheetml/2006/main" count="104" uniqueCount="62">
  <si>
    <t>NAZWA</t>
  </si>
  <si>
    <t>JM</t>
  </si>
  <si>
    <t>ILOŚĆ</t>
  </si>
  <si>
    <t>NAZWA HANDLOWA</t>
  </si>
  <si>
    <t>Gaz opatr. baweł. Jał 17 nit. 1 m kw. , kopertowana , 100% bawełniana</t>
  </si>
  <si>
    <t>szt.</t>
  </si>
  <si>
    <t>Gaz opatr. baweł. Jał 17 nit. 1/2 m kw. , kopertowana , 100% bawełniana</t>
  </si>
  <si>
    <t>Gaziki nasączone alkoholem do dezynfekcji x 100szt.</t>
  </si>
  <si>
    <t>op</t>
  </si>
  <si>
    <t>Kompresy gaz. niejał. 8W 13 -nit. bielone bezchlorowo 5 x 5 x100 szt.</t>
  </si>
  <si>
    <t>Kompresy gaz. niejał. 8W 13 -nit. bielone bezchlorowo 7,5x7,5x100 szt.</t>
  </si>
  <si>
    <t>Kompresy gaz. niejał. 8W 13-nit. bielone bezchlorowo 10x10x100 szt.</t>
  </si>
  <si>
    <t>Kompresy gaz. jałowe, bielone bezchlorowo12W 17-nit. 7 cm x 7 cm               ( 7.5 cm x 7.5 cm) x 3 szt.</t>
  </si>
  <si>
    <t>Kompresy gaz. jałowe, bielone bezchlorowo12W 17-nit. 10 cm x 10 cm          ( 9 cm x 9 cm) x 3 szt.</t>
  </si>
  <si>
    <t>Opaska elastyczna tkana 5 m x 15 cm  z zapinką</t>
  </si>
  <si>
    <t xml:space="preserve">Opaska dziana podtrz. .5 cm x 4 m .  pojedyńczo pakowana </t>
  </si>
  <si>
    <t xml:space="preserve">Opaska dziana podtrz. 10 cm x 4 m .  pojedyńczo pakowana </t>
  </si>
  <si>
    <t>Opaska gipsowa , gips naniesiony dwustronnie, czas wiąz.4-8 min                12 cm x 3 m</t>
  </si>
  <si>
    <t>Opaska gipsowa , gips naniesiony dwustronnie, czas wiąz.4-8 min                15 cm x 3 m</t>
  </si>
  <si>
    <t>Przylepiec tkaninowy 2,5 cm x 5 m  nawinięty na szpulkę , hipoalergiczny,  elastyczny , z możliwością dzielenia wzdłuż i w poprzek, także bez użycia nożyczek</t>
  </si>
  <si>
    <t>Przylepiec tkaninowy 5 cm x 5 m, nawinięty szpulkę ,hipoalergiczny , elastyczny , z możliwością dzielenia wzdłuż i w poprzek, także bez użycia nożyczek.</t>
  </si>
  <si>
    <t>op.</t>
  </si>
  <si>
    <t>Wata celulozowa  rolka 150 g , powinna być miękka , charakteryzować się dużą chlonnością ,nie powodować podrażnień skóry i reakcji alergicznych.</t>
  </si>
  <si>
    <t>szt</t>
  </si>
  <si>
    <t>RAZEM</t>
  </si>
  <si>
    <t>LP</t>
  </si>
  <si>
    <t>WARTOŚĆ NETTO</t>
  </si>
  <si>
    <t>Opatrunek oczny, włókninowy, z wkładem chłonnym, samoprzylepny, jałowy. Rozmiar 6,5 cm x 9,5 cm x 1 szt.</t>
  </si>
  <si>
    <t xml:space="preserve">Opatrunek hemostatyczny wykonany z oczyszczonej wieprzowej pianki żelatynowej, służy do tamowania krwawiacych miejsc o utrudnionym dostępiei użej wilgotnosći.  7 cm x 5 cm x 1 cm </t>
  </si>
  <si>
    <t>Elastyczna siatka opatrunkowa do podtrzymywania opatrunków typu 
CODOFIX nie krępująca ruchów, przewiewna,niepowodującza uczuleń 
Nr 14 o dług. 1m po rozłożeniu</t>
  </si>
  <si>
    <t>Elastyczna siatka opatrunkowa do podtrzymywania opatrunków typu 
CODOFIX nie krępująca ruchów, przewiewna,niepowodującza uczuleń 
Nr 10 o dług. 1m po rozłożeniu</t>
  </si>
  <si>
    <t>Elastyczna siatka opatrunkowa do podtrzymywania opatrunków typu 
CODOFIX nie krępująca ruchów, przewiewna,niepowodującza uczuleń 
Nr 8 o dług. 1m po rozłożeniu</t>
  </si>
  <si>
    <t>Elastyczna siatka opatrunkowa do podtrzymywania opatrunków typu 
CODOFIX nie krępująca ruchów, przewiewna,niepowodującza uczuleń 
Nr 6 o dług. 1m po rozłożeniu</t>
  </si>
  <si>
    <t>Elastyczna siatka opatrunkowa do podtrzymywania opatrunków typu 
CODOFIX nie krępująca ruchów, przewiewna,niepowodującza uczuleń 
Nr 4 o dług. 1m po rozłożeniu</t>
  </si>
  <si>
    <t>Elastyczna siatka opatrunkowa do podtrzymywania opatrunków typu 
CODOFIX nie krępująca ruchów, przewiewna,niepowodującza uczuleń 
Nr 1 o dług. 1m po rozłożeniu</t>
  </si>
  <si>
    <t>Elastyczna siatka opatrunkowa do podtrzymywania opatrunków typu 
CODOFIX nie krępująca ruchów, przewiewna,niepowodującza uczuleń 
Nr 3 o dług. 1m po rozłożeniu</t>
  </si>
  <si>
    <t xml:space="preserve">Plaster tkaninowy z opatr. 8 cm x 5 m . Plaster na tkaninie wiskozowej lub bawełnianej, winien mieć miękką tkaninę zabezpieczającą przed wnikaniem wilgoci do rany, a materiał wchłaniający miękki i doskonale absorbujący wydzielinę. </t>
  </si>
  <si>
    <t>Opatrunek foliowy do mocowania kaniul, samoprzylepny, jałowy w rozmiarze 5,8 cm x 8 cm x 100 szt. Z nacięciem, z poduszeczką pod kaniulę, powinien posiadać hypoalergiczny klej, zaokrąglone rogi</t>
  </si>
  <si>
    <t>Opatrunek hydrowłóknisty  , nietkany, złożony z dwóch warstw karboksymetylocelulozy sodowej zawierający 1,2 procent jonów srebra, wzbogacony solą dwusodową kwasu wersenowego i chlorkiem benzetoniowym oraz wzmocniony wlóknami regenerowanej celulozy. Wspomaga gojenie rany dzięki otaczaniu jej wilgotnym środowiskiem, powstrzymując i pochłaniając znaczne ilości wysięku i mikroorganizmów. Poprzez autolizę usprawnia oczyszczanie rany z martwych tkanek .  Stosowany do leczenia ran przewlekłych, 10 cm x 10 cm x  1 szt.</t>
  </si>
  <si>
    <t xml:space="preserve">Antybakteryjny jałowy opatrunek ze srebrem , impregnowany nie zawierającą składników czynnych maścią. Hydrofobowa siatka poliamidowa pokryta jest srebrem metalicznym.  Działanie bakteriobójcze wobec szrokiego spektrum patogenów. Stosowany do leczenia ran zakażonych zarówno przewlekłych jak i ostrych , oparzen 2 stopnia, jako  środek w zapobieganiu infekcjom podczas leczenia ran, 10 cm x 10 cm x 1 szt. </t>
  </si>
  <si>
    <t xml:space="preserve">Antybakteryjny jałowy opatrunek ze srebrem , impregnowany nie zawierającą składników czynnych maścią. Hydrofobowa siatka poliamidowa pokryta jest srebrem metalicznym.  Działanie bakteriobójcze wobec szrokiego spektrum patogenów. Stosowany do leczenia ran zakażonych zarówno przewlekłych jak i ostrych , oparzeń 2-stopnia, jako środek w zapobieganiu infekcjom podczas leczenia ran, 10 cm x 20 cm x 1 szt. </t>
  </si>
  <si>
    <t>Kompresy gaz.jałowe, bielone bezchlorowo12W 17-nit. 5cm x 5cm              (5,5 cm x 5,5  cm) x 3 szt.</t>
  </si>
  <si>
    <t>Opaska elastyczna tkana 5 m x 10 cm z  zapinką</t>
  </si>
  <si>
    <t>Opaska elastyczna tkana  5 m x 12 cm z zapinką</t>
  </si>
  <si>
    <t xml:space="preserve">Opaska dziana podtrz. 15 cm x 4 m .  pojedyńczo pakowana </t>
  </si>
  <si>
    <t>Opatrunek samoprzylepny jałowy, włókninowy z wkładem chłonnym 
z siateczki poliestrowej sterylny, 10 cm x 8 cm x 30 szt.</t>
  </si>
  <si>
    <t>Opatrunek samoprzylepny jałowy, włókninowy z wkładem chłonnym 
z siateczki poliestrowej,  20 cm x 10 cm x 25 szt.</t>
  </si>
  <si>
    <t>Przylepiec elastyczny z włókniny, 20 cm x 10 m , warstwa przylepna 
zabezpieczona papierem silikonowym z podziałką metryczną ( zwój)</t>
  </si>
  <si>
    <t>Wata celulozowa arkusze  40cm/60 cm a 5 kg , powinna być miękka, charakteryzować się dużą chłonnością , nie powodować podrażnień skóry i reakcji aleregicznych</t>
  </si>
  <si>
    <t>Wata opatrunkowa bawełniano-wiskozowa 200 g ( 50/50) powinna być miękka , sprężysta i charakteryzować się dużą chłonnością</t>
  </si>
  <si>
    <t>Bandaż wysokoelastyczny wykonany z  przędzy poliuretanowej i poliamidowej techniką dziania , przewiewny, posiada niestrzępiące się brzegi i końce, wielokrotnego użytku - można prać . Stosowany do leczenia chorób układu krążenia obwodowego , zmian pourazowych , po zabiegach operacyjnych 8 cm - 300 cm.</t>
  </si>
  <si>
    <t>Bandaż wysokoelastyczny wykonany z  przędzy poliuretanowej i poliamidowej techniką dziania , przewiewny, posiada niestrzępiące się brzegi i końce, wielokrotnego użytku - można prać . Stosowany do leczenia chorób układu krążenia obwodowego , zmian pourazowych , po zabiegach operacyjnych 10 cm - 300 cm.</t>
  </si>
  <si>
    <t>Bandaż wysokoelastyczny wykonany z  przędzy poliuretanowej i poliamidowej techniką dziania , przewiewny, posiada niestrzępiące się brzegi i końce, wielokrotnego użytku - można prać . Stosowany do leczenia chorób układu krążenia obwodowego , zmian pourazowych , po zabiegach operacyjnych 12 cm - 300 cm.</t>
  </si>
  <si>
    <t>Bandaż wysokoelastyczny wykonany z  przędzy poliuretanowej i poliamidowej techniką dziania , przewiewny, posiada niestrzępiące się brzegi i końce, wielokrotnego użytku - można prać . Stosowany do leczenia chorób układu krążenia obwodowego , zmian pourazowych , po zabiegach operacyjnych 14 cm - 300 cm.</t>
  </si>
  <si>
    <t xml:space="preserve">Elastyczna siatka opatrunkowa do podtrzymywania opatrunków typu CODOFIX nie krępująca ruchów, przewiewna , niepowodująca uczuleń        Nr 2 o dług. 1 m po rozłożeniu      </t>
  </si>
  <si>
    <t>Sterylne paski do bezurazowego zamykania ran  , zmniejszają ryzyko wystąpienia infekcji. Wytrzymałe , nieinwazyjne, wykonane z wytrzymałego i delikatnego materiału. 6 mm x 75 mm x 3 szt</t>
  </si>
  <si>
    <t>Podkład podgipsowy z włókna syntetycznego nie chłonnego poliestruo grubośći 1,5 - 2 mm , 15 cm x 3 m x 6 szt.</t>
  </si>
  <si>
    <t>PAKIET Nr 1</t>
  </si>
  <si>
    <t>MATERIAŁY OPATRUNKOWE</t>
  </si>
  <si>
    <t>CENA NETTO</t>
  </si>
  <si>
    <t>PODATEK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</si>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</sst>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b/>
      <sz val="14"/>
      <name val="Arial CE"/>
      <charset val="238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" fontId="3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4" fillId="0" borderId="1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3" xfId="0" applyBorder="1"/>
    <xf numFmtId="4" fontId="8" fillId="0" borderId="8" xfId="0" applyNumberFormat="1" applyFont="1" applyBorder="1" applyAlignment="1">
      <alignment horizontal="right" vertical="center"/>
    </xf>
    <xf numFmtId="0" fontId="8" fillId="0" borderId="8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12" fillId="0" borderId="0" xfId="0" applyFont="1" applyAlignment="1">
      <alignment horizontal="left"/>
    </xf>
    <xf numFmtId="4" fontId="11" fillId="0" borderId="7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right"/>
    </xf>
    <xf numFmtId="0" fontId="0" fillId="0" borderId="14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91919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2"/>
  <sheetViews>
    <sheetView tabSelected="1" topLeftCell="A28" zoomScaleNormal="100" workbookViewId="0">
      <selection activeCell="F7" sqref="F7:F52"/>
    </sheetView>
  </sheetViews>
  <sheetFormatPr defaultColWidth="8.7109375" defaultRowHeight="15" x14ac:dyDescent="0.25"/>
  <cols>
    <col min="1" max="1" width="4.140625" customWidth="1"/>
    <col min="2" max="2" width="72.42578125" customWidth="1"/>
    <col min="3" max="3" width="8.140625" customWidth="1"/>
    <col min="4" max="4" width="9.140625" style="1" customWidth="1"/>
    <col min="5" max="5" width="14.28515625" style="1" customWidth="1"/>
    <col min="6" max="8" width="15" style="1" customWidth="1"/>
    <col min="9" max="9" width="23.140625" customWidth="1"/>
  </cols>
  <sheetData>
    <row r="1" spans="1:9" ht="18" x14ac:dyDescent="0.25">
      <c r="B1" s="2" t="s">
        <v>57</v>
      </c>
      <c r="C1" s="3"/>
      <c r="D1" s="4"/>
      <c r="F1" s="5"/>
      <c r="G1" s="5"/>
      <c r="H1" s="5"/>
    </row>
    <row r="2" spans="1:9" ht="18" x14ac:dyDescent="0.25">
      <c r="B2" s="46" t="s">
        <v>58</v>
      </c>
      <c r="C2" s="3"/>
      <c r="D2" s="4"/>
      <c r="F2" s="5"/>
      <c r="G2" s="5"/>
      <c r="H2" s="5"/>
    </row>
    <row r="3" spans="1:9" s="6" customFormat="1" ht="15.75" x14ac:dyDescent="0.25">
      <c r="B3" s="44"/>
      <c r="D3" s="7"/>
      <c r="E3" s="7"/>
      <c r="F3" s="8"/>
      <c r="G3" s="8"/>
      <c r="H3" s="8"/>
    </row>
    <row r="4" spans="1:9" x14ac:dyDescent="0.25">
      <c r="A4" s="9"/>
      <c r="B4" s="10"/>
      <c r="C4" s="11"/>
      <c r="D4" s="4"/>
      <c r="E4" s="5"/>
      <c r="F4" s="5"/>
      <c r="G4" s="5"/>
      <c r="H4" s="5"/>
    </row>
    <row r="5" spans="1:9" ht="15.75" thickBot="1" x14ac:dyDescent="0.3">
      <c r="A5" s="9"/>
      <c r="B5" s="12"/>
      <c r="C5" s="11"/>
      <c r="D5" s="4"/>
      <c r="E5" s="5"/>
      <c r="F5" s="5"/>
      <c r="G5" s="5"/>
      <c r="H5" s="5"/>
    </row>
    <row r="6" spans="1:9" s="16" customFormat="1" ht="48.75" customHeight="1" thickBot="1" x14ac:dyDescent="0.3">
      <c r="A6" s="13" t="s">
        <v>25</v>
      </c>
      <c r="B6" s="14" t="s">
        <v>0</v>
      </c>
      <c r="C6" s="14" t="s">
        <v>1</v>
      </c>
      <c r="D6" s="15" t="s">
        <v>2</v>
      </c>
      <c r="E6" s="48" t="s">
        <v>59</v>
      </c>
      <c r="F6" s="40" t="s">
        <v>26</v>
      </c>
      <c r="G6" s="42" t="s">
        <v>60</v>
      </c>
      <c r="H6" s="47" t="s">
        <v>61</v>
      </c>
      <c r="I6" s="41" t="s">
        <v>3</v>
      </c>
    </row>
    <row r="7" spans="1:9" s="20" customFormat="1" ht="87" customHeight="1" x14ac:dyDescent="0.2">
      <c r="A7" s="17">
        <v>1</v>
      </c>
      <c r="B7" s="43" t="s">
        <v>39</v>
      </c>
      <c r="C7" s="18" t="s">
        <v>5</v>
      </c>
      <c r="D7" s="19">
        <v>30</v>
      </c>
      <c r="E7" s="19"/>
      <c r="F7" s="38">
        <f>(D7*E7)</f>
        <v>0</v>
      </c>
      <c r="G7" s="38"/>
      <c r="H7" s="38">
        <f>(F7*G7)</f>
        <v>0</v>
      </c>
      <c r="I7" s="39"/>
    </row>
    <row r="8" spans="1:9" s="20" customFormat="1" ht="87.75" customHeight="1" x14ac:dyDescent="0.2">
      <c r="A8" s="21">
        <v>2</v>
      </c>
      <c r="B8" s="26" t="s">
        <v>40</v>
      </c>
      <c r="C8" s="23" t="s">
        <v>5</v>
      </c>
      <c r="D8" s="25">
        <v>20</v>
      </c>
      <c r="E8" s="25"/>
      <c r="F8" s="38">
        <f t="shared" ref="F8:F52" si="0">(D8*E8)</f>
        <v>0</v>
      </c>
      <c r="G8" s="38"/>
      <c r="H8" s="38">
        <f t="shared" ref="H8:H52" si="1">(F8*G8)</f>
        <v>0</v>
      </c>
      <c r="I8" s="22"/>
    </row>
    <row r="9" spans="1:9" s="20" customFormat="1" ht="71.25" x14ac:dyDescent="0.2">
      <c r="A9" s="21">
        <v>3</v>
      </c>
      <c r="B9" s="26" t="s">
        <v>50</v>
      </c>
      <c r="C9" s="23" t="s">
        <v>5</v>
      </c>
      <c r="D9" s="25">
        <v>10</v>
      </c>
      <c r="E9" s="25"/>
      <c r="F9" s="38">
        <f t="shared" si="0"/>
        <v>0</v>
      </c>
      <c r="G9" s="38"/>
      <c r="H9" s="38">
        <f t="shared" si="1"/>
        <v>0</v>
      </c>
      <c r="I9" s="22"/>
    </row>
    <row r="10" spans="1:9" s="20" customFormat="1" ht="71.25" x14ac:dyDescent="0.2">
      <c r="A10" s="21">
        <v>4</v>
      </c>
      <c r="B10" s="26" t="s">
        <v>51</v>
      </c>
      <c r="C10" s="23" t="s">
        <v>5</v>
      </c>
      <c r="D10" s="25">
        <v>10</v>
      </c>
      <c r="E10" s="25"/>
      <c r="F10" s="38">
        <f t="shared" si="0"/>
        <v>0</v>
      </c>
      <c r="G10" s="38"/>
      <c r="H10" s="38">
        <f t="shared" si="1"/>
        <v>0</v>
      </c>
      <c r="I10" s="22"/>
    </row>
    <row r="11" spans="1:9" s="20" customFormat="1" ht="73.5" customHeight="1" x14ac:dyDescent="0.2">
      <c r="A11" s="21">
        <v>5</v>
      </c>
      <c r="B11" s="26" t="s">
        <v>52</v>
      </c>
      <c r="C11" s="23" t="s">
        <v>5</v>
      </c>
      <c r="D11" s="25">
        <v>10</v>
      </c>
      <c r="E11" s="25"/>
      <c r="F11" s="38">
        <f t="shared" si="0"/>
        <v>0</v>
      </c>
      <c r="G11" s="38"/>
      <c r="H11" s="38">
        <f t="shared" si="1"/>
        <v>0</v>
      </c>
      <c r="I11" s="22"/>
    </row>
    <row r="12" spans="1:9" s="20" customFormat="1" ht="73.5" customHeight="1" x14ac:dyDescent="0.2">
      <c r="A12" s="21">
        <v>6</v>
      </c>
      <c r="B12" s="26" t="s">
        <v>53</v>
      </c>
      <c r="C12" s="23" t="s">
        <v>5</v>
      </c>
      <c r="D12" s="25">
        <v>10</v>
      </c>
      <c r="E12" s="25"/>
      <c r="F12" s="38">
        <f t="shared" si="0"/>
        <v>0</v>
      </c>
      <c r="G12" s="38"/>
      <c r="H12" s="38">
        <f t="shared" si="1"/>
        <v>0</v>
      </c>
      <c r="I12" s="22"/>
    </row>
    <row r="13" spans="1:9" s="20" customFormat="1" ht="42.75" x14ac:dyDescent="0.2">
      <c r="A13" s="21">
        <v>7</v>
      </c>
      <c r="B13" s="26" t="s">
        <v>34</v>
      </c>
      <c r="C13" s="23" t="s">
        <v>5</v>
      </c>
      <c r="D13" s="25">
        <v>5</v>
      </c>
      <c r="E13" s="25"/>
      <c r="F13" s="38">
        <f t="shared" si="0"/>
        <v>0</v>
      </c>
      <c r="G13" s="38"/>
      <c r="H13" s="38">
        <f t="shared" si="1"/>
        <v>0</v>
      </c>
      <c r="I13" s="22"/>
    </row>
    <row r="14" spans="1:9" s="20" customFormat="1" ht="42.75" x14ac:dyDescent="0.2">
      <c r="A14" s="21">
        <v>8</v>
      </c>
      <c r="B14" s="26" t="s">
        <v>30</v>
      </c>
      <c r="C14" s="23" t="s">
        <v>5</v>
      </c>
      <c r="D14" s="25">
        <v>5</v>
      </c>
      <c r="E14" s="25"/>
      <c r="F14" s="38">
        <f t="shared" si="0"/>
        <v>0</v>
      </c>
      <c r="G14" s="38"/>
      <c r="H14" s="38">
        <f t="shared" si="1"/>
        <v>0</v>
      </c>
      <c r="I14" s="22"/>
    </row>
    <row r="15" spans="1:9" s="20" customFormat="1" ht="42.75" x14ac:dyDescent="0.2">
      <c r="A15" s="21">
        <v>9</v>
      </c>
      <c r="B15" s="26" t="s">
        <v>29</v>
      </c>
      <c r="C15" s="23" t="s">
        <v>5</v>
      </c>
      <c r="D15" s="25">
        <v>5</v>
      </c>
      <c r="E15" s="25"/>
      <c r="F15" s="38">
        <f t="shared" si="0"/>
        <v>0</v>
      </c>
      <c r="G15" s="38"/>
      <c r="H15" s="38">
        <f t="shared" si="1"/>
        <v>0</v>
      </c>
      <c r="I15" s="22"/>
    </row>
    <row r="16" spans="1:9" s="20" customFormat="1" ht="42.75" x14ac:dyDescent="0.2">
      <c r="A16" s="21">
        <v>10</v>
      </c>
      <c r="B16" s="26" t="s">
        <v>35</v>
      </c>
      <c r="C16" s="23" t="s">
        <v>5</v>
      </c>
      <c r="D16" s="25">
        <v>8</v>
      </c>
      <c r="E16" s="25"/>
      <c r="F16" s="38">
        <f t="shared" si="0"/>
        <v>0</v>
      </c>
      <c r="G16" s="38"/>
      <c r="H16" s="38">
        <f t="shared" si="1"/>
        <v>0</v>
      </c>
      <c r="I16" s="22"/>
    </row>
    <row r="17" spans="1:9" s="20" customFormat="1" ht="42.75" x14ac:dyDescent="0.2">
      <c r="A17" s="21">
        <v>11</v>
      </c>
      <c r="B17" s="26" t="s">
        <v>33</v>
      </c>
      <c r="C17" s="23" t="s">
        <v>5</v>
      </c>
      <c r="D17" s="25">
        <v>75</v>
      </c>
      <c r="E17" s="25"/>
      <c r="F17" s="38">
        <f t="shared" si="0"/>
        <v>0</v>
      </c>
      <c r="G17" s="38"/>
      <c r="H17" s="38">
        <f t="shared" si="1"/>
        <v>0</v>
      </c>
      <c r="I17" s="22"/>
    </row>
    <row r="18" spans="1:9" s="20" customFormat="1" ht="42.75" x14ac:dyDescent="0.2">
      <c r="A18" s="21">
        <v>12</v>
      </c>
      <c r="B18" s="26" t="s">
        <v>32</v>
      </c>
      <c r="C18" s="23" t="s">
        <v>5</v>
      </c>
      <c r="D18" s="25">
        <v>50</v>
      </c>
      <c r="E18" s="25"/>
      <c r="F18" s="38">
        <f t="shared" si="0"/>
        <v>0</v>
      </c>
      <c r="G18" s="38"/>
      <c r="H18" s="38">
        <f t="shared" si="1"/>
        <v>0</v>
      </c>
      <c r="I18" s="22"/>
    </row>
    <row r="19" spans="1:9" s="20" customFormat="1" ht="42.75" x14ac:dyDescent="0.2">
      <c r="A19" s="21">
        <v>13</v>
      </c>
      <c r="B19" s="26" t="s">
        <v>31</v>
      </c>
      <c r="C19" s="23" t="s">
        <v>5</v>
      </c>
      <c r="D19" s="25">
        <v>5</v>
      </c>
      <c r="E19" s="25"/>
      <c r="F19" s="38">
        <f t="shared" si="0"/>
        <v>0</v>
      </c>
      <c r="G19" s="38"/>
      <c r="H19" s="38">
        <f t="shared" si="1"/>
        <v>0</v>
      </c>
      <c r="I19" s="22"/>
    </row>
    <row r="20" spans="1:9" s="20" customFormat="1" ht="42.75" x14ac:dyDescent="0.2">
      <c r="A20" s="21">
        <v>14</v>
      </c>
      <c r="B20" s="26" t="s">
        <v>54</v>
      </c>
      <c r="C20" s="23" t="s">
        <v>5</v>
      </c>
      <c r="D20" s="25">
        <v>3</v>
      </c>
      <c r="E20" s="25"/>
      <c r="F20" s="38">
        <f t="shared" si="0"/>
        <v>0</v>
      </c>
      <c r="G20" s="38"/>
      <c r="H20" s="38">
        <f t="shared" si="1"/>
        <v>0</v>
      </c>
      <c r="I20" s="22"/>
    </row>
    <row r="21" spans="1:9" s="20" customFormat="1" ht="14.25" x14ac:dyDescent="0.2">
      <c r="A21" s="21">
        <v>15</v>
      </c>
      <c r="B21" s="22" t="s">
        <v>4</v>
      </c>
      <c r="C21" s="23" t="s">
        <v>5</v>
      </c>
      <c r="D21" s="24">
        <v>1750</v>
      </c>
      <c r="E21" s="25"/>
      <c r="F21" s="38">
        <f t="shared" si="0"/>
        <v>0</v>
      </c>
      <c r="G21" s="38"/>
      <c r="H21" s="38">
        <f t="shared" si="1"/>
        <v>0</v>
      </c>
      <c r="I21" s="22"/>
    </row>
    <row r="22" spans="1:9" s="20" customFormat="1" ht="14.25" x14ac:dyDescent="0.2">
      <c r="A22" s="21">
        <v>16</v>
      </c>
      <c r="B22" s="22" t="s">
        <v>6</v>
      </c>
      <c r="C22" s="23" t="s">
        <v>5</v>
      </c>
      <c r="D22" s="24">
        <v>250</v>
      </c>
      <c r="E22" s="25"/>
      <c r="F22" s="38">
        <f t="shared" si="0"/>
        <v>0</v>
      </c>
      <c r="G22" s="38"/>
      <c r="H22" s="38">
        <f t="shared" si="1"/>
        <v>0</v>
      </c>
      <c r="I22" s="22"/>
    </row>
    <row r="23" spans="1:9" s="20" customFormat="1" ht="14.25" x14ac:dyDescent="0.2">
      <c r="A23" s="21">
        <v>17</v>
      </c>
      <c r="B23" s="22" t="s">
        <v>7</v>
      </c>
      <c r="C23" s="23" t="s">
        <v>8</v>
      </c>
      <c r="D23" s="25">
        <v>40</v>
      </c>
      <c r="E23" s="25"/>
      <c r="F23" s="38">
        <f t="shared" si="0"/>
        <v>0</v>
      </c>
      <c r="G23" s="38"/>
      <c r="H23" s="38">
        <f t="shared" si="1"/>
        <v>0</v>
      </c>
      <c r="I23" s="22"/>
    </row>
    <row r="24" spans="1:9" s="20" customFormat="1" ht="28.5" x14ac:dyDescent="0.2">
      <c r="A24" s="21">
        <v>18</v>
      </c>
      <c r="B24" s="26" t="s">
        <v>13</v>
      </c>
      <c r="C24" s="23" t="s">
        <v>8</v>
      </c>
      <c r="D24" s="24">
        <v>2600</v>
      </c>
      <c r="E24" s="25"/>
      <c r="F24" s="38">
        <f t="shared" si="0"/>
        <v>0</v>
      </c>
      <c r="G24" s="38"/>
      <c r="H24" s="38">
        <f t="shared" si="1"/>
        <v>0</v>
      </c>
      <c r="I24" s="22"/>
    </row>
    <row r="25" spans="1:9" s="20" customFormat="1" ht="28.5" x14ac:dyDescent="0.2">
      <c r="A25" s="21">
        <v>19</v>
      </c>
      <c r="B25" s="26" t="s">
        <v>12</v>
      </c>
      <c r="C25" s="23" t="s">
        <v>8</v>
      </c>
      <c r="D25" s="24">
        <v>2000</v>
      </c>
      <c r="E25" s="25"/>
      <c r="F25" s="38">
        <f t="shared" si="0"/>
        <v>0</v>
      </c>
      <c r="G25" s="38"/>
      <c r="H25" s="38">
        <f t="shared" si="1"/>
        <v>0</v>
      </c>
      <c r="I25" s="22"/>
    </row>
    <row r="26" spans="1:9" s="20" customFormat="1" ht="14.25" x14ac:dyDescent="0.2">
      <c r="A26" s="21">
        <v>20</v>
      </c>
      <c r="B26" s="26" t="s">
        <v>9</v>
      </c>
      <c r="C26" s="23" t="s">
        <v>8</v>
      </c>
      <c r="D26" s="25">
        <v>250</v>
      </c>
      <c r="E26" s="25"/>
      <c r="F26" s="38">
        <f t="shared" si="0"/>
        <v>0</v>
      </c>
      <c r="G26" s="38"/>
      <c r="H26" s="38">
        <f t="shared" si="1"/>
        <v>0</v>
      </c>
      <c r="I26" s="22"/>
    </row>
    <row r="27" spans="1:9" s="20" customFormat="1" ht="14.25" x14ac:dyDescent="0.2">
      <c r="A27" s="21">
        <v>21</v>
      </c>
      <c r="B27" s="26" t="s">
        <v>10</v>
      </c>
      <c r="C27" s="23" t="s">
        <v>8</v>
      </c>
      <c r="D27" s="25">
        <v>80</v>
      </c>
      <c r="E27" s="25"/>
      <c r="F27" s="38">
        <f t="shared" si="0"/>
        <v>0</v>
      </c>
      <c r="G27" s="38"/>
      <c r="H27" s="38">
        <f t="shared" si="1"/>
        <v>0</v>
      </c>
      <c r="I27" s="22"/>
    </row>
    <row r="28" spans="1:9" s="20" customFormat="1" ht="14.25" x14ac:dyDescent="0.2">
      <c r="A28" s="21">
        <v>22</v>
      </c>
      <c r="B28" s="26" t="s">
        <v>11</v>
      </c>
      <c r="C28" s="23" t="s">
        <v>8</v>
      </c>
      <c r="D28" s="25">
        <v>50</v>
      </c>
      <c r="E28" s="25"/>
      <c r="F28" s="38">
        <f t="shared" si="0"/>
        <v>0</v>
      </c>
      <c r="G28" s="38"/>
      <c r="H28" s="38">
        <f t="shared" si="1"/>
        <v>0</v>
      </c>
      <c r="I28" s="22"/>
    </row>
    <row r="29" spans="1:9" s="20" customFormat="1" ht="28.5" x14ac:dyDescent="0.2">
      <c r="A29" s="21">
        <v>23</v>
      </c>
      <c r="B29" s="26" t="s">
        <v>41</v>
      </c>
      <c r="C29" s="23" t="s">
        <v>8</v>
      </c>
      <c r="D29" s="24">
        <v>2500</v>
      </c>
      <c r="E29" s="25"/>
      <c r="F29" s="38">
        <f t="shared" si="0"/>
        <v>0</v>
      </c>
      <c r="G29" s="38"/>
      <c r="H29" s="38">
        <f t="shared" si="1"/>
        <v>0</v>
      </c>
      <c r="I29" s="22"/>
    </row>
    <row r="30" spans="1:9" s="20" customFormat="1" ht="14.25" x14ac:dyDescent="0.2">
      <c r="A30" s="21">
        <v>24</v>
      </c>
      <c r="B30" s="26" t="s">
        <v>15</v>
      </c>
      <c r="C30" s="23" t="s">
        <v>5</v>
      </c>
      <c r="D30" s="24">
        <v>250</v>
      </c>
      <c r="E30" s="25"/>
      <c r="F30" s="38">
        <f t="shared" si="0"/>
        <v>0</v>
      </c>
      <c r="G30" s="38"/>
      <c r="H30" s="38">
        <f t="shared" si="1"/>
        <v>0</v>
      </c>
      <c r="I30" s="22"/>
    </row>
    <row r="31" spans="1:9" s="20" customFormat="1" ht="14.25" x14ac:dyDescent="0.2">
      <c r="A31" s="21">
        <v>25</v>
      </c>
      <c r="B31" s="26" t="s">
        <v>16</v>
      </c>
      <c r="C31" s="23" t="s">
        <v>5</v>
      </c>
      <c r="D31" s="24">
        <v>750</v>
      </c>
      <c r="E31" s="25"/>
      <c r="F31" s="38">
        <f t="shared" si="0"/>
        <v>0</v>
      </c>
      <c r="G31" s="38"/>
      <c r="H31" s="38">
        <f t="shared" si="1"/>
        <v>0</v>
      </c>
      <c r="I31" s="22"/>
    </row>
    <row r="32" spans="1:9" s="20" customFormat="1" ht="14.25" x14ac:dyDescent="0.2">
      <c r="A32" s="21">
        <v>26</v>
      </c>
      <c r="B32" s="26" t="s">
        <v>44</v>
      </c>
      <c r="C32" s="23" t="s">
        <v>5</v>
      </c>
      <c r="D32" s="24">
        <v>400</v>
      </c>
      <c r="E32" s="25"/>
      <c r="F32" s="38">
        <f t="shared" si="0"/>
        <v>0</v>
      </c>
      <c r="G32" s="38"/>
      <c r="H32" s="38">
        <f t="shared" si="1"/>
        <v>0</v>
      </c>
      <c r="I32" s="22"/>
    </row>
    <row r="33" spans="1:9" s="20" customFormat="1" ht="14.25" x14ac:dyDescent="0.2">
      <c r="A33" s="21">
        <v>27</v>
      </c>
      <c r="B33" s="26" t="s">
        <v>43</v>
      </c>
      <c r="C33" s="23" t="s">
        <v>5</v>
      </c>
      <c r="D33" s="24">
        <v>40</v>
      </c>
      <c r="E33" s="25"/>
      <c r="F33" s="38">
        <f t="shared" si="0"/>
        <v>0</v>
      </c>
      <c r="G33" s="38"/>
      <c r="H33" s="38">
        <f t="shared" si="1"/>
        <v>0</v>
      </c>
      <c r="I33" s="22"/>
    </row>
    <row r="34" spans="1:9" s="20" customFormat="1" ht="14.25" x14ac:dyDescent="0.2">
      <c r="A34" s="21">
        <v>28</v>
      </c>
      <c r="B34" s="26" t="s">
        <v>42</v>
      </c>
      <c r="C34" s="23" t="s">
        <v>5</v>
      </c>
      <c r="D34" s="24">
        <v>50</v>
      </c>
      <c r="E34" s="25"/>
      <c r="F34" s="38">
        <f t="shared" si="0"/>
        <v>0</v>
      </c>
      <c r="G34" s="38"/>
      <c r="H34" s="38">
        <f t="shared" si="1"/>
        <v>0</v>
      </c>
      <c r="I34" s="22"/>
    </row>
    <row r="35" spans="1:9" s="20" customFormat="1" ht="14.25" x14ac:dyDescent="0.2">
      <c r="A35" s="21">
        <v>29</v>
      </c>
      <c r="B35" s="26" t="s">
        <v>14</v>
      </c>
      <c r="C35" s="23" t="s">
        <v>5</v>
      </c>
      <c r="D35" s="24">
        <v>40</v>
      </c>
      <c r="E35" s="25"/>
      <c r="F35" s="38">
        <f t="shared" si="0"/>
        <v>0</v>
      </c>
      <c r="G35" s="38"/>
      <c r="H35" s="38">
        <f t="shared" si="1"/>
        <v>0</v>
      </c>
      <c r="I35" s="22"/>
    </row>
    <row r="36" spans="1:9" s="20" customFormat="1" ht="28.5" x14ac:dyDescent="0.2">
      <c r="A36" s="21">
        <v>30</v>
      </c>
      <c r="B36" s="26" t="s">
        <v>17</v>
      </c>
      <c r="C36" s="23" t="s">
        <v>5</v>
      </c>
      <c r="D36" s="24">
        <v>5</v>
      </c>
      <c r="E36" s="25"/>
      <c r="F36" s="38">
        <f t="shared" si="0"/>
        <v>0</v>
      </c>
      <c r="G36" s="38"/>
      <c r="H36" s="38">
        <f t="shared" si="1"/>
        <v>0</v>
      </c>
      <c r="I36" s="22"/>
    </row>
    <row r="37" spans="1:9" s="20" customFormat="1" ht="28.5" x14ac:dyDescent="0.2">
      <c r="A37" s="21">
        <v>31</v>
      </c>
      <c r="B37" s="26" t="s">
        <v>18</v>
      </c>
      <c r="C37" s="23" t="s">
        <v>5</v>
      </c>
      <c r="D37" s="24">
        <v>5</v>
      </c>
      <c r="E37" s="25"/>
      <c r="F37" s="38">
        <f t="shared" si="0"/>
        <v>0</v>
      </c>
      <c r="G37" s="38"/>
      <c r="H37" s="38">
        <f t="shared" si="1"/>
        <v>0</v>
      </c>
      <c r="I37" s="22"/>
    </row>
    <row r="38" spans="1:9" s="20" customFormat="1" ht="42.75" x14ac:dyDescent="0.2">
      <c r="A38" s="21">
        <v>32</v>
      </c>
      <c r="B38" s="26" t="s">
        <v>37</v>
      </c>
      <c r="C38" s="23" t="s">
        <v>21</v>
      </c>
      <c r="D38" s="24">
        <v>10</v>
      </c>
      <c r="E38" s="25"/>
      <c r="F38" s="38">
        <f t="shared" si="0"/>
        <v>0</v>
      </c>
      <c r="G38" s="38"/>
      <c r="H38" s="38">
        <f t="shared" si="1"/>
        <v>0</v>
      </c>
      <c r="I38" s="22"/>
    </row>
    <row r="39" spans="1:9" s="20" customFormat="1" ht="42.75" x14ac:dyDescent="0.2">
      <c r="A39" s="21">
        <v>33</v>
      </c>
      <c r="B39" s="26" t="s">
        <v>28</v>
      </c>
      <c r="C39" s="23" t="s">
        <v>23</v>
      </c>
      <c r="D39" s="25">
        <v>10</v>
      </c>
      <c r="E39" s="25"/>
      <c r="F39" s="38">
        <f t="shared" si="0"/>
        <v>0</v>
      </c>
      <c r="G39" s="38"/>
      <c r="H39" s="38">
        <f t="shared" si="1"/>
        <v>0</v>
      </c>
      <c r="I39" s="22"/>
    </row>
    <row r="40" spans="1:9" s="20" customFormat="1" ht="114" x14ac:dyDescent="0.2">
      <c r="A40" s="21">
        <v>34</v>
      </c>
      <c r="B40" s="26" t="s">
        <v>38</v>
      </c>
      <c r="C40" s="23" t="s">
        <v>5</v>
      </c>
      <c r="D40" s="25">
        <v>50</v>
      </c>
      <c r="E40" s="25"/>
      <c r="F40" s="38">
        <f t="shared" si="0"/>
        <v>0</v>
      </c>
      <c r="G40" s="38"/>
      <c r="H40" s="38">
        <f t="shared" si="1"/>
        <v>0</v>
      </c>
      <c r="I40" s="22"/>
    </row>
    <row r="41" spans="1:9" s="20" customFormat="1" ht="28.5" x14ac:dyDescent="0.2">
      <c r="A41" s="21">
        <v>35</v>
      </c>
      <c r="B41" s="26" t="s">
        <v>27</v>
      </c>
      <c r="C41" s="23" t="s">
        <v>5</v>
      </c>
      <c r="D41" s="25">
        <v>50</v>
      </c>
      <c r="E41" s="25"/>
      <c r="F41" s="38">
        <f t="shared" si="0"/>
        <v>0</v>
      </c>
      <c r="G41" s="38"/>
      <c r="H41" s="38">
        <f t="shared" si="1"/>
        <v>0</v>
      </c>
      <c r="I41" s="22"/>
    </row>
    <row r="42" spans="1:9" s="20" customFormat="1" ht="28.5" x14ac:dyDescent="0.2">
      <c r="A42" s="21">
        <v>36</v>
      </c>
      <c r="B42" s="26" t="s">
        <v>45</v>
      </c>
      <c r="C42" s="23" t="s">
        <v>8</v>
      </c>
      <c r="D42" s="24">
        <v>45</v>
      </c>
      <c r="E42" s="25"/>
      <c r="F42" s="38">
        <f t="shared" si="0"/>
        <v>0</v>
      </c>
      <c r="G42" s="38"/>
      <c r="H42" s="38">
        <f t="shared" si="1"/>
        <v>0</v>
      </c>
      <c r="I42" s="22"/>
    </row>
    <row r="43" spans="1:9" s="20" customFormat="1" ht="28.5" customHeight="1" x14ac:dyDescent="0.2">
      <c r="A43" s="21">
        <v>37</v>
      </c>
      <c r="B43" s="26" t="s">
        <v>46</v>
      </c>
      <c r="C43" s="23" t="s">
        <v>8</v>
      </c>
      <c r="D43" s="24">
        <v>30</v>
      </c>
      <c r="E43" s="25"/>
      <c r="F43" s="38">
        <f t="shared" si="0"/>
        <v>0</v>
      </c>
      <c r="G43" s="38"/>
      <c r="H43" s="38">
        <f t="shared" si="1"/>
        <v>0</v>
      </c>
      <c r="I43" s="22"/>
    </row>
    <row r="44" spans="1:9" s="20" customFormat="1" ht="57" x14ac:dyDescent="0.2">
      <c r="A44" s="21">
        <v>38</v>
      </c>
      <c r="B44" s="26" t="s">
        <v>36</v>
      </c>
      <c r="C44" s="23" t="s">
        <v>21</v>
      </c>
      <c r="D44" s="24">
        <v>40</v>
      </c>
      <c r="E44" s="25"/>
      <c r="F44" s="38">
        <f t="shared" si="0"/>
        <v>0</v>
      </c>
      <c r="G44" s="38"/>
      <c r="H44" s="38">
        <f t="shared" si="1"/>
        <v>0</v>
      </c>
      <c r="I44" s="22"/>
    </row>
    <row r="45" spans="1:9" s="20" customFormat="1" ht="28.5" x14ac:dyDescent="0.2">
      <c r="A45" s="21">
        <v>39</v>
      </c>
      <c r="B45" s="26" t="s">
        <v>56</v>
      </c>
      <c r="C45" s="23" t="s">
        <v>21</v>
      </c>
      <c r="D45" s="24">
        <v>3</v>
      </c>
      <c r="E45" s="25"/>
      <c r="F45" s="38">
        <f t="shared" si="0"/>
        <v>0</v>
      </c>
      <c r="G45" s="38"/>
      <c r="H45" s="38">
        <f t="shared" si="1"/>
        <v>0</v>
      </c>
      <c r="I45" s="22"/>
    </row>
    <row r="46" spans="1:9" s="20" customFormat="1" ht="28.5" customHeight="1" x14ac:dyDescent="0.2">
      <c r="A46" s="21">
        <v>40</v>
      </c>
      <c r="B46" s="26" t="s">
        <v>47</v>
      </c>
      <c r="C46" s="23" t="s">
        <v>8</v>
      </c>
      <c r="D46" s="24">
        <v>25</v>
      </c>
      <c r="E46" s="25"/>
      <c r="F46" s="38">
        <f t="shared" si="0"/>
        <v>0</v>
      </c>
      <c r="G46" s="38"/>
      <c r="H46" s="38">
        <f t="shared" si="1"/>
        <v>0</v>
      </c>
      <c r="I46" s="22"/>
    </row>
    <row r="47" spans="1:9" s="20" customFormat="1" ht="42.75" x14ac:dyDescent="0.2">
      <c r="A47" s="21">
        <v>41</v>
      </c>
      <c r="B47" s="26" t="s">
        <v>19</v>
      </c>
      <c r="C47" s="23" t="s">
        <v>5</v>
      </c>
      <c r="D47" s="24">
        <v>125</v>
      </c>
      <c r="E47" s="25"/>
      <c r="F47" s="38">
        <f t="shared" si="0"/>
        <v>0</v>
      </c>
      <c r="G47" s="38"/>
      <c r="H47" s="38">
        <f t="shared" si="1"/>
        <v>0</v>
      </c>
      <c r="I47" s="22"/>
    </row>
    <row r="48" spans="1:9" s="20" customFormat="1" ht="42.75" x14ac:dyDescent="0.2">
      <c r="A48" s="21">
        <v>42</v>
      </c>
      <c r="B48" s="26" t="s">
        <v>20</v>
      </c>
      <c r="C48" s="23" t="s">
        <v>5</v>
      </c>
      <c r="D48" s="24">
        <v>25</v>
      </c>
      <c r="E48" s="25"/>
      <c r="F48" s="38">
        <f t="shared" si="0"/>
        <v>0</v>
      </c>
      <c r="G48" s="38"/>
      <c r="H48" s="38">
        <f t="shared" si="1"/>
        <v>0</v>
      </c>
      <c r="I48" s="22"/>
    </row>
    <row r="49" spans="1:9" s="20" customFormat="1" ht="42.75" x14ac:dyDescent="0.2">
      <c r="A49" s="21">
        <v>43</v>
      </c>
      <c r="B49" s="26" t="s">
        <v>55</v>
      </c>
      <c r="C49" s="23" t="s">
        <v>21</v>
      </c>
      <c r="D49" s="25">
        <v>50</v>
      </c>
      <c r="E49" s="25"/>
      <c r="F49" s="38">
        <f t="shared" si="0"/>
        <v>0</v>
      </c>
      <c r="G49" s="38"/>
      <c r="H49" s="38">
        <f t="shared" si="1"/>
        <v>0</v>
      </c>
      <c r="I49" s="22"/>
    </row>
    <row r="50" spans="1:9" s="20" customFormat="1" ht="30" customHeight="1" x14ac:dyDescent="0.2">
      <c r="A50" s="21">
        <v>44</v>
      </c>
      <c r="B50" s="26" t="s">
        <v>22</v>
      </c>
      <c r="C50" s="23" t="s">
        <v>5</v>
      </c>
      <c r="D50" s="24">
        <v>15</v>
      </c>
      <c r="E50" s="25"/>
      <c r="F50" s="38">
        <f t="shared" si="0"/>
        <v>0</v>
      </c>
      <c r="G50" s="38"/>
      <c r="H50" s="38">
        <f t="shared" si="1"/>
        <v>0</v>
      </c>
      <c r="I50" s="22"/>
    </row>
    <row r="51" spans="1:9" s="20" customFormat="1" ht="42.75" x14ac:dyDescent="0.2">
      <c r="A51" s="23">
        <v>45</v>
      </c>
      <c r="B51" s="26" t="s">
        <v>48</v>
      </c>
      <c r="C51" s="23" t="s">
        <v>21</v>
      </c>
      <c r="D51" s="24">
        <v>30</v>
      </c>
      <c r="E51" s="25"/>
      <c r="F51" s="38">
        <f t="shared" si="0"/>
        <v>0</v>
      </c>
      <c r="G51" s="38"/>
      <c r="H51" s="38">
        <f t="shared" si="1"/>
        <v>0</v>
      </c>
      <c r="I51" s="22"/>
    </row>
    <row r="52" spans="1:9" s="20" customFormat="1" ht="28.5" x14ac:dyDescent="0.2">
      <c r="A52" s="23">
        <v>46</v>
      </c>
      <c r="B52" s="26" t="s">
        <v>49</v>
      </c>
      <c r="C52" s="23" t="s">
        <v>5</v>
      </c>
      <c r="D52" s="24">
        <v>2</v>
      </c>
      <c r="E52" s="25"/>
      <c r="F52" s="38">
        <f t="shared" si="0"/>
        <v>0</v>
      </c>
      <c r="G52" s="38"/>
      <c r="H52" s="38">
        <f t="shared" si="1"/>
        <v>0</v>
      </c>
      <c r="I52" s="22"/>
    </row>
    <row r="53" spans="1:9" s="31" customFormat="1" ht="23.25" x14ac:dyDescent="0.35">
      <c r="A53" s="16"/>
      <c r="B53" s="27"/>
      <c r="C53" s="28"/>
      <c r="D53" s="29"/>
      <c r="E53" s="30"/>
      <c r="F53" s="45" t="s">
        <v>24</v>
      </c>
      <c r="G53" s="49">
        <f>SUM(G7:G52)</f>
        <v>0</v>
      </c>
      <c r="H53" s="50"/>
    </row>
    <row r="54" spans="1:9" s="20" customFormat="1" x14ac:dyDescent="0.2">
      <c r="A54" s="32"/>
      <c r="C54" s="16"/>
      <c r="D54" s="33"/>
      <c r="E54" s="34"/>
      <c r="F54" s="35"/>
      <c r="G54" s="35"/>
      <c r="H54" s="35"/>
    </row>
    <row r="55" spans="1:9" s="20" customFormat="1" ht="14.25" x14ac:dyDescent="0.2">
      <c r="A55" s="16"/>
      <c r="D55" s="36"/>
      <c r="E55" s="36"/>
      <c r="F55" s="36"/>
      <c r="G55" s="36"/>
      <c r="H55" s="36"/>
    </row>
    <row r="56" spans="1:9" x14ac:dyDescent="0.25">
      <c r="A56" s="20"/>
    </row>
    <row r="160" spans="9:9" x14ac:dyDescent="0.25">
      <c r="I160" s="37"/>
    </row>
    <row r="161" spans="9:9" x14ac:dyDescent="0.25">
      <c r="I161" s="37"/>
    </row>
    <row r="162" spans="9:9" x14ac:dyDescent="0.25">
      <c r="I162" s="37"/>
    </row>
    <row r="163" spans="9:9" x14ac:dyDescent="0.25">
      <c r="I163" s="37"/>
    </row>
    <row r="164" spans="9:9" x14ac:dyDescent="0.25">
      <c r="I164" s="37"/>
    </row>
    <row r="165" spans="9:9" x14ac:dyDescent="0.25">
      <c r="I165" s="37"/>
    </row>
    <row r="166" spans="9:9" x14ac:dyDescent="0.25">
      <c r="I166" s="37"/>
    </row>
    <row r="167" spans="9:9" x14ac:dyDescent="0.25">
      <c r="I167" s="37"/>
    </row>
    <row r="168" spans="9:9" x14ac:dyDescent="0.25">
      <c r="I168" s="37"/>
    </row>
    <row r="169" spans="9:9" x14ac:dyDescent="0.25">
      <c r="I169" s="37"/>
    </row>
    <row r="170" spans="9:9" x14ac:dyDescent="0.25">
      <c r="I170" s="37"/>
    </row>
    <row r="171" spans="9:9" x14ac:dyDescent="0.25">
      <c r="I171" s="37"/>
    </row>
    <row r="172" spans="9:9" x14ac:dyDescent="0.25">
      <c r="I172" s="37"/>
    </row>
    <row r="173" spans="9:9" x14ac:dyDescent="0.25">
      <c r="I173" s="37"/>
    </row>
    <row r="174" spans="9:9" x14ac:dyDescent="0.25">
      <c r="I174" s="37"/>
    </row>
    <row r="175" spans="9:9" x14ac:dyDescent="0.25">
      <c r="I175" s="37"/>
    </row>
    <row r="176" spans="9:9" x14ac:dyDescent="0.25">
      <c r="I176" s="37"/>
    </row>
    <row r="177" spans="9:9" x14ac:dyDescent="0.25">
      <c r="I177" s="37"/>
    </row>
    <row r="178" spans="9:9" x14ac:dyDescent="0.25">
      <c r="I178" s="37"/>
    </row>
    <row r="179" spans="9:9" x14ac:dyDescent="0.25">
      <c r="I179" s="37"/>
    </row>
    <row r="180" spans="9:9" x14ac:dyDescent="0.25">
      <c r="I180" s="37"/>
    </row>
    <row r="181" spans="9:9" x14ac:dyDescent="0.25">
      <c r="I181" s="37"/>
    </row>
    <row r="182" spans="9:9" x14ac:dyDescent="0.25">
      <c r="I182" s="37"/>
    </row>
    <row r="183" spans="9:9" x14ac:dyDescent="0.25">
      <c r="I183" s="37"/>
    </row>
    <row r="184" spans="9:9" x14ac:dyDescent="0.25">
      <c r="I184" s="37"/>
    </row>
    <row r="185" spans="9:9" x14ac:dyDescent="0.25">
      <c r="I185" s="37"/>
    </row>
    <row r="186" spans="9:9" x14ac:dyDescent="0.25">
      <c r="I186" s="37"/>
    </row>
    <row r="187" spans="9:9" x14ac:dyDescent="0.25">
      <c r="I187" s="37"/>
    </row>
    <row r="188" spans="9:9" x14ac:dyDescent="0.25">
      <c r="I188" s="37"/>
    </row>
    <row r="189" spans="9:9" x14ac:dyDescent="0.25">
      <c r="I189" s="37"/>
    </row>
    <row r="190" spans="9:9" x14ac:dyDescent="0.25">
      <c r="I190" s="37"/>
    </row>
    <row r="191" spans="9:9" x14ac:dyDescent="0.25">
      <c r="I191" s="37"/>
    </row>
    <row r="192" spans="9:9" x14ac:dyDescent="0.25">
      <c r="I192" s="37"/>
    </row>
    <row r="193" spans="9:9" x14ac:dyDescent="0.25">
      <c r="I193" s="37"/>
    </row>
    <row r="194" spans="9:9" x14ac:dyDescent="0.25">
      <c r="I194" s="37"/>
    </row>
    <row r="195" spans="9:9" x14ac:dyDescent="0.25">
      <c r="I195" s="37"/>
    </row>
    <row r="196" spans="9:9" x14ac:dyDescent="0.25">
      <c r="I196" s="37"/>
    </row>
    <row r="197" spans="9:9" x14ac:dyDescent="0.25">
      <c r="I197" s="37"/>
    </row>
    <row r="198" spans="9:9" x14ac:dyDescent="0.25">
      <c r="I198" s="37"/>
    </row>
    <row r="199" spans="9:9" x14ac:dyDescent="0.25">
      <c r="I199" s="37"/>
    </row>
    <row r="200" spans="9:9" x14ac:dyDescent="0.25">
      <c r="I200" s="37"/>
    </row>
    <row r="201" spans="9:9" x14ac:dyDescent="0.25">
      <c r="I201" s="37"/>
    </row>
    <row r="202" spans="9:9" x14ac:dyDescent="0.25">
      <c r="I202" s="37"/>
    </row>
    <row r="203" spans="9:9" x14ac:dyDescent="0.25">
      <c r="I203" s="37"/>
    </row>
    <row r="204" spans="9:9" x14ac:dyDescent="0.25">
      <c r="I204" s="37"/>
    </row>
    <row r="205" spans="9:9" x14ac:dyDescent="0.25">
      <c r="I205" s="37"/>
    </row>
    <row r="206" spans="9:9" x14ac:dyDescent="0.25">
      <c r="I206" s="37"/>
    </row>
    <row r="207" spans="9:9" x14ac:dyDescent="0.25">
      <c r="I207" s="37"/>
    </row>
    <row r="208" spans="9:9" x14ac:dyDescent="0.25">
      <c r="I208" s="37"/>
    </row>
    <row r="209" spans="9:9" x14ac:dyDescent="0.25">
      <c r="I209" s="37"/>
    </row>
    <row r="210" spans="9:9" x14ac:dyDescent="0.25">
      <c r="I210" s="37"/>
    </row>
    <row r="211" spans="9:9" x14ac:dyDescent="0.25">
      <c r="I211" s="37"/>
    </row>
    <row r="212" spans="9:9" x14ac:dyDescent="0.25">
      <c r="I212" s="37"/>
    </row>
    <row r="213" spans="9:9" x14ac:dyDescent="0.25">
      <c r="I213" s="37"/>
    </row>
    <row r="214" spans="9:9" x14ac:dyDescent="0.25">
      <c r="I214" s="37"/>
    </row>
    <row r="215" spans="9:9" x14ac:dyDescent="0.25">
      <c r="I215" s="37"/>
    </row>
    <row r="216" spans="9:9" x14ac:dyDescent="0.25">
      <c r="I216" s="37"/>
    </row>
    <row r="217" spans="9:9" x14ac:dyDescent="0.25">
      <c r="I217" s="37"/>
    </row>
    <row r="218" spans="9:9" x14ac:dyDescent="0.25">
      <c r="I218" s="37"/>
    </row>
    <row r="219" spans="9:9" x14ac:dyDescent="0.25">
      <c r="I219" s="37"/>
    </row>
    <row r="220" spans="9:9" x14ac:dyDescent="0.25">
      <c r="I220" s="37"/>
    </row>
    <row r="221" spans="9:9" x14ac:dyDescent="0.25">
      <c r="I221" s="37"/>
    </row>
    <row r="222" spans="9:9" x14ac:dyDescent="0.25">
      <c r="I222" s="37"/>
    </row>
    <row r="223" spans="9:9" x14ac:dyDescent="0.25">
      <c r="I223" s="37"/>
    </row>
    <row r="224" spans="9:9" x14ac:dyDescent="0.25">
      <c r="I224" s="37"/>
    </row>
    <row r="225" spans="9:9" x14ac:dyDescent="0.25">
      <c r="I225" s="37"/>
    </row>
    <row r="226" spans="9:9" x14ac:dyDescent="0.25">
      <c r="I226" s="37"/>
    </row>
    <row r="227" spans="9:9" x14ac:dyDescent="0.25">
      <c r="I227" s="37"/>
    </row>
    <row r="228" spans="9:9" x14ac:dyDescent="0.25">
      <c r="I228" s="37"/>
    </row>
    <row r="229" spans="9:9" x14ac:dyDescent="0.25">
      <c r="I229" s="37"/>
    </row>
    <row r="230" spans="9:9" x14ac:dyDescent="0.25">
      <c r="I230" s="37"/>
    </row>
    <row r="231" spans="9:9" x14ac:dyDescent="0.25">
      <c r="I231" s="37"/>
    </row>
    <row r="232" spans="9:9" x14ac:dyDescent="0.25">
      <c r="I232" s="37"/>
    </row>
  </sheetData>
  <sortState xmlns:xlrd2="http://schemas.microsoft.com/office/spreadsheetml/2017/richdata2" ref="B7:I53">
    <sortCondition ref="B7:B53"/>
  </sortState>
  <mergeCells count="1">
    <mergeCell ref="G53:H53"/>
  </mergeCells>
  <pageMargins left="0.31527777777777799" right="0.70833333333333304" top="0.35416666666666702" bottom="0.15763888888888899" header="0.51180555555555496" footer="0.51180555555555496"/>
  <pageSetup paperSize="9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:H1"/>
  <sheetViews>
    <sheetView topLeftCell="A10" zoomScaleNormal="100" workbookViewId="0">
      <selection activeCell="E21" sqref="E21"/>
    </sheetView>
  </sheetViews>
  <sheetFormatPr defaultColWidth="11.5703125" defaultRowHeight="15" x14ac:dyDescent="0.25"/>
  <cols>
    <col min="7" max="8" width="11.5703125" style="37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OPATRUNKOWE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Cezary GNIEWOSZ</dc:creator>
  <dc:description/>
  <cp:lastModifiedBy>Olga Mazur</cp:lastModifiedBy>
  <cp:revision>38</cp:revision>
  <cp:lastPrinted>2023-02-28T19:41:16Z</cp:lastPrinted>
  <dcterms:created xsi:type="dcterms:W3CDTF">2017-02-12T21:38:01Z</dcterms:created>
  <dcterms:modified xsi:type="dcterms:W3CDTF">2024-12-03T12:52:18Z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