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kostr\Desktop\Nowy folder\"/>
    </mc:Choice>
  </mc:AlternateContent>
  <xr:revisionPtr revIDLastSave="0" documentId="13_ncr:1_{F2468348-584B-4979-8B49-E8FC72BF9AB8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  <sheet name="Arkusz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 s="1"/>
  <c r="F6" i="2"/>
  <c r="G6" i="2" s="1"/>
  <c r="F5" i="2"/>
  <c r="G5" i="2" s="1"/>
  <c r="G4" i="2"/>
  <c r="F4" i="2"/>
  <c r="F3" i="2"/>
  <c r="G3" i="2" s="1"/>
  <c r="G7" i="2" l="1"/>
  <c r="G8" i="2" s="1"/>
  <c r="F7" i="2"/>
  <c r="G12" i="2"/>
  <c r="G13" i="2" s="1"/>
  <c r="G14" i="2" s="1"/>
</calcChain>
</file>

<file path=xl/sharedStrings.xml><?xml version="1.0" encoding="utf-8"?>
<sst xmlns="http://schemas.openxmlformats.org/spreadsheetml/2006/main" count="294" uniqueCount="165">
  <si>
    <t>średnia wartość brutto</t>
  </si>
  <si>
    <t>średnia wartość netto</t>
  </si>
  <si>
    <t>suma</t>
  </si>
  <si>
    <t>euro</t>
  </si>
  <si>
    <t>produkt</t>
  </si>
  <si>
    <t>oferta 1</t>
  </si>
  <si>
    <t>oferta 2</t>
  </si>
  <si>
    <t>oferta 3</t>
  </si>
  <si>
    <t>Sporządził:</t>
  </si>
  <si>
    <t xml:space="preserve">Kinga Mach </t>
  </si>
  <si>
    <t>Data sporządzenia wyceny</t>
  </si>
  <si>
    <t xml:space="preserve">plecak na kółkach </t>
  </si>
  <si>
    <t>plecak</t>
  </si>
  <si>
    <t>torba na ramię</t>
  </si>
  <si>
    <t>torba na kółkach (piolotka)</t>
  </si>
  <si>
    <t>ilość           (szt.)</t>
  </si>
  <si>
    <t xml:space="preserve">zadanie nr 1 </t>
  </si>
  <si>
    <t>zadanie nr 2</t>
  </si>
  <si>
    <t>aktówka A4 na dokumenty</t>
  </si>
  <si>
    <t>Opis asortymentu</t>
  </si>
  <si>
    <t>Ilość</t>
  </si>
  <si>
    <t>J/M</t>
  </si>
  <si>
    <t xml:space="preserve">CENA JEDNOSTKOWA </t>
  </si>
  <si>
    <t>KWOTA NETTO</t>
  </si>
  <si>
    <t>STAWKA VAT</t>
  </si>
  <si>
    <t>KWOTA VAT</t>
  </si>
  <si>
    <t>WARTOŚĆ BRUTTO</t>
  </si>
  <si>
    <t>RAZEM</t>
  </si>
  <si>
    <t>LP.</t>
  </si>
  <si>
    <r>
      <t xml:space="preserve">……………………………………………………………
</t>
    </r>
    <r>
      <rPr>
        <b/>
        <sz val="11"/>
        <color theme="1"/>
        <rFont val="Arial"/>
        <family val="2"/>
        <charset val="238"/>
      </rPr>
      <t>PODPIS</t>
    </r>
  </si>
  <si>
    <t>Bindownica A12</t>
  </si>
  <si>
    <t xml:space="preserve">Cienkopis kulkowy Pentel Tradio 0,5 BLN115 niebieski </t>
  </si>
  <si>
    <t>Deska/teczka z klipem zamykana A4 czarna</t>
  </si>
  <si>
    <t>Długopis czarny Pentel 0,7mm</t>
  </si>
  <si>
    <t>Długopis niebieski Pentel 0,7mm</t>
  </si>
  <si>
    <t>Dziurkacz do 150 kartek</t>
  </si>
  <si>
    <t>Dziurkacz do 40 kartek</t>
  </si>
  <si>
    <t xml:space="preserve">Folia do laminowania 2x80mic A5 (100szt.) </t>
  </si>
  <si>
    <t>Gąbka do tablic suchościeralnych</t>
  </si>
  <si>
    <t>Gilotyna do papieru A4</t>
  </si>
  <si>
    <t>Gilotyna do papieru A3</t>
  </si>
  <si>
    <t xml:space="preserve">Gumka do zmazywania </t>
  </si>
  <si>
    <t>Gumki recepturki 1 kg</t>
  </si>
  <si>
    <t>Klej w sztyfcie 10 g</t>
  </si>
  <si>
    <t>Klipy do akt 19 mm (12 szt.)</t>
  </si>
  <si>
    <t>Klipy do akt 25 mm (12 szt.)</t>
  </si>
  <si>
    <t>Klipy do akt 51 mm (12 szt.)</t>
  </si>
  <si>
    <t>Koperta C4 biała</t>
  </si>
  <si>
    <t xml:space="preserve">Koperta C4 rozszerzana biała </t>
  </si>
  <si>
    <t>Koperta C5 biała</t>
  </si>
  <si>
    <t xml:space="preserve">Koperta C6 biała </t>
  </si>
  <si>
    <t>Koperty Bezpieczne B5</t>
  </si>
  <si>
    <t>Koperty bezpieczne format C3 360x465</t>
  </si>
  <si>
    <t>Koszulki A4 groszkowe 50mic (100 szt.)</t>
  </si>
  <si>
    <t>Koszulki A4 krystaliczne 75mic (100 szt.)</t>
  </si>
  <si>
    <t>Koszulki krystaliczne A5 50mic (100 szt.)</t>
  </si>
  <si>
    <t>Koszulki poszerzane 170mic (10 szt.)</t>
  </si>
  <si>
    <t>Koszulki groszkowe z klapką A4 (10 szt.)</t>
  </si>
  <si>
    <t>KP - Dowód wpłaty A6  M&amp;P 401-5</t>
  </si>
  <si>
    <t>Laminator LEITZ iLAM Touch 2 Turbo A3</t>
  </si>
  <si>
    <t>Marker czarny permanentny</t>
  </si>
  <si>
    <t>Marker czerwony permanentny</t>
  </si>
  <si>
    <t xml:space="preserve">Marker niebieski permanentny </t>
  </si>
  <si>
    <t>Marker czerwony suchościeralny</t>
  </si>
  <si>
    <t>Marker niebieski suchościeralny</t>
  </si>
  <si>
    <t>Marker pomarańczowy suchościeralny</t>
  </si>
  <si>
    <t>Marker zielony suchościeralny</t>
  </si>
  <si>
    <t>Marker czarny suchościeralny</t>
  </si>
  <si>
    <t>Notes samoprzylepny 50x40 mm, dopuszczalne +/- 3mm</t>
  </si>
  <si>
    <t>Notes samoprzylepny 75x125 mm, dopuszczalne +/- 3mm</t>
  </si>
  <si>
    <t>Notes samoprzylepny 75x75 mm, dopuszczalne +/- 3mm</t>
  </si>
  <si>
    <t>Nożyczki  21cm z gumowym uchwytem</t>
  </si>
  <si>
    <t>nożyk do tapet szeroki z wymiennym ostrzem</t>
  </si>
  <si>
    <t>nóż biurowy cienki z wymiennym ostrzem</t>
  </si>
  <si>
    <t>Nóż do kopert</t>
  </si>
  <si>
    <t>Ołówek automatyczny Staedtler 0,5</t>
  </si>
  <si>
    <t>Ołówek gumką HB</t>
  </si>
  <si>
    <t>ostrze do noża biurowego cienki (9mm)</t>
  </si>
  <si>
    <t>ostrze do nożyka do tapet szeroki (18mm)</t>
  </si>
  <si>
    <t>Papier dyplomowy</t>
  </si>
  <si>
    <t>Papier ksero A3 biały  80g/m2</t>
  </si>
  <si>
    <t>Papier ksero A4 biały 80g/m2</t>
  </si>
  <si>
    <t>Papier ksero A5 biały 80g/m2</t>
  </si>
  <si>
    <t>Papier COLOR COPY ORIGINIAL A4 120g/m2, biały , laserinkjet</t>
  </si>
  <si>
    <t>Papier COLOR COPY ORIGINIAL A4 200g/m2, biały , laserinkjet</t>
  </si>
  <si>
    <t>Papier COLOR COPY ORIGINIAL A4 250g/m2, biały , laserinkjet</t>
  </si>
  <si>
    <t>Papierowe gilzy  do bilonu o nominale 1 grosz umożliwiające pakowanie bilonu w rulony</t>
  </si>
  <si>
    <t>Papierowe gilzy  do bilonu o nominale 2 grosze umożliwiające pakowanie bilonu w rulony</t>
  </si>
  <si>
    <t xml:space="preserve">Papierowe gilzy  do bilonu o nominale 5 groszy umożliwiające pakowanie bilonu w rulony </t>
  </si>
  <si>
    <t>Papierowe gilzy  do bilonu o nominale 10 groszy umożliwiające pakowanie bilonu w rulony</t>
  </si>
  <si>
    <t xml:space="preserve">Papierowe gilzy  do bilonu o nominale 20 groszy umożliwiające pakowanie bilonu w rulony </t>
  </si>
  <si>
    <t xml:space="preserve">Papierowe gilzy  do bilonu o nominale 50 groszy umożliwiające pakowanie bilonu w rulony  </t>
  </si>
  <si>
    <t xml:space="preserve">Papierowe gilzy  do bilonu o nominale 1 złoty umożliwiające pakowanie bilonu w rulony </t>
  </si>
  <si>
    <t xml:space="preserve">Papierowe gilzy  do bilonu o nominale 2 złote umożliwiające pakowanie bilonu w rulony </t>
  </si>
  <si>
    <t xml:space="preserve">Papierowe gilzy  do bilonu o nominale 5 złotych umożliwiające pakowanie bilonu w rulony </t>
  </si>
  <si>
    <t>Pinezki kolorowe beczułki (50 szt)</t>
  </si>
  <si>
    <t>Pojemnik na dokumenty pionowy A4 plastikowy czarny szer. 70mm</t>
  </si>
  <si>
    <t>Półka na dokumenty przeźroczysta pozioma plastikowa A4</t>
  </si>
  <si>
    <t>Polecenie przelewu/wpłata gotówki 445-5-M ;  4 odcinkowe A6 80k   miękkie</t>
  </si>
  <si>
    <t xml:space="preserve">Listwa antyprzepięciowa  ACAR F5 5m:  z dwubiegunowym włącznikiem;  z rozgałęznikiem 5 gniazd; z wbudowanym  filtrem przeciwprzepięciowym ; kablem zasilającym </t>
  </si>
  <si>
    <t xml:space="preserve">Przybornik na biurko siatkowy czarny (min 3 przegródki) </t>
  </si>
  <si>
    <t>Pudło archiwizacyjne 150x 245 x 345mm bezkwasowe</t>
  </si>
  <si>
    <t>Rozszywacz Rapid  C2 czarny</t>
  </si>
  <si>
    <t>Segregator A3/150</t>
  </si>
  <si>
    <t>Segregator A4/50 ekonomiczny granatowy</t>
  </si>
  <si>
    <t>Segregator A4/50 ekonomiczny niebieski</t>
  </si>
  <si>
    <t>Spinacze okrągłe 33 mm (100 szt.)</t>
  </si>
  <si>
    <t>Spinacze okrągłe 50 mm (100 szt.)</t>
  </si>
  <si>
    <t>Sprężone powietrze do komputera (400 ml)</t>
  </si>
  <si>
    <t>Tablica korkowa 90x120</t>
  </si>
  <si>
    <t>Tablica magnetyczna 90x120</t>
  </si>
  <si>
    <t>Taśma dwustronna szeroka bardzo mocno sklejająca szer. 50 mm</t>
  </si>
  <si>
    <t>Taśma dwustronna wąska bardzo mocno sklejająca szer. 19mm</t>
  </si>
  <si>
    <t xml:space="preserve">Taśma pakowa przeźroczysta 48x66 </t>
  </si>
  <si>
    <t>Taśma pakowa brązowa kauczukowa 48x66</t>
  </si>
  <si>
    <t>Taśma przeźroczysta biurowa szer. 2,5cm</t>
  </si>
  <si>
    <t>Teczka papierowa A4 wiązana 450gr bezkwasowa</t>
  </si>
  <si>
    <t>Teczka papierowa A4 wiązana 250gr bezkwasowa</t>
  </si>
  <si>
    <t xml:space="preserve">Teczka papierowa A4 na gumkę 450gr </t>
  </si>
  <si>
    <t xml:space="preserve">Teczka papierowa A4 na gumkę 250gr </t>
  </si>
  <si>
    <t>Teczka z rączką czarna Wykonana z tektury 1,7 mm, nitowane boki z okleinowymi krawędziami.
Okleina Ecoline mat.
Wymiary w cm: 36 x 26 x 18.</t>
  </si>
  <si>
    <t>Zszywacz do 30 kartek Rapid</t>
  </si>
  <si>
    <t>Zszywki 24/6 (1000 szt.)</t>
  </si>
  <si>
    <t>Zszywki 25/10 (1000 szt.)</t>
  </si>
  <si>
    <t>Zszywki biurowe 10/6 (1000 szt.)</t>
  </si>
  <si>
    <t>Niszczarka HSM Securio B32 1,9x15mm</t>
  </si>
  <si>
    <t>Teczka wiązana320x250x100mm bezkwasowa 800g/m2</t>
  </si>
  <si>
    <t>Pudło archiwizacyjne bezkwasowe 350x260x110 1300g/m2</t>
  </si>
  <si>
    <t>Niszczarka HSM Securio C16; cięcie 3,9mm biała</t>
  </si>
  <si>
    <t>Biwuar na biurko A2 z listwą PANTA PLAST tygodniowy</t>
  </si>
  <si>
    <t>Półka siatkowa na dokumenty, 3 poziomowa na dokumenty formatu A4, materiał wykonania: metalowy stelaż i metalowa siatka</t>
  </si>
  <si>
    <t>Pojemnik na katalogi pionowy Basic Durable czarny, format A4 wymiary 73x306x241mm</t>
  </si>
  <si>
    <t>Papier ksero A4 mix kolorów 80g/m2 100 arkuszy</t>
  </si>
  <si>
    <t>Zszywacz elektryczny Rapid Fixativ 20EX czarny  24-26/6 20 kartek</t>
  </si>
  <si>
    <t>Kołonotatnik A5 90kartek, kratka, miękka oprawa</t>
  </si>
  <si>
    <t>Dziurkacz do 100 kartek</t>
  </si>
  <si>
    <t>Etykiety samoprzylepne 105/74 mm białe (100 ark)</t>
  </si>
  <si>
    <t>Etykiety samoprzylepne 105/148 mm białe (100 ark)</t>
  </si>
  <si>
    <t>Segregator A4/50  power turkusowy</t>
  </si>
  <si>
    <t>Segregator A4/50 VIVIDA NO.1 power zielony</t>
  </si>
  <si>
    <t>Segregator A4/75 ekonomiczny jasno niebieski</t>
  </si>
  <si>
    <t>Segregator A4/75 ESSELTE VIVIDA NO.1 power zielony</t>
  </si>
  <si>
    <t>Korektor i klej w taśmie 2w1</t>
  </si>
  <si>
    <t>lupa</t>
  </si>
  <si>
    <t>Bateria R9(6LR61, 9V)</t>
  </si>
  <si>
    <t>Folia samoprzylepna A4 grubość: 50um ; podkład 88g/m2; ilość arkuszy 25 szt.; wodoodporna transparentna do drukarek atramentowych</t>
  </si>
  <si>
    <t>Folia samoprzylepna A3, grubość 80 lub 100 um/m2; wodoodporna, transparentna do drukarek atramentowych )</t>
  </si>
  <si>
    <t>Papier do plotera 80g/91,4cm 50m IGEPEA</t>
  </si>
  <si>
    <t xml:space="preserve">Segregator A4/25 ekonomiczny czarny - 2 ringi wpięte w grzbiet </t>
  </si>
  <si>
    <t>Segregator A3/100 pionowy 4 ringi czarny</t>
  </si>
  <si>
    <t>Uchwyt naścienny na panele prezentacyjne A4 do 10 paneli prezentacyjnych - pusty 214000 Tarifold</t>
  </si>
  <si>
    <t>Durable Zestaw ścienny Paneli Informacyjnych Vario Wall 10 Wielokolorowy</t>
  </si>
  <si>
    <t xml:space="preserve">Papier do plotera: MH 180 610/30 </t>
  </si>
  <si>
    <t xml:space="preserve">Drukarka etykiet: Brother PT-E110VP </t>
  </si>
  <si>
    <t xml:space="preserve">Drukarka biurkowa Epson WF-100W </t>
  </si>
  <si>
    <t xml:space="preserve">Drukarka BROTHER DCP-1622WE </t>
  </si>
  <si>
    <t>szt.</t>
  </si>
  <si>
    <t>op.</t>
  </si>
  <si>
    <t>bloczek</t>
  </si>
  <si>
    <t>ryzy</t>
  </si>
  <si>
    <t>rolek</t>
  </si>
  <si>
    <t xml:space="preserve">szt. </t>
  </si>
  <si>
    <t>5=3*4</t>
  </si>
  <si>
    <t>7=5*6</t>
  </si>
  <si>
    <t>8=5+7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</si>
</sst>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/>
    <xf numFmtId="2" fontId="1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2" fontId="0" fillId="0" borderId="1" xfId="0" applyNumberFormat="1" applyBorder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2" borderId="1" xfId="1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7" fillId="4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2" xfId="1" applyNumberFormat="1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/>
  </cellXfs>
  <cellStyles count="3">
    <cellStyle name="Excel Built-in Normal" xfId="2" xr:uid="{2A859C6C-87A9-4BC8-B719-321EF1CA56C0}"/>
    <cellStyle name="Normalny" xfId="0" builtinId="0"/>
    <cellStyle name="Normalny_Arkusz1" xfId="1" xr:uid="{211740B7-B280-4AC5-BE38-62895F6F32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2"/>
  <sheetViews>
    <sheetView tabSelected="1" topLeftCell="A40" zoomScale="85" zoomScaleNormal="85" workbookViewId="0">
      <selection activeCell="B62" sqref="B62"/>
    </sheetView>
  </sheetViews>
  <sheetFormatPr defaultColWidth="70.6640625" defaultRowHeight="13.8" x14ac:dyDescent="0.25"/>
  <cols>
    <col min="1" max="1" width="6.33203125" style="21" customWidth="1"/>
    <col min="2" max="2" width="75.109375" style="21" customWidth="1"/>
    <col min="3" max="3" width="14.44140625" style="21" customWidth="1"/>
    <col min="4" max="4" width="16.5546875" style="24" bestFit="1" customWidth="1"/>
    <col min="5" max="5" width="23.44140625" style="21" customWidth="1"/>
    <col min="6" max="6" width="22.6640625" style="21" customWidth="1"/>
    <col min="7" max="7" width="12.5546875" style="21" customWidth="1"/>
    <col min="8" max="8" width="18.44140625" style="21" customWidth="1"/>
    <col min="9" max="9" width="30" style="21" customWidth="1"/>
    <col min="10" max="16384" width="70.6640625" style="21"/>
  </cols>
  <sheetData>
    <row r="1" spans="1:9" ht="15.6" x14ac:dyDescent="0.25">
      <c r="A1" s="36" t="s">
        <v>28</v>
      </c>
      <c r="B1" s="25" t="s">
        <v>19</v>
      </c>
      <c r="C1" s="26" t="s">
        <v>21</v>
      </c>
      <c r="D1" s="27" t="s">
        <v>20</v>
      </c>
      <c r="E1" s="28" t="s">
        <v>22</v>
      </c>
      <c r="F1" s="28" t="s">
        <v>23</v>
      </c>
      <c r="G1" s="28" t="s">
        <v>24</v>
      </c>
      <c r="H1" s="28" t="s">
        <v>25</v>
      </c>
      <c r="I1" s="28" t="s">
        <v>26</v>
      </c>
    </row>
    <row r="2" spans="1:9" ht="14.4" x14ac:dyDescent="0.3">
      <c r="A2" s="37"/>
      <c r="B2" s="25">
        <v>1</v>
      </c>
      <c r="C2" s="25">
        <v>2</v>
      </c>
      <c r="D2" s="27">
        <v>3</v>
      </c>
      <c r="E2" s="29">
        <v>4</v>
      </c>
      <c r="F2" s="29" t="s">
        <v>162</v>
      </c>
      <c r="G2" s="29">
        <v>6</v>
      </c>
      <c r="H2" s="29" t="s">
        <v>163</v>
      </c>
      <c r="I2" s="29" t="s">
        <v>164</v>
      </c>
    </row>
    <row r="3" spans="1:9" s="23" customFormat="1" x14ac:dyDescent="0.25">
      <c r="A3" s="22">
        <v>1</v>
      </c>
      <c r="B3" s="39" t="s">
        <v>30</v>
      </c>
      <c r="C3" s="40" t="s">
        <v>156</v>
      </c>
      <c r="D3" s="41">
        <v>6</v>
      </c>
      <c r="E3" s="30"/>
      <c r="F3" s="30"/>
      <c r="G3" s="30"/>
      <c r="H3" s="30"/>
      <c r="I3" s="30"/>
    </row>
    <row r="4" spans="1:9" s="23" customFormat="1" x14ac:dyDescent="0.25">
      <c r="A4" s="22">
        <v>2</v>
      </c>
      <c r="B4" s="42" t="s">
        <v>31</v>
      </c>
      <c r="C4" s="40" t="s">
        <v>156</v>
      </c>
      <c r="D4" s="41">
        <v>1576</v>
      </c>
      <c r="E4" s="30"/>
      <c r="F4" s="30"/>
      <c r="G4" s="30"/>
      <c r="H4" s="30"/>
      <c r="I4" s="30"/>
    </row>
    <row r="5" spans="1:9" s="23" customFormat="1" x14ac:dyDescent="0.25">
      <c r="A5" s="22">
        <v>3</v>
      </c>
      <c r="B5" s="42" t="s">
        <v>32</v>
      </c>
      <c r="C5" s="40" t="s">
        <v>156</v>
      </c>
      <c r="D5" s="41">
        <v>161</v>
      </c>
      <c r="E5" s="30"/>
      <c r="F5" s="30"/>
      <c r="G5" s="30"/>
      <c r="H5" s="30"/>
      <c r="I5" s="30"/>
    </row>
    <row r="6" spans="1:9" s="23" customFormat="1" x14ac:dyDescent="0.25">
      <c r="A6" s="22">
        <v>4</v>
      </c>
      <c r="B6" s="42" t="s">
        <v>33</v>
      </c>
      <c r="C6" s="40" t="s">
        <v>156</v>
      </c>
      <c r="D6" s="41">
        <v>785</v>
      </c>
      <c r="E6" s="30"/>
      <c r="F6" s="30"/>
      <c r="G6" s="30"/>
      <c r="H6" s="30"/>
      <c r="I6" s="30"/>
    </row>
    <row r="7" spans="1:9" s="23" customFormat="1" x14ac:dyDescent="0.25">
      <c r="A7" s="22">
        <v>5</v>
      </c>
      <c r="B7" s="42" t="s">
        <v>34</v>
      </c>
      <c r="C7" s="40" t="s">
        <v>156</v>
      </c>
      <c r="D7" s="41">
        <v>1208</v>
      </c>
      <c r="E7" s="30"/>
      <c r="F7" s="30"/>
      <c r="G7" s="30"/>
      <c r="H7" s="30"/>
      <c r="I7" s="30"/>
    </row>
    <row r="8" spans="1:9" s="23" customFormat="1" x14ac:dyDescent="0.25">
      <c r="A8" s="22">
        <v>6</v>
      </c>
      <c r="B8" s="42" t="s">
        <v>35</v>
      </c>
      <c r="C8" s="40" t="s">
        <v>156</v>
      </c>
      <c r="D8" s="41">
        <v>14</v>
      </c>
      <c r="E8" s="30"/>
      <c r="F8" s="30"/>
      <c r="G8" s="30"/>
      <c r="H8" s="30"/>
      <c r="I8" s="30"/>
    </row>
    <row r="9" spans="1:9" s="23" customFormat="1" x14ac:dyDescent="0.25">
      <c r="A9" s="22">
        <v>7</v>
      </c>
      <c r="B9" s="42" t="s">
        <v>36</v>
      </c>
      <c r="C9" s="40" t="s">
        <v>156</v>
      </c>
      <c r="D9" s="41">
        <v>64</v>
      </c>
      <c r="E9" s="30"/>
      <c r="F9" s="30"/>
      <c r="G9" s="30"/>
      <c r="H9" s="30"/>
      <c r="I9" s="30"/>
    </row>
    <row r="10" spans="1:9" s="23" customFormat="1" x14ac:dyDescent="0.25">
      <c r="A10" s="22">
        <v>8</v>
      </c>
      <c r="B10" s="43" t="s">
        <v>37</v>
      </c>
      <c r="C10" s="32" t="s">
        <v>157</v>
      </c>
      <c r="D10" s="41">
        <v>80</v>
      </c>
      <c r="E10" s="30"/>
      <c r="F10" s="30"/>
      <c r="G10" s="30"/>
      <c r="H10" s="30"/>
      <c r="I10" s="30"/>
    </row>
    <row r="11" spans="1:9" s="23" customFormat="1" x14ac:dyDescent="0.25">
      <c r="A11" s="22">
        <v>9</v>
      </c>
      <c r="B11" s="39" t="s">
        <v>38</v>
      </c>
      <c r="C11" s="32" t="s">
        <v>156</v>
      </c>
      <c r="D11" s="41">
        <v>91</v>
      </c>
      <c r="E11" s="30"/>
      <c r="F11" s="30"/>
      <c r="G11" s="30"/>
      <c r="H11" s="30"/>
      <c r="I11" s="30"/>
    </row>
    <row r="12" spans="1:9" s="23" customFormat="1" x14ac:dyDescent="0.25">
      <c r="A12" s="22">
        <v>10</v>
      </c>
      <c r="B12" s="39" t="s">
        <v>39</v>
      </c>
      <c r="C12" s="32" t="s">
        <v>156</v>
      </c>
      <c r="D12" s="41">
        <v>4</v>
      </c>
      <c r="E12" s="30"/>
      <c r="F12" s="30"/>
      <c r="G12" s="30"/>
      <c r="H12" s="30"/>
      <c r="I12" s="30"/>
    </row>
    <row r="13" spans="1:9" s="23" customFormat="1" x14ac:dyDescent="0.25">
      <c r="A13" s="22">
        <v>11</v>
      </c>
      <c r="B13" s="42" t="s">
        <v>40</v>
      </c>
      <c r="C13" s="32" t="s">
        <v>156</v>
      </c>
      <c r="D13" s="41">
        <v>1</v>
      </c>
      <c r="E13" s="30"/>
      <c r="F13" s="30"/>
      <c r="G13" s="30"/>
      <c r="H13" s="30"/>
      <c r="I13" s="30"/>
    </row>
    <row r="14" spans="1:9" s="23" customFormat="1" x14ac:dyDescent="0.25">
      <c r="A14" s="22">
        <v>12</v>
      </c>
      <c r="B14" s="42" t="s">
        <v>41</v>
      </c>
      <c r="C14" s="32" t="s">
        <v>156</v>
      </c>
      <c r="D14" s="41">
        <v>265</v>
      </c>
      <c r="E14" s="30"/>
      <c r="F14" s="30"/>
      <c r="G14" s="30"/>
      <c r="H14" s="30"/>
      <c r="I14" s="30"/>
    </row>
    <row r="15" spans="1:9" s="23" customFormat="1" x14ac:dyDescent="0.25">
      <c r="A15" s="22">
        <v>13</v>
      </c>
      <c r="B15" s="42" t="s">
        <v>42</v>
      </c>
      <c r="C15" s="32" t="s">
        <v>157</v>
      </c>
      <c r="D15" s="41">
        <v>49</v>
      </c>
      <c r="E15" s="30"/>
      <c r="F15" s="30"/>
      <c r="G15" s="30"/>
      <c r="H15" s="30"/>
      <c r="I15" s="30"/>
    </row>
    <row r="16" spans="1:9" s="23" customFormat="1" x14ac:dyDescent="0.25">
      <c r="A16" s="22">
        <v>14</v>
      </c>
      <c r="B16" s="42" t="s">
        <v>43</v>
      </c>
      <c r="C16" s="32" t="s">
        <v>156</v>
      </c>
      <c r="D16" s="41">
        <v>134</v>
      </c>
      <c r="E16" s="30"/>
      <c r="F16" s="30"/>
      <c r="G16" s="30"/>
      <c r="H16" s="30"/>
      <c r="I16" s="30"/>
    </row>
    <row r="17" spans="1:9" s="23" customFormat="1" x14ac:dyDescent="0.25">
      <c r="A17" s="22">
        <v>15</v>
      </c>
      <c r="B17" s="44" t="s">
        <v>44</v>
      </c>
      <c r="C17" s="32" t="s">
        <v>157</v>
      </c>
      <c r="D17" s="41">
        <v>151</v>
      </c>
      <c r="E17" s="30"/>
      <c r="F17" s="30"/>
      <c r="G17" s="30"/>
      <c r="H17" s="30"/>
      <c r="I17" s="30"/>
    </row>
    <row r="18" spans="1:9" s="23" customFormat="1" x14ac:dyDescent="0.25">
      <c r="A18" s="22">
        <v>16</v>
      </c>
      <c r="B18" s="45" t="s">
        <v>45</v>
      </c>
      <c r="C18" s="32" t="s">
        <v>157</v>
      </c>
      <c r="D18" s="41">
        <v>179</v>
      </c>
      <c r="E18" s="30"/>
      <c r="F18" s="30"/>
      <c r="G18" s="30"/>
      <c r="H18" s="30"/>
      <c r="I18" s="30"/>
    </row>
    <row r="19" spans="1:9" s="23" customFormat="1" x14ac:dyDescent="0.25">
      <c r="A19" s="22">
        <v>17</v>
      </c>
      <c r="B19" s="45" t="s">
        <v>46</v>
      </c>
      <c r="C19" s="32" t="s">
        <v>157</v>
      </c>
      <c r="D19" s="41">
        <v>142</v>
      </c>
      <c r="E19" s="30"/>
      <c r="F19" s="30"/>
      <c r="G19" s="30"/>
      <c r="H19" s="30"/>
      <c r="I19" s="30"/>
    </row>
    <row r="20" spans="1:9" s="23" customFormat="1" x14ac:dyDescent="0.25">
      <c r="A20" s="22">
        <v>18</v>
      </c>
      <c r="B20" s="42" t="s">
        <v>47</v>
      </c>
      <c r="C20" s="46" t="s">
        <v>156</v>
      </c>
      <c r="D20" s="41">
        <v>2000</v>
      </c>
      <c r="E20" s="30"/>
      <c r="F20" s="30"/>
      <c r="G20" s="30"/>
      <c r="H20" s="30"/>
      <c r="I20" s="30"/>
    </row>
    <row r="21" spans="1:9" s="23" customFormat="1" x14ac:dyDescent="0.25">
      <c r="A21" s="22">
        <v>19</v>
      </c>
      <c r="B21" s="42" t="s">
        <v>48</v>
      </c>
      <c r="C21" s="46" t="s">
        <v>156</v>
      </c>
      <c r="D21" s="41">
        <v>1662</v>
      </c>
      <c r="E21" s="30"/>
      <c r="F21" s="30"/>
      <c r="G21" s="30"/>
      <c r="H21" s="30"/>
      <c r="I21" s="30"/>
    </row>
    <row r="22" spans="1:9" s="23" customFormat="1" x14ac:dyDescent="0.25">
      <c r="A22" s="22">
        <v>20</v>
      </c>
      <c r="B22" s="42" t="s">
        <v>49</v>
      </c>
      <c r="C22" s="46" t="s">
        <v>156</v>
      </c>
      <c r="D22" s="41">
        <v>1500</v>
      </c>
      <c r="E22" s="30"/>
      <c r="F22" s="30"/>
      <c r="G22" s="30"/>
      <c r="H22" s="30"/>
      <c r="I22" s="30"/>
    </row>
    <row r="23" spans="1:9" s="23" customFormat="1" x14ac:dyDescent="0.25">
      <c r="A23" s="22">
        <v>21</v>
      </c>
      <c r="B23" s="42" t="s">
        <v>50</v>
      </c>
      <c r="C23" s="46" t="s">
        <v>156</v>
      </c>
      <c r="D23" s="41">
        <v>6000</v>
      </c>
      <c r="E23" s="30"/>
      <c r="F23" s="30"/>
      <c r="G23" s="30"/>
      <c r="H23" s="30"/>
      <c r="I23" s="30"/>
    </row>
    <row r="24" spans="1:9" s="23" customFormat="1" x14ac:dyDescent="0.25">
      <c r="A24" s="22">
        <v>22</v>
      </c>
      <c r="B24" s="39" t="s">
        <v>51</v>
      </c>
      <c r="C24" s="46" t="s">
        <v>156</v>
      </c>
      <c r="D24" s="41">
        <v>3042</v>
      </c>
      <c r="E24" s="30"/>
      <c r="F24" s="30"/>
      <c r="G24" s="30"/>
      <c r="H24" s="30"/>
      <c r="I24" s="30"/>
    </row>
    <row r="25" spans="1:9" s="23" customFormat="1" x14ac:dyDescent="0.25">
      <c r="A25" s="22">
        <v>23</v>
      </c>
      <c r="B25" s="42" t="s">
        <v>52</v>
      </c>
      <c r="C25" s="46" t="s">
        <v>156</v>
      </c>
      <c r="D25" s="41">
        <v>2210</v>
      </c>
      <c r="E25" s="30"/>
      <c r="F25" s="30"/>
      <c r="G25" s="30"/>
      <c r="H25" s="30"/>
      <c r="I25" s="30"/>
    </row>
    <row r="26" spans="1:9" s="23" customFormat="1" x14ac:dyDescent="0.25">
      <c r="A26" s="22">
        <v>24</v>
      </c>
      <c r="B26" s="43" t="s">
        <v>53</v>
      </c>
      <c r="C26" s="32" t="s">
        <v>157</v>
      </c>
      <c r="D26" s="41">
        <v>106</v>
      </c>
      <c r="E26" s="30"/>
      <c r="F26" s="30"/>
      <c r="G26" s="30"/>
      <c r="H26" s="30"/>
      <c r="I26" s="30"/>
    </row>
    <row r="27" spans="1:9" s="23" customFormat="1" x14ac:dyDescent="0.25">
      <c r="A27" s="22">
        <v>25</v>
      </c>
      <c r="B27" s="42" t="s">
        <v>54</v>
      </c>
      <c r="C27" s="32" t="s">
        <v>157</v>
      </c>
      <c r="D27" s="41">
        <v>313</v>
      </c>
      <c r="E27" s="30"/>
      <c r="F27" s="30"/>
      <c r="G27" s="30"/>
      <c r="H27" s="30"/>
      <c r="I27" s="30"/>
    </row>
    <row r="28" spans="1:9" s="23" customFormat="1" x14ac:dyDescent="0.25">
      <c r="A28" s="22">
        <v>26</v>
      </c>
      <c r="B28" s="42" t="s">
        <v>55</v>
      </c>
      <c r="C28" s="32" t="s">
        <v>157</v>
      </c>
      <c r="D28" s="41">
        <v>95</v>
      </c>
      <c r="E28" s="30"/>
      <c r="F28" s="30"/>
      <c r="G28" s="30"/>
      <c r="H28" s="30"/>
      <c r="I28" s="30"/>
    </row>
    <row r="29" spans="1:9" s="23" customFormat="1" x14ac:dyDescent="0.25">
      <c r="A29" s="22">
        <v>27</v>
      </c>
      <c r="B29" s="42" t="s">
        <v>56</v>
      </c>
      <c r="C29" s="32" t="s">
        <v>157</v>
      </c>
      <c r="D29" s="41">
        <v>42</v>
      </c>
      <c r="E29" s="30"/>
      <c r="F29" s="30"/>
      <c r="G29" s="30"/>
      <c r="H29" s="30"/>
      <c r="I29" s="30"/>
    </row>
    <row r="30" spans="1:9" s="23" customFormat="1" x14ac:dyDescent="0.25">
      <c r="A30" s="22">
        <v>28</v>
      </c>
      <c r="B30" s="42" t="s">
        <v>57</v>
      </c>
      <c r="C30" s="32" t="s">
        <v>157</v>
      </c>
      <c r="D30" s="41">
        <v>73</v>
      </c>
      <c r="E30" s="30"/>
      <c r="F30" s="30"/>
      <c r="G30" s="30"/>
      <c r="H30" s="30"/>
      <c r="I30" s="30"/>
    </row>
    <row r="31" spans="1:9" s="23" customFormat="1" x14ac:dyDescent="0.25">
      <c r="A31" s="22">
        <v>29</v>
      </c>
      <c r="B31" s="39" t="s">
        <v>58</v>
      </c>
      <c r="C31" s="32" t="s">
        <v>158</v>
      </c>
      <c r="D31" s="41">
        <v>84</v>
      </c>
      <c r="E31" s="30"/>
      <c r="F31" s="30"/>
      <c r="G31" s="30"/>
      <c r="H31" s="30"/>
      <c r="I31" s="30"/>
    </row>
    <row r="32" spans="1:9" s="23" customFormat="1" x14ac:dyDescent="0.25">
      <c r="A32" s="22">
        <v>30</v>
      </c>
      <c r="B32" s="42" t="s">
        <v>59</v>
      </c>
      <c r="C32" s="32" t="s">
        <v>156</v>
      </c>
      <c r="D32" s="41">
        <v>9</v>
      </c>
      <c r="E32" s="30"/>
      <c r="F32" s="30"/>
      <c r="G32" s="30"/>
      <c r="H32" s="30"/>
      <c r="I32" s="30"/>
    </row>
    <row r="33" spans="1:9" s="23" customFormat="1" x14ac:dyDescent="0.25">
      <c r="A33" s="22">
        <v>31</v>
      </c>
      <c r="B33" s="42" t="s">
        <v>60</v>
      </c>
      <c r="C33" s="32" t="s">
        <v>156</v>
      </c>
      <c r="D33" s="41">
        <v>295</v>
      </c>
      <c r="E33" s="30"/>
      <c r="F33" s="30"/>
      <c r="G33" s="30"/>
      <c r="H33" s="30"/>
      <c r="I33" s="30"/>
    </row>
    <row r="34" spans="1:9" s="23" customFormat="1" x14ac:dyDescent="0.25">
      <c r="A34" s="22">
        <v>32</v>
      </c>
      <c r="B34" s="42" t="s">
        <v>61</v>
      </c>
      <c r="C34" s="32" t="s">
        <v>156</v>
      </c>
      <c r="D34" s="41">
        <v>143</v>
      </c>
      <c r="E34" s="30"/>
      <c r="F34" s="30"/>
      <c r="G34" s="30"/>
      <c r="H34" s="30"/>
      <c r="I34" s="30"/>
    </row>
    <row r="35" spans="1:9" s="23" customFormat="1" x14ac:dyDescent="0.25">
      <c r="A35" s="22">
        <v>33</v>
      </c>
      <c r="B35" s="43" t="s">
        <v>62</v>
      </c>
      <c r="C35" s="32" t="s">
        <v>156</v>
      </c>
      <c r="D35" s="41">
        <v>115</v>
      </c>
      <c r="E35" s="30"/>
      <c r="F35" s="30"/>
      <c r="G35" s="30"/>
      <c r="H35" s="30"/>
      <c r="I35" s="30"/>
    </row>
    <row r="36" spans="1:9" s="23" customFormat="1" x14ac:dyDescent="0.25">
      <c r="A36" s="22">
        <v>34</v>
      </c>
      <c r="B36" s="42" t="s">
        <v>63</v>
      </c>
      <c r="C36" s="32" t="s">
        <v>156</v>
      </c>
      <c r="D36" s="41">
        <v>169</v>
      </c>
      <c r="E36" s="30"/>
      <c r="F36" s="30"/>
      <c r="G36" s="30"/>
      <c r="H36" s="30"/>
      <c r="I36" s="30"/>
    </row>
    <row r="37" spans="1:9" s="23" customFormat="1" x14ac:dyDescent="0.25">
      <c r="A37" s="22">
        <v>35</v>
      </c>
      <c r="B37" s="39" t="s">
        <v>64</v>
      </c>
      <c r="C37" s="32" t="s">
        <v>156</v>
      </c>
      <c r="D37" s="41">
        <v>162</v>
      </c>
      <c r="E37" s="30"/>
      <c r="F37" s="30"/>
      <c r="G37" s="30"/>
      <c r="H37" s="30"/>
      <c r="I37" s="30"/>
    </row>
    <row r="38" spans="1:9" s="23" customFormat="1" x14ac:dyDescent="0.25">
      <c r="A38" s="22">
        <v>36</v>
      </c>
      <c r="B38" s="39" t="s">
        <v>65</v>
      </c>
      <c r="C38" s="32" t="s">
        <v>156</v>
      </c>
      <c r="D38" s="41">
        <v>143</v>
      </c>
      <c r="E38" s="30"/>
      <c r="F38" s="30"/>
      <c r="G38" s="30"/>
      <c r="H38" s="30"/>
      <c r="I38" s="30"/>
    </row>
    <row r="39" spans="1:9" s="23" customFormat="1" x14ac:dyDescent="0.25">
      <c r="A39" s="22">
        <v>37</v>
      </c>
      <c r="B39" s="42" t="s">
        <v>66</v>
      </c>
      <c r="C39" s="32" t="s">
        <v>156</v>
      </c>
      <c r="D39" s="41">
        <v>170</v>
      </c>
      <c r="E39" s="30"/>
      <c r="F39" s="30"/>
      <c r="G39" s="30"/>
      <c r="H39" s="30"/>
      <c r="I39" s="30"/>
    </row>
    <row r="40" spans="1:9" s="23" customFormat="1" x14ac:dyDescent="0.25">
      <c r="A40" s="22">
        <v>38</v>
      </c>
      <c r="B40" s="42" t="s">
        <v>67</v>
      </c>
      <c r="C40" s="32" t="s">
        <v>156</v>
      </c>
      <c r="D40" s="41">
        <v>197</v>
      </c>
      <c r="E40" s="30"/>
      <c r="F40" s="30"/>
      <c r="G40" s="30"/>
      <c r="H40" s="30"/>
      <c r="I40" s="30"/>
    </row>
    <row r="41" spans="1:9" s="23" customFormat="1" x14ac:dyDescent="0.25">
      <c r="A41" s="22">
        <v>39</v>
      </c>
      <c r="B41" s="42" t="s">
        <v>68</v>
      </c>
      <c r="C41" s="32" t="s">
        <v>158</v>
      </c>
      <c r="D41" s="41">
        <v>593</v>
      </c>
      <c r="E41" s="30"/>
      <c r="F41" s="30"/>
      <c r="G41" s="30"/>
      <c r="H41" s="30"/>
      <c r="I41" s="30"/>
    </row>
    <row r="42" spans="1:9" s="23" customFormat="1" x14ac:dyDescent="0.25">
      <c r="A42" s="22">
        <v>40</v>
      </c>
      <c r="B42" s="42" t="s">
        <v>69</v>
      </c>
      <c r="C42" s="32" t="s">
        <v>158</v>
      </c>
      <c r="D42" s="41">
        <v>518</v>
      </c>
      <c r="E42" s="30"/>
      <c r="F42" s="30"/>
      <c r="G42" s="30"/>
      <c r="H42" s="30"/>
      <c r="I42" s="30"/>
    </row>
    <row r="43" spans="1:9" s="23" customFormat="1" x14ac:dyDescent="0.25">
      <c r="A43" s="22">
        <v>41</v>
      </c>
      <c r="B43" s="42" t="s">
        <v>70</v>
      </c>
      <c r="C43" s="32" t="s">
        <v>158</v>
      </c>
      <c r="D43" s="41">
        <v>616</v>
      </c>
      <c r="E43" s="30"/>
      <c r="F43" s="30"/>
      <c r="G43" s="30"/>
      <c r="H43" s="30"/>
      <c r="I43" s="30"/>
    </row>
    <row r="44" spans="1:9" s="23" customFormat="1" x14ac:dyDescent="0.25">
      <c r="A44" s="22">
        <v>42</v>
      </c>
      <c r="B44" s="42" t="s">
        <v>71</v>
      </c>
      <c r="C44" s="32" t="s">
        <v>156</v>
      </c>
      <c r="D44" s="41">
        <v>113</v>
      </c>
      <c r="E44" s="30"/>
      <c r="F44" s="30"/>
      <c r="G44" s="30"/>
      <c r="H44" s="30"/>
      <c r="I44" s="30"/>
    </row>
    <row r="45" spans="1:9" s="23" customFormat="1" x14ac:dyDescent="0.25">
      <c r="A45" s="22">
        <v>43</v>
      </c>
      <c r="B45" s="39" t="s">
        <v>72</v>
      </c>
      <c r="C45" s="32" t="s">
        <v>156</v>
      </c>
      <c r="D45" s="41">
        <v>138</v>
      </c>
      <c r="E45" s="30"/>
      <c r="F45" s="30"/>
      <c r="G45" s="30"/>
      <c r="H45" s="30"/>
      <c r="I45" s="30"/>
    </row>
    <row r="46" spans="1:9" s="23" customFormat="1" x14ac:dyDescent="0.25">
      <c r="A46" s="22">
        <v>44</v>
      </c>
      <c r="B46" s="39" t="s">
        <v>73</v>
      </c>
      <c r="C46" s="32" t="s">
        <v>156</v>
      </c>
      <c r="D46" s="41">
        <v>121</v>
      </c>
      <c r="E46" s="30"/>
      <c r="F46" s="30"/>
      <c r="G46" s="30"/>
      <c r="H46" s="30"/>
      <c r="I46" s="30"/>
    </row>
    <row r="47" spans="1:9" s="23" customFormat="1" x14ac:dyDescent="0.25">
      <c r="A47" s="22">
        <v>45</v>
      </c>
      <c r="B47" s="39" t="s">
        <v>74</v>
      </c>
      <c r="C47" s="32" t="s">
        <v>156</v>
      </c>
      <c r="D47" s="41">
        <v>26</v>
      </c>
      <c r="E47" s="30"/>
      <c r="F47" s="30"/>
      <c r="G47" s="30"/>
      <c r="H47" s="30"/>
      <c r="I47" s="30"/>
    </row>
    <row r="48" spans="1:9" s="23" customFormat="1" x14ac:dyDescent="0.25">
      <c r="A48" s="22">
        <v>46</v>
      </c>
      <c r="B48" s="42" t="s">
        <v>75</v>
      </c>
      <c r="C48" s="32" t="s">
        <v>156</v>
      </c>
      <c r="D48" s="41">
        <v>242</v>
      </c>
      <c r="E48" s="30"/>
      <c r="F48" s="30"/>
      <c r="G48" s="30"/>
      <c r="H48" s="30"/>
      <c r="I48" s="30"/>
    </row>
    <row r="49" spans="1:9" s="23" customFormat="1" x14ac:dyDescent="0.25">
      <c r="A49" s="22">
        <v>47</v>
      </c>
      <c r="B49" s="42" t="s">
        <v>76</v>
      </c>
      <c r="C49" s="32" t="s">
        <v>156</v>
      </c>
      <c r="D49" s="41">
        <v>244</v>
      </c>
      <c r="E49" s="30"/>
      <c r="F49" s="30"/>
      <c r="G49" s="30"/>
      <c r="H49" s="30"/>
      <c r="I49" s="30"/>
    </row>
    <row r="50" spans="1:9" s="23" customFormat="1" x14ac:dyDescent="0.25">
      <c r="A50" s="22">
        <v>48</v>
      </c>
      <c r="B50" s="39" t="s">
        <v>77</v>
      </c>
      <c r="C50" s="32" t="s">
        <v>156</v>
      </c>
      <c r="D50" s="41">
        <v>20</v>
      </c>
      <c r="E50" s="30"/>
      <c r="F50" s="30"/>
      <c r="G50" s="30"/>
      <c r="H50" s="30"/>
      <c r="I50" s="30"/>
    </row>
    <row r="51" spans="1:9" s="23" customFormat="1" x14ac:dyDescent="0.25">
      <c r="A51" s="22">
        <v>49</v>
      </c>
      <c r="B51" s="39" t="s">
        <v>78</v>
      </c>
      <c r="C51" s="32" t="s">
        <v>156</v>
      </c>
      <c r="D51" s="41">
        <v>50</v>
      </c>
      <c r="E51" s="30"/>
      <c r="F51" s="30"/>
      <c r="G51" s="30"/>
      <c r="H51" s="30"/>
      <c r="I51" s="30"/>
    </row>
    <row r="52" spans="1:9" s="23" customFormat="1" x14ac:dyDescent="0.25">
      <c r="A52" s="22">
        <v>50</v>
      </c>
      <c r="B52" s="42" t="s">
        <v>79</v>
      </c>
      <c r="C52" s="32" t="s">
        <v>157</v>
      </c>
      <c r="D52" s="41">
        <v>7</v>
      </c>
      <c r="E52" s="30"/>
      <c r="F52" s="30"/>
      <c r="G52" s="30"/>
      <c r="H52" s="30"/>
      <c r="I52" s="30"/>
    </row>
    <row r="53" spans="1:9" s="23" customFormat="1" x14ac:dyDescent="0.25">
      <c r="A53" s="22">
        <v>51</v>
      </c>
      <c r="B53" s="42" t="s">
        <v>80</v>
      </c>
      <c r="C53" s="32" t="s">
        <v>159</v>
      </c>
      <c r="D53" s="41">
        <v>250</v>
      </c>
      <c r="E53" s="30"/>
      <c r="F53" s="30"/>
      <c r="G53" s="30"/>
      <c r="H53" s="30"/>
      <c r="I53" s="30"/>
    </row>
    <row r="54" spans="1:9" s="23" customFormat="1" x14ac:dyDescent="0.25">
      <c r="A54" s="22">
        <v>52</v>
      </c>
      <c r="B54" s="42" t="s">
        <v>81</v>
      </c>
      <c r="C54" s="32" t="s">
        <v>159</v>
      </c>
      <c r="D54" s="41">
        <v>500</v>
      </c>
      <c r="E54" s="30"/>
      <c r="F54" s="30"/>
      <c r="G54" s="30"/>
      <c r="H54" s="30"/>
      <c r="I54" s="30"/>
    </row>
    <row r="55" spans="1:9" s="23" customFormat="1" x14ac:dyDescent="0.25">
      <c r="A55" s="22">
        <v>53</v>
      </c>
      <c r="B55" s="43" t="s">
        <v>82</v>
      </c>
      <c r="C55" s="32" t="s">
        <v>159</v>
      </c>
      <c r="D55" s="41">
        <v>250</v>
      </c>
      <c r="E55" s="30"/>
      <c r="F55" s="30"/>
      <c r="G55" s="30"/>
      <c r="H55" s="30"/>
      <c r="I55" s="30"/>
    </row>
    <row r="56" spans="1:9" s="23" customFormat="1" x14ac:dyDescent="0.25">
      <c r="A56" s="22">
        <v>54</v>
      </c>
      <c r="B56" s="47" t="s">
        <v>83</v>
      </c>
      <c r="C56" s="32" t="s">
        <v>159</v>
      </c>
      <c r="D56" s="41">
        <v>7</v>
      </c>
      <c r="E56" s="30"/>
      <c r="F56" s="30"/>
      <c r="G56" s="30"/>
      <c r="H56" s="30"/>
      <c r="I56" s="30"/>
    </row>
    <row r="57" spans="1:9" s="23" customFormat="1" x14ac:dyDescent="0.25">
      <c r="A57" s="22">
        <v>55</v>
      </c>
      <c r="B57" s="47" t="s">
        <v>84</v>
      </c>
      <c r="C57" s="32" t="s">
        <v>159</v>
      </c>
      <c r="D57" s="41">
        <v>11</v>
      </c>
      <c r="E57" s="30"/>
      <c r="F57" s="30"/>
      <c r="G57" s="30"/>
      <c r="H57" s="30"/>
      <c r="I57" s="30"/>
    </row>
    <row r="58" spans="1:9" s="23" customFormat="1" x14ac:dyDescent="0.25">
      <c r="A58" s="22">
        <v>56</v>
      </c>
      <c r="B58" s="47" t="s">
        <v>85</v>
      </c>
      <c r="C58" s="32" t="s">
        <v>159</v>
      </c>
      <c r="D58" s="41">
        <v>11</v>
      </c>
      <c r="E58" s="30"/>
      <c r="F58" s="30"/>
      <c r="G58" s="30"/>
      <c r="H58" s="30"/>
      <c r="I58" s="30"/>
    </row>
    <row r="59" spans="1:9" s="23" customFormat="1" ht="27.6" x14ac:dyDescent="0.25">
      <c r="A59" s="22">
        <v>57</v>
      </c>
      <c r="B59" s="42" t="s">
        <v>86</v>
      </c>
      <c r="C59" s="48" t="s">
        <v>156</v>
      </c>
      <c r="D59" s="41">
        <v>2800</v>
      </c>
      <c r="E59" s="30"/>
      <c r="F59" s="30"/>
      <c r="G59" s="30"/>
      <c r="H59" s="30"/>
      <c r="I59" s="30"/>
    </row>
    <row r="60" spans="1:9" s="23" customFormat="1" ht="27.6" x14ac:dyDescent="0.25">
      <c r="A60" s="22">
        <v>58</v>
      </c>
      <c r="B60" s="42" t="s">
        <v>87</v>
      </c>
      <c r="C60" s="48" t="s">
        <v>156</v>
      </c>
      <c r="D60" s="41">
        <v>240</v>
      </c>
      <c r="E60" s="30"/>
      <c r="F60" s="30"/>
      <c r="G60" s="30"/>
      <c r="H60" s="30"/>
      <c r="I60" s="30"/>
    </row>
    <row r="61" spans="1:9" s="23" customFormat="1" ht="27.6" x14ac:dyDescent="0.25">
      <c r="A61" s="22">
        <v>59</v>
      </c>
      <c r="B61" s="42" t="s">
        <v>88</v>
      </c>
      <c r="C61" s="48" t="s">
        <v>156</v>
      </c>
      <c r="D61" s="41">
        <v>240</v>
      </c>
      <c r="E61" s="30"/>
      <c r="F61" s="30"/>
      <c r="G61" s="30"/>
      <c r="H61" s="30"/>
      <c r="I61" s="30"/>
    </row>
    <row r="62" spans="1:9" s="23" customFormat="1" ht="27.6" x14ac:dyDescent="0.25">
      <c r="A62" s="22">
        <v>60</v>
      </c>
      <c r="B62" s="42" t="s">
        <v>89</v>
      </c>
      <c r="C62" s="48" t="s">
        <v>156</v>
      </c>
      <c r="D62" s="41">
        <v>240</v>
      </c>
      <c r="E62" s="30"/>
      <c r="F62" s="30"/>
      <c r="G62" s="30"/>
      <c r="H62" s="30"/>
      <c r="I62" s="30"/>
    </row>
    <row r="63" spans="1:9" s="23" customFormat="1" ht="27.6" x14ac:dyDescent="0.25">
      <c r="A63" s="22">
        <v>61</v>
      </c>
      <c r="B63" s="42" t="s">
        <v>90</v>
      </c>
      <c r="C63" s="48" t="s">
        <v>156</v>
      </c>
      <c r="D63" s="41">
        <v>240</v>
      </c>
      <c r="E63" s="30"/>
      <c r="F63" s="30"/>
      <c r="G63" s="30"/>
      <c r="H63" s="30"/>
      <c r="I63" s="30"/>
    </row>
    <row r="64" spans="1:9" s="23" customFormat="1" ht="27.6" x14ac:dyDescent="0.25">
      <c r="A64" s="22">
        <v>62</v>
      </c>
      <c r="B64" s="42" t="s">
        <v>91</v>
      </c>
      <c r="C64" s="48" t="s">
        <v>156</v>
      </c>
      <c r="D64" s="41">
        <v>4200</v>
      </c>
      <c r="E64" s="30"/>
      <c r="F64" s="30"/>
      <c r="G64" s="30"/>
      <c r="H64" s="30"/>
      <c r="I64" s="30"/>
    </row>
    <row r="65" spans="1:9" s="23" customFormat="1" ht="27.6" x14ac:dyDescent="0.25">
      <c r="A65" s="22">
        <v>63</v>
      </c>
      <c r="B65" s="42" t="s">
        <v>92</v>
      </c>
      <c r="C65" s="48" t="s">
        <v>156</v>
      </c>
      <c r="D65" s="41">
        <v>5040</v>
      </c>
      <c r="E65" s="30"/>
      <c r="F65" s="30"/>
      <c r="G65" s="30"/>
      <c r="H65" s="30"/>
      <c r="I65" s="30"/>
    </row>
    <row r="66" spans="1:9" s="23" customFormat="1" ht="27.6" x14ac:dyDescent="0.25">
      <c r="A66" s="22">
        <v>64</v>
      </c>
      <c r="B66" s="42" t="s">
        <v>93</v>
      </c>
      <c r="C66" s="48" t="s">
        <v>156</v>
      </c>
      <c r="D66" s="41">
        <v>5100</v>
      </c>
      <c r="E66" s="30"/>
      <c r="F66" s="30"/>
      <c r="G66" s="30"/>
      <c r="H66" s="30"/>
      <c r="I66" s="30"/>
    </row>
    <row r="67" spans="1:9" s="23" customFormat="1" ht="27.6" x14ac:dyDescent="0.25">
      <c r="A67" s="22">
        <v>65</v>
      </c>
      <c r="B67" s="42" t="s">
        <v>94</v>
      </c>
      <c r="C67" s="48" t="s">
        <v>156</v>
      </c>
      <c r="D67" s="41">
        <v>8400</v>
      </c>
      <c r="E67" s="30"/>
      <c r="F67" s="30"/>
      <c r="G67" s="30"/>
      <c r="H67" s="30"/>
      <c r="I67" s="30"/>
    </row>
    <row r="68" spans="1:9" s="23" customFormat="1" x14ac:dyDescent="0.25">
      <c r="A68" s="22">
        <v>66</v>
      </c>
      <c r="B68" s="39" t="s">
        <v>95</v>
      </c>
      <c r="C68" s="46" t="s">
        <v>157</v>
      </c>
      <c r="D68" s="41">
        <v>18</v>
      </c>
      <c r="E68" s="30"/>
      <c r="F68" s="30"/>
      <c r="G68" s="30"/>
      <c r="H68" s="30"/>
      <c r="I68" s="30"/>
    </row>
    <row r="69" spans="1:9" s="23" customFormat="1" x14ac:dyDescent="0.25">
      <c r="A69" s="22">
        <v>67</v>
      </c>
      <c r="B69" s="42" t="s">
        <v>96</v>
      </c>
      <c r="C69" s="40" t="s">
        <v>156</v>
      </c>
      <c r="D69" s="41">
        <v>142</v>
      </c>
      <c r="E69" s="30"/>
      <c r="F69" s="30"/>
      <c r="G69" s="30"/>
      <c r="H69" s="30"/>
      <c r="I69" s="30"/>
    </row>
    <row r="70" spans="1:9" s="23" customFormat="1" x14ac:dyDescent="0.25">
      <c r="A70" s="22">
        <v>68</v>
      </c>
      <c r="B70" s="39" t="s">
        <v>97</v>
      </c>
      <c r="C70" s="48" t="s">
        <v>156</v>
      </c>
      <c r="D70" s="41">
        <v>360</v>
      </c>
      <c r="E70" s="30"/>
      <c r="F70" s="30"/>
      <c r="G70" s="30"/>
      <c r="H70" s="30"/>
      <c r="I70" s="30"/>
    </row>
    <row r="71" spans="1:9" s="23" customFormat="1" x14ac:dyDescent="0.25">
      <c r="A71" s="22">
        <v>69</v>
      </c>
      <c r="B71" s="39" t="s">
        <v>98</v>
      </c>
      <c r="C71" s="32" t="s">
        <v>158</v>
      </c>
      <c r="D71" s="41">
        <v>24</v>
      </c>
      <c r="E71" s="30"/>
      <c r="F71" s="30"/>
      <c r="G71" s="30"/>
      <c r="H71" s="30"/>
      <c r="I71" s="30"/>
    </row>
    <row r="72" spans="1:9" s="23" customFormat="1" ht="41.4" x14ac:dyDescent="0.25">
      <c r="A72" s="22">
        <v>70</v>
      </c>
      <c r="B72" s="39" t="s">
        <v>99</v>
      </c>
      <c r="C72" s="32" t="s">
        <v>156</v>
      </c>
      <c r="D72" s="41">
        <v>68</v>
      </c>
      <c r="E72" s="30"/>
      <c r="F72" s="30"/>
      <c r="G72" s="30"/>
      <c r="H72" s="30"/>
      <c r="I72" s="30"/>
    </row>
    <row r="73" spans="1:9" s="23" customFormat="1" x14ac:dyDescent="0.25">
      <c r="A73" s="22">
        <v>71</v>
      </c>
      <c r="B73" s="42" t="s">
        <v>100</v>
      </c>
      <c r="C73" s="32" t="s">
        <v>156</v>
      </c>
      <c r="D73" s="41">
        <v>65</v>
      </c>
      <c r="E73" s="30"/>
      <c r="F73" s="30"/>
      <c r="G73" s="30"/>
      <c r="H73" s="30"/>
      <c r="I73" s="30"/>
    </row>
    <row r="74" spans="1:9" s="23" customFormat="1" x14ac:dyDescent="0.25">
      <c r="A74" s="22">
        <v>72</v>
      </c>
      <c r="B74" s="45" t="s">
        <v>101</v>
      </c>
      <c r="C74" s="32" t="s">
        <v>156</v>
      </c>
      <c r="D74" s="41">
        <v>319</v>
      </c>
      <c r="E74" s="30"/>
      <c r="F74" s="30"/>
      <c r="G74" s="30"/>
      <c r="H74" s="30"/>
      <c r="I74" s="30"/>
    </row>
    <row r="75" spans="1:9" s="23" customFormat="1" x14ac:dyDescent="0.25">
      <c r="A75" s="22">
        <v>73</v>
      </c>
      <c r="B75" s="42" t="s">
        <v>102</v>
      </c>
      <c r="C75" s="32" t="s">
        <v>156</v>
      </c>
      <c r="D75" s="41">
        <v>89</v>
      </c>
      <c r="E75" s="30"/>
      <c r="F75" s="30"/>
      <c r="G75" s="30"/>
      <c r="H75" s="30"/>
      <c r="I75" s="30"/>
    </row>
    <row r="76" spans="1:9" s="23" customFormat="1" x14ac:dyDescent="0.25">
      <c r="A76" s="22">
        <v>74</v>
      </c>
      <c r="B76" s="42" t="s">
        <v>103</v>
      </c>
      <c r="C76" s="32" t="s">
        <v>156</v>
      </c>
      <c r="D76" s="41">
        <v>2</v>
      </c>
      <c r="E76" s="30"/>
      <c r="F76" s="30"/>
      <c r="G76" s="30"/>
      <c r="H76" s="30"/>
      <c r="I76" s="30"/>
    </row>
    <row r="77" spans="1:9" s="23" customFormat="1" x14ac:dyDescent="0.25">
      <c r="A77" s="22">
        <v>75</v>
      </c>
      <c r="B77" s="42" t="s">
        <v>104</v>
      </c>
      <c r="C77" s="32" t="s">
        <v>156</v>
      </c>
      <c r="D77" s="41">
        <v>120</v>
      </c>
      <c r="E77" s="30"/>
      <c r="F77" s="30"/>
      <c r="G77" s="30"/>
      <c r="H77" s="30"/>
      <c r="I77" s="30"/>
    </row>
    <row r="78" spans="1:9" s="23" customFormat="1" x14ac:dyDescent="0.25">
      <c r="A78" s="22">
        <v>76</v>
      </c>
      <c r="B78" s="42" t="s">
        <v>105</v>
      </c>
      <c r="C78" s="32" t="s">
        <v>156</v>
      </c>
      <c r="D78" s="41">
        <v>400</v>
      </c>
      <c r="E78" s="30"/>
      <c r="F78" s="30"/>
      <c r="G78" s="30"/>
      <c r="H78" s="30"/>
      <c r="I78" s="30"/>
    </row>
    <row r="79" spans="1:9" s="23" customFormat="1" x14ac:dyDescent="0.25">
      <c r="A79" s="22">
        <v>77</v>
      </c>
      <c r="B79" s="45" t="s">
        <v>106</v>
      </c>
      <c r="C79" s="32" t="s">
        <v>157</v>
      </c>
      <c r="D79" s="41">
        <v>365</v>
      </c>
      <c r="E79" s="30"/>
      <c r="F79" s="30"/>
      <c r="G79" s="30"/>
      <c r="H79" s="30"/>
      <c r="I79" s="30"/>
    </row>
    <row r="80" spans="1:9" s="23" customFormat="1" x14ac:dyDescent="0.25">
      <c r="A80" s="22">
        <v>78</v>
      </c>
      <c r="B80" s="45" t="s">
        <v>107</v>
      </c>
      <c r="C80" s="32" t="s">
        <v>157</v>
      </c>
      <c r="D80" s="41">
        <v>326</v>
      </c>
      <c r="E80" s="30"/>
      <c r="F80" s="30"/>
      <c r="G80" s="30"/>
      <c r="H80" s="30"/>
      <c r="I80" s="30"/>
    </row>
    <row r="81" spans="1:9" s="23" customFormat="1" x14ac:dyDescent="0.25">
      <c r="A81" s="22">
        <v>79</v>
      </c>
      <c r="B81" s="42" t="s">
        <v>108</v>
      </c>
      <c r="C81" s="46" t="s">
        <v>156</v>
      </c>
      <c r="D81" s="41">
        <v>77</v>
      </c>
      <c r="E81" s="30"/>
      <c r="F81" s="30"/>
      <c r="G81" s="30"/>
      <c r="H81" s="30"/>
      <c r="I81" s="30"/>
    </row>
    <row r="82" spans="1:9" s="23" customFormat="1" x14ac:dyDescent="0.25">
      <c r="A82" s="22">
        <v>80</v>
      </c>
      <c r="B82" s="42" t="s">
        <v>109</v>
      </c>
      <c r="C82" s="46" t="s">
        <v>156</v>
      </c>
      <c r="D82" s="41">
        <v>7</v>
      </c>
      <c r="E82" s="30"/>
      <c r="F82" s="30"/>
      <c r="G82" s="30"/>
      <c r="H82" s="30"/>
      <c r="I82" s="30"/>
    </row>
    <row r="83" spans="1:9" s="23" customFormat="1" x14ac:dyDescent="0.25">
      <c r="A83" s="22">
        <v>81</v>
      </c>
      <c r="B83" s="39" t="s">
        <v>110</v>
      </c>
      <c r="C83" s="46" t="s">
        <v>156</v>
      </c>
      <c r="D83" s="41">
        <v>10</v>
      </c>
      <c r="E83" s="30"/>
      <c r="F83" s="30"/>
      <c r="G83" s="30"/>
      <c r="H83" s="30"/>
      <c r="I83" s="30"/>
    </row>
    <row r="84" spans="1:9" s="23" customFormat="1" x14ac:dyDescent="0.25">
      <c r="A84" s="22">
        <v>82</v>
      </c>
      <c r="B84" s="49" t="s">
        <v>111</v>
      </c>
      <c r="C84" s="46" t="s">
        <v>156</v>
      </c>
      <c r="D84" s="41">
        <v>157</v>
      </c>
      <c r="E84" s="30"/>
      <c r="F84" s="30"/>
      <c r="G84" s="30"/>
      <c r="H84" s="30"/>
      <c r="I84" s="30"/>
    </row>
    <row r="85" spans="1:9" s="23" customFormat="1" x14ac:dyDescent="0.25">
      <c r="A85" s="22">
        <v>83</v>
      </c>
      <c r="B85" s="42" t="s">
        <v>112</v>
      </c>
      <c r="C85" s="46" t="s">
        <v>156</v>
      </c>
      <c r="D85" s="41">
        <v>110</v>
      </c>
      <c r="E85" s="30"/>
      <c r="F85" s="30"/>
      <c r="G85" s="30"/>
      <c r="H85" s="30"/>
      <c r="I85" s="30"/>
    </row>
    <row r="86" spans="1:9" s="23" customFormat="1" x14ac:dyDescent="0.25">
      <c r="A86" s="22">
        <v>84</v>
      </c>
      <c r="B86" s="42" t="s">
        <v>113</v>
      </c>
      <c r="C86" s="46" t="s">
        <v>156</v>
      </c>
      <c r="D86" s="41">
        <v>175</v>
      </c>
      <c r="E86" s="30"/>
      <c r="F86" s="30"/>
      <c r="G86" s="30"/>
      <c r="H86" s="30"/>
      <c r="I86" s="30"/>
    </row>
    <row r="87" spans="1:9" s="23" customFormat="1" x14ac:dyDescent="0.25">
      <c r="A87" s="22">
        <v>85</v>
      </c>
      <c r="B87" s="42" t="s">
        <v>114</v>
      </c>
      <c r="C87" s="46" t="s">
        <v>156</v>
      </c>
      <c r="D87" s="41">
        <v>168</v>
      </c>
      <c r="E87" s="30"/>
      <c r="F87" s="30"/>
      <c r="G87" s="30"/>
      <c r="H87" s="30"/>
      <c r="I87" s="30"/>
    </row>
    <row r="88" spans="1:9" s="23" customFormat="1" x14ac:dyDescent="0.25">
      <c r="A88" s="22">
        <v>86</v>
      </c>
      <c r="B88" s="42" t="s">
        <v>115</v>
      </c>
      <c r="C88" s="46" t="s">
        <v>156</v>
      </c>
      <c r="D88" s="41">
        <v>230</v>
      </c>
      <c r="E88" s="30"/>
      <c r="F88" s="30"/>
      <c r="G88" s="30"/>
      <c r="H88" s="30"/>
      <c r="I88" s="30"/>
    </row>
    <row r="89" spans="1:9" s="23" customFormat="1" x14ac:dyDescent="0.25">
      <c r="A89" s="22">
        <v>87</v>
      </c>
      <c r="B89" s="42" t="s">
        <v>116</v>
      </c>
      <c r="C89" s="46" t="s">
        <v>156</v>
      </c>
      <c r="D89" s="41">
        <v>1330</v>
      </c>
      <c r="E89" s="30"/>
      <c r="F89" s="30"/>
      <c r="G89" s="30"/>
      <c r="H89" s="30"/>
      <c r="I89" s="30"/>
    </row>
    <row r="90" spans="1:9" s="23" customFormat="1" x14ac:dyDescent="0.25">
      <c r="A90" s="22">
        <v>88</v>
      </c>
      <c r="B90" s="42" t="s">
        <v>117</v>
      </c>
      <c r="C90" s="46" t="s">
        <v>156</v>
      </c>
      <c r="D90" s="41">
        <v>130</v>
      </c>
      <c r="E90" s="30"/>
      <c r="F90" s="30"/>
      <c r="G90" s="30"/>
      <c r="H90" s="30"/>
      <c r="I90" s="30"/>
    </row>
    <row r="91" spans="1:9" s="23" customFormat="1" x14ac:dyDescent="0.25">
      <c r="A91" s="22">
        <v>89</v>
      </c>
      <c r="B91" s="42" t="s">
        <v>118</v>
      </c>
      <c r="C91" s="46" t="s">
        <v>156</v>
      </c>
      <c r="D91" s="41">
        <v>340</v>
      </c>
      <c r="E91" s="30"/>
      <c r="F91" s="30"/>
      <c r="G91" s="30"/>
      <c r="H91" s="30"/>
      <c r="I91" s="30"/>
    </row>
    <row r="92" spans="1:9" s="23" customFormat="1" x14ac:dyDescent="0.25">
      <c r="A92" s="22">
        <v>90</v>
      </c>
      <c r="B92" s="42" t="s">
        <v>119</v>
      </c>
      <c r="C92" s="46" t="s">
        <v>156</v>
      </c>
      <c r="D92" s="41">
        <v>94</v>
      </c>
      <c r="E92" s="30"/>
      <c r="F92" s="30"/>
      <c r="G92" s="30"/>
      <c r="H92" s="30"/>
      <c r="I92" s="30"/>
    </row>
    <row r="93" spans="1:9" s="23" customFormat="1" ht="55.2" x14ac:dyDescent="0.25">
      <c r="A93" s="22">
        <v>91</v>
      </c>
      <c r="B93" s="45" t="s">
        <v>120</v>
      </c>
      <c r="C93" s="46" t="s">
        <v>156</v>
      </c>
      <c r="D93" s="41">
        <v>20</v>
      </c>
      <c r="E93" s="30"/>
      <c r="F93" s="30"/>
      <c r="G93" s="30"/>
      <c r="H93" s="30"/>
      <c r="I93" s="30"/>
    </row>
    <row r="94" spans="1:9" s="23" customFormat="1" x14ac:dyDescent="0.25">
      <c r="A94" s="22">
        <v>92</v>
      </c>
      <c r="B94" s="50" t="s">
        <v>121</v>
      </c>
      <c r="C94" s="46" t="s">
        <v>156</v>
      </c>
      <c r="D94" s="41">
        <v>90</v>
      </c>
      <c r="E94" s="30"/>
      <c r="F94" s="30"/>
      <c r="G94" s="30"/>
      <c r="H94" s="30"/>
      <c r="I94" s="30"/>
    </row>
    <row r="95" spans="1:9" s="23" customFormat="1" x14ac:dyDescent="0.25">
      <c r="A95" s="22">
        <v>93</v>
      </c>
      <c r="B95" s="51" t="s">
        <v>122</v>
      </c>
      <c r="C95" s="46" t="s">
        <v>157</v>
      </c>
      <c r="D95" s="41">
        <v>667</v>
      </c>
      <c r="E95" s="30"/>
      <c r="F95" s="30"/>
      <c r="G95" s="30"/>
      <c r="H95" s="30"/>
      <c r="I95" s="30"/>
    </row>
    <row r="96" spans="1:9" s="23" customFormat="1" x14ac:dyDescent="0.25">
      <c r="A96" s="22">
        <v>94</v>
      </c>
      <c r="B96" s="42" t="s">
        <v>123</v>
      </c>
      <c r="C96" s="46" t="s">
        <v>157</v>
      </c>
      <c r="D96" s="41">
        <v>55</v>
      </c>
      <c r="E96" s="30"/>
      <c r="F96" s="30"/>
      <c r="G96" s="30"/>
      <c r="H96" s="30"/>
      <c r="I96" s="30"/>
    </row>
    <row r="97" spans="1:9" s="23" customFormat="1" x14ac:dyDescent="0.25">
      <c r="A97" s="22">
        <v>95</v>
      </c>
      <c r="B97" s="52" t="s">
        <v>124</v>
      </c>
      <c r="C97" s="53" t="s">
        <v>157</v>
      </c>
      <c r="D97" s="41">
        <v>73</v>
      </c>
      <c r="E97" s="30"/>
      <c r="F97" s="30"/>
      <c r="G97" s="30"/>
      <c r="H97" s="30"/>
      <c r="I97" s="30"/>
    </row>
    <row r="98" spans="1:9" s="23" customFormat="1" x14ac:dyDescent="0.25">
      <c r="A98" s="22">
        <v>96</v>
      </c>
      <c r="B98" s="42" t="s">
        <v>125</v>
      </c>
      <c r="C98" s="40" t="s">
        <v>156</v>
      </c>
      <c r="D98" s="54">
        <v>4</v>
      </c>
      <c r="E98" s="30"/>
      <c r="F98" s="30"/>
      <c r="G98" s="30"/>
      <c r="H98" s="30"/>
      <c r="I98" s="30"/>
    </row>
    <row r="99" spans="1:9" s="23" customFormat="1" x14ac:dyDescent="0.25">
      <c r="A99" s="22">
        <v>97</v>
      </c>
      <c r="B99" s="55" t="s">
        <v>126</v>
      </c>
      <c r="C99" s="40" t="s">
        <v>156</v>
      </c>
      <c r="D99" s="54">
        <v>250</v>
      </c>
      <c r="E99" s="30"/>
      <c r="F99" s="30"/>
      <c r="G99" s="30"/>
      <c r="H99" s="30"/>
      <c r="I99" s="30"/>
    </row>
    <row r="100" spans="1:9" s="23" customFormat="1" x14ac:dyDescent="0.25">
      <c r="A100" s="22">
        <v>98</v>
      </c>
      <c r="B100" s="55" t="s">
        <v>127</v>
      </c>
      <c r="C100" s="40" t="s">
        <v>156</v>
      </c>
      <c r="D100" s="54">
        <v>100</v>
      </c>
      <c r="E100" s="30"/>
      <c r="F100" s="30"/>
      <c r="G100" s="30"/>
      <c r="H100" s="30"/>
      <c r="I100" s="30"/>
    </row>
    <row r="101" spans="1:9" s="23" customFormat="1" x14ac:dyDescent="0.25">
      <c r="A101" s="22">
        <v>99</v>
      </c>
      <c r="B101" s="42" t="s">
        <v>128</v>
      </c>
      <c r="C101" s="40" t="s">
        <v>156</v>
      </c>
      <c r="D101" s="54">
        <v>4</v>
      </c>
      <c r="E101" s="30"/>
      <c r="F101" s="30"/>
      <c r="G101" s="30"/>
      <c r="H101" s="30"/>
      <c r="I101" s="30"/>
    </row>
    <row r="102" spans="1:9" s="23" customFormat="1" x14ac:dyDescent="0.25">
      <c r="A102" s="22">
        <v>100</v>
      </c>
      <c r="B102" s="42" t="s">
        <v>129</v>
      </c>
      <c r="C102" s="40" t="s">
        <v>156</v>
      </c>
      <c r="D102" s="54">
        <v>9</v>
      </c>
      <c r="E102" s="30"/>
      <c r="F102" s="30"/>
      <c r="G102" s="30"/>
      <c r="H102" s="30"/>
      <c r="I102" s="30"/>
    </row>
    <row r="103" spans="1:9" s="23" customFormat="1" ht="27.6" x14ac:dyDescent="0.25">
      <c r="A103" s="22">
        <v>101</v>
      </c>
      <c r="B103" s="55" t="s">
        <v>130</v>
      </c>
      <c r="C103" s="40" t="s">
        <v>156</v>
      </c>
      <c r="D103" s="54">
        <v>5</v>
      </c>
      <c r="E103" s="30"/>
      <c r="F103" s="30"/>
      <c r="G103" s="30"/>
      <c r="H103" s="30"/>
      <c r="I103" s="30"/>
    </row>
    <row r="104" spans="1:9" s="23" customFormat="1" ht="27.6" x14ac:dyDescent="0.25">
      <c r="A104" s="22">
        <v>102</v>
      </c>
      <c r="B104" s="55" t="s">
        <v>131</v>
      </c>
      <c r="C104" s="40" t="s">
        <v>156</v>
      </c>
      <c r="D104" s="54">
        <v>3</v>
      </c>
      <c r="E104" s="30"/>
      <c r="F104" s="30"/>
      <c r="G104" s="30"/>
      <c r="H104" s="30"/>
      <c r="I104" s="30"/>
    </row>
    <row r="105" spans="1:9" s="23" customFormat="1" x14ac:dyDescent="0.25">
      <c r="A105" s="22">
        <v>103</v>
      </c>
      <c r="B105" s="42" t="s">
        <v>132</v>
      </c>
      <c r="C105" s="40" t="s">
        <v>157</v>
      </c>
      <c r="D105" s="54">
        <v>5</v>
      </c>
      <c r="E105" s="30"/>
      <c r="F105" s="30"/>
      <c r="G105" s="30"/>
      <c r="H105" s="30"/>
      <c r="I105" s="30"/>
    </row>
    <row r="106" spans="1:9" s="23" customFormat="1" x14ac:dyDescent="0.25">
      <c r="A106" s="22">
        <v>104</v>
      </c>
      <c r="B106" s="55" t="s">
        <v>133</v>
      </c>
      <c r="C106" s="40" t="s">
        <v>156</v>
      </c>
      <c r="D106" s="54">
        <v>6</v>
      </c>
      <c r="E106" s="30"/>
      <c r="F106" s="30"/>
      <c r="G106" s="30"/>
      <c r="H106" s="30"/>
      <c r="I106" s="30"/>
    </row>
    <row r="107" spans="1:9" s="23" customFormat="1" x14ac:dyDescent="0.25">
      <c r="A107" s="22">
        <v>105</v>
      </c>
      <c r="B107" s="42" t="s">
        <v>134</v>
      </c>
      <c r="C107" s="56" t="s">
        <v>156</v>
      </c>
      <c r="D107" s="54">
        <v>10</v>
      </c>
      <c r="E107" s="30"/>
      <c r="F107" s="30"/>
      <c r="G107" s="30"/>
      <c r="H107" s="30"/>
      <c r="I107" s="30"/>
    </row>
    <row r="108" spans="1:9" s="23" customFormat="1" x14ac:dyDescent="0.25">
      <c r="A108" s="22">
        <v>106</v>
      </c>
      <c r="B108" s="55" t="s">
        <v>135</v>
      </c>
      <c r="C108" s="40" t="s">
        <v>156</v>
      </c>
      <c r="D108" s="54">
        <v>1</v>
      </c>
      <c r="E108" s="30"/>
      <c r="F108" s="30"/>
      <c r="G108" s="30"/>
      <c r="H108" s="30"/>
      <c r="I108" s="30"/>
    </row>
    <row r="109" spans="1:9" s="23" customFormat="1" x14ac:dyDescent="0.25">
      <c r="A109" s="22">
        <v>107</v>
      </c>
      <c r="B109" s="55" t="s">
        <v>136</v>
      </c>
      <c r="C109" s="40" t="s">
        <v>157</v>
      </c>
      <c r="D109" s="54">
        <v>2</v>
      </c>
      <c r="E109" s="30"/>
      <c r="F109" s="30"/>
      <c r="G109" s="30"/>
      <c r="H109" s="30"/>
      <c r="I109" s="30"/>
    </row>
    <row r="110" spans="1:9" s="23" customFormat="1" x14ac:dyDescent="0.25">
      <c r="A110" s="22">
        <v>108</v>
      </c>
      <c r="B110" s="55" t="s">
        <v>137</v>
      </c>
      <c r="C110" s="40" t="s">
        <v>157</v>
      </c>
      <c r="D110" s="54">
        <v>2</v>
      </c>
      <c r="E110" s="30"/>
      <c r="F110" s="30"/>
      <c r="G110" s="30"/>
      <c r="H110" s="30"/>
      <c r="I110" s="30"/>
    </row>
    <row r="111" spans="1:9" s="23" customFormat="1" x14ac:dyDescent="0.25">
      <c r="A111" s="22">
        <v>109</v>
      </c>
      <c r="B111" s="42" t="s">
        <v>138</v>
      </c>
      <c r="C111" s="40" t="s">
        <v>156</v>
      </c>
      <c r="D111" s="54">
        <v>30</v>
      </c>
      <c r="E111" s="30"/>
      <c r="F111" s="30"/>
      <c r="G111" s="30"/>
      <c r="H111" s="30"/>
      <c r="I111" s="30"/>
    </row>
    <row r="112" spans="1:9" s="23" customFormat="1" x14ac:dyDescent="0.25">
      <c r="A112" s="22">
        <v>110</v>
      </c>
      <c r="B112" s="42" t="s">
        <v>139</v>
      </c>
      <c r="C112" s="40" t="s">
        <v>156</v>
      </c>
      <c r="D112" s="54">
        <v>30</v>
      </c>
      <c r="E112" s="30"/>
      <c r="F112" s="30"/>
      <c r="G112" s="30"/>
      <c r="H112" s="30"/>
      <c r="I112" s="30"/>
    </row>
    <row r="113" spans="1:9" s="23" customFormat="1" x14ac:dyDescent="0.25">
      <c r="A113" s="22">
        <v>111</v>
      </c>
      <c r="B113" s="42" t="s">
        <v>140</v>
      </c>
      <c r="C113" s="40" t="s">
        <v>156</v>
      </c>
      <c r="D113" s="54">
        <v>50</v>
      </c>
      <c r="E113" s="30"/>
      <c r="F113" s="30"/>
      <c r="G113" s="30"/>
      <c r="H113" s="30"/>
      <c r="I113" s="30"/>
    </row>
    <row r="114" spans="1:9" s="23" customFormat="1" x14ac:dyDescent="0.25">
      <c r="A114" s="22">
        <v>112</v>
      </c>
      <c r="B114" s="42" t="s">
        <v>141</v>
      </c>
      <c r="C114" s="40" t="s">
        <v>156</v>
      </c>
      <c r="D114" s="54">
        <v>50</v>
      </c>
      <c r="E114" s="30"/>
      <c r="F114" s="30"/>
      <c r="G114" s="30"/>
      <c r="H114" s="30"/>
      <c r="I114" s="30"/>
    </row>
    <row r="115" spans="1:9" s="23" customFormat="1" x14ac:dyDescent="0.25">
      <c r="A115" s="22">
        <v>113</v>
      </c>
      <c r="B115" s="42" t="s">
        <v>142</v>
      </c>
      <c r="C115" s="56" t="s">
        <v>156</v>
      </c>
      <c r="D115" s="54">
        <v>3</v>
      </c>
      <c r="E115" s="30"/>
      <c r="F115" s="30"/>
      <c r="G115" s="30"/>
      <c r="H115" s="30"/>
      <c r="I115" s="30"/>
    </row>
    <row r="116" spans="1:9" s="23" customFormat="1" x14ac:dyDescent="0.25">
      <c r="A116" s="22">
        <v>114</v>
      </c>
      <c r="B116" s="55" t="s">
        <v>143</v>
      </c>
      <c r="C116" s="40" t="s">
        <v>156</v>
      </c>
      <c r="D116" s="54">
        <v>1</v>
      </c>
      <c r="E116" s="30"/>
      <c r="F116" s="30"/>
      <c r="G116" s="30"/>
      <c r="H116" s="30"/>
      <c r="I116" s="30"/>
    </row>
    <row r="117" spans="1:9" s="23" customFormat="1" x14ac:dyDescent="0.25">
      <c r="A117" s="22">
        <v>115</v>
      </c>
      <c r="B117" s="42" t="s">
        <v>144</v>
      </c>
      <c r="C117" s="40" t="s">
        <v>156</v>
      </c>
      <c r="D117" s="54">
        <v>1</v>
      </c>
      <c r="E117" s="30"/>
      <c r="F117" s="30"/>
      <c r="G117" s="30"/>
      <c r="H117" s="30"/>
      <c r="I117" s="30"/>
    </row>
    <row r="118" spans="1:9" s="23" customFormat="1" ht="27.6" x14ac:dyDescent="0.25">
      <c r="A118" s="22">
        <v>116</v>
      </c>
      <c r="B118" s="55" t="s">
        <v>145</v>
      </c>
      <c r="C118" s="40" t="s">
        <v>157</v>
      </c>
      <c r="D118" s="54">
        <v>60</v>
      </c>
      <c r="E118" s="30"/>
      <c r="F118" s="30"/>
      <c r="G118" s="30"/>
      <c r="H118" s="30"/>
      <c r="I118" s="30"/>
    </row>
    <row r="119" spans="1:9" s="23" customFormat="1" ht="27.6" x14ac:dyDescent="0.25">
      <c r="A119" s="22">
        <v>117</v>
      </c>
      <c r="B119" s="55" t="s">
        <v>146</v>
      </c>
      <c r="C119" s="40" t="s">
        <v>157</v>
      </c>
      <c r="D119" s="54">
        <v>15</v>
      </c>
      <c r="E119" s="30"/>
      <c r="F119" s="30"/>
      <c r="G119" s="30"/>
      <c r="H119" s="30"/>
      <c r="I119" s="30"/>
    </row>
    <row r="120" spans="1:9" s="23" customFormat="1" x14ac:dyDescent="0.25">
      <c r="A120" s="22">
        <v>118</v>
      </c>
      <c r="B120" s="55" t="s">
        <v>147</v>
      </c>
      <c r="C120" s="40" t="s">
        <v>160</v>
      </c>
      <c r="D120" s="54">
        <v>4</v>
      </c>
      <c r="E120" s="30"/>
      <c r="F120" s="30"/>
      <c r="G120" s="30"/>
      <c r="H120" s="30"/>
      <c r="I120" s="30"/>
    </row>
    <row r="121" spans="1:9" s="23" customFormat="1" x14ac:dyDescent="0.25">
      <c r="A121" s="22">
        <v>119</v>
      </c>
      <c r="B121" s="42" t="s">
        <v>148</v>
      </c>
      <c r="C121" s="40" t="s">
        <v>156</v>
      </c>
      <c r="D121" s="54">
        <v>2</v>
      </c>
      <c r="E121" s="30"/>
      <c r="F121" s="30"/>
      <c r="G121" s="30"/>
      <c r="H121" s="30"/>
      <c r="I121" s="30"/>
    </row>
    <row r="122" spans="1:9" s="23" customFormat="1" x14ac:dyDescent="0.25">
      <c r="A122" s="22">
        <v>120</v>
      </c>
      <c r="B122" s="42" t="s">
        <v>149</v>
      </c>
      <c r="C122" s="40" t="s">
        <v>156</v>
      </c>
      <c r="D122" s="54">
        <v>1</v>
      </c>
      <c r="E122" s="30"/>
      <c r="F122" s="30"/>
      <c r="G122" s="30"/>
      <c r="H122" s="30"/>
      <c r="I122" s="30"/>
    </row>
    <row r="123" spans="1:9" s="23" customFormat="1" ht="27.6" x14ac:dyDescent="0.25">
      <c r="A123" s="22">
        <v>121</v>
      </c>
      <c r="B123" s="42" t="s">
        <v>150</v>
      </c>
      <c r="C123" s="56" t="s">
        <v>161</v>
      </c>
      <c r="D123" s="54">
        <v>10</v>
      </c>
      <c r="E123" s="30"/>
      <c r="F123" s="30"/>
      <c r="G123" s="30"/>
      <c r="H123" s="30"/>
      <c r="I123" s="30"/>
    </row>
    <row r="124" spans="1:9" s="23" customFormat="1" x14ac:dyDescent="0.25">
      <c r="A124" s="22">
        <v>122</v>
      </c>
      <c r="B124" s="42" t="s">
        <v>151</v>
      </c>
      <c r="C124" s="56" t="s">
        <v>161</v>
      </c>
      <c r="D124" s="54">
        <v>10</v>
      </c>
      <c r="E124" s="30"/>
      <c r="F124" s="30"/>
      <c r="G124" s="30"/>
      <c r="H124" s="30"/>
      <c r="I124" s="30"/>
    </row>
    <row r="125" spans="1:9" s="23" customFormat="1" x14ac:dyDescent="0.25">
      <c r="A125" s="22">
        <v>123</v>
      </c>
      <c r="B125" s="57" t="s">
        <v>152</v>
      </c>
      <c r="C125" s="40" t="s">
        <v>160</v>
      </c>
      <c r="D125" s="54">
        <v>5</v>
      </c>
      <c r="E125" s="30"/>
      <c r="F125" s="30"/>
      <c r="G125" s="30"/>
      <c r="H125" s="30"/>
      <c r="I125" s="30"/>
    </row>
    <row r="126" spans="1:9" s="23" customFormat="1" x14ac:dyDescent="0.25">
      <c r="A126" s="22">
        <v>124</v>
      </c>
      <c r="B126" s="57" t="s">
        <v>153</v>
      </c>
      <c r="C126" s="40" t="s">
        <v>156</v>
      </c>
      <c r="D126" s="54">
        <v>1</v>
      </c>
      <c r="E126" s="30"/>
      <c r="F126" s="30"/>
      <c r="G126" s="30"/>
      <c r="H126" s="30"/>
      <c r="I126" s="30"/>
    </row>
    <row r="127" spans="1:9" s="23" customFormat="1" x14ac:dyDescent="0.25">
      <c r="A127" s="22">
        <v>125</v>
      </c>
      <c r="B127" s="55" t="s">
        <v>154</v>
      </c>
      <c r="C127" s="40" t="s">
        <v>156</v>
      </c>
      <c r="D127" s="54">
        <v>2</v>
      </c>
      <c r="E127" s="30"/>
      <c r="F127" s="30"/>
      <c r="G127" s="30"/>
      <c r="H127" s="30"/>
      <c r="I127" s="30"/>
    </row>
    <row r="128" spans="1:9" s="23" customFormat="1" x14ac:dyDescent="0.25">
      <c r="A128" s="22">
        <v>126</v>
      </c>
      <c r="B128" s="55" t="s">
        <v>155</v>
      </c>
      <c r="C128" s="40" t="s">
        <v>156</v>
      </c>
      <c r="D128" s="54">
        <v>2</v>
      </c>
      <c r="E128" s="30"/>
      <c r="F128" s="30"/>
      <c r="G128" s="30"/>
      <c r="H128" s="30"/>
      <c r="I128" s="30"/>
    </row>
    <row r="129" spans="1:9" s="23" customFormat="1" ht="44.4" customHeight="1" x14ac:dyDescent="0.25">
      <c r="A129" s="22"/>
      <c r="B129" s="33" t="s">
        <v>27</v>
      </c>
      <c r="C129" s="34"/>
      <c r="D129" s="34"/>
      <c r="E129" s="35"/>
      <c r="F129" s="30"/>
      <c r="G129" s="31"/>
      <c r="H129" s="30"/>
      <c r="I129" s="30"/>
    </row>
    <row r="130" spans="1:9" x14ac:dyDescent="0.25">
      <c r="A130" s="22"/>
    </row>
    <row r="136" spans="1:9" ht="13.8" customHeight="1" x14ac:dyDescent="0.25">
      <c r="F136" s="38" t="s">
        <v>29</v>
      </c>
      <c r="G136" s="38"/>
      <c r="H136" s="38"/>
      <c r="I136" s="38"/>
    </row>
    <row r="137" spans="1:9" x14ac:dyDescent="0.25">
      <c r="F137" s="38"/>
      <c r="G137" s="38"/>
      <c r="H137" s="38"/>
      <c r="I137" s="38"/>
    </row>
    <row r="138" spans="1:9" x14ac:dyDescent="0.25">
      <c r="F138" s="38"/>
      <c r="G138" s="38"/>
      <c r="H138" s="38"/>
      <c r="I138" s="38"/>
    </row>
    <row r="139" spans="1:9" x14ac:dyDescent="0.25">
      <c r="F139" s="38"/>
      <c r="G139" s="38"/>
      <c r="H139" s="38"/>
      <c r="I139" s="38"/>
    </row>
    <row r="140" spans="1:9" x14ac:dyDescent="0.25">
      <c r="F140" s="38"/>
      <c r="G140" s="38"/>
      <c r="H140" s="38"/>
      <c r="I140" s="38"/>
    </row>
    <row r="155" spans="1:4" x14ac:dyDescent="0.25">
      <c r="D155" s="21"/>
    </row>
    <row r="156" spans="1:4" x14ac:dyDescent="0.25">
      <c r="D156" s="21"/>
    </row>
    <row r="157" spans="1:4" x14ac:dyDescent="0.25">
      <c r="D157" s="21"/>
    </row>
    <row r="158" spans="1:4" s="23" customFormat="1" x14ac:dyDescent="0.25">
      <c r="A158" s="21"/>
    </row>
    <row r="159" spans="1:4" x14ac:dyDescent="0.25">
      <c r="A159" s="23"/>
      <c r="D159" s="21"/>
    </row>
    <row r="160" spans="1:4" x14ac:dyDescent="0.25">
      <c r="D160" s="21"/>
    </row>
    <row r="161" spans="4:4" x14ac:dyDescent="0.25">
      <c r="D161" s="21"/>
    </row>
    <row r="162" spans="4:4" x14ac:dyDescent="0.25">
      <c r="D162" s="21"/>
    </row>
    <row r="163" spans="4:4" x14ac:dyDescent="0.25">
      <c r="D163" s="21"/>
    </row>
    <row r="164" spans="4:4" x14ac:dyDescent="0.25">
      <c r="D164" s="21"/>
    </row>
    <row r="165" spans="4:4" x14ac:dyDescent="0.25">
      <c r="D165" s="21"/>
    </row>
    <row r="166" spans="4:4" x14ac:dyDescent="0.25">
      <c r="D166" s="21"/>
    </row>
    <row r="167" spans="4:4" x14ac:dyDescent="0.25">
      <c r="D167" s="21"/>
    </row>
    <row r="168" spans="4:4" x14ac:dyDescent="0.25">
      <c r="D168" s="21"/>
    </row>
    <row r="169" spans="4:4" x14ac:dyDescent="0.25">
      <c r="D169" s="21"/>
    </row>
    <row r="170" spans="4:4" x14ac:dyDescent="0.25">
      <c r="D170" s="21"/>
    </row>
    <row r="171" spans="4:4" x14ac:dyDescent="0.25">
      <c r="D171" s="21"/>
    </row>
    <row r="172" spans="4:4" x14ac:dyDescent="0.25">
      <c r="D172" s="21"/>
    </row>
  </sheetData>
  <mergeCells count="3">
    <mergeCell ref="B129:E129"/>
    <mergeCell ref="A1:A2"/>
    <mergeCell ref="F136:I140"/>
  </mergeCells>
  <pageMargins left="0.7" right="0.7" top="0.75" bottom="0.75" header="0.3" footer="0.3"/>
  <pageSetup paperSize="9" orientation="landscape" verticalDpi="0" r:id="rId1"/>
  <headerFooter>
    <oddHeader>&amp;L&amp;"Arial,Pogrubiony"Załącznik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6639-D364-43AD-93AA-0FBBF378ADB5}">
  <dimension ref="A1:G22"/>
  <sheetViews>
    <sheetView workbookViewId="0">
      <selection activeCell="F20" sqref="F20"/>
    </sheetView>
  </sheetViews>
  <sheetFormatPr defaultRowHeight="14.4" x14ac:dyDescent="0.3"/>
  <cols>
    <col min="1" max="1" width="20.88671875" customWidth="1"/>
    <col min="6" max="6" width="14" customWidth="1"/>
    <col min="7" max="7" width="15.33203125" customWidth="1"/>
  </cols>
  <sheetData>
    <row r="1" spans="1:7" x14ac:dyDescent="0.3">
      <c r="A1" s="8" t="s">
        <v>16</v>
      </c>
    </row>
    <row r="2" spans="1:7" ht="28.8" x14ac:dyDescent="0.3">
      <c r="A2" s="18" t="s">
        <v>4</v>
      </c>
      <c r="B2" s="3" t="s">
        <v>15</v>
      </c>
      <c r="C2" s="2" t="s">
        <v>5</v>
      </c>
      <c r="D2" s="2" t="s">
        <v>6</v>
      </c>
      <c r="E2" s="2" t="s">
        <v>7</v>
      </c>
      <c r="F2" s="3" t="s">
        <v>0</v>
      </c>
      <c r="G2" s="3" t="s">
        <v>1</v>
      </c>
    </row>
    <row r="3" spans="1:7" x14ac:dyDescent="0.3">
      <c r="A3" s="1" t="s">
        <v>12</v>
      </c>
      <c r="B3" s="1">
        <v>73</v>
      </c>
      <c r="C3" s="1">
        <v>219.99</v>
      </c>
      <c r="D3" s="1">
        <v>389.99</v>
      </c>
      <c r="E3" s="1">
        <v>331.89</v>
      </c>
      <c r="F3" s="4">
        <f>AVERAGE(C3:E3)*B3</f>
        <v>22918.836666666666</v>
      </c>
      <c r="G3" s="4">
        <f>F3/1.23</f>
        <v>18633.200542005419</v>
      </c>
    </row>
    <row r="4" spans="1:7" x14ac:dyDescent="0.3">
      <c r="A4" s="1" t="s">
        <v>11</v>
      </c>
      <c r="B4" s="1">
        <v>76</v>
      </c>
      <c r="C4" s="1">
        <v>379.99</v>
      </c>
      <c r="D4" s="14">
        <v>449</v>
      </c>
      <c r="E4" s="1">
        <v>459.99</v>
      </c>
      <c r="F4" s="4">
        <f>AVERAGE(C4:E4)*B4</f>
        <v>32654.160000000003</v>
      </c>
      <c r="G4" s="4">
        <f>F4/1.23</f>
        <v>26548.097560975613</v>
      </c>
    </row>
    <row r="5" spans="1:7" ht="28.8" x14ac:dyDescent="0.3">
      <c r="A5" s="15" t="s">
        <v>14</v>
      </c>
      <c r="B5" s="2">
        <v>95</v>
      </c>
      <c r="C5" s="16">
        <v>850</v>
      </c>
      <c r="D5" s="16">
        <v>599</v>
      </c>
      <c r="E5" s="16">
        <v>679</v>
      </c>
      <c r="F5" s="17">
        <f>AVERAGE(C4:E5)*B5</f>
        <v>54102.183333333334</v>
      </c>
      <c r="G5" s="17">
        <f>F5/1.23</f>
        <v>43985.514905149052</v>
      </c>
    </row>
    <row r="6" spans="1:7" x14ac:dyDescent="0.3">
      <c r="A6" s="1" t="s">
        <v>13</v>
      </c>
      <c r="B6" s="1">
        <v>80</v>
      </c>
      <c r="C6" s="14">
        <v>329</v>
      </c>
      <c r="D6" s="1">
        <v>329.97</v>
      </c>
      <c r="E6" s="1">
        <v>299.99</v>
      </c>
      <c r="F6" s="4">
        <f>AVERAGE(C6:E6)*B6</f>
        <v>25572.26666666667</v>
      </c>
      <c r="G6" s="4">
        <f t="shared" ref="G6" si="0">F6/1.23</f>
        <v>20790.460704607049</v>
      </c>
    </row>
    <row r="7" spans="1:7" x14ac:dyDescent="0.3">
      <c r="E7" s="5" t="s">
        <v>2</v>
      </c>
      <c r="F7" s="6">
        <f>SUM(F3:F6)</f>
        <v>135247.44666666668</v>
      </c>
      <c r="G7" s="6">
        <f>SUM(G3:G6)</f>
        <v>109957.27371273714</v>
      </c>
    </row>
    <row r="8" spans="1:7" x14ac:dyDescent="0.3">
      <c r="F8" s="5" t="s">
        <v>3</v>
      </c>
      <c r="G8" s="7">
        <f>G7/4.4536</f>
        <v>24689.526161473223</v>
      </c>
    </row>
    <row r="9" spans="1:7" x14ac:dyDescent="0.3">
      <c r="F9" s="8"/>
      <c r="G9" s="9"/>
    </row>
    <row r="10" spans="1:7" x14ac:dyDescent="0.3">
      <c r="A10" s="8" t="s">
        <v>17</v>
      </c>
      <c r="F10" s="8"/>
      <c r="G10" s="9"/>
    </row>
    <row r="11" spans="1:7" ht="28.8" x14ac:dyDescent="0.3">
      <c r="A11" s="18" t="s">
        <v>4</v>
      </c>
      <c r="B11" s="3" t="s">
        <v>15</v>
      </c>
      <c r="C11" s="2" t="s">
        <v>5</v>
      </c>
      <c r="D11" s="2" t="s">
        <v>6</v>
      </c>
      <c r="E11" s="2" t="s">
        <v>7</v>
      </c>
      <c r="F11" s="3" t="s">
        <v>0</v>
      </c>
      <c r="G11" s="3" t="s">
        <v>1</v>
      </c>
    </row>
    <row r="12" spans="1:7" ht="28.8" x14ac:dyDescent="0.3">
      <c r="A12" s="15" t="s">
        <v>18</v>
      </c>
      <c r="B12" s="2">
        <v>200</v>
      </c>
      <c r="C12" s="16">
        <v>209</v>
      </c>
      <c r="D12" s="2">
        <v>109.99</v>
      </c>
      <c r="E12" s="16">
        <v>104.9</v>
      </c>
      <c r="F12" s="17">
        <f>AVERAGE(C12:E12)*B12</f>
        <v>28259.333333333332</v>
      </c>
      <c r="G12" s="17">
        <f t="shared" ref="G12" si="1">F12/1.23</f>
        <v>22975.067750677506</v>
      </c>
    </row>
    <row r="13" spans="1:7" x14ac:dyDescent="0.3">
      <c r="E13" s="5" t="s">
        <v>2</v>
      </c>
      <c r="F13" s="6">
        <f>F12</f>
        <v>28259.333333333332</v>
      </c>
      <c r="G13" s="6">
        <f>G12</f>
        <v>22975.067750677506</v>
      </c>
    </row>
    <row r="14" spans="1:7" x14ac:dyDescent="0.3">
      <c r="F14" s="5" t="s">
        <v>3</v>
      </c>
      <c r="G14" s="7">
        <f>G13/4.4536</f>
        <v>5158.7631917274803</v>
      </c>
    </row>
    <row r="15" spans="1:7" x14ac:dyDescent="0.3">
      <c r="F15" s="8"/>
      <c r="G15" s="9"/>
    </row>
    <row r="16" spans="1:7" x14ac:dyDescent="0.3">
      <c r="F16" s="8"/>
      <c r="G16" s="9"/>
    </row>
    <row r="17" spans="1:7" x14ac:dyDescent="0.3">
      <c r="F17" s="8"/>
      <c r="G17" s="9"/>
    </row>
    <row r="18" spans="1:7" x14ac:dyDescent="0.3">
      <c r="A18" s="13" t="s">
        <v>10</v>
      </c>
      <c r="F18" s="20"/>
      <c r="G18" s="9"/>
    </row>
    <row r="19" spans="1:7" x14ac:dyDescent="0.3">
      <c r="A19" s="11">
        <v>45194</v>
      </c>
      <c r="F19" s="8"/>
      <c r="G19" s="9"/>
    </row>
    <row r="20" spans="1:7" x14ac:dyDescent="0.3">
      <c r="F20" s="8"/>
      <c r="G20" s="9"/>
    </row>
    <row r="21" spans="1:7" x14ac:dyDescent="0.3">
      <c r="A21" s="10" t="s">
        <v>8</v>
      </c>
      <c r="F21" s="19"/>
    </row>
    <row r="22" spans="1:7" x14ac:dyDescent="0.3">
      <c r="A22" s="10" t="s">
        <v>9</v>
      </c>
      <c r="C22" s="12"/>
    </row>
  </sheetData>
  <pageMargins left="0.7" right="0.7" top="0.75" bottom="0.75" header="0.3" footer="0.3"/>
  <pageSetup paperSize="9" orientation="portrait" horizontalDpi="0" verticalDpi="0" r:id="rId1"/>
  <ignoredErrors>
    <ignoredError sqref="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jokow</dc:creator>
  <cp:lastModifiedBy>Karolina Ostrowska</cp:lastModifiedBy>
  <cp:lastPrinted>2023-11-01T12:49:49Z</cp:lastPrinted>
  <dcterms:created xsi:type="dcterms:W3CDTF">2022-10-19T11:29:35Z</dcterms:created>
  <dcterms:modified xsi:type="dcterms:W3CDTF">2023-11-15T12:26:41Z</dcterms:modified>
</cp:coreProperties>
</file>