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nieszka Ulanowska\Documents\Przetargi 2024\4 Wyżywienie\4.12 Mleko\"/>
    </mc:Choice>
  </mc:AlternateContent>
  <bookViews>
    <workbookView xWindow="0" yWindow="0" windowWidth="28272" windowHeight="12360"/>
  </bookViews>
  <sheets>
    <sheet name="SP Miejsce Piastowe" sheetId="1" r:id="rId1"/>
    <sheet name="SP Głowienka" sheetId="2" r:id="rId2"/>
    <sheet name="SP Rogi" sheetId="3" r:id="rId3"/>
    <sheet name="SP Targowiska" sheetId="4" r:id="rId4"/>
    <sheet name="Zespół Żłobkow GMP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I52" i="1" s="1"/>
  <c r="G53" i="1"/>
  <c r="I53" i="1" s="1"/>
  <c r="G52" i="2"/>
  <c r="I52" i="2" s="1"/>
  <c r="G53" i="2"/>
  <c r="I53" i="2" s="1"/>
  <c r="G39" i="5" l="1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I37" i="2" s="1"/>
  <c r="G36" i="2"/>
  <c r="G35" i="2"/>
  <c r="G34" i="2"/>
  <c r="G33" i="2"/>
  <c r="G32" i="2"/>
  <c r="G31" i="2"/>
  <c r="G30" i="2"/>
  <c r="G29" i="2"/>
  <c r="G28" i="2"/>
  <c r="G27" i="2"/>
  <c r="G26" i="2"/>
  <c r="G25" i="2"/>
  <c r="I25" i="2" s="1"/>
  <c r="G24" i="2"/>
  <c r="G23" i="2"/>
  <c r="G22" i="2"/>
  <c r="G21" i="2"/>
  <c r="G20" i="2"/>
  <c r="G19" i="2"/>
  <c r="G18" i="2"/>
  <c r="G17" i="2"/>
  <c r="I17" i="2" s="1"/>
  <c r="G16" i="2"/>
  <c r="G15" i="2"/>
  <c r="G14" i="2"/>
  <c r="G13" i="2"/>
  <c r="I13" i="2" s="1"/>
  <c r="G12" i="2"/>
  <c r="G11" i="2"/>
  <c r="I11" i="2" s="1"/>
  <c r="G10" i="2"/>
  <c r="G9" i="2"/>
  <c r="I9" i="2" s="1"/>
  <c r="G8" i="2"/>
  <c r="G51" i="1"/>
  <c r="I51" i="1" s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39" i="4"/>
  <c r="G38" i="4"/>
  <c r="G37" i="4"/>
  <c r="G36" i="4"/>
  <c r="G35" i="4"/>
  <c r="G34" i="4"/>
  <c r="G33" i="4"/>
  <c r="G32" i="4"/>
  <c r="G31" i="4"/>
  <c r="I31" i="4" s="1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I15" i="4" s="1"/>
  <c r="G14" i="4"/>
  <c r="G13" i="4"/>
  <c r="G12" i="4"/>
  <c r="G11" i="4"/>
  <c r="G10" i="4"/>
  <c r="G9" i="4"/>
  <c r="G8" i="4"/>
  <c r="I8" i="4" s="1"/>
  <c r="J8" i="4" s="1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I37" i="1" l="1"/>
  <c r="J37" i="1" s="1"/>
  <c r="I46" i="1"/>
  <c r="J46" i="1" s="1"/>
  <c r="I45" i="1"/>
  <c r="J45" i="1" s="1"/>
  <c r="I14" i="1"/>
  <c r="J14" i="1" s="1"/>
  <c r="I30" i="1"/>
  <c r="J30" i="1" s="1"/>
  <c r="I38" i="1"/>
  <c r="J38" i="1" s="1"/>
  <c r="I9" i="1"/>
  <c r="J9" i="1"/>
  <c r="I17" i="1"/>
  <c r="J17" i="1" s="1"/>
  <c r="I25" i="1"/>
  <c r="J25" i="1" s="1"/>
  <c r="I33" i="1"/>
  <c r="J33" i="1" s="1"/>
  <c r="I41" i="1"/>
  <c r="J41" i="1" s="1"/>
  <c r="I49" i="1"/>
  <c r="J49" i="1" s="1"/>
  <c r="I42" i="1"/>
  <c r="J42" i="1"/>
  <c r="I50" i="1"/>
  <c r="J50" i="1" s="1"/>
  <c r="I19" i="1"/>
  <c r="J19" i="1" s="1"/>
  <c r="I24" i="2"/>
  <c r="J24" i="2"/>
  <c r="I18" i="2"/>
  <c r="J18" i="2" s="1"/>
  <c r="I38" i="2"/>
  <c r="J38" i="2" s="1"/>
  <c r="I46" i="2"/>
  <c r="J46" i="2" s="1"/>
  <c r="I19" i="2"/>
  <c r="J19" i="2" s="1"/>
  <c r="I26" i="2"/>
  <c r="J26" i="2" s="1"/>
  <c r="I33" i="2"/>
  <c r="J33" i="2" s="1"/>
  <c r="I40" i="2"/>
  <c r="J40" i="2" s="1"/>
  <c r="I30" i="2"/>
  <c r="J30" i="2" s="1"/>
  <c r="J13" i="2"/>
  <c r="J9" i="2"/>
  <c r="I14" i="2"/>
  <c r="J14" i="2" s="1"/>
  <c r="I34" i="2"/>
  <c r="J34" i="2" s="1"/>
  <c r="I41" i="2"/>
  <c r="J41" i="2" s="1"/>
  <c r="I48" i="2"/>
  <c r="J48" i="2" s="1"/>
  <c r="J25" i="2"/>
  <c r="I42" i="2"/>
  <c r="J42" i="2" s="1"/>
  <c r="I10" i="2"/>
  <c r="J10" i="2" s="1"/>
  <c r="I22" i="2"/>
  <c r="J22" i="2" s="1"/>
  <c r="I28" i="2"/>
  <c r="J28" i="2" s="1"/>
  <c r="I49" i="2"/>
  <c r="J49" i="2" s="1"/>
  <c r="J11" i="2"/>
  <c r="J17" i="2"/>
  <c r="J37" i="2"/>
  <c r="I43" i="2"/>
  <c r="J43" i="2" s="1"/>
  <c r="I50" i="2"/>
  <c r="J50" i="2" s="1"/>
  <c r="I14" i="3"/>
  <c r="J14" i="3"/>
  <c r="I22" i="3"/>
  <c r="J22" i="3" s="1"/>
  <c r="I30" i="3"/>
  <c r="J30" i="3" s="1"/>
  <c r="I38" i="3"/>
  <c r="J38" i="3" s="1"/>
  <c r="I46" i="3"/>
  <c r="J46" i="3" s="1"/>
  <c r="I9" i="3"/>
  <c r="J9" i="3" s="1"/>
  <c r="I17" i="3"/>
  <c r="J17" i="3" s="1"/>
  <c r="I25" i="3"/>
  <c r="J25" i="3" s="1"/>
  <c r="I33" i="3"/>
  <c r="J33" i="3"/>
  <c r="I41" i="3"/>
  <c r="J41" i="3" s="1"/>
  <c r="I49" i="3"/>
  <c r="J49" i="3" s="1"/>
  <c r="I39" i="4"/>
  <c r="J39" i="4" s="1"/>
  <c r="I11" i="4"/>
  <c r="J11" i="4" s="1"/>
  <c r="I32" i="4"/>
  <c r="J32" i="4" s="1"/>
  <c r="I12" i="4"/>
  <c r="J12" i="4" s="1"/>
  <c r="I19" i="4"/>
  <c r="J19" i="4" s="1"/>
  <c r="I20" i="4"/>
  <c r="J20" i="4" s="1"/>
  <c r="I27" i="4"/>
  <c r="J27" i="4" s="1"/>
  <c r="I14" i="4"/>
  <c r="J14" i="4" s="1"/>
  <c r="I28" i="4"/>
  <c r="J28" i="4"/>
  <c r="I23" i="4"/>
  <c r="J23" i="4" s="1"/>
  <c r="I30" i="4"/>
  <c r="J30" i="4" s="1"/>
  <c r="I35" i="4"/>
  <c r="J35" i="4" s="1"/>
  <c r="J15" i="4"/>
  <c r="I22" i="4"/>
  <c r="J22" i="4" s="1"/>
  <c r="I36" i="4"/>
  <c r="J36" i="4" s="1"/>
  <c r="I16" i="4"/>
  <c r="J16" i="4" s="1"/>
  <c r="I24" i="4"/>
  <c r="J24" i="4" s="1"/>
  <c r="J31" i="4"/>
  <c r="I38" i="4"/>
  <c r="J38" i="4" s="1"/>
  <c r="I37" i="5"/>
  <c r="J37" i="5" s="1"/>
  <c r="I14" i="5"/>
  <c r="J14" i="5" s="1"/>
  <c r="I22" i="5"/>
  <c r="J22" i="5" s="1"/>
  <c r="I31" i="5"/>
  <c r="J31" i="5" s="1"/>
  <c r="I32" i="5"/>
  <c r="J32" i="5" s="1"/>
  <c r="I13" i="5"/>
  <c r="J13" i="5" s="1"/>
  <c r="I29" i="5"/>
  <c r="J29" i="5" s="1"/>
  <c r="I39" i="5"/>
  <c r="J39" i="5" s="1"/>
  <c r="I27" i="5"/>
  <c r="J27" i="5" s="1"/>
  <c r="I21" i="5"/>
  <c r="J21" i="5" s="1"/>
  <c r="I23" i="5"/>
  <c r="J23" i="5" s="1"/>
  <c r="I12" i="5"/>
  <c r="J12" i="5" s="1"/>
  <c r="I20" i="5"/>
  <c r="J20" i="5" s="1"/>
  <c r="I28" i="5"/>
  <c r="J28" i="5" s="1"/>
  <c r="I36" i="5"/>
  <c r="J36" i="5" s="1"/>
  <c r="I22" i="1"/>
  <c r="J22" i="1" s="1"/>
  <c r="I35" i="1"/>
  <c r="J35" i="1" s="1"/>
  <c r="I8" i="1"/>
  <c r="J8" i="1" s="1"/>
  <c r="I43" i="1"/>
  <c r="J43" i="1" s="1"/>
  <c r="I29" i="1"/>
  <c r="J29" i="1" s="1"/>
  <c r="I34" i="1"/>
  <c r="J34" i="1" s="1"/>
  <c r="I24" i="1"/>
  <c r="J24" i="1" s="1"/>
  <c r="J51" i="1"/>
  <c r="I45" i="2"/>
  <c r="J45" i="2" s="1"/>
  <c r="I51" i="2"/>
  <c r="J51" i="2" s="1"/>
  <c r="I21" i="2"/>
  <c r="J21" i="2" s="1"/>
  <c r="I27" i="2"/>
  <c r="J27" i="2" s="1"/>
  <c r="I29" i="2"/>
  <c r="J29" i="2" s="1"/>
  <c r="I35" i="2"/>
  <c r="J35" i="2" s="1"/>
  <c r="I8" i="5"/>
  <c r="J8" i="5" s="1"/>
  <c r="I19" i="5"/>
  <c r="J19" i="5" s="1"/>
  <c r="I24" i="5"/>
  <c r="J24" i="5" s="1"/>
  <c r="I11" i="5"/>
  <c r="J11" i="5" s="1"/>
  <c r="I38" i="5"/>
  <c r="J38" i="5" s="1"/>
  <c r="I16" i="5"/>
  <c r="J16" i="5" s="1"/>
  <c r="I30" i="5"/>
  <c r="J30" i="5" s="1"/>
  <c r="I35" i="5"/>
  <c r="J35" i="5" s="1"/>
  <c r="I9" i="5"/>
  <c r="J9" i="5" s="1"/>
  <c r="I17" i="5"/>
  <c r="J17" i="5" s="1"/>
  <c r="I25" i="5"/>
  <c r="J25" i="5" s="1"/>
  <c r="I33" i="5"/>
  <c r="J33" i="5" s="1"/>
  <c r="I15" i="5"/>
  <c r="J15" i="5" s="1"/>
  <c r="I10" i="5"/>
  <c r="J10" i="5" s="1"/>
  <c r="I18" i="5"/>
  <c r="J18" i="5" s="1"/>
  <c r="I26" i="5"/>
  <c r="J26" i="5" s="1"/>
  <c r="I34" i="5"/>
  <c r="J34" i="5" s="1"/>
  <c r="I36" i="2"/>
  <c r="J36" i="2" s="1"/>
  <c r="I44" i="2"/>
  <c r="J44" i="2" s="1"/>
  <c r="I12" i="2"/>
  <c r="J12" i="2" s="1"/>
  <c r="I20" i="2"/>
  <c r="J20" i="2" s="1"/>
  <c r="I15" i="2"/>
  <c r="J15" i="2" s="1"/>
  <c r="I23" i="2"/>
  <c r="J23" i="2" s="1"/>
  <c r="I31" i="2"/>
  <c r="J31" i="2" s="1"/>
  <c r="I39" i="2"/>
  <c r="J39" i="2" s="1"/>
  <c r="I47" i="2"/>
  <c r="J47" i="2" s="1"/>
  <c r="I8" i="2"/>
  <c r="J8" i="2" s="1"/>
  <c r="I16" i="2"/>
  <c r="J16" i="2" s="1"/>
  <c r="I32" i="2"/>
  <c r="J32" i="2" s="1"/>
  <c r="I12" i="1"/>
  <c r="J12" i="1" s="1"/>
  <c r="I20" i="1"/>
  <c r="J20" i="1" s="1"/>
  <c r="I28" i="1"/>
  <c r="J28" i="1" s="1"/>
  <c r="I36" i="1"/>
  <c r="J36" i="1" s="1"/>
  <c r="I44" i="1"/>
  <c r="J44" i="1" s="1"/>
  <c r="I15" i="1"/>
  <c r="J15" i="1" s="1"/>
  <c r="I23" i="1"/>
  <c r="J23" i="1" s="1"/>
  <c r="I31" i="1"/>
  <c r="J31" i="1" s="1"/>
  <c r="I39" i="1"/>
  <c r="J39" i="1" s="1"/>
  <c r="I47" i="1"/>
  <c r="J47" i="1" s="1"/>
  <c r="I10" i="1"/>
  <c r="J10" i="1" s="1"/>
  <c r="I18" i="1"/>
  <c r="J18" i="1" s="1"/>
  <c r="I26" i="1"/>
  <c r="J26" i="1" s="1"/>
  <c r="I13" i="1"/>
  <c r="J13" i="1" s="1"/>
  <c r="I21" i="1"/>
  <c r="J21" i="1" s="1"/>
  <c r="I16" i="1"/>
  <c r="J16" i="1" s="1"/>
  <c r="I32" i="1"/>
  <c r="J32" i="1" s="1"/>
  <c r="I40" i="1"/>
  <c r="J40" i="1" s="1"/>
  <c r="I48" i="1"/>
  <c r="J48" i="1" s="1"/>
  <c r="I11" i="1"/>
  <c r="J11" i="1" s="1"/>
  <c r="I27" i="1"/>
  <c r="J27" i="1" s="1"/>
  <c r="I9" i="4"/>
  <c r="J9" i="4" s="1"/>
  <c r="I17" i="4"/>
  <c r="J17" i="4" s="1"/>
  <c r="I25" i="4"/>
  <c r="J25" i="4" s="1"/>
  <c r="I33" i="4"/>
  <c r="J33" i="4" s="1"/>
  <c r="I10" i="4"/>
  <c r="J10" i="4" s="1"/>
  <c r="I34" i="4"/>
  <c r="J34" i="4" s="1"/>
  <c r="I18" i="4"/>
  <c r="J18" i="4" s="1"/>
  <c r="I26" i="4"/>
  <c r="J26" i="4" s="1"/>
  <c r="I13" i="4"/>
  <c r="J13" i="4" s="1"/>
  <c r="I21" i="4"/>
  <c r="J21" i="4" s="1"/>
  <c r="I29" i="4"/>
  <c r="J29" i="4" s="1"/>
  <c r="I37" i="4"/>
  <c r="J37" i="4" s="1"/>
  <c r="I12" i="3"/>
  <c r="J12" i="3" s="1"/>
  <c r="I20" i="3"/>
  <c r="J20" i="3" s="1"/>
  <c r="I28" i="3"/>
  <c r="J28" i="3" s="1"/>
  <c r="I36" i="3"/>
  <c r="J36" i="3" s="1"/>
  <c r="I44" i="3"/>
  <c r="J44" i="3" s="1"/>
  <c r="I15" i="3"/>
  <c r="J15" i="3" s="1"/>
  <c r="I23" i="3"/>
  <c r="J23" i="3" s="1"/>
  <c r="I31" i="3"/>
  <c r="J31" i="3" s="1"/>
  <c r="I39" i="3"/>
  <c r="J39" i="3" s="1"/>
  <c r="I47" i="3"/>
  <c r="J47" i="3" s="1"/>
  <c r="I10" i="3"/>
  <c r="J10" i="3" s="1"/>
  <c r="I18" i="3"/>
  <c r="J18" i="3" s="1"/>
  <c r="I26" i="3"/>
  <c r="J26" i="3" s="1"/>
  <c r="I34" i="3"/>
  <c r="J34" i="3" s="1"/>
  <c r="I42" i="3"/>
  <c r="J42" i="3" s="1"/>
  <c r="I50" i="3"/>
  <c r="J50" i="3" s="1"/>
  <c r="I13" i="3"/>
  <c r="J13" i="3" s="1"/>
  <c r="I21" i="3"/>
  <c r="J21" i="3" s="1"/>
  <c r="I29" i="3"/>
  <c r="J29" i="3" s="1"/>
  <c r="I37" i="3"/>
  <c r="J37" i="3" s="1"/>
  <c r="I45" i="3"/>
  <c r="J45" i="3" s="1"/>
  <c r="I8" i="3"/>
  <c r="J8" i="3" s="1"/>
  <c r="I16" i="3"/>
  <c r="J16" i="3" s="1"/>
  <c r="I24" i="3"/>
  <c r="J24" i="3" s="1"/>
  <c r="I32" i="3"/>
  <c r="J32" i="3" s="1"/>
  <c r="I40" i="3"/>
  <c r="J40" i="3" s="1"/>
  <c r="I48" i="3"/>
  <c r="J48" i="3" s="1"/>
  <c r="I11" i="3"/>
  <c r="J11" i="3" s="1"/>
  <c r="I19" i="3"/>
  <c r="J19" i="3" s="1"/>
  <c r="I27" i="3"/>
  <c r="J27" i="3" s="1"/>
  <c r="I35" i="3"/>
  <c r="J35" i="3" s="1"/>
  <c r="I43" i="3"/>
  <c r="J43" i="3" s="1"/>
  <c r="I51" i="3"/>
  <c r="J51" i="3" s="1"/>
  <c r="J40" i="4" l="1"/>
  <c r="J52" i="1"/>
  <c r="J53" i="1" s="1"/>
  <c r="J52" i="2"/>
  <c r="J53" i="2" s="1"/>
  <c r="J52" i="3"/>
  <c r="J40" i="5"/>
  <c r="J54" i="2" l="1"/>
  <c r="J54" i="1"/>
</calcChain>
</file>

<file path=xl/sharedStrings.xml><?xml version="1.0" encoding="utf-8"?>
<sst xmlns="http://schemas.openxmlformats.org/spreadsheetml/2006/main" count="886" uniqueCount="179">
  <si>
    <t>Szkoła Podstawowa im. Kazimierza Wielkiego w Rogach</t>
  </si>
  <si>
    <t xml:space="preserve">Załącznik nr </t>
  </si>
  <si>
    <t xml:space="preserve">FORMULARZ CENOWY </t>
  </si>
  <si>
    <t>do specyfikacji warunków zamówienia</t>
  </si>
  <si>
    <t xml:space="preserve">MLEKO I PRODUKTY MLECZNE </t>
  </si>
  <si>
    <t>Lp.</t>
  </si>
  <si>
    <t>Artykuł</t>
  </si>
  <si>
    <t>Opis przedmiotu zamówienia (proszę opisać bardzo dokładnie artykuł spożywczy, waga, jakość itd.)</t>
  </si>
  <si>
    <t>Jednostka miary</t>
  </si>
  <si>
    <t>Cena jednostkowa netto</t>
  </si>
  <si>
    <t>Wartość netto (kol. 5 * kol. 6)</t>
  </si>
  <si>
    <t>Stawka VAT [%]</t>
  </si>
  <si>
    <t>Kwota VAT (kol. 7 * kol. 8)</t>
  </si>
  <si>
    <t>Wartość brutto (kol. 7 + kol. 9)</t>
  </si>
  <si>
    <t>Nazwa dostarczanego produktu oraz Producent *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</si>
  <si>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</si>
  <si>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</si>
  <si>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</si>
  <si>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</si>
  <si>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</si>
  <si>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</si>
  <si>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</si>
  <si>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</si>
  <si>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</si>
  <si>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</si>
  <si>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</si>
  <si>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</si>
  <si>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</si>
  <si>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</si>
  <si>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</si>
  <si>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</si>
  <si>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</si>
  <si>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</si>
  <si>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</si>
  <si>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</si>
  <si>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</si>
  <si>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</si>
  <si>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</si>
  <si>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</si>
  <si>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</si>
  <si>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</si>
  <si>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</si>
  <si>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</si>
  <si>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</si>
  <si>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</si>
  <si>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</si>
  <si>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</si>
  <si>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</si>
  <si>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</si>
  <si>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</si>
  <si>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</si>
  <si>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</si>
  <si>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</si>
  <si>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</si>
  <si>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</si>
  <si>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</si>
  <si>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</si>
  <si>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</si>
  <si>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</si>
  <si>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Szkoła Podstawowa im. św. Jana Kantego w Targowiskach</t>
  </si>
  <si>
    <t>Szkoła Podstawowa im. Tytusa Trzecieskiego w Miejscu Piastowym</t>
  </si>
  <si>
    <t>Szkoła Podstawowa im. Benedykta Wierdaka w Głowience</t>
  </si>
  <si>
    <t>MLEKO I PRODUKTY MLECZNE</t>
  </si>
  <si>
    <t>Zespół Żłobków Gminy Miejsce Piastowe</t>
  </si>
  <si>
    <t xml:space="preserve"> </t>
  </si>
  <si>
    <t>* Wykonawca zobowiązuje się przez cały okres realizacji niniejszego zamówienia dostarczać produkty producenta wskazanego w ofercie. W przypadku niedostępności danego produktu, Wykonawca zobowiązany jest do dostarczenia produktu o parametrach nie gorszych niż wskazanych w ofercie, po zaakceptowaniu go przez Zamawiającego.</t>
  </si>
  <si>
    <t>deser mleczny</t>
  </si>
  <si>
    <t>opakowanie 100g, różne rodzaje</t>
  </si>
  <si>
    <t>szt</t>
  </si>
  <si>
    <t>jogurt owocowy</t>
  </si>
  <si>
    <t>Zawartość cukru nie więcej niż 13,5g na 100g/ml, zawartość tłuszczu 1,5%, kubek 140g, różne rodzaje</t>
  </si>
  <si>
    <t>Zawartość cukru nie więcej niż 13,5g na 100g/ml, zawartość tłuszczu 1,5%, kubek 135 g, różne rodzaje</t>
  </si>
  <si>
    <t>jogurt naturalny</t>
  </si>
  <si>
    <t>Opakowanie kubek 200 g, zawartość tłuszcz 1,5%, zawiera odtluscznoe mleko w proszku i kultury bakterii jogurtowych, trwałośc 21 dni</t>
  </si>
  <si>
    <t>jogurt naturalny grecki</t>
  </si>
  <si>
    <t>Opakowanie kubek wiaderko 5000g, zawartość tłuszcz 1,5%, zawiera odtluscznoe mleko w proszku i kultury bakterii jogurtowych, trwałośc 21 dni</t>
  </si>
  <si>
    <t>Opakowanie wiaderko 1000g, zawartość tłuszcz 1,5%, zawiera odtluscznoe mleko w proszku i kultury bakterii jogurtowych, trwałośc 21 dni</t>
  </si>
  <si>
    <t>Opakowanie kubek 400 g, zawartość tłuszcz 1,5%, zawiera odtluscznoe mleko w proszku i kultury bakterii jogurtowych, trwałośc 21 dni</t>
  </si>
  <si>
    <t>Jogurt pitny</t>
  </si>
  <si>
    <t>Zawartość cukru nie więcej niż 13,5g na 100g/ml, zawartość tłuszczu 1,5% opakowanie 330g, różne rodzaje</t>
  </si>
  <si>
    <t>jogurt pitny</t>
  </si>
  <si>
    <t>Zawartość cukru nie więcej niż 13,5g na 100g/ml, zawartość tłuszczu 1,5%, opakowanie 250g, różne rodzaje</t>
  </si>
  <si>
    <t>szt.</t>
  </si>
  <si>
    <t>Zawartość cukru nie więcej niż 13,5g na 100g/ml, zawartość tłuszczu 1,5%, opakowanie 170g, różne rodzaje</t>
  </si>
  <si>
    <t>jogurt z musem</t>
  </si>
  <si>
    <t>Zawartość cukru nie więcej niż 13,5 g na 100g/ml, zawartość tłuszczu 1,55%, kubek 120g, różne rodzaje</t>
  </si>
  <si>
    <t>jogurt ze zbożami</t>
  </si>
  <si>
    <t>Zawartość cukru nie więcej niż 13,5 g na 100g/ml, zawartość tłuszczu 1,55%, kubek 230g, różne rodzaje</t>
  </si>
  <si>
    <t xml:space="preserve">kefir </t>
  </si>
  <si>
    <t>Opakowanie 400g, zawiera mleko pasteryzowanie i żywe kultury bakterii fermentacji mlekowej, zawartośc tłusczu do 1,5%, trwałośc 14 dni</t>
  </si>
  <si>
    <t>masło</t>
  </si>
  <si>
    <t>Zawartość tłuszczu min 82%, opakowanie kostka 200g</t>
  </si>
  <si>
    <t>Mleko świeże 2%</t>
  </si>
  <si>
    <t>litr</t>
  </si>
  <si>
    <t>Ser feta</t>
  </si>
  <si>
    <t>Zawartość tłuszczu 18%, opakowanie 270g</t>
  </si>
  <si>
    <t>Ser żółty</t>
  </si>
  <si>
    <t>Różne rodaje, twardy, 45%tłuszczu, ilość i rodzaj wg zamówienia</t>
  </si>
  <si>
    <t>kg</t>
  </si>
  <si>
    <t>Serek homogenizowany</t>
  </si>
  <si>
    <t>zawartośc cukru nie więcej niż 13,5g na 100g/ml, zawartość tłuszczu 1,5%, opakowanie 130g, różne rodzaje</t>
  </si>
  <si>
    <t>zawartośc cukru nie więcej niż 13,5g na 100g/ml, zawartość tłuszczu 1,5%, opakowanie 90 g, różne rodzaje</t>
  </si>
  <si>
    <t>zawartośc cukru nie więcej niż 13,5g na 100g/ml, zawartość tłuszczu 1,5%, opakowanie 125g, różne rodzaje</t>
  </si>
  <si>
    <t>zawartośc cukru nie więcej niż 13,5g na 100g/ml, zawartość tłuszczu 1,5%, opakowanie 140g opakowanie zbiorcze, różne rodzaje</t>
  </si>
  <si>
    <t>Serek kanapkowy</t>
  </si>
  <si>
    <t>Opakowanie 135g, różne rodzaje, dostawa wg zamówienia</t>
  </si>
  <si>
    <t>Opakowanie 150g, różne rodzaje, dostawa wg zamówienia</t>
  </si>
  <si>
    <t>Śmietana 18%</t>
  </si>
  <si>
    <t>Opakowanie kubek 330g żywe kultury bakterii mlekowej, pateryzowana</t>
  </si>
  <si>
    <t>Twaróg krajanka</t>
  </si>
  <si>
    <t>Zawartość tłuszczu 35% z mleka pasteryzowanego kultury bakterii, półtłusty, opakowanie folia, kostka, opakowanie wg. wagi</t>
  </si>
  <si>
    <t>Zawartość cukru nie więcej niż 13,5g na 100g/ml, zawartość tłuszczu 1,5%, kubek 150g, różne rodzaje</t>
  </si>
  <si>
    <t>Zawartość cukru nie więcej niż 13,5g na 100g/ml, zawartość tłuszczu 1,5%, kubek 135g, różne rodzaje</t>
  </si>
  <si>
    <t>Opakowanie kubek 200g, zawartość tłuszcz 1,5%, zawiera odtluscznoe mleko w proszku i kultury bakterii jogurtowych, trwałośc 21 dni</t>
  </si>
  <si>
    <t>Opakowanie kubek 150g, zawartość tłuszcz 1,5%, zawiera odtluscznoe mleko w proszku i kultury bakterii jogurtowych, trwałośc 21 dni</t>
  </si>
  <si>
    <t>Opakowanie wiaderko 5000g, zawartość tłuszcz 1,5%, zawiera odtluscznoe mleko w proszku i kultury bakterii jogurtowych, trwałośc 21 dni</t>
  </si>
  <si>
    <t>Opakowanie kubek 400g, zawartość tłuszcz 1,5%, zawiera odtluscznoe mleko w proszku i kultury bakterii jogurtowych, trwałośc 21 dni</t>
  </si>
  <si>
    <t>Zawartość cukru nie więcej niż 13,5g na 100g/ml, zawartość tłuszczu 1,5%, opakowanie 330g, różne rodzaje</t>
  </si>
  <si>
    <t>Zawartość cukru nie więcej niż 13,5g na 100g/ml, zawartość tłuszczu 1,5%, kubek 120g, różne rodzaje</t>
  </si>
  <si>
    <t>Zawartość cukru nie więcej niż 13,5g na 100g/ml, zawartość tłuszczu 1,5%, kubek 230g, różne rodzaje</t>
  </si>
  <si>
    <t>Opakowanie 380g, zawiera mleko pasteryzowanie i żywe kultury bakterii fermentacji mlekowej, zawartośc tłusczu do 1,5%, trwałośc 14 dni</t>
  </si>
  <si>
    <t>Margaryna</t>
  </si>
  <si>
    <t>opakowanie 250g</t>
  </si>
  <si>
    <t>Mascarpone</t>
  </si>
  <si>
    <t>Opakowanie 250g</t>
  </si>
  <si>
    <t>Masło</t>
  </si>
  <si>
    <t>Zawartośc tłuszczu min 82%, opakowanie kostka 200g</t>
  </si>
  <si>
    <t>masło klarowane</t>
  </si>
  <si>
    <t>500g</t>
  </si>
  <si>
    <t>Maślanka</t>
  </si>
  <si>
    <t>Opakowanie 900g butelka</t>
  </si>
  <si>
    <t>mleko bez laktozy</t>
  </si>
  <si>
    <t>Mleko spożywcze 2% butelka</t>
  </si>
  <si>
    <t>Mleko spożywcze 2%, bez konserwantów, opakowanie butelka 900ml</t>
  </si>
  <si>
    <t>Mleko UHT</t>
  </si>
  <si>
    <t>Mleko spożywcze 3,2%, bez konserwantów, opakowanie karton 1000ml</t>
  </si>
  <si>
    <t>Mleko spożywcze 2%, bez konserwantów, opakowanie karton 1000ml</t>
  </si>
  <si>
    <t>mozarella ser</t>
  </si>
  <si>
    <t>kulka, 100g</t>
  </si>
  <si>
    <t>ser topiony</t>
  </si>
  <si>
    <t>różne rodzaje 100g</t>
  </si>
  <si>
    <t>Ser plastry, opakowanie 150g, różne rodaje, twardy, 45%tłuszczu, rodzaj wg zamówienia</t>
  </si>
  <si>
    <t>zawartośc cukru nie więcej niż 13,5g na 100g/ml, zawartość tłuszczu 1,5%, opakowanie 90g, różne rodzaje</t>
  </si>
  <si>
    <t>zawartośc cukru nie więcej niż 13,5g na 100g/ml, zawartość tłuszczu 1,5%, opakowanie 140g, różne rodzaje</t>
  </si>
  <si>
    <t>zawartośc cukru nie więcej niż 13,5g na 100g/ml, zawartość tłuszczu 1,5%, opakowanie zbiorcze 4x50g, różne rodzaje</t>
  </si>
  <si>
    <t>serek kozi</t>
  </si>
  <si>
    <t>opakowanie 150g</t>
  </si>
  <si>
    <t>Smalec</t>
  </si>
  <si>
    <t>Opakowanie 200g</t>
  </si>
  <si>
    <t>Śmietana 12%</t>
  </si>
  <si>
    <t>Opakowanie kubek 330g, żywe kultury bakterii mlekowej, pateryzowana</t>
  </si>
  <si>
    <t>Śmietanka 30%</t>
  </si>
  <si>
    <t>opakowanie 500ml</t>
  </si>
  <si>
    <t>Zawartość tłuszczu 35%, z mleka pasteryzowanego, kultury bakterii, półtłusty, opakowanie folia, kostka, opakowanie wg wagi</t>
  </si>
  <si>
    <t>Twaróg mielony</t>
  </si>
  <si>
    <t>Zawartość tłuszczu 35%, z mleka pasteryzowanego, kultury bakterii, półtłusty, opakowanie foliowe hermetyczne 1000g</t>
  </si>
  <si>
    <t>Planowana szacunkowa ilość w okresie styczeń - czerwiec 2025 r.</t>
  </si>
  <si>
    <t>Margaryna roślinna do smarowania</t>
  </si>
  <si>
    <t>Opakowanie 500g, nie zawierająca laktozy, pochodnych mleka w tym kazeiny</t>
  </si>
  <si>
    <t>Opakowanie 250g, nie zawierająca laktozy, pochodnych mleka w tym kazeiny</t>
  </si>
  <si>
    <t>Planowana szacunkowa ilość w okresie styczeń - czerwiec 2025 r</t>
  </si>
  <si>
    <t>Opakowanie 400g, nie zawierająca laktozy, pochodnych mleka w tym kazeiny</t>
  </si>
  <si>
    <t>sz</t>
  </si>
  <si>
    <t>45.</t>
  </si>
  <si>
    <t>46.</t>
  </si>
  <si>
    <t>Planowana ilość w okresie styczeń- czerwiec 2025r.</t>
  </si>
  <si>
    <t>Zawartość cukru nie więcej niż 13,5g na 100g/ml, zawartość tłuszczu 1,5%, kubek 140 g, różne rodzaje</t>
  </si>
  <si>
    <t>Opakowanie kubek 150g , zawartość tłuszcz 1,5%, zawiera odtluscznoe mleko w proszku i kultury bakterii jogurtowych, trwałośc 21 dni</t>
  </si>
  <si>
    <t>Mleko spożywcze 2%, bez konserwantów, opakowanie butelka 900</t>
  </si>
  <si>
    <t>Mleko bez laktozy</t>
  </si>
  <si>
    <t>Mleko spożywcze 3,2% bez konserwantów opakowanie karton 1000ml</t>
  </si>
  <si>
    <t>Mleko spożywcze 2% bez konserwantów opakowanie karton 1000ml</t>
  </si>
  <si>
    <t xml:space="preserve">Ser feta </t>
  </si>
  <si>
    <t>Zawartość tłuszczu 18% ,opakowanie 270g</t>
  </si>
  <si>
    <t>Różne rodzaje, twardy, 45% tłuszczu, ilość i rodzaj wg zamówienia</t>
  </si>
  <si>
    <t>zawartość cukru nie więcej niż 13,5g na 100g/ml, zawartość tłuszczu 1,5%, opakowanie zbiorcze 4x50g, różne rodzaje</t>
  </si>
  <si>
    <t>Opakowanie 150g, różne rodzaje, dostawa wg. Zamówienia</t>
  </si>
  <si>
    <t>Opakowanie kubek 330g żywe kultury bakterii mlekowej, pasteryzowana</t>
  </si>
  <si>
    <t xml:space="preserve">Jednostka miary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</si>
</sst>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69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wrapText="1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0" fontId="7" fillId="0" borderId="1" xfId="3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4" fontId="7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7" fillId="0" borderId="0" xfId="0" applyFont="1"/>
    <xf numFmtId="2" fontId="6" fillId="0" borderId="1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/>
    </xf>
    <xf numFmtId="0" fontId="10" fillId="0" borderId="1" xfId="3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wrapText="1"/>
    </xf>
    <xf numFmtId="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3" fontId="7" fillId="0" borderId="0" xfId="0" applyNumberFormat="1" applyFont="1"/>
    <xf numFmtId="2" fontId="7" fillId="0" borderId="0" xfId="0" applyNumberFormat="1" applyFont="1" applyAlignment="1">
      <alignment horizontal="center"/>
    </xf>
    <xf numFmtId="0" fontId="3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9" fontId="7" fillId="0" borderId="1" xfId="2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0" fillId="0" borderId="1" xfId="0" applyBorder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4" fontId="7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0" fillId="0" borderId="0" xfId="0" applyBorder="1"/>
    <xf numFmtId="2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/>
    <xf numFmtId="0" fontId="4" fillId="0" borderId="0" xfId="0" applyFont="1" applyAlignment="1">
      <alignment horizontal="center"/>
    </xf>
    <xf numFmtId="0" fontId="11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/>
  </cellXfs>
  <cellStyles count="4">
    <cellStyle name="Dziesiętny" xfId="1" builtinId="3"/>
    <cellStyle name="Excel Built-in Normal" xf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workbookViewId="0">
      <selection activeCell="K2" sqref="K2"/>
    </sheetView>
  </sheetViews>
  <sheetFormatPr defaultColWidth="9.109375" defaultRowHeight="13.8" x14ac:dyDescent="0.25"/>
  <cols>
    <col min="1" max="1" width="9.109375" style="22"/>
    <col min="2" max="2" width="16.109375" style="22" customWidth="1"/>
    <col min="3" max="3" width="30.5546875" style="22" bestFit="1" customWidth="1"/>
    <col min="4" max="4" width="10.6640625" style="22" bestFit="1" customWidth="1"/>
    <col min="5" max="5" width="21.88671875" style="22" customWidth="1"/>
    <col min="6" max="6" width="12.6640625" style="38" bestFit="1" customWidth="1"/>
    <col min="7" max="7" width="12.6640625" style="22" customWidth="1"/>
    <col min="8" max="10" width="9.109375" style="22"/>
    <col min="11" max="11" width="15" style="22" customWidth="1"/>
    <col min="12" max="16384" width="9.109375" style="22"/>
  </cols>
  <sheetData>
    <row r="1" spans="1:11" x14ac:dyDescent="0.25">
      <c r="A1" s="1" t="s">
        <v>60</v>
      </c>
    </row>
    <row r="2" spans="1:11" x14ac:dyDescent="0.25">
      <c r="A2" s="1"/>
      <c r="B2" s="1"/>
      <c r="C2" s="1"/>
      <c r="D2" s="1"/>
      <c r="E2" s="1"/>
      <c r="F2" s="39"/>
      <c r="G2" s="1"/>
      <c r="H2" s="1"/>
      <c r="I2" s="1"/>
      <c r="J2" s="1" t="s">
        <v>1</v>
      </c>
      <c r="K2" s="1">
        <v>7</v>
      </c>
    </row>
    <row r="3" spans="1:11" x14ac:dyDescent="0.25">
      <c r="A3" s="1" t="s">
        <v>2</v>
      </c>
      <c r="B3" s="1"/>
      <c r="C3" s="1"/>
      <c r="D3" s="1"/>
      <c r="E3" s="1"/>
      <c r="F3" s="39"/>
      <c r="G3" s="1"/>
      <c r="H3" s="1" t="s">
        <v>3</v>
      </c>
      <c r="I3" s="1"/>
      <c r="J3" s="1"/>
      <c r="K3" s="1"/>
    </row>
    <row r="4" spans="1:11" x14ac:dyDescent="0.25">
      <c r="A4" s="1"/>
      <c r="B4" s="1"/>
      <c r="C4" s="1"/>
      <c r="D4" s="1"/>
      <c r="E4" s="1"/>
      <c r="F4" s="39"/>
      <c r="G4" s="1"/>
      <c r="H4" s="1"/>
      <c r="I4" s="1"/>
      <c r="J4" s="1"/>
      <c r="K4" s="1"/>
    </row>
    <row r="5" spans="1:11" ht="17.399999999999999" x14ac:dyDescent="0.3">
      <c r="A5" s="65" t="s">
        <v>4</v>
      </c>
      <c r="B5" s="65"/>
      <c r="C5" s="65"/>
      <c r="D5" s="65"/>
      <c r="E5" s="65"/>
      <c r="F5" s="65"/>
      <c r="G5" s="65"/>
      <c r="H5" s="65"/>
      <c r="I5" s="65"/>
      <c r="J5" s="65"/>
      <c r="K5" s="65"/>
    </row>
    <row r="7" spans="1:11" ht="55.2" x14ac:dyDescent="0.25">
      <c r="A7" s="2" t="s">
        <v>5</v>
      </c>
      <c r="B7" s="3" t="s">
        <v>6</v>
      </c>
      <c r="C7" s="3" t="s">
        <v>7</v>
      </c>
      <c r="D7" s="3" t="s">
        <v>8</v>
      </c>
      <c r="E7" s="48" t="s">
        <v>156</v>
      </c>
      <c r="F7" s="36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</row>
    <row r="8" spans="1:11" ht="21.75" customHeight="1" x14ac:dyDescent="0.25">
      <c r="A8" s="37" t="s">
        <v>15</v>
      </c>
      <c r="B8" s="6" t="s">
        <v>66</v>
      </c>
      <c r="C8" s="7" t="s">
        <v>67</v>
      </c>
      <c r="D8" s="8" t="s">
        <v>68</v>
      </c>
      <c r="E8" s="49">
        <v>70</v>
      </c>
      <c r="F8" s="23"/>
      <c r="G8" s="23">
        <f>E8*F8</f>
        <v>0</v>
      </c>
      <c r="H8" s="24"/>
      <c r="I8" s="25">
        <f>G8*H8</f>
        <v>0</v>
      </c>
      <c r="J8" s="25">
        <f>G8+I8</f>
        <v>0</v>
      </c>
      <c r="K8" s="16"/>
    </row>
    <row r="9" spans="1:11" ht="55.2" x14ac:dyDescent="0.25">
      <c r="A9" s="37" t="s">
        <v>16</v>
      </c>
      <c r="B9" s="14" t="s">
        <v>72</v>
      </c>
      <c r="C9" s="15" t="s">
        <v>113</v>
      </c>
      <c r="D9" s="8" t="s">
        <v>68</v>
      </c>
      <c r="E9" s="49">
        <v>120</v>
      </c>
      <c r="F9" s="23"/>
      <c r="G9" s="23">
        <f t="shared" ref="G9:G53" si="0">E9*F9</f>
        <v>0</v>
      </c>
      <c r="H9" s="24"/>
      <c r="I9" s="25">
        <f t="shared" ref="I9:I53" si="1">G9*H9</f>
        <v>0</v>
      </c>
      <c r="J9" s="25">
        <f t="shared" ref="J9:J51" si="2">G9+I9</f>
        <v>0</v>
      </c>
      <c r="K9" s="16"/>
    </row>
    <row r="10" spans="1:11" ht="55.2" x14ac:dyDescent="0.25">
      <c r="A10" s="37" t="s">
        <v>17</v>
      </c>
      <c r="B10" s="14" t="s">
        <v>72</v>
      </c>
      <c r="C10" s="15" t="s">
        <v>114</v>
      </c>
      <c r="D10" s="8" t="s">
        <v>68</v>
      </c>
      <c r="E10" s="49">
        <v>120</v>
      </c>
      <c r="F10" s="23"/>
      <c r="G10" s="23">
        <f t="shared" si="0"/>
        <v>0</v>
      </c>
      <c r="H10" s="24"/>
      <c r="I10" s="25">
        <f t="shared" si="1"/>
        <v>0</v>
      </c>
      <c r="J10" s="25">
        <f t="shared" si="2"/>
        <v>0</v>
      </c>
      <c r="K10" s="16"/>
    </row>
    <row r="11" spans="1:11" ht="69" x14ac:dyDescent="0.25">
      <c r="A11" s="37" t="s">
        <v>18</v>
      </c>
      <c r="B11" s="14" t="s">
        <v>74</v>
      </c>
      <c r="C11" s="15" t="s">
        <v>115</v>
      </c>
      <c r="D11" s="8" t="s">
        <v>68</v>
      </c>
      <c r="E11" s="49">
        <v>70</v>
      </c>
      <c r="F11" s="23"/>
      <c r="G11" s="23">
        <f t="shared" si="0"/>
        <v>0</v>
      </c>
      <c r="H11" s="24"/>
      <c r="I11" s="25">
        <f t="shared" si="1"/>
        <v>0</v>
      </c>
      <c r="J11" s="25">
        <f t="shared" si="2"/>
        <v>0</v>
      </c>
      <c r="K11" s="16"/>
    </row>
    <row r="12" spans="1:11" ht="69" x14ac:dyDescent="0.25">
      <c r="A12" s="37" t="s">
        <v>19</v>
      </c>
      <c r="B12" s="14" t="s">
        <v>74</v>
      </c>
      <c r="C12" s="15" t="s">
        <v>76</v>
      </c>
      <c r="D12" s="8" t="s">
        <v>68</v>
      </c>
      <c r="E12" s="49">
        <v>27</v>
      </c>
      <c r="F12" s="23"/>
      <c r="G12" s="23">
        <f t="shared" si="0"/>
        <v>0</v>
      </c>
      <c r="H12" s="24"/>
      <c r="I12" s="25">
        <f t="shared" si="1"/>
        <v>0</v>
      </c>
      <c r="J12" s="25">
        <f t="shared" si="2"/>
        <v>0</v>
      </c>
      <c r="K12" s="16"/>
    </row>
    <row r="13" spans="1:11" ht="55.2" x14ac:dyDescent="0.25">
      <c r="A13" s="37" t="s">
        <v>20</v>
      </c>
      <c r="B13" s="14" t="s">
        <v>74</v>
      </c>
      <c r="C13" s="15" t="s">
        <v>116</v>
      </c>
      <c r="D13" s="8" t="s">
        <v>68</v>
      </c>
      <c r="E13" s="49">
        <v>40</v>
      </c>
      <c r="F13" s="23"/>
      <c r="G13" s="23">
        <f t="shared" si="0"/>
        <v>0</v>
      </c>
      <c r="H13" s="24"/>
      <c r="I13" s="25">
        <f t="shared" si="1"/>
        <v>0</v>
      </c>
      <c r="J13" s="25">
        <f t="shared" si="2"/>
        <v>0</v>
      </c>
      <c r="K13" s="16"/>
    </row>
    <row r="14" spans="1:11" ht="55.2" x14ac:dyDescent="0.25">
      <c r="A14" s="37" t="s">
        <v>21</v>
      </c>
      <c r="B14" s="14" t="s">
        <v>69</v>
      </c>
      <c r="C14" s="15" t="s">
        <v>111</v>
      </c>
      <c r="D14" s="8" t="s">
        <v>68</v>
      </c>
      <c r="E14" s="49">
        <v>700</v>
      </c>
      <c r="F14" s="23"/>
      <c r="G14" s="23">
        <f t="shared" si="0"/>
        <v>0</v>
      </c>
      <c r="H14" s="24"/>
      <c r="I14" s="25">
        <f t="shared" si="1"/>
        <v>0</v>
      </c>
      <c r="J14" s="25">
        <f t="shared" si="2"/>
        <v>0</v>
      </c>
      <c r="K14" s="16"/>
    </row>
    <row r="15" spans="1:11" ht="55.2" x14ac:dyDescent="0.25">
      <c r="A15" s="37" t="s">
        <v>22</v>
      </c>
      <c r="B15" s="14" t="s">
        <v>69</v>
      </c>
      <c r="C15" s="15" t="s">
        <v>112</v>
      </c>
      <c r="D15" s="8" t="s">
        <v>68</v>
      </c>
      <c r="E15" s="49">
        <v>700</v>
      </c>
      <c r="F15" s="23"/>
      <c r="G15" s="23">
        <f t="shared" si="0"/>
        <v>0</v>
      </c>
      <c r="H15" s="24"/>
      <c r="I15" s="25">
        <f t="shared" si="1"/>
        <v>0</v>
      </c>
      <c r="J15" s="25">
        <f t="shared" si="2"/>
        <v>0</v>
      </c>
      <c r="K15" s="16"/>
    </row>
    <row r="16" spans="1:11" ht="55.2" x14ac:dyDescent="0.25">
      <c r="A16" s="37" t="s">
        <v>23</v>
      </c>
      <c r="B16" s="14" t="s">
        <v>69</v>
      </c>
      <c r="C16" s="15" t="s">
        <v>70</v>
      </c>
      <c r="D16" s="8" t="s">
        <v>68</v>
      </c>
      <c r="E16" s="49">
        <v>700</v>
      </c>
      <c r="F16" s="23"/>
      <c r="G16" s="23">
        <f t="shared" si="0"/>
        <v>0</v>
      </c>
      <c r="H16" s="24"/>
      <c r="I16" s="25">
        <f t="shared" si="1"/>
        <v>0</v>
      </c>
      <c r="J16" s="25">
        <f t="shared" si="2"/>
        <v>0</v>
      </c>
      <c r="K16" s="16"/>
    </row>
    <row r="17" spans="1:11" ht="55.2" x14ac:dyDescent="0.25">
      <c r="A17" s="37" t="s">
        <v>24</v>
      </c>
      <c r="B17" s="14" t="s">
        <v>80</v>
      </c>
      <c r="C17" s="15" t="s">
        <v>117</v>
      </c>
      <c r="D17" s="16" t="s">
        <v>82</v>
      </c>
      <c r="E17" s="49">
        <v>500</v>
      </c>
      <c r="F17" s="23"/>
      <c r="G17" s="23">
        <f t="shared" si="0"/>
        <v>0</v>
      </c>
      <c r="H17" s="24"/>
      <c r="I17" s="25">
        <f t="shared" si="1"/>
        <v>0</v>
      </c>
      <c r="J17" s="25">
        <f t="shared" si="2"/>
        <v>0</v>
      </c>
      <c r="K17" s="16"/>
    </row>
    <row r="18" spans="1:11" ht="55.2" x14ac:dyDescent="0.25">
      <c r="A18" s="37" t="s">
        <v>25</v>
      </c>
      <c r="B18" s="14" t="s">
        <v>80</v>
      </c>
      <c r="C18" s="15" t="s">
        <v>81</v>
      </c>
      <c r="D18" s="16" t="s">
        <v>82</v>
      </c>
      <c r="E18" s="49">
        <v>500</v>
      </c>
      <c r="F18" s="23"/>
      <c r="G18" s="23">
        <f t="shared" si="0"/>
        <v>0</v>
      </c>
      <c r="H18" s="24"/>
      <c r="I18" s="25">
        <f t="shared" si="1"/>
        <v>0</v>
      </c>
      <c r="J18" s="25">
        <f t="shared" si="2"/>
        <v>0</v>
      </c>
      <c r="K18" s="16"/>
    </row>
    <row r="19" spans="1:11" ht="55.2" x14ac:dyDescent="0.25">
      <c r="A19" s="37" t="s">
        <v>26</v>
      </c>
      <c r="B19" s="14" t="s">
        <v>80</v>
      </c>
      <c r="C19" s="15" t="s">
        <v>83</v>
      </c>
      <c r="D19" s="16" t="s">
        <v>82</v>
      </c>
      <c r="E19" s="49">
        <v>500</v>
      </c>
      <c r="F19" s="23"/>
      <c r="G19" s="23">
        <f t="shared" si="0"/>
        <v>0</v>
      </c>
      <c r="H19" s="24"/>
      <c r="I19" s="25">
        <f t="shared" si="1"/>
        <v>0</v>
      </c>
      <c r="J19" s="25">
        <f t="shared" si="2"/>
        <v>0</v>
      </c>
      <c r="K19" s="16"/>
    </row>
    <row r="20" spans="1:11" ht="55.2" x14ac:dyDescent="0.25">
      <c r="A20" s="37" t="s">
        <v>27</v>
      </c>
      <c r="B20" s="14" t="s">
        <v>84</v>
      </c>
      <c r="C20" s="15" t="s">
        <v>118</v>
      </c>
      <c r="D20" s="8" t="s">
        <v>68</v>
      </c>
      <c r="E20" s="49">
        <v>120</v>
      </c>
      <c r="F20" s="23"/>
      <c r="G20" s="23">
        <f t="shared" si="0"/>
        <v>0</v>
      </c>
      <c r="H20" s="24"/>
      <c r="I20" s="25">
        <f t="shared" si="1"/>
        <v>0</v>
      </c>
      <c r="J20" s="25">
        <f t="shared" si="2"/>
        <v>0</v>
      </c>
      <c r="K20" s="16"/>
    </row>
    <row r="21" spans="1:11" ht="55.2" x14ac:dyDescent="0.25">
      <c r="A21" s="37" t="s">
        <v>28</v>
      </c>
      <c r="B21" s="14" t="s">
        <v>86</v>
      </c>
      <c r="C21" s="15" t="s">
        <v>119</v>
      </c>
      <c r="D21" s="8" t="s">
        <v>68</v>
      </c>
      <c r="E21" s="49">
        <v>120</v>
      </c>
      <c r="F21" s="23"/>
      <c r="G21" s="23">
        <f t="shared" si="0"/>
        <v>0</v>
      </c>
      <c r="H21" s="24"/>
      <c r="I21" s="25">
        <f t="shared" si="1"/>
        <v>0</v>
      </c>
      <c r="J21" s="25">
        <f t="shared" si="2"/>
        <v>0</v>
      </c>
      <c r="K21" s="16"/>
    </row>
    <row r="22" spans="1:11" ht="69" x14ac:dyDescent="0.25">
      <c r="A22" s="37" t="s">
        <v>29</v>
      </c>
      <c r="B22" s="17" t="s">
        <v>88</v>
      </c>
      <c r="C22" s="18" t="s">
        <v>120</v>
      </c>
      <c r="D22" s="16" t="s">
        <v>82</v>
      </c>
      <c r="E22" s="49">
        <v>5</v>
      </c>
      <c r="F22" s="23"/>
      <c r="G22" s="23">
        <f t="shared" si="0"/>
        <v>0</v>
      </c>
      <c r="H22" s="24"/>
      <c r="I22" s="25">
        <f t="shared" si="1"/>
        <v>0</v>
      </c>
      <c r="J22" s="25">
        <f t="shared" si="2"/>
        <v>0</v>
      </c>
      <c r="K22" s="16"/>
    </row>
    <row r="23" spans="1:11" ht="69" x14ac:dyDescent="0.25">
      <c r="A23" s="37" t="s">
        <v>30</v>
      </c>
      <c r="B23" s="17" t="s">
        <v>88</v>
      </c>
      <c r="C23" s="18" t="s">
        <v>89</v>
      </c>
      <c r="D23" s="16" t="s">
        <v>82</v>
      </c>
      <c r="E23" s="49">
        <v>1</v>
      </c>
      <c r="F23" s="23"/>
      <c r="G23" s="23">
        <f t="shared" si="0"/>
        <v>0</v>
      </c>
      <c r="H23" s="24"/>
      <c r="I23" s="25">
        <f t="shared" si="1"/>
        <v>0</v>
      </c>
      <c r="J23" s="25">
        <f t="shared" si="2"/>
        <v>0</v>
      </c>
      <c r="K23" s="16"/>
    </row>
    <row r="24" spans="1:11" x14ac:dyDescent="0.25">
      <c r="A24" s="37" t="s">
        <v>31</v>
      </c>
      <c r="B24" s="17" t="s">
        <v>121</v>
      </c>
      <c r="C24" s="18" t="s">
        <v>122</v>
      </c>
      <c r="D24" s="16" t="s">
        <v>68</v>
      </c>
      <c r="E24" s="49">
        <v>1</v>
      </c>
      <c r="F24" s="23"/>
      <c r="G24" s="23">
        <f t="shared" si="0"/>
        <v>0</v>
      </c>
      <c r="H24" s="24"/>
      <c r="I24" s="25">
        <f t="shared" si="1"/>
        <v>0</v>
      </c>
      <c r="J24" s="25">
        <f t="shared" si="2"/>
        <v>0</v>
      </c>
      <c r="K24" s="16"/>
    </row>
    <row r="25" spans="1:11" ht="41.4" x14ac:dyDescent="0.25">
      <c r="A25" s="37" t="s">
        <v>32</v>
      </c>
      <c r="B25" s="14" t="s">
        <v>157</v>
      </c>
      <c r="C25" s="18" t="s">
        <v>158</v>
      </c>
      <c r="D25" s="20" t="s">
        <v>68</v>
      </c>
      <c r="E25" s="49">
        <v>1</v>
      </c>
      <c r="F25" s="23"/>
      <c r="G25" s="23">
        <f t="shared" si="0"/>
        <v>0</v>
      </c>
      <c r="H25" s="24"/>
      <c r="I25" s="25">
        <f t="shared" si="1"/>
        <v>0</v>
      </c>
      <c r="J25" s="25">
        <f t="shared" si="2"/>
        <v>0</v>
      </c>
      <c r="K25" s="16"/>
    </row>
    <row r="26" spans="1:11" ht="41.4" x14ac:dyDescent="0.25">
      <c r="A26" s="37" t="s">
        <v>33</v>
      </c>
      <c r="B26" s="14" t="s">
        <v>157</v>
      </c>
      <c r="C26" s="18" t="s">
        <v>159</v>
      </c>
      <c r="D26" s="20" t="s">
        <v>68</v>
      </c>
      <c r="E26" s="49">
        <v>20</v>
      </c>
      <c r="F26" s="23"/>
      <c r="G26" s="23">
        <f t="shared" si="0"/>
        <v>0</v>
      </c>
      <c r="H26" s="24"/>
      <c r="I26" s="25">
        <f t="shared" si="1"/>
        <v>0</v>
      </c>
      <c r="J26" s="25">
        <f t="shared" si="2"/>
        <v>0</v>
      </c>
      <c r="K26" s="16"/>
    </row>
    <row r="27" spans="1:11" x14ac:dyDescent="0.25">
      <c r="A27" s="37" t="s">
        <v>34</v>
      </c>
      <c r="B27" s="14" t="s">
        <v>123</v>
      </c>
      <c r="C27" s="19" t="s">
        <v>124</v>
      </c>
      <c r="D27" s="20" t="s">
        <v>68</v>
      </c>
      <c r="E27" s="49">
        <v>1</v>
      </c>
      <c r="F27" s="23"/>
      <c r="G27" s="23">
        <f t="shared" si="0"/>
        <v>0</v>
      </c>
      <c r="H27" s="24"/>
      <c r="I27" s="25">
        <f t="shared" si="1"/>
        <v>0</v>
      </c>
      <c r="J27" s="25">
        <f t="shared" si="2"/>
        <v>0</v>
      </c>
      <c r="K27" s="16"/>
    </row>
    <row r="28" spans="1:11" ht="27.6" x14ac:dyDescent="0.25">
      <c r="A28" s="37" t="s">
        <v>35</v>
      </c>
      <c r="B28" s="14" t="s">
        <v>125</v>
      </c>
      <c r="C28" s="18" t="s">
        <v>126</v>
      </c>
      <c r="D28" s="20" t="s">
        <v>68</v>
      </c>
      <c r="E28" s="49">
        <v>1100</v>
      </c>
      <c r="F28" s="23"/>
      <c r="G28" s="23">
        <f t="shared" si="0"/>
        <v>0</v>
      </c>
      <c r="H28" s="24"/>
      <c r="I28" s="25">
        <f t="shared" si="1"/>
        <v>0</v>
      </c>
      <c r="J28" s="25">
        <f t="shared" si="2"/>
        <v>0</v>
      </c>
      <c r="K28" s="16"/>
    </row>
    <row r="29" spans="1:11" x14ac:dyDescent="0.25">
      <c r="A29" s="37" t="s">
        <v>36</v>
      </c>
      <c r="B29" s="14" t="s">
        <v>127</v>
      </c>
      <c r="C29" s="18" t="s">
        <v>128</v>
      </c>
      <c r="D29" s="20" t="s">
        <v>68</v>
      </c>
      <c r="E29" s="49">
        <v>2</v>
      </c>
      <c r="F29" s="23"/>
      <c r="G29" s="23">
        <f t="shared" si="0"/>
        <v>0</v>
      </c>
      <c r="H29" s="24"/>
      <c r="I29" s="25">
        <f t="shared" si="1"/>
        <v>0</v>
      </c>
      <c r="J29" s="25">
        <f t="shared" si="2"/>
        <v>0</v>
      </c>
      <c r="K29" s="16"/>
    </row>
    <row r="30" spans="1:11" x14ac:dyDescent="0.25">
      <c r="A30" s="37" t="s">
        <v>37</v>
      </c>
      <c r="B30" s="14" t="s">
        <v>129</v>
      </c>
      <c r="C30" s="18" t="s">
        <v>130</v>
      </c>
      <c r="D30" s="20" t="s">
        <v>68</v>
      </c>
      <c r="E30" s="49">
        <v>7</v>
      </c>
      <c r="F30" s="23"/>
      <c r="G30" s="23">
        <f t="shared" si="0"/>
        <v>0</v>
      </c>
      <c r="H30" s="24"/>
      <c r="I30" s="25">
        <f t="shared" si="1"/>
        <v>0</v>
      </c>
      <c r="J30" s="25">
        <f t="shared" si="2"/>
        <v>0</v>
      </c>
      <c r="K30" s="16"/>
    </row>
    <row r="31" spans="1:11" x14ac:dyDescent="0.25">
      <c r="A31" s="37" t="s">
        <v>38</v>
      </c>
      <c r="B31" s="14" t="s">
        <v>131</v>
      </c>
      <c r="C31" s="18" t="s">
        <v>132</v>
      </c>
      <c r="D31" s="20" t="s">
        <v>68</v>
      </c>
      <c r="E31" s="49">
        <v>2</v>
      </c>
      <c r="F31" s="23"/>
      <c r="G31" s="23">
        <f t="shared" si="0"/>
        <v>0</v>
      </c>
      <c r="H31" s="24"/>
      <c r="I31" s="25">
        <f t="shared" si="1"/>
        <v>0</v>
      </c>
      <c r="J31" s="25">
        <f t="shared" si="2"/>
        <v>0</v>
      </c>
      <c r="K31" s="16"/>
    </row>
    <row r="32" spans="1:11" ht="41.4" x14ac:dyDescent="0.25">
      <c r="A32" s="37" t="s">
        <v>39</v>
      </c>
      <c r="B32" s="14" t="s">
        <v>92</v>
      </c>
      <c r="C32" s="18" t="s">
        <v>133</v>
      </c>
      <c r="D32" s="20" t="s">
        <v>93</v>
      </c>
      <c r="E32" s="49">
        <v>2700</v>
      </c>
      <c r="F32" s="23"/>
      <c r="G32" s="23">
        <f t="shared" si="0"/>
        <v>0</v>
      </c>
      <c r="H32" s="24"/>
      <c r="I32" s="25">
        <f t="shared" si="1"/>
        <v>0</v>
      </c>
      <c r="J32" s="25">
        <f t="shared" si="2"/>
        <v>0</v>
      </c>
      <c r="K32" s="16"/>
    </row>
    <row r="33" spans="1:11" ht="41.4" x14ac:dyDescent="0.25">
      <c r="A33" s="37" t="s">
        <v>40</v>
      </c>
      <c r="B33" s="14" t="s">
        <v>134</v>
      </c>
      <c r="C33" s="18" t="s">
        <v>135</v>
      </c>
      <c r="D33" s="20" t="s">
        <v>93</v>
      </c>
      <c r="E33" s="49">
        <v>100</v>
      </c>
      <c r="F33" s="23"/>
      <c r="G33" s="23">
        <f t="shared" si="0"/>
        <v>0</v>
      </c>
      <c r="H33" s="24"/>
      <c r="I33" s="25">
        <f t="shared" si="1"/>
        <v>0</v>
      </c>
      <c r="J33" s="25">
        <f t="shared" si="2"/>
        <v>0</v>
      </c>
      <c r="K33" s="16"/>
    </row>
    <row r="34" spans="1:11" ht="41.4" x14ac:dyDescent="0.25">
      <c r="A34" s="37" t="s">
        <v>41</v>
      </c>
      <c r="B34" s="14" t="s">
        <v>134</v>
      </c>
      <c r="C34" s="18" t="s">
        <v>136</v>
      </c>
      <c r="D34" s="20" t="s">
        <v>93</v>
      </c>
      <c r="E34" s="49">
        <v>100</v>
      </c>
      <c r="F34" s="23"/>
      <c r="G34" s="23">
        <f t="shared" si="0"/>
        <v>0</v>
      </c>
      <c r="H34" s="24"/>
      <c r="I34" s="25">
        <f t="shared" si="1"/>
        <v>0</v>
      </c>
      <c r="J34" s="25">
        <f t="shared" si="2"/>
        <v>0</v>
      </c>
      <c r="K34" s="16"/>
    </row>
    <row r="35" spans="1:11" x14ac:dyDescent="0.25">
      <c r="A35" s="37" t="s">
        <v>42</v>
      </c>
      <c r="B35" s="14" t="s">
        <v>137</v>
      </c>
      <c r="C35" s="18" t="s">
        <v>138</v>
      </c>
      <c r="D35" s="20" t="s">
        <v>68</v>
      </c>
      <c r="E35" s="49">
        <v>35</v>
      </c>
      <c r="F35" s="23"/>
      <c r="G35" s="23">
        <f t="shared" si="0"/>
        <v>0</v>
      </c>
      <c r="H35" s="24"/>
      <c r="I35" s="25">
        <f t="shared" si="1"/>
        <v>0</v>
      </c>
      <c r="J35" s="25">
        <f t="shared" si="2"/>
        <v>0</v>
      </c>
      <c r="K35" s="16"/>
    </row>
    <row r="36" spans="1:11" ht="27.6" x14ac:dyDescent="0.25">
      <c r="A36" s="37" t="s">
        <v>43</v>
      </c>
      <c r="B36" s="14" t="s">
        <v>94</v>
      </c>
      <c r="C36" s="18" t="s">
        <v>95</v>
      </c>
      <c r="D36" s="20" t="s">
        <v>68</v>
      </c>
      <c r="E36" s="49">
        <v>10</v>
      </c>
      <c r="F36" s="23"/>
      <c r="G36" s="23">
        <f t="shared" si="0"/>
        <v>0</v>
      </c>
      <c r="H36" s="24"/>
      <c r="I36" s="25">
        <f t="shared" si="1"/>
        <v>0</v>
      </c>
      <c r="J36" s="25">
        <f t="shared" si="2"/>
        <v>0</v>
      </c>
      <c r="K36" s="16"/>
    </row>
    <row r="37" spans="1:11" x14ac:dyDescent="0.25">
      <c r="A37" s="37" t="s">
        <v>44</v>
      </c>
      <c r="B37" s="14" t="s">
        <v>139</v>
      </c>
      <c r="C37" s="18" t="s">
        <v>140</v>
      </c>
      <c r="D37" s="20" t="s">
        <v>68</v>
      </c>
      <c r="E37" s="49">
        <v>50</v>
      </c>
      <c r="F37" s="23"/>
      <c r="G37" s="23">
        <f t="shared" si="0"/>
        <v>0</v>
      </c>
      <c r="H37" s="24"/>
      <c r="I37" s="25">
        <f t="shared" si="1"/>
        <v>0</v>
      </c>
      <c r="J37" s="25">
        <f t="shared" si="2"/>
        <v>0</v>
      </c>
      <c r="K37" s="16"/>
    </row>
    <row r="38" spans="1:11" ht="41.4" x14ac:dyDescent="0.25">
      <c r="A38" s="37" t="s">
        <v>45</v>
      </c>
      <c r="B38" s="14" t="s">
        <v>96</v>
      </c>
      <c r="C38" s="18" t="s">
        <v>141</v>
      </c>
      <c r="D38" s="20" t="s">
        <v>68</v>
      </c>
      <c r="E38" s="49">
        <v>35</v>
      </c>
      <c r="F38" s="23"/>
      <c r="G38" s="23">
        <f t="shared" si="0"/>
        <v>0</v>
      </c>
      <c r="H38" s="24"/>
      <c r="I38" s="25">
        <f t="shared" si="1"/>
        <v>0</v>
      </c>
      <c r="J38" s="25">
        <f t="shared" si="2"/>
        <v>0</v>
      </c>
      <c r="K38" s="16"/>
    </row>
    <row r="39" spans="1:11" ht="41.4" x14ac:dyDescent="0.25">
      <c r="A39" s="37" t="s">
        <v>46</v>
      </c>
      <c r="B39" s="14" t="s">
        <v>96</v>
      </c>
      <c r="C39" s="18" t="s">
        <v>97</v>
      </c>
      <c r="D39" s="20" t="s">
        <v>98</v>
      </c>
      <c r="E39" s="49">
        <v>40</v>
      </c>
      <c r="F39" s="23"/>
      <c r="G39" s="23">
        <f t="shared" si="0"/>
        <v>0</v>
      </c>
      <c r="H39" s="24"/>
      <c r="I39" s="25">
        <f t="shared" si="1"/>
        <v>0</v>
      </c>
      <c r="J39" s="25">
        <f t="shared" si="2"/>
        <v>0</v>
      </c>
      <c r="K39" s="16"/>
    </row>
    <row r="40" spans="1:11" ht="55.2" x14ac:dyDescent="0.25">
      <c r="A40" s="37" t="s">
        <v>47</v>
      </c>
      <c r="B40" s="14" t="s">
        <v>99</v>
      </c>
      <c r="C40" s="15" t="s">
        <v>142</v>
      </c>
      <c r="D40" s="20" t="s">
        <v>68</v>
      </c>
      <c r="E40" s="49">
        <v>350</v>
      </c>
      <c r="F40" s="23"/>
      <c r="G40" s="23">
        <f t="shared" si="0"/>
        <v>0</v>
      </c>
      <c r="H40" s="24"/>
      <c r="I40" s="25">
        <f t="shared" si="1"/>
        <v>0</v>
      </c>
      <c r="J40" s="25">
        <f t="shared" si="2"/>
        <v>0</v>
      </c>
      <c r="K40" s="16"/>
    </row>
    <row r="41" spans="1:11" ht="55.2" x14ac:dyDescent="0.25">
      <c r="A41" s="37" t="s">
        <v>48</v>
      </c>
      <c r="B41" s="14" t="s">
        <v>99</v>
      </c>
      <c r="C41" s="15" t="s">
        <v>102</v>
      </c>
      <c r="D41" s="20" t="s">
        <v>68</v>
      </c>
      <c r="E41" s="49">
        <v>350</v>
      </c>
      <c r="F41" s="23"/>
      <c r="G41" s="23">
        <f t="shared" si="0"/>
        <v>0</v>
      </c>
      <c r="H41" s="24"/>
      <c r="I41" s="25">
        <f t="shared" si="1"/>
        <v>0</v>
      </c>
      <c r="J41" s="25">
        <f t="shared" si="2"/>
        <v>0</v>
      </c>
      <c r="K41" s="16"/>
    </row>
    <row r="42" spans="1:11" ht="55.2" x14ac:dyDescent="0.25">
      <c r="A42" s="37" t="s">
        <v>49</v>
      </c>
      <c r="B42" s="14" t="s">
        <v>99</v>
      </c>
      <c r="C42" s="15" t="s">
        <v>100</v>
      </c>
      <c r="D42" s="20" t="s">
        <v>68</v>
      </c>
      <c r="E42" s="49">
        <v>120</v>
      </c>
      <c r="F42" s="23"/>
      <c r="G42" s="23">
        <f t="shared" si="0"/>
        <v>0</v>
      </c>
      <c r="H42" s="24"/>
      <c r="I42" s="25">
        <f t="shared" si="1"/>
        <v>0</v>
      </c>
      <c r="J42" s="25">
        <f t="shared" si="2"/>
        <v>0</v>
      </c>
      <c r="K42" s="16"/>
    </row>
    <row r="43" spans="1:11" ht="55.2" x14ac:dyDescent="0.25">
      <c r="A43" s="37" t="s">
        <v>50</v>
      </c>
      <c r="B43" s="14" t="s">
        <v>99</v>
      </c>
      <c r="C43" s="15" t="s">
        <v>143</v>
      </c>
      <c r="D43" s="20" t="s">
        <v>68</v>
      </c>
      <c r="E43" s="49">
        <v>120</v>
      </c>
      <c r="F43" s="23"/>
      <c r="G43" s="23">
        <f t="shared" si="0"/>
        <v>0</v>
      </c>
      <c r="H43" s="24"/>
      <c r="I43" s="25">
        <f t="shared" si="1"/>
        <v>0</v>
      </c>
      <c r="J43" s="25">
        <f t="shared" si="2"/>
        <v>0</v>
      </c>
      <c r="K43" s="16"/>
    </row>
    <row r="44" spans="1:11" ht="55.2" x14ac:dyDescent="0.25">
      <c r="A44" s="37" t="s">
        <v>51</v>
      </c>
      <c r="B44" s="14" t="s">
        <v>99</v>
      </c>
      <c r="C44" s="15" t="s">
        <v>144</v>
      </c>
      <c r="D44" s="20" t="s">
        <v>68</v>
      </c>
      <c r="E44" s="49">
        <v>120</v>
      </c>
      <c r="F44" s="23"/>
      <c r="G44" s="23">
        <f t="shared" si="0"/>
        <v>0</v>
      </c>
      <c r="H44" s="24"/>
      <c r="I44" s="25">
        <f t="shared" si="1"/>
        <v>0</v>
      </c>
      <c r="J44" s="25">
        <f t="shared" si="2"/>
        <v>0</v>
      </c>
      <c r="K44" s="16"/>
    </row>
    <row r="45" spans="1:11" ht="27.6" x14ac:dyDescent="0.25">
      <c r="A45" s="37" t="s">
        <v>52</v>
      </c>
      <c r="B45" s="14" t="s">
        <v>104</v>
      </c>
      <c r="C45" s="15" t="s">
        <v>105</v>
      </c>
      <c r="D45" s="20" t="s">
        <v>68</v>
      </c>
      <c r="E45" s="49">
        <v>20</v>
      </c>
      <c r="F45" s="23"/>
      <c r="G45" s="23">
        <f t="shared" si="0"/>
        <v>0</v>
      </c>
      <c r="H45" s="24"/>
      <c r="I45" s="25">
        <f t="shared" si="1"/>
        <v>0</v>
      </c>
      <c r="J45" s="25">
        <f t="shared" si="2"/>
        <v>0</v>
      </c>
      <c r="K45" s="16"/>
    </row>
    <row r="46" spans="1:11" ht="27.6" x14ac:dyDescent="0.25">
      <c r="A46" s="37" t="s">
        <v>53</v>
      </c>
      <c r="B46" s="14" t="s">
        <v>104</v>
      </c>
      <c r="C46" s="15" t="s">
        <v>106</v>
      </c>
      <c r="D46" s="20" t="s">
        <v>68</v>
      </c>
      <c r="E46" s="49">
        <v>20</v>
      </c>
      <c r="F46" s="23"/>
      <c r="G46" s="23">
        <f t="shared" si="0"/>
        <v>0</v>
      </c>
      <c r="H46" s="24"/>
      <c r="I46" s="25">
        <f t="shared" si="1"/>
        <v>0</v>
      </c>
      <c r="J46" s="25">
        <f t="shared" si="2"/>
        <v>0</v>
      </c>
      <c r="K46" s="16"/>
    </row>
    <row r="47" spans="1:11" x14ac:dyDescent="0.25">
      <c r="A47" s="37" t="s">
        <v>54</v>
      </c>
      <c r="B47" s="14" t="s">
        <v>145</v>
      </c>
      <c r="C47" s="18" t="s">
        <v>146</v>
      </c>
      <c r="D47" s="20" t="s">
        <v>68</v>
      </c>
      <c r="E47" s="49">
        <v>3</v>
      </c>
      <c r="F47" s="23"/>
      <c r="G47" s="23">
        <f t="shared" si="0"/>
        <v>0</v>
      </c>
      <c r="H47" s="24"/>
      <c r="I47" s="25">
        <f t="shared" si="1"/>
        <v>0</v>
      </c>
      <c r="J47" s="25">
        <f t="shared" si="2"/>
        <v>0</v>
      </c>
      <c r="K47" s="16"/>
    </row>
    <row r="48" spans="1:11" x14ac:dyDescent="0.25">
      <c r="A48" s="37" t="s">
        <v>55</v>
      </c>
      <c r="B48" s="14" t="s">
        <v>147</v>
      </c>
      <c r="C48" s="18" t="s">
        <v>148</v>
      </c>
      <c r="D48" s="20" t="s">
        <v>68</v>
      </c>
      <c r="E48" s="49">
        <v>15</v>
      </c>
      <c r="F48" s="23"/>
      <c r="G48" s="23">
        <f t="shared" si="0"/>
        <v>0</v>
      </c>
      <c r="H48" s="24"/>
      <c r="I48" s="25">
        <f t="shared" si="1"/>
        <v>0</v>
      </c>
      <c r="J48" s="25">
        <f t="shared" si="2"/>
        <v>0</v>
      </c>
      <c r="K48" s="16"/>
    </row>
    <row r="49" spans="1:11" ht="41.4" x14ac:dyDescent="0.25">
      <c r="A49" s="37" t="s">
        <v>56</v>
      </c>
      <c r="B49" s="14" t="s">
        <v>149</v>
      </c>
      <c r="C49" s="18" t="s">
        <v>150</v>
      </c>
      <c r="D49" s="20" t="s">
        <v>68</v>
      </c>
      <c r="E49" s="49">
        <v>435</v>
      </c>
      <c r="F49" s="23"/>
      <c r="G49" s="23">
        <f t="shared" si="0"/>
        <v>0</v>
      </c>
      <c r="H49" s="24"/>
      <c r="I49" s="25">
        <f t="shared" si="1"/>
        <v>0</v>
      </c>
      <c r="J49" s="25">
        <f t="shared" si="2"/>
        <v>0</v>
      </c>
      <c r="K49" s="16"/>
    </row>
    <row r="50" spans="1:11" ht="41.4" x14ac:dyDescent="0.25">
      <c r="A50" s="37" t="s">
        <v>57</v>
      </c>
      <c r="B50" s="14" t="s">
        <v>107</v>
      </c>
      <c r="C50" s="18" t="s">
        <v>108</v>
      </c>
      <c r="D50" s="20" t="s">
        <v>68</v>
      </c>
      <c r="E50" s="49">
        <v>55</v>
      </c>
      <c r="F50" s="23"/>
      <c r="G50" s="23">
        <f t="shared" si="0"/>
        <v>0</v>
      </c>
      <c r="H50" s="24"/>
      <c r="I50" s="25">
        <f t="shared" si="1"/>
        <v>0</v>
      </c>
      <c r="J50" s="25">
        <f t="shared" si="2"/>
        <v>0</v>
      </c>
      <c r="K50" s="16"/>
    </row>
    <row r="51" spans="1:11" x14ac:dyDescent="0.25">
      <c r="A51" s="37" t="s">
        <v>58</v>
      </c>
      <c r="B51" s="14" t="s">
        <v>151</v>
      </c>
      <c r="C51" s="18" t="s">
        <v>152</v>
      </c>
      <c r="D51" s="20" t="s">
        <v>68</v>
      </c>
      <c r="E51" s="49">
        <v>20</v>
      </c>
      <c r="F51" s="23"/>
      <c r="G51" s="23">
        <f t="shared" si="0"/>
        <v>0</v>
      </c>
      <c r="H51" s="24"/>
      <c r="I51" s="25">
        <f t="shared" si="1"/>
        <v>0</v>
      </c>
      <c r="J51" s="25">
        <f t="shared" si="2"/>
        <v>0</v>
      </c>
      <c r="K51" s="16"/>
    </row>
    <row r="52" spans="1:11" ht="55.2" x14ac:dyDescent="0.25">
      <c r="A52" s="37" t="s">
        <v>163</v>
      </c>
      <c r="B52" s="14" t="s">
        <v>109</v>
      </c>
      <c r="C52" s="18" t="s">
        <v>153</v>
      </c>
      <c r="D52" s="20" t="s">
        <v>98</v>
      </c>
      <c r="E52" s="49">
        <v>205</v>
      </c>
      <c r="F52" s="23"/>
      <c r="G52" s="23">
        <f t="shared" si="0"/>
        <v>0</v>
      </c>
      <c r="H52" s="24"/>
      <c r="I52" s="25">
        <f t="shared" si="1"/>
        <v>0</v>
      </c>
      <c r="J52" s="25">
        <f>SUM(J8:J51)</f>
        <v>0</v>
      </c>
      <c r="K52" s="52"/>
    </row>
    <row r="53" spans="1:11" ht="55.2" x14ac:dyDescent="0.25">
      <c r="A53" s="37" t="s">
        <v>164</v>
      </c>
      <c r="B53" s="14" t="s">
        <v>154</v>
      </c>
      <c r="C53" s="18" t="s">
        <v>155</v>
      </c>
      <c r="D53" s="20" t="s">
        <v>98</v>
      </c>
      <c r="E53" s="49">
        <v>50</v>
      </c>
      <c r="F53" s="23"/>
      <c r="G53" s="23">
        <f t="shared" si="0"/>
        <v>0</v>
      </c>
      <c r="H53" s="24"/>
      <c r="I53" s="25">
        <f t="shared" si="1"/>
        <v>0</v>
      </c>
      <c r="J53" s="25">
        <f>SUM(J9:J52)</f>
        <v>0</v>
      </c>
      <c r="K53" s="52"/>
    </row>
    <row r="54" spans="1:11" x14ac:dyDescent="0.25">
      <c r="A54" s="54"/>
      <c r="B54" s="55"/>
      <c r="C54" s="56"/>
      <c r="D54" s="57"/>
      <c r="E54" s="62"/>
      <c r="F54" s="40"/>
      <c r="G54" s="59"/>
      <c r="H54" s="63"/>
      <c r="I54" s="61"/>
      <c r="J54" s="61">
        <f>SUM(J8:J53)</f>
        <v>0</v>
      </c>
      <c r="K54" s="64"/>
    </row>
    <row r="55" spans="1:11" x14ac:dyDescent="0.25">
      <c r="A55" s="54"/>
      <c r="B55" s="55"/>
      <c r="C55" s="56"/>
      <c r="D55" s="57"/>
      <c r="E55" s="62"/>
      <c r="F55" s="40"/>
      <c r="G55" s="59"/>
      <c r="H55" s="63"/>
      <c r="I55" s="61"/>
      <c r="J55" s="61"/>
      <c r="K55" s="64"/>
    </row>
    <row r="56" spans="1:11" x14ac:dyDescent="0.25">
      <c r="A56" s="66" t="s">
        <v>65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</row>
    <row r="59" spans="1:11" x14ac:dyDescent="0.25">
      <c r="H59" s="22" t="s">
        <v>64</v>
      </c>
    </row>
  </sheetData>
  <mergeCells count="2">
    <mergeCell ref="A5:K5"/>
    <mergeCell ref="A56:K5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41" workbookViewId="0">
      <selection activeCell="H49" sqref="H49"/>
    </sheetView>
  </sheetViews>
  <sheetFormatPr defaultRowHeight="14.4" x14ac:dyDescent="0.3"/>
  <cols>
    <col min="2" max="2" width="16.109375" customWidth="1"/>
    <col min="3" max="3" width="30.5546875" bestFit="1" customWidth="1"/>
    <col min="4" max="4" width="10.6640625" bestFit="1" customWidth="1"/>
    <col min="5" max="5" width="21.88671875" customWidth="1"/>
    <col min="6" max="6" width="12.6640625" style="38" bestFit="1" customWidth="1"/>
    <col min="7" max="7" width="12.6640625" customWidth="1"/>
    <col min="11" max="11" width="13.44140625" customWidth="1"/>
  </cols>
  <sheetData>
    <row r="1" spans="1:11" x14ac:dyDescent="0.3">
      <c r="A1" s="1" t="s">
        <v>61</v>
      </c>
    </row>
    <row r="2" spans="1:11" x14ac:dyDescent="0.3">
      <c r="A2" s="1"/>
      <c r="B2" s="1"/>
      <c r="C2" s="1"/>
      <c r="D2" s="1"/>
      <c r="E2" s="1"/>
      <c r="F2" s="39"/>
      <c r="G2" s="1"/>
      <c r="H2" s="1"/>
      <c r="I2" s="1"/>
      <c r="J2" s="1" t="s">
        <v>1</v>
      </c>
      <c r="K2" s="1"/>
    </row>
    <row r="3" spans="1:11" x14ac:dyDescent="0.3">
      <c r="A3" s="1" t="s">
        <v>2</v>
      </c>
      <c r="B3" s="1"/>
      <c r="C3" s="1"/>
      <c r="D3" s="1"/>
      <c r="E3" s="1"/>
      <c r="F3" s="39"/>
      <c r="G3" s="1"/>
      <c r="H3" s="1" t="s">
        <v>3</v>
      </c>
      <c r="I3" s="1"/>
      <c r="J3" s="1"/>
      <c r="K3" s="1"/>
    </row>
    <row r="4" spans="1:11" x14ac:dyDescent="0.3">
      <c r="A4" s="1"/>
      <c r="B4" s="1"/>
      <c r="C4" s="1"/>
      <c r="D4" s="1"/>
      <c r="E4" s="1"/>
      <c r="F4" s="39"/>
      <c r="G4" s="1"/>
      <c r="H4" s="1"/>
      <c r="I4" s="1"/>
      <c r="J4" s="1"/>
      <c r="K4" s="1"/>
    </row>
    <row r="5" spans="1:11" ht="17.399999999999999" x14ac:dyDescent="0.3">
      <c r="A5" s="65" t="s">
        <v>62</v>
      </c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1.75" customHeight="1" x14ac:dyDescent="0.3"/>
    <row r="7" spans="1:11" ht="69" x14ac:dyDescent="0.3">
      <c r="A7" s="2" t="s">
        <v>5</v>
      </c>
      <c r="B7" s="3" t="s">
        <v>6</v>
      </c>
      <c r="C7" s="3" t="s">
        <v>7</v>
      </c>
      <c r="D7" s="3" t="s">
        <v>8</v>
      </c>
      <c r="E7" s="4" t="s">
        <v>160</v>
      </c>
      <c r="F7" s="36" t="s">
        <v>9</v>
      </c>
      <c r="G7" s="26" t="s">
        <v>10</v>
      </c>
      <c r="H7" s="26" t="s">
        <v>11</v>
      </c>
      <c r="I7" s="26" t="s">
        <v>12</v>
      </c>
      <c r="J7" s="26" t="s">
        <v>13</v>
      </c>
      <c r="K7" s="26" t="s">
        <v>14</v>
      </c>
    </row>
    <row r="8" spans="1:11" x14ac:dyDescent="0.3">
      <c r="A8" s="37" t="s">
        <v>15</v>
      </c>
      <c r="B8" s="6" t="s">
        <v>66</v>
      </c>
      <c r="C8" s="7" t="s">
        <v>67</v>
      </c>
      <c r="D8" s="8" t="s">
        <v>68</v>
      </c>
      <c r="E8" s="9">
        <v>100</v>
      </c>
      <c r="F8" s="23"/>
      <c r="G8" s="23">
        <f t="shared" ref="G8:G53" si="0">E8*F8</f>
        <v>0</v>
      </c>
      <c r="H8" s="24"/>
      <c r="I8" s="25">
        <f>G8*H8</f>
        <v>0</v>
      </c>
      <c r="J8" s="25">
        <f>G8+I8</f>
        <v>0</v>
      </c>
      <c r="K8" s="16"/>
    </row>
    <row r="9" spans="1:11" ht="55.8" x14ac:dyDescent="0.3">
      <c r="A9" s="37" t="s">
        <v>16</v>
      </c>
      <c r="B9" s="14" t="s">
        <v>72</v>
      </c>
      <c r="C9" s="15" t="s">
        <v>113</v>
      </c>
      <c r="D9" s="8" t="s">
        <v>68</v>
      </c>
      <c r="E9" s="9">
        <v>70</v>
      </c>
      <c r="F9" s="23"/>
      <c r="G9" s="23">
        <f t="shared" si="0"/>
        <v>0</v>
      </c>
      <c r="H9" s="24"/>
      <c r="I9" s="25">
        <f t="shared" ref="I9:I53" si="1">G9*H9</f>
        <v>0</v>
      </c>
      <c r="J9" s="25">
        <f t="shared" ref="J9:J51" si="2">G9+I9</f>
        <v>0</v>
      </c>
      <c r="K9" s="16"/>
    </row>
    <row r="10" spans="1:11" ht="55.8" x14ac:dyDescent="0.3">
      <c r="A10" s="37" t="s">
        <v>17</v>
      </c>
      <c r="B10" s="14" t="s">
        <v>72</v>
      </c>
      <c r="C10" s="15" t="s">
        <v>114</v>
      </c>
      <c r="D10" s="8" t="s">
        <v>68</v>
      </c>
      <c r="E10" s="9">
        <v>70</v>
      </c>
      <c r="F10" s="23"/>
      <c r="G10" s="23">
        <f t="shared" si="0"/>
        <v>0</v>
      </c>
      <c r="H10" s="24"/>
      <c r="I10" s="25">
        <f t="shared" si="1"/>
        <v>0</v>
      </c>
      <c r="J10" s="25">
        <f t="shared" si="2"/>
        <v>0</v>
      </c>
      <c r="K10" s="16"/>
    </row>
    <row r="11" spans="1:11" ht="69.599999999999994" x14ac:dyDescent="0.3">
      <c r="A11" s="37" t="s">
        <v>18</v>
      </c>
      <c r="B11" s="14" t="s">
        <v>74</v>
      </c>
      <c r="C11" s="15" t="s">
        <v>115</v>
      </c>
      <c r="D11" s="8" t="s">
        <v>68</v>
      </c>
      <c r="E11" s="9">
        <v>30</v>
      </c>
      <c r="F11" s="23"/>
      <c r="G11" s="23">
        <f t="shared" si="0"/>
        <v>0</v>
      </c>
      <c r="H11" s="24"/>
      <c r="I11" s="25">
        <f t="shared" si="1"/>
        <v>0</v>
      </c>
      <c r="J11" s="25">
        <f t="shared" si="2"/>
        <v>0</v>
      </c>
      <c r="K11" s="16"/>
    </row>
    <row r="12" spans="1:11" ht="69.599999999999994" x14ac:dyDescent="0.3">
      <c r="A12" s="37" t="s">
        <v>19</v>
      </c>
      <c r="B12" s="14" t="s">
        <v>74</v>
      </c>
      <c r="C12" s="15" t="s">
        <v>76</v>
      </c>
      <c r="D12" s="8" t="s">
        <v>68</v>
      </c>
      <c r="E12" s="9">
        <v>10</v>
      </c>
      <c r="F12" s="23"/>
      <c r="G12" s="23">
        <f t="shared" si="0"/>
        <v>0</v>
      </c>
      <c r="H12" s="24"/>
      <c r="I12" s="25">
        <f t="shared" si="1"/>
        <v>0</v>
      </c>
      <c r="J12" s="25">
        <f t="shared" si="2"/>
        <v>0</v>
      </c>
      <c r="K12" s="16"/>
    </row>
    <row r="13" spans="1:11" ht="55.8" x14ac:dyDescent="0.3">
      <c r="A13" s="37" t="s">
        <v>20</v>
      </c>
      <c r="B13" s="14" t="s">
        <v>74</v>
      </c>
      <c r="C13" s="15" t="s">
        <v>116</v>
      </c>
      <c r="D13" s="8" t="s">
        <v>68</v>
      </c>
      <c r="E13" s="9">
        <v>15</v>
      </c>
      <c r="F13" s="23"/>
      <c r="G13" s="23">
        <f t="shared" si="0"/>
        <v>0</v>
      </c>
      <c r="H13" s="24"/>
      <c r="I13" s="25">
        <f t="shared" si="1"/>
        <v>0</v>
      </c>
      <c r="J13" s="25">
        <f t="shared" si="2"/>
        <v>0</v>
      </c>
      <c r="K13" s="16"/>
    </row>
    <row r="14" spans="1:11" ht="55.8" x14ac:dyDescent="0.3">
      <c r="A14" s="37" t="s">
        <v>21</v>
      </c>
      <c r="B14" s="14" t="s">
        <v>69</v>
      </c>
      <c r="C14" s="15" t="s">
        <v>111</v>
      </c>
      <c r="D14" s="8" t="s">
        <v>68</v>
      </c>
      <c r="E14" s="9">
        <v>400</v>
      </c>
      <c r="F14" s="23"/>
      <c r="G14" s="23">
        <f t="shared" si="0"/>
        <v>0</v>
      </c>
      <c r="H14" s="24"/>
      <c r="I14" s="25">
        <f t="shared" si="1"/>
        <v>0</v>
      </c>
      <c r="J14" s="25">
        <f t="shared" si="2"/>
        <v>0</v>
      </c>
      <c r="K14" s="16"/>
    </row>
    <row r="15" spans="1:11" ht="55.8" x14ac:dyDescent="0.3">
      <c r="A15" s="37" t="s">
        <v>22</v>
      </c>
      <c r="B15" s="14" t="s">
        <v>69</v>
      </c>
      <c r="C15" s="15" t="s">
        <v>112</v>
      </c>
      <c r="D15" s="8" t="s">
        <v>68</v>
      </c>
      <c r="E15" s="9">
        <v>420</v>
      </c>
      <c r="F15" s="23"/>
      <c r="G15" s="23">
        <f t="shared" si="0"/>
        <v>0</v>
      </c>
      <c r="H15" s="24"/>
      <c r="I15" s="25">
        <f t="shared" si="1"/>
        <v>0</v>
      </c>
      <c r="J15" s="25">
        <f t="shared" si="2"/>
        <v>0</v>
      </c>
      <c r="K15" s="16"/>
    </row>
    <row r="16" spans="1:11" ht="55.8" x14ac:dyDescent="0.3">
      <c r="A16" s="37" t="s">
        <v>23</v>
      </c>
      <c r="B16" s="14" t="s">
        <v>69</v>
      </c>
      <c r="C16" s="15" t="s">
        <v>70</v>
      </c>
      <c r="D16" s="8" t="s">
        <v>68</v>
      </c>
      <c r="E16" s="9">
        <v>50</v>
      </c>
      <c r="F16" s="23"/>
      <c r="G16" s="23">
        <f t="shared" si="0"/>
        <v>0</v>
      </c>
      <c r="H16" s="24"/>
      <c r="I16" s="25">
        <f t="shared" si="1"/>
        <v>0</v>
      </c>
      <c r="J16" s="25">
        <f t="shared" si="2"/>
        <v>0</v>
      </c>
      <c r="K16" s="16"/>
    </row>
    <row r="17" spans="1:11" ht="55.8" x14ac:dyDescent="0.3">
      <c r="A17" s="37" t="s">
        <v>24</v>
      </c>
      <c r="B17" s="14" t="s">
        <v>80</v>
      </c>
      <c r="C17" s="15" t="s">
        <v>117</v>
      </c>
      <c r="D17" s="16" t="s">
        <v>82</v>
      </c>
      <c r="E17" s="16">
        <v>170</v>
      </c>
      <c r="F17" s="23"/>
      <c r="G17" s="23">
        <f t="shared" si="0"/>
        <v>0</v>
      </c>
      <c r="H17" s="24"/>
      <c r="I17" s="25">
        <f t="shared" si="1"/>
        <v>0</v>
      </c>
      <c r="J17" s="25">
        <f t="shared" si="2"/>
        <v>0</v>
      </c>
      <c r="K17" s="16"/>
    </row>
    <row r="18" spans="1:11" ht="55.8" x14ac:dyDescent="0.3">
      <c r="A18" s="37" t="s">
        <v>25</v>
      </c>
      <c r="B18" s="14" t="s">
        <v>80</v>
      </c>
      <c r="C18" s="15" t="s">
        <v>81</v>
      </c>
      <c r="D18" s="16" t="s">
        <v>82</v>
      </c>
      <c r="E18" s="9">
        <v>170</v>
      </c>
      <c r="F18" s="23"/>
      <c r="G18" s="23">
        <f t="shared" si="0"/>
        <v>0</v>
      </c>
      <c r="H18" s="24"/>
      <c r="I18" s="25">
        <f t="shared" si="1"/>
        <v>0</v>
      </c>
      <c r="J18" s="25">
        <f t="shared" si="2"/>
        <v>0</v>
      </c>
      <c r="K18" s="16"/>
    </row>
    <row r="19" spans="1:11" ht="55.8" x14ac:dyDescent="0.3">
      <c r="A19" s="37" t="s">
        <v>26</v>
      </c>
      <c r="B19" s="14" t="s">
        <v>80</v>
      </c>
      <c r="C19" s="15" t="s">
        <v>83</v>
      </c>
      <c r="D19" s="16" t="s">
        <v>82</v>
      </c>
      <c r="E19" s="9">
        <v>170</v>
      </c>
      <c r="F19" s="23"/>
      <c r="G19" s="23">
        <f t="shared" si="0"/>
        <v>0</v>
      </c>
      <c r="H19" s="24"/>
      <c r="I19" s="25">
        <f t="shared" si="1"/>
        <v>0</v>
      </c>
      <c r="J19" s="25">
        <f t="shared" si="2"/>
        <v>0</v>
      </c>
      <c r="K19" s="16"/>
    </row>
    <row r="20" spans="1:11" ht="55.8" x14ac:dyDescent="0.3">
      <c r="A20" s="37" t="s">
        <v>27</v>
      </c>
      <c r="B20" s="14" t="s">
        <v>84</v>
      </c>
      <c r="C20" s="15" t="s">
        <v>118</v>
      </c>
      <c r="D20" s="8" t="s">
        <v>68</v>
      </c>
      <c r="E20" s="9">
        <v>90</v>
      </c>
      <c r="F20" s="23"/>
      <c r="G20" s="23">
        <f t="shared" si="0"/>
        <v>0</v>
      </c>
      <c r="H20" s="24"/>
      <c r="I20" s="25">
        <f t="shared" si="1"/>
        <v>0</v>
      </c>
      <c r="J20" s="25">
        <f t="shared" si="2"/>
        <v>0</v>
      </c>
      <c r="K20" s="16"/>
    </row>
    <row r="21" spans="1:11" ht="55.8" x14ac:dyDescent="0.3">
      <c r="A21" s="37" t="s">
        <v>28</v>
      </c>
      <c r="B21" s="14" t="s">
        <v>86</v>
      </c>
      <c r="C21" s="15" t="s">
        <v>119</v>
      </c>
      <c r="D21" s="8" t="s">
        <v>68</v>
      </c>
      <c r="E21" s="9">
        <v>90</v>
      </c>
      <c r="F21" s="23"/>
      <c r="G21" s="23">
        <f t="shared" si="0"/>
        <v>0</v>
      </c>
      <c r="H21" s="24"/>
      <c r="I21" s="25">
        <f t="shared" si="1"/>
        <v>0</v>
      </c>
      <c r="J21" s="25">
        <f t="shared" si="2"/>
        <v>0</v>
      </c>
      <c r="K21" s="16"/>
    </row>
    <row r="22" spans="1:11" ht="69.599999999999994" x14ac:dyDescent="0.3">
      <c r="A22" s="37" t="s">
        <v>29</v>
      </c>
      <c r="B22" s="17" t="s">
        <v>88</v>
      </c>
      <c r="C22" s="18" t="s">
        <v>120</v>
      </c>
      <c r="D22" s="16" t="s">
        <v>82</v>
      </c>
      <c r="E22" s="9">
        <v>5</v>
      </c>
      <c r="F22" s="23"/>
      <c r="G22" s="23">
        <f t="shared" si="0"/>
        <v>0</v>
      </c>
      <c r="H22" s="24"/>
      <c r="I22" s="25">
        <f t="shared" si="1"/>
        <v>0</v>
      </c>
      <c r="J22" s="25">
        <f t="shared" si="2"/>
        <v>0</v>
      </c>
      <c r="K22" s="16"/>
    </row>
    <row r="23" spans="1:11" ht="69.599999999999994" x14ac:dyDescent="0.3">
      <c r="A23" s="37" t="s">
        <v>30</v>
      </c>
      <c r="B23" s="17" t="s">
        <v>88</v>
      </c>
      <c r="C23" s="18" t="s">
        <v>89</v>
      </c>
      <c r="D23" s="16" t="s">
        <v>82</v>
      </c>
      <c r="E23" s="9">
        <v>5</v>
      </c>
      <c r="F23" s="23"/>
      <c r="G23" s="23">
        <f t="shared" si="0"/>
        <v>0</v>
      </c>
      <c r="H23" s="24"/>
      <c r="I23" s="25">
        <f t="shared" si="1"/>
        <v>0</v>
      </c>
      <c r="J23" s="25">
        <f t="shared" si="2"/>
        <v>0</v>
      </c>
      <c r="K23" s="16"/>
    </row>
    <row r="24" spans="1:11" x14ac:dyDescent="0.3">
      <c r="A24" s="37" t="s">
        <v>31</v>
      </c>
      <c r="B24" s="17" t="s">
        <v>121</v>
      </c>
      <c r="C24" s="18" t="s">
        <v>122</v>
      </c>
      <c r="D24" s="16" t="s">
        <v>68</v>
      </c>
      <c r="E24" s="9">
        <v>5</v>
      </c>
      <c r="F24" s="23"/>
      <c r="G24" s="23">
        <f t="shared" si="0"/>
        <v>0</v>
      </c>
      <c r="H24" s="24"/>
      <c r="I24" s="25">
        <f t="shared" si="1"/>
        <v>0</v>
      </c>
      <c r="J24" s="25">
        <f t="shared" si="2"/>
        <v>0</v>
      </c>
      <c r="K24" s="16"/>
    </row>
    <row r="25" spans="1:11" ht="42" x14ac:dyDescent="0.3">
      <c r="A25" s="37" t="s">
        <v>32</v>
      </c>
      <c r="B25" s="50" t="s">
        <v>157</v>
      </c>
      <c r="C25" s="18" t="s">
        <v>161</v>
      </c>
      <c r="D25" s="20" t="s">
        <v>162</v>
      </c>
      <c r="E25" s="9">
        <v>1</v>
      </c>
      <c r="F25" s="23"/>
      <c r="G25" s="23">
        <f t="shared" si="0"/>
        <v>0</v>
      </c>
      <c r="H25" s="24"/>
      <c r="I25" s="25">
        <f t="shared" si="1"/>
        <v>0</v>
      </c>
      <c r="J25" s="25">
        <f t="shared" si="2"/>
        <v>0</v>
      </c>
      <c r="K25" s="16"/>
    </row>
    <row r="26" spans="1:11" ht="42" x14ac:dyDescent="0.3">
      <c r="A26" s="37" t="s">
        <v>33</v>
      </c>
      <c r="B26" s="50" t="s">
        <v>157</v>
      </c>
      <c r="C26" s="18" t="s">
        <v>159</v>
      </c>
      <c r="D26" s="20" t="s">
        <v>162</v>
      </c>
      <c r="E26" s="9">
        <v>20</v>
      </c>
      <c r="F26" s="23"/>
      <c r="G26" s="23">
        <f t="shared" si="0"/>
        <v>0</v>
      </c>
      <c r="H26" s="24"/>
      <c r="I26" s="25">
        <f t="shared" si="1"/>
        <v>0</v>
      </c>
      <c r="J26" s="25">
        <f t="shared" si="2"/>
        <v>0</v>
      </c>
      <c r="K26" s="16"/>
    </row>
    <row r="27" spans="1:11" x14ac:dyDescent="0.3">
      <c r="A27" s="37" t="s">
        <v>34</v>
      </c>
      <c r="B27" s="14" t="s">
        <v>123</v>
      </c>
      <c r="C27" s="19" t="s">
        <v>124</v>
      </c>
      <c r="D27" s="20" t="s">
        <v>68</v>
      </c>
      <c r="E27" s="16">
        <v>5</v>
      </c>
      <c r="F27" s="23"/>
      <c r="G27" s="23">
        <f t="shared" si="0"/>
        <v>0</v>
      </c>
      <c r="H27" s="24"/>
      <c r="I27" s="25">
        <f t="shared" si="1"/>
        <v>0</v>
      </c>
      <c r="J27" s="25">
        <f t="shared" si="2"/>
        <v>0</v>
      </c>
      <c r="K27" s="16"/>
    </row>
    <row r="28" spans="1:11" ht="28.2" x14ac:dyDescent="0.3">
      <c r="A28" s="37" t="s">
        <v>35</v>
      </c>
      <c r="B28" s="14" t="s">
        <v>125</v>
      </c>
      <c r="C28" s="18" t="s">
        <v>126</v>
      </c>
      <c r="D28" s="20" t="s">
        <v>68</v>
      </c>
      <c r="E28" s="16">
        <v>350</v>
      </c>
      <c r="F28" s="23"/>
      <c r="G28" s="23">
        <f t="shared" si="0"/>
        <v>0</v>
      </c>
      <c r="H28" s="24"/>
      <c r="I28" s="25">
        <f t="shared" si="1"/>
        <v>0</v>
      </c>
      <c r="J28" s="25">
        <f t="shared" si="2"/>
        <v>0</v>
      </c>
      <c r="K28" s="16"/>
    </row>
    <row r="29" spans="1:11" x14ac:dyDescent="0.3">
      <c r="A29" s="37" t="s">
        <v>36</v>
      </c>
      <c r="B29" s="14" t="s">
        <v>127</v>
      </c>
      <c r="C29" s="18" t="s">
        <v>128</v>
      </c>
      <c r="D29" s="20" t="s">
        <v>68</v>
      </c>
      <c r="E29" s="9">
        <v>1</v>
      </c>
      <c r="F29" s="23"/>
      <c r="G29" s="23">
        <f t="shared" si="0"/>
        <v>0</v>
      </c>
      <c r="H29" s="24"/>
      <c r="I29" s="25">
        <f t="shared" si="1"/>
        <v>0</v>
      </c>
      <c r="J29" s="25">
        <f t="shared" si="2"/>
        <v>0</v>
      </c>
      <c r="K29" s="16"/>
    </row>
    <row r="30" spans="1:11" x14ac:dyDescent="0.3">
      <c r="A30" s="37" t="s">
        <v>37</v>
      </c>
      <c r="B30" s="14" t="s">
        <v>129</v>
      </c>
      <c r="C30" s="18" t="s">
        <v>130</v>
      </c>
      <c r="D30" s="20" t="s">
        <v>68</v>
      </c>
      <c r="E30" s="16">
        <v>1</v>
      </c>
      <c r="F30" s="23"/>
      <c r="G30" s="23">
        <f t="shared" si="0"/>
        <v>0</v>
      </c>
      <c r="H30" s="24"/>
      <c r="I30" s="25">
        <f t="shared" si="1"/>
        <v>0</v>
      </c>
      <c r="J30" s="25">
        <f t="shared" si="2"/>
        <v>0</v>
      </c>
      <c r="K30" s="16"/>
    </row>
    <row r="31" spans="1:11" x14ac:dyDescent="0.3">
      <c r="A31" s="37" t="s">
        <v>38</v>
      </c>
      <c r="B31" s="14" t="s">
        <v>131</v>
      </c>
      <c r="C31" s="18" t="s">
        <v>132</v>
      </c>
      <c r="D31" s="20" t="s">
        <v>68</v>
      </c>
      <c r="E31" s="16">
        <v>1</v>
      </c>
      <c r="F31" s="23"/>
      <c r="G31" s="23">
        <f t="shared" si="0"/>
        <v>0</v>
      </c>
      <c r="H31" s="24"/>
      <c r="I31" s="25">
        <f t="shared" si="1"/>
        <v>0</v>
      </c>
      <c r="J31" s="25">
        <f t="shared" si="2"/>
        <v>0</v>
      </c>
      <c r="K31" s="16"/>
    </row>
    <row r="32" spans="1:11" ht="42" x14ac:dyDescent="0.3">
      <c r="A32" s="37" t="s">
        <v>39</v>
      </c>
      <c r="B32" s="14" t="s">
        <v>92</v>
      </c>
      <c r="C32" s="18" t="s">
        <v>133</v>
      </c>
      <c r="D32" s="20" t="s">
        <v>93</v>
      </c>
      <c r="E32" s="16">
        <v>1000</v>
      </c>
      <c r="F32" s="23"/>
      <c r="G32" s="23">
        <f t="shared" si="0"/>
        <v>0</v>
      </c>
      <c r="H32" s="24"/>
      <c r="I32" s="25">
        <f t="shared" si="1"/>
        <v>0</v>
      </c>
      <c r="J32" s="25">
        <f t="shared" si="2"/>
        <v>0</v>
      </c>
      <c r="K32" s="16"/>
    </row>
    <row r="33" spans="1:11" ht="42" x14ac:dyDescent="0.3">
      <c r="A33" s="37" t="s">
        <v>40</v>
      </c>
      <c r="B33" s="14" t="s">
        <v>134</v>
      </c>
      <c r="C33" s="18" t="s">
        <v>135</v>
      </c>
      <c r="D33" s="20" t="s">
        <v>93</v>
      </c>
      <c r="E33" s="16">
        <v>1000</v>
      </c>
      <c r="F33" s="23"/>
      <c r="G33" s="23">
        <f t="shared" si="0"/>
        <v>0</v>
      </c>
      <c r="H33" s="24"/>
      <c r="I33" s="25">
        <f t="shared" si="1"/>
        <v>0</v>
      </c>
      <c r="J33" s="25">
        <f t="shared" si="2"/>
        <v>0</v>
      </c>
      <c r="K33" s="16"/>
    </row>
    <row r="34" spans="1:11" ht="42" x14ac:dyDescent="0.3">
      <c r="A34" s="37" t="s">
        <v>41</v>
      </c>
      <c r="B34" s="14" t="s">
        <v>134</v>
      </c>
      <c r="C34" s="18" t="s">
        <v>136</v>
      </c>
      <c r="D34" s="20" t="s">
        <v>93</v>
      </c>
      <c r="E34" s="16">
        <v>160</v>
      </c>
      <c r="F34" s="23"/>
      <c r="G34" s="23">
        <f t="shared" si="0"/>
        <v>0</v>
      </c>
      <c r="H34" s="24"/>
      <c r="I34" s="25">
        <f t="shared" si="1"/>
        <v>0</v>
      </c>
      <c r="J34" s="25">
        <f t="shared" si="2"/>
        <v>0</v>
      </c>
      <c r="K34" s="16"/>
    </row>
    <row r="35" spans="1:11" x14ac:dyDescent="0.3">
      <c r="A35" s="37" t="s">
        <v>42</v>
      </c>
      <c r="B35" s="14" t="s">
        <v>137</v>
      </c>
      <c r="C35" s="18" t="s">
        <v>138</v>
      </c>
      <c r="D35" s="20" t="s">
        <v>68</v>
      </c>
      <c r="E35" s="16">
        <v>12</v>
      </c>
      <c r="F35" s="23"/>
      <c r="G35" s="23">
        <f t="shared" si="0"/>
        <v>0</v>
      </c>
      <c r="H35" s="24"/>
      <c r="I35" s="25">
        <f t="shared" si="1"/>
        <v>0</v>
      </c>
      <c r="J35" s="25">
        <f t="shared" si="2"/>
        <v>0</v>
      </c>
      <c r="K35" s="16"/>
    </row>
    <row r="36" spans="1:11" ht="28.2" x14ac:dyDescent="0.3">
      <c r="A36" s="37" t="s">
        <v>43</v>
      </c>
      <c r="B36" s="14" t="s">
        <v>94</v>
      </c>
      <c r="C36" s="18" t="s">
        <v>95</v>
      </c>
      <c r="D36" s="20" t="s">
        <v>68</v>
      </c>
      <c r="E36" s="16">
        <v>8</v>
      </c>
      <c r="F36" s="23"/>
      <c r="G36" s="23">
        <f t="shared" si="0"/>
        <v>0</v>
      </c>
      <c r="H36" s="24"/>
      <c r="I36" s="25">
        <f t="shared" si="1"/>
        <v>0</v>
      </c>
      <c r="J36" s="25">
        <f t="shared" si="2"/>
        <v>0</v>
      </c>
      <c r="K36" s="16"/>
    </row>
    <row r="37" spans="1:11" x14ac:dyDescent="0.3">
      <c r="A37" s="37" t="s">
        <v>44</v>
      </c>
      <c r="B37" s="14" t="s">
        <v>139</v>
      </c>
      <c r="C37" s="18" t="s">
        <v>140</v>
      </c>
      <c r="D37" s="20" t="s">
        <v>68</v>
      </c>
      <c r="E37" s="16">
        <v>35</v>
      </c>
      <c r="F37" s="23"/>
      <c r="G37" s="23">
        <f t="shared" si="0"/>
        <v>0</v>
      </c>
      <c r="H37" s="24"/>
      <c r="I37" s="25">
        <f t="shared" si="1"/>
        <v>0</v>
      </c>
      <c r="J37" s="25">
        <f t="shared" si="2"/>
        <v>0</v>
      </c>
      <c r="K37" s="16"/>
    </row>
    <row r="38" spans="1:11" ht="42" x14ac:dyDescent="0.3">
      <c r="A38" s="37" t="s">
        <v>45</v>
      </c>
      <c r="B38" s="14" t="s">
        <v>96</v>
      </c>
      <c r="C38" s="18" t="s">
        <v>141</v>
      </c>
      <c r="D38" s="20" t="s">
        <v>68</v>
      </c>
      <c r="E38" s="16">
        <v>15</v>
      </c>
      <c r="F38" s="23"/>
      <c r="G38" s="23">
        <f t="shared" si="0"/>
        <v>0</v>
      </c>
      <c r="H38" s="24"/>
      <c r="I38" s="25">
        <f t="shared" si="1"/>
        <v>0</v>
      </c>
      <c r="J38" s="25">
        <f t="shared" si="2"/>
        <v>0</v>
      </c>
      <c r="K38" s="16"/>
    </row>
    <row r="39" spans="1:11" ht="42" x14ac:dyDescent="0.3">
      <c r="A39" s="37" t="s">
        <v>46</v>
      </c>
      <c r="B39" s="14" t="s">
        <v>96</v>
      </c>
      <c r="C39" s="18" t="s">
        <v>97</v>
      </c>
      <c r="D39" s="20" t="s">
        <v>98</v>
      </c>
      <c r="E39" s="16">
        <v>20</v>
      </c>
      <c r="F39" s="23"/>
      <c r="G39" s="23">
        <f t="shared" si="0"/>
        <v>0</v>
      </c>
      <c r="H39" s="24"/>
      <c r="I39" s="25">
        <f t="shared" si="1"/>
        <v>0</v>
      </c>
      <c r="J39" s="25">
        <f t="shared" si="2"/>
        <v>0</v>
      </c>
      <c r="K39" s="16"/>
    </row>
    <row r="40" spans="1:11" ht="55.8" x14ac:dyDescent="0.3">
      <c r="A40" s="37" t="s">
        <v>47</v>
      </c>
      <c r="B40" s="14" t="s">
        <v>99</v>
      </c>
      <c r="C40" s="15" t="s">
        <v>142</v>
      </c>
      <c r="D40" s="20" t="s">
        <v>68</v>
      </c>
      <c r="E40" s="9">
        <v>120</v>
      </c>
      <c r="F40" s="23"/>
      <c r="G40" s="23">
        <f t="shared" si="0"/>
        <v>0</v>
      </c>
      <c r="H40" s="24"/>
      <c r="I40" s="25">
        <f t="shared" si="1"/>
        <v>0</v>
      </c>
      <c r="J40" s="25">
        <f t="shared" si="2"/>
        <v>0</v>
      </c>
      <c r="K40" s="16"/>
    </row>
    <row r="41" spans="1:11" ht="55.8" x14ac:dyDescent="0.3">
      <c r="A41" s="37" t="s">
        <v>48</v>
      </c>
      <c r="B41" s="14" t="s">
        <v>99</v>
      </c>
      <c r="C41" s="15" t="s">
        <v>102</v>
      </c>
      <c r="D41" s="20" t="s">
        <v>68</v>
      </c>
      <c r="E41" s="9">
        <v>180</v>
      </c>
      <c r="F41" s="23"/>
      <c r="G41" s="23">
        <f t="shared" si="0"/>
        <v>0</v>
      </c>
      <c r="H41" s="24"/>
      <c r="I41" s="25">
        <f t="shared" si="1"/>
        <v>0</v>
      </c>
      <c r="J41" s="25">
        <f t="shared" si="2"/>
        <v>0</v>
      </c>
      <c r="K41" s="16"/>
    </row>
    <row r="42" spans="1:11" ht="55.8" x14ac:dyDescent="0.3">
      <c r="A42" s="37" t="s">
        <v>49</v>
      </c>
      <c r="B42" s="14" t="s">
        <v>99</v>
      </c>
      <c r="C42" s="15" t="s">
        <v>100</v>
      </c>
      <c r="D42" s="20" t="s">
        <v>68</v>
      </c>
      <c r="E42" s="9">
        <v>180</v>
      </c>
      <c r="F42" s="23"/>
      <c r="G42" s="23">
        <f t="shared" si="0"/>
        <v>0</v>
      </c>
      <c r="H42" s="24"/>
      <c r="I42" s="25">
        <f t="shared" si="1"/>
        <v>0</v>
      </c>
      <c r="J42" s="25">
        <f t="shared" si="2"/>
        <v>0</v>
      </c>
      <c r="K42" s="16"/>
    </row>
    <row r="43" spans="1:11" ht="55.8" x14ac:dyDescent="0.3">
      <c r="A43" s="37" t="s">
        <v>50</v>
      </c>
      <c r="B43" s="14" t="s">
        <v>99</v>
      </c>
      <c r="C43" s="15" t="s">
        <v>143</v>
      </c>
      <c r="D43" s="20" t="s">
        <v>68</v>
      </c>
      <c r="E43" s="9">
        <v>90</v>
      </c>
      <c r="F43" s="23"/>
      <c r="G43" s="23">
        <f t="shared" si="0"/>
        <v>0</v>
      </c>
      <c r="H43" s="24"/>
      <c r="I43" s="25">
        <f t="shared" si="1"/>
        <v>0</v>
      </c>
      <c r="J43" s="25">
        <f t="shared" si="2"/>
        <v>0</v>
      </c>
      <c r="K43" s="16"/>
    </row>
    <row r="44" spans="1:11" ht="55.8" x14ac:dyDescent="0.3">
      <c r="A44" s="37" t="s">
        <v>51</v>
      </c>
      <c r="B44" s="14" t="s">
        <v>99</v>
      </c>
      <c r="C44" s="15" t="s">
        <v>144</v>
      </c>
      <c r="D44" s="20" t="s">
        <v>68</v>
      </c>
      <c r="E44" s="9">
        <v>90</v>
      </c>
      <c r="F44" s="23"/>
      <c r="G44" s="23">
        <f t="shared" si="0"/>
        <v>0</v>
      </c>
      <c r="H44" s="24"/>
      <c r="I44" s="25">
        <f t="shared" si="1"/>
        <v>0</v>
      </c>
      <c r="J44" s="25">
        <f t="shared" si="2"/>
        <v>0</v>
      </c>
      <c r="K44" s="16"/>
    </row>
    <row r="45" spans="1:11" ht="28.2" x14ac:dyDescent="0.3">
      <c r="A45" s="37" t="s">
        <v>52</v>
      </c>
      <c r="B45" s="14" t="s">
        <v>104</v>
      </c>
      <c r="C45" s="15" t="s">
        <v>105</v>
      </c>
      <c r="D45" s="20" t="s">
        <v>68</v>
      </c>
      <c r="E45" s="16">
        <v>5</v>
      </c>
      <c r="F45" s="23"/>
      <c r="G45" s="23">
        <f t="shared" si="0"/>
        <v>0</v>
      </c>
      <c r="H45" s="24"/>
      <c r="I45" s="25">
        <f t="shared" si="1"/>
        <v>0</v>
      </c>
      <c r="J45" s="25">
        <f t="shared" si="2"/>
        <v>0</v>
      </c>
      <c r="K45" s="16"/>
    </row>
    <row r="46" spans="1:11" ht="28.2" x14ac:dyDescent="0.3">
      <c r="A46" s="37" t="s">
        <v>53</v>
      </c>
      <c r="B46" s="14" t="s">
        <v>104</v>
      </c>
      <c r="C46" s="15" t="s">
        <v>106</v>
      </c>
      <c r="D46" s="20" t="s">
        <v>68</v>
      </c>
      <c r="E46" s="16">
        <v>5</v>
      </c>
      <c r="F46" s="23"/>
      <c r="G46" s="23">
        <f t="shared" si="0"/>
        <v>0</v>
      </c>
      <c r="H46" s="24"/>
      <c r="I46" s="25">
        <f t="shared" si="1"/>
        <v>0</v>
      </c>
      <c r="J46" s="25">
        <f t="shared" si="2"/>
        <v>0</v>
      </c>
      <c r="K46" s="16"/>
    </row>
    <row r="47" spans="1:11" x14ac:dyDescent="0.3">
      <c r="A47" s="37" t="s">
        <v>54</v>
      </c>
      <c r="B47" s="14" t="s">
        <v>145</v>
      </c>
      <c r="C47" s="18" t="s">
        <v>146</v>
      </c>
      <c r="D47" s="20" t="s">
        <v>68</v>
      </c>
      <c r="E47" s="9">
        <v>5</v>
      </c>
      <c r="F47" s="23"/>
      <c r="G47" s="23">
        <f t="shared" si="0"/>
        <v>0</v>
      </c>
      <c r="H47" s="24"/>
      <c r="I47" s="25">
        <f t="shared" si="1"/>
        <v>0</v>
      </c>
      <c r="J47" s="25">
        <f t="shared" si="2"/>
        <v>0</v>
      </c>
      <c r="K47" s="16"/>
    </row>
    <row r="48" spans="1:11" x14ac:dyDescent="0.3">
      <c r="A48" s="37" t="s">
        <v>55</v>
      </c>
      <c r="B48" s="14" t="s">
        <v>147</v>
      </c>
      <c r="C48" s="18" t="s">
        <v>148</v>
      </c>
      <c r="D48" s="20" t="s">
        <v>68</v>
      </c>
      <c r="E48" s="16">
        <v>1</v>
      </c>
      <c r="F48" s="23"/>
      <c r="G48" s="23">
        <f t="shared" si="0"/>
        <v>0</v>
      </c>
      <c r="H48" s="24"/>
      <c r="I48" s="25">
        <f t="shared" si="1"/>
        <v>0</v>
      </c>
      <c r="J48" s="25">
        <f t="shared" si="2"/>
        <v>0</v>
      </c>
      <c r="K48" s="16"/>
    </row>
    <row r="49" spans="1:11" ht="42" x14ac:dyDescent="0.3">
      <c r="A49" s="37" t="s">
        <v>56</v>
      </c>
      <c r="B49" s="14" t="s">
        <v>149</v>
      </c>
      <c r="C49" s="18" t="s">
        <v>150</v>
      </c>
      <c r="D49" s="20" t="s">
        <v>68</v>
      </c>
      <c r="E49" s="16">
        <v>100</v>
      </c>
      <c r="F49" s="23"/>
      <c r="G49" s="23">
        <f t="shared" si="0"/>
        <v>0</v>
      </c>
      <c r="H49" s="24"/>
      <c r="I49" s="25">
        <f t="shared" si="1"/>
        <v>0</v>
      </c>
      <c r="J49" s="25">
        <f t="shared" si="2"/>
        <v>0</v>
      </c>
      <c r="K49" s="16"/>
    </row>
    <row r="50" spans="1:11" ht="42" x14ac:dyDescent="0.3">
      <c r="A50" s="37" t="s">
        <v>57</v>
      </c>
      <c r="B50" s="14" t="s">
        <v>107</v>
      </c>
      <c r="C50" s="18" t="s">
        <v>108</v>
      </c>
      <c r="D50" s="20" t="s">
        <v>68</v>
      </c>
      <c r="E50" s="9">
        <v>20</v>
      </c>
      <c r="F50" s="23"/>
      <c r="G50" s="23">
        <f t="shared" si="0"/>
        <v>0</v>
      </c>
      <c r="H50" s="24"/>
      <c r="I50" s="25">
        <f t="shared" si="1"/>
        <v>0</v>
      </c>
      <c r="J50" s="25">
        <f t="shared" si="2"/>
        <v>0</v>
      </c>
      <c r="K50" s="16"/>
    </row>
    <row r="51" spans="1:11" x14ac:dyDescent="0.3">
      <c r="A51" s="37" t="s">
        <v>58</v>
      </c>
      <c r="B51" s="14" t="s">
        <v>151</v>
      </c>
      <c r="C51" s="18" t="s">
        <v>152</v>
      </c>
      <c r="D51" s="20" t="s">
        <v>68</v>
      </c>
      <c r="E51" s="9">
        <v>10</v>
      </c>
      <c r="F51" s="23"/>
      <c r="G51" s="23">
        <f t="shared" si="0"/>
        <v>0</v>
      </c>
      <c r="H51" s="24"/>
      <c r="I51" s="25">
        <f t="shared" si="1"/>
        <v>0</v>
      </c>
      <c r="J51" s="25">
        <f t="shared" si="2"/>
        <v>0</v>
      </c>
      <c r="K51" s="16"/>
    </row>
    <row r="52" spans="1:11" ht="55.8" x14ac:dyDescent="0.3">
      <c r="A52" s="37" t="s">
        <v>163</v>
      </c>
      <c r="B52" s="14" t="s">
        <v>109</v>
      </c>
      <c r="C52" s="18" t="s">
        <v>153</v>
      </c>
      <c r="D52" s="20" t="s">
        <v>98</v>
      </c>
      <c r="E52" s="16">
        <v>70</v>
      </c>
      <c r="F52" s="23"/>
      <c r="G52" s="23">
        <f t="shared" si="0"/>
        <v>0</v>
      </c>
      <c r="H52" s="24"/>
      <c r="I52" s="25">
        <f t="shared" si="1"/>
        <v>0</v>
      </c>
      <c r="J52" s="25">
        <f>SUM(J8:J51)</f>
        <v>0</v>
      </c>
      <c r="K52" s="52"/>
    </row>
    <row r="53" spans="1:11" ht="55.8" x14ac:dyDescent="0.3">
      <c r="A53" s="37" t="s">
        <v>164</v>
      </c>
      <c r="B53" s="14" t="s">
        <v>154</v>
      </c>
      <c r="C53" s="18" t="s">
        <v>155</v>
      </c>
      <c r="D53" s="20" t="s">
        <v>98</v>
      </c>
      <c r="E53" s="9">
        <v>40</v>
      </c>
      <c r="F53" s="23"/>
      <c r="G53" s="23">
        <f t="shared" si="0"/>
        <v>0</v>
      </c>
      <c r="H53" s="24"/>
      <c r="I53" s="25">
        <f t="shared" si="1"/>
        <v>0</v>
      </c>
      <c r="J53" s="25">
        <f>SUM(J9:J52)</f>
        <v>0</v>
      </c>
      <c r="K53" s="53"/>
    </row>
    <row r="54" spans="1:11" x14ac:dyDescent="0.3">
      <c r="A54" s="54"/>
      <c r="B54" s="55"/>
      <c r="C54" s="56"/>
      <c r="D54" s="57"/>
      <c r="E54" s="58"/>
      <c r="F54" s="40"/>
      <c r="G54" s="59"/>
      <c r="H54" s="60"/>
      <c r="I54" s="61"/>
      <c r="J54" s="61">
        <f>SUM(J8:J53)</f>
        <v>0</v>
      </c>
      <c r="K54" s="60"/>
    </row>
    <row r="55" spans="1:11" x14ac:dyDescent="0.3">
      <c r="A55" s="54"/>
      <c r="B55" s="55"/>
      <c r="C55" s="56"/>
      <c r="D55" s="57"/>
      <c r="E55" s="58"/>
      <c r="F55" s="40"/>
      <c r="G55" s="59"/>
      <c r="H55" s="60"/>
      <c r="I55" s="61"/>
      <c r="J55" s="61"/>
      <c r="K55" s="60"/>
    </row>
    <row r="56" spans="1:11" x14ac:dyDescent="0.3">
      <c r="A56" s="66" t="s">
        <v>65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 x14ac:dyDescent="0.3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</row>
  </sheetData>
  <mergeCells count="2">
    <mergeCell ref="A5:K5"/>
    <mergeCell ref="A56:K5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40" workbookViewId="0">
      <selection activeCell="H50" sqref="H50"/>
    </sheetView>
  </sheetViews>
  <sheetFormatPr defaultRowHeight="14.4" x14ac:dyDescent="0.3"/>
  <cols>
    <col min="2" max="2" width="16.109375" customWidth="1"/>
    <col min="3" max="3" width="30.5546875" bestFit="1" customWidth="1"/>
    <col min="4" max="4" width="10.6640625" bestFit="1" customWidth="1"/>
    <col min="5" max="5" width="21.88671875" customWidth="1"/>
    <col min="6" max="6" width="12.6640625" style="38" bestFit="1" customWidth="1"/>
    <col min="7" max="7" width="12.6640625" customWidth="1"/>
    <col min="11" max="11" width="15.88671875" customWidth="1"/>
  </cols>
  <sheetData>
    <row r="1" spans="1:11" x14ac:dyDescent="0.3">
      <c r="A1" s="1" t="s">
        <v>0</v>
      </c>
    </row>
    <row r="2" spans="1:11" x14ac:dyDescent="0.3">
      <c r="A2" s="1"/>
      <c r="B2" s="1"/>
      <c r="C2" s="1"/>
      <c r="D2" s="1"/>
      <c r="E2" s="1"/>
      <c r="F2" s="39"/>
      <c r="G2" s="1"/>
      <c r="H2" s="1"/>
      <c r="I2" s="1"/>
      <c r="J2" s="1" t="s">
        <v>1</v>
      </c>
      <c r="K2" s="1"/>
    </row>
    <row r="3" spans="1:11" x14ac:dyDescent="0.3">
      <c r="A3" s="1" t="s">
        <v>2</v>
      </c>
      <c r="B3" s="1"/>
      <c r="C3" s="1"/>
      <c r="D3" s="1"/>
      <c r="E3" s="1"/>
      <c r="F3" s="39"/>
      <c r="G3" s="1"/>
      <c r="H3" s="1" t="s">
        <v>3</v>
      </c>
      <c r="I3" s="1"/>
      <c r="J3" s="1"/>
      <c r="K3" s="1"/>
    </row>
    <row r="4" spans="1:11" x14ac:dyDescent="0.3">
      <c r="A4" s="1"/>
      <c r="B4" s="1"/>
      <c r="C4" s="1"/>
      <c r="D4" s="1"/>
      <c r="E4" s="1"/>
      <c r="F4" s="39"/>
      <c r="G4" s="1"/>
      <c r="H4" s="1"/>
      <c r="I4" s="1"/>
      <c r="J4" s="1"/>
      <c r="K4" s="1"/>
    </row>
    <row r="5" spans="1:11" ht="17.399999999999999" x14ac:dyDescent="0.3">
      <c r="A5" s="65" t="s">
        <v>4</v>
      </c>
      <c r="B5" s="65"/>
      <c r="C5" s="65"/>
      <c r="D5" s="65"/>
      <c r="E5" s="65"/>
      <c r="F5" s="65"/>
      <c r="G5" s="65"/>
      <c r="H5" s="65"/>
      <c r="I5" s="65"/>
      <c r="J5" s="65"/>
      <c r="K5" s="65"/>
    </row>
    <row r="7" spans="1:11" ht="55.2" x14ac:dyDescent="0.3">
      <c r="A7" s="2" t="s">
        <v>5</v>
      </c>
      <c r="B7" s="3" t="s">
        <v>6</v>
      </c>
      <c r="C7" s="3" t="s">
        <v>7</v>
      </c>
      <c r="D7" s="3" t="s">
        <v>8</v>
      </c>
      <c r="E7" s="4" t="s">
        <v>156</v>
      </c>
      <c r="F7" s="36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</row>
    <row r="8" spans="1:11" ht="21.75" customHeight="1" x14ac:dyDescent="0.3">
      <c r="A8" s="37" t="s">
        <v>15</v>
      </c>
      <c r="B8" s="6" t="s">
        <v>66</v>
      </c>
      <c r="C8" s="7" t="s">
        <v>67</v>
      </c>
      <c r="D8" s="8" t="s">
        <v>68</v>
      </c>
      <c r="E8" s="9">
        <v>200</v>
      </c>
      <c r="F8" s="23"/>
      <c r="G8" s="10">
        <f>E8*F8</f>
        <v>0</v>
      </c>
      <c r="H8" s="11"/>
      <c r="I8" s="12">
        <f>G8*H8</f>
        <v>0</v>
      </c>
      <c r="J8" s="12">
        <f>G8+I8</f>
        <v>0</v>
      </c>
      <c r="K8" s="13"/>
    </row>
    <row r="9" spans="1:11" ht="55.8" x14ac:dyDescent="0.3">
      <c r="A9" s="37" t="s">
        <v>16</v>
      </c>
      <c r="B9" s="14" t="s">
        <v>69</v>
      </c>
      <c r="C9" s="15" t="s">
        <v>111</v>
      </c>
      <c r="D9" s="8" t="s">
        <v>68</v>
      </c>
      <c r="E9" s="9">
        <v>650</v>
      </c>
      <c r="F9" s="23"/>
      <c r="G9" s="10">
        <f t="shared" ref="G9:G51" si="0">E9*F9</f>
        <v>0</v>
      </c>
      <c r="H9" s="11"/>
      <c r="I9" s="12">
        <f t="shared" ref="I9:I51" si="1">G9*H9</f>
        <v>0</v>
      </c>
      <c r="J9" s="12">
        <f t="shared" ref="J9:J51" si="2">G9+I9</f>
        <v>0</v>
      </c>
      <c r="K9" s="13"/>
    </row>
    <row r="10" spans="1:11" ht="55.8" x14ac:dyDescent="0.3">
      <c r="A10" s="37" t="s">
        <v>17</v>
      </c>
      <c r="B10" s="14" t="s">
        <v>69</v>
      </c>
      <c r="C10" s="15" t="s">
        <v>112</v>
      </c>
      <c r="D10" s="8" t="s">
        <v>68</v>
      </c>
      <c r="E10" s="9">
        <v>600</v>
      </c>
      <c r="F10" s="23"/>
      <c r="G10" s="10">
        <f t="shared" si="0"/>
        <v>0</v>
      </c>
      <c r="H10" s="11"/>
      <c r="I10" s="12">
        <f t="shared" si="1"/>
        <v>0</v>
      </c>
      <c r="J10" s="12">
        <f t="shared" si="2"/>
        <v>0</v>
      </c>
      <c r="K10" s="13"/>
    </row>
    <row r="11" spans="1:11" ht="55.8" x14ac:dyDescent="0.3">
      <c r="A11" s="37" t="s">
        <v>18</v>
      </c>
      <c r="B11" s="14" t="s">
        <v>69</v>
      </c>
      <c r="C11" s="15" t="s">
        <v>70</v>
      </c>
      <c r="D11" s="8" t="s">
        <v>68</v>
      </c>
      <c r="E11" s="9">
        <v>70</v>
      </c>
      <c r="F11" s="23"/>
      <c r="G11" s="10">
        <f t="shared" si="0"/>
        <v>0</v>
      </c>
      <c r="H11" s="11"/>
      <c r="I11" s="12">
        <f t="shared" si="1"/>
        <v>0</v>
      </c>
      <c r="J11" s="12">
        <f t="shared" si="2"/>
        <v>0</v>
      </c>
      <c r="K11" s="13"/>
    </row>
    <row r="12" spans="1:11" ht="55.8" x14ac:dyDescent="0.3">
      <c r="A12" s="37" t="s">
        <v>19</v>
      </c>
      <c r="B12" s="14" t="s">
        <v>72</v>
      </c>
      <c r="C12" s="15" t="s">
        <v>113</v>
      </c>
      <c r="D12" s="8" t="s">
        <v>68</v>
      </c>
      <c r="E12" s="9">
        <v>70</v>
      </c>
      <c r="F12" s="23"/>
      <c r="G12" s="10">
        <f t="shared" si="0"/>
        <v>0</v>
      </c>
      <c r="H12" s="11"/>
      <c r="I12" s="12">
        <f t="shared" si="1"/>
        <v>0</v>
      </c>
      <c r="J12" s="12">
        <f t="shared" si="2"/>
        <v>0</v>
      </c>
      <c r="K12" s="13"/>
    </row>
    <row r="13" spans="1:11" ht="55.8" x14ac:dyDescent="0.3">
      <c r="A13" s="37" t="s">
        <v>20</v>
      </c>
      <c r="B13" s="14" t="s">
        <v>72</v>
      </c>
      <c r="C13" s="15" t="s">
        <v>114</v>
      </c>
      <c r="D13" s="8" t="s">
        <v>68</v>
      </c>
      <c r="E13" s="9">
        <v>60</v>
      </c>
      <c r="F13" s="23"/>
      <c r="G13" s="10">
        <f t="shared" si="0"/>
        <v>0</v>
      </c>
      <c r="H13" s="11"/>
      <c r="I13" s="12">
        <f t="shared" si="1"/>
        <v>0</v>
      </c>
      <c r="J13" s="12">
        <f t="shared" si="2"/>
        <v>0</v>
      </c>
      <c r="K13" s="13"/>
    </row>
    <row r="14" spans="1:11" ht="69.599999999999994" x14ac:dyDescent="0.3">
      <c r="A14" s="37" t="s">
        <v>21</v>
      </c>
      <c r="B14" s="14" t="s">
        <v>74</v>
      </c>
      <c r="C14" s="15" t="s">
        <v>115</v>
      </c>
      <c r="D14" s="8" t="s">
        <v>68</v>
      </c>
      <c r="E14" s="9">
        <v>15</v>
      </c>
      <c r="F14" s="23"/>
      <c r="G14" s="10">
        <f t="shared" si="0"/>
        <v>0</v>
      </c>
      <c r="H14" s="11"/>
      <c r="I14" s="12">
        <f t="shared" si="1"/>
        <v>0</v>
      </c>
      <c r="J14" s="12">
        <f t="shared" si="2"/>
        <v>0</v>
      </c>
      <c r="K14" s="13"/>
    </row>
    <row r="15" spans="1:11" ht="69.599999999999994" x14ac:dyDescent="0.3">
      <c r="A15" s="37" t="s">
        <v>22</v>
      </c>
      <c r="B15" s="14" t="s">
        <v>74</v>
      </c>
      <c r="C15" s="15" t="s">
        <v>76</v>
      </c>
      <c r="D15" s="8" t="s">
        <v>68</v>
      </c>
      <c r="E15" s="9">
        <v>6</v>
      </c>
      <c r="F15" s="23"/>
      <c r="G15" s="10">
        <f t="shared" si="0"/>
        <v>0</v>
      </c>
      <c r="H15" s="11"/>
      <c r="I15" s="12">
        <f t="shared" si="1"/>
        <v>0</v>
      </c>
      <c r="J15" s="12">
        <f t="shared" si="2"/>
        <v>0</v>
      </c>
      <c r="K15" s="13"/>
    </row>
    <row r="16" spans="1:11" ht="55.8" x14ac:dyDescent="0.3">
      <c r="A16" s="37" t="s">
        <v>23</v>
      </c>
      <c r="B16" s="14" t="s">
        <v>74</v>
      </c>
      <c r="C16" s="15" t="s">
        <v>116</v>
      </c>
      <c r="D16" s="8" t="s">
        <v>68</v>
      </c>
      <c r="E16" s="9">
        <v>15</v>
      </c>
      <c r="F16" s="23"/>
      <c r="G16" s="10">
        <f t="shared" si="0"/>
        <v>0</v>
      </c>
      <c r="H16" s="11"/>
      <c r="I16" s="12">
        <f t="shared" si="1"/>
        <v>0</v>
      </c>
      <c r="J16" s="12">
        <f t="shared" si="2"/>
        <v>0</v>
      </c>
      <c r="K16" s="13"/>
    </row>
    <row r="17" spans="1:11" ht="55.8" x14ac:dyDescent="0.3">
      <c r="A17" s="37" t="s">
        <v>24</v>
      </c>
      <c r="B17" s="14" t="s">
        <v>80</v>
      </c>
      <c r="C17" s="15" t="s">
        <v>117</v>
      </c>
      <c r="D17" s="16" t="s">
        <v>82</v>
      </c>
      <c r="E17" s="16">
        <v>180</v>
      </c>
      <c r="F17" s="23"/>
      <c r="G17" s="10">
        <f t="shared" si="0"/>
        <v>0</v>
      </c>
      <c r="H17" s="11"/>
      <c r="I17" s="12">
        <f t="shared" si="1"/>
        <v>0</v>
      </c>
      <c r="J17" s="12">
        <f t="shared" si="2"/>
        <v>0</v>
      </c>
      <c r="K17" s="13"/>
    </row>
    <row r="18" spans="1:11" ht="55.8" x14ac:dyDescent="0.3">
      <c r="A18" s="37" t="s">
        <v>25</v>
      </c>
      <c r="B18" s="14" t="s">
        <v>80</v>
      </c>
      <c r="C18" s="15" t="s">
        <v>81</v>
      </c>
      <c r="D18" s="16" t="s">
        <v>82</v>
      </c>
      <c r="E18" s="9">
        <v>180</v>
      </c>
      <c r="F18" s="23"/>
      <c r="G18" s="10">
        <f t="shared" si="0"/>
        <v>0</v>
      </c>
      <c r="H18" s="11"/>
      <c r="I18" s="12">
        <f t="shared" si="1"/>
        <v>0</v>
      </c>
      <c r="J18" s="12">
        <f t="shared" si="2"/>
        <v>0</v>
      </c>
      <c r="K18" s="13"/>
    </row>
    <row r="19" spans="1:11" ht="55.8" x14ac:dyDescent="0.3">
      <c r="A19" s="37" t="s">
        <v>26</v>
      </c>
      <c r="B19" s="14" t="s">
        <v>80</v>
      </c>
      <c r="C19" s="15" t="s">
        <v>83</v>
      </c>
      <c r="D19" s="16" t="s">
        <v>82</v>
      </c>
      <c r="E19" s="9">
        <v>180</v>
      </c>
      <c r="F19" s="23"/>
      <c r="G19" s="10">
        <f t="shared" si="0"/>
        <v>0</v>
      </c>
      <c r="H19" s="11"/>
      <c r="I19" s="12">
        <f t="shared" si="1"/>
        <v>0</v>
      </c>
      <c r="J19" s="12">
        <f t="shared" si="2"/>
        <v>0</v>
      </c>
      <c r="K19" s="13"/>
    </row>
    <row r="20" spans="1:11" ht="55.8" x14ac:dyDescent="0.3">
      <c r="A20" s="37" t="s">
        <v>27</v>
      </c>
      <c r="B20" s="14" t="s">
        <v>84</v>
      </c>
      <c r="C20" s="15" t="s">
        <v>118</v>
      </c>
      <c r="D20" s="8" t="s">
        <v>68</v>
      </c>
      <c r="E20" s="9">
        <v>45</v>
      </c>
      <c r="F20" s="23"/>
      <c r="G20" s="10">
        <f t="shared" si="0"/>
        <v>0</v>
      </c>
      <c r="H20" s="11"/>
      <c r="I20" s="12">
        <f t="shared" si="1"/>
        <v>0</v>
      </c>
      <c r="J20" s="12">
        <f t="shared" si="2"/>
        <v>0</v>
      </c>
      <c r="K20" s="13"/>
    </row>
    <row r="21" spans="1:11" ht="55.8" x14ac:dyDescent="0.3">
      <c r="A21" s="37" t="s">
        <v>28</v>
      </c>
      <c r="B21" s="14" t="s">
        <v>86</v>
      </c>
      <c r="C21" s="15" t="s">
        <v>119</v>
      </c>
      <c r="D21" s="8" t="s">
        <v>68</v>
      </c>
      <c r="E21" s="9">
        <v>45</v>
      </c>
      <c r="F21" s="23"/>
      <c r="G21" s="10">
        <f t="shared" si="0"/>
        <v>0</v>
      </c>
      <c r="H21" s="11"/>
      <c r="I21" s="12">
        <f t="shared" si="1"/>
        <v>0</v>
      </c>
      <c r="J21" s="12">
        <f t="shared" si="2"/>
        <v>0</v>
      </c>
      <c r="K21" s="13"/>
    </row>
    <row r="22" spans="1:11" ht="69.599999999999994" x14ac:dyDescent="0.3">
      <c r="A22" s="37" t="s">
        <v>29</v>
      </c>
      <c r="B22" s="17" t="s">
        <v>88</v>
      </c>
      <c r="C22" s="18" t="s">
        <v>120</v>
      </c>
      <c r="D22" s="16" t="s">
        <v>82</v>
      </c>
      <c r="E22" s="9">
        <v>5</v>
      </c>
      <c r="F22" s="23"/>
      <c r="G22" s="10">
        <f t="shared" si="0"/>
        <v>0</v>
      </c>
      <c r="H22" s="11"/>
      <c r="I22" s="12">
        <f t="shared" si="1"/>
        <v>0</v>
      </c>
      <c r="J22" s="12">
        <f t="shared" si="2"/>
        <v>0</v>
      </c>
      <c r="K22" s="13"/>
    </row>
    <row r="23" spans="1:11" ht="69.599999999999994" x14ac:dyDescent="0.3">
      <c r="A23" s="37" t="s">
        <v>30</v>
      </c>
      <c r="B23" s="17" t="s">
        <v>88</v>
      </c>
      <c r="C23" s="18" t="s">
        <v>89</v>
      </c>
      <c r="D23" s="16" t="s">
        <v>82</v>
      </c>
      <c r="E23" s="9">
        <v>5</v>
      </c>
      <c r="F23" s="23"/>
      <c r="G23" s="10">
        <f t="shared" si="0"/>
        <v>0</v>
      </c>
      <c r="H23" s="11"/>
      <c r="I23" s="12">
        <f t="shared" si="1"/>
        <v>0</v>
      </c>
      <c r="J23" s="12">
        <f t="shared" si="2"/>
        <v>0</v>
      </c>
      <c r="K23" s="13"/>
    </row>
    <row r="24" spans="1:11" x14ac:dyDescent="0.3">
      <c r="A24" s="37" t="s">
        <v>31</v>
      </c>
      <c r="B24" s="17" t="s">
        <v>121</v>
      </c>
      <c r="C24" s="18" t="s">
        <v>122</v>
      </c>
      <c r="D24" s="16" t="s">
        <v>68</v>
      </c>
      <c r="E24" s="9">
        <v>1</v>
      </c>
      <c r="F24" s="23"/>
      <c r="G24" s="10">
        <f t="shared" si="0"/>
        <v>0</v>
      </c>
      <c r="H24" s="11"/>
      <c r="I24" s="12">
        <f t="shared" si="1"/>
        <v>0</v>
      </c>
      <c r="J24" s="12">
        <f t="shared" si="2"/>
        <v>0</v>
      </c>
      <c r="K24" s="13"/>
    </row>
    <row r="25" spans="1:11" x14ac:dyDescent="0.3">
      <c r="A25" s="37" t="s">
        <v>32</v>
      </c>
      <c r="B25" s="14" t="s">
        <v>123</v>
      </c>
      <c r="C25" s="19" t="s">
        <v>124</v>
      </c>
      <c r="D25" s="20" t="s">
        <v>68</v>
      </c>
      <c r="E25" s="16">
        <v>1</v>
      </c>
      <c r="F25" s="23"/>
      <c r="G25" s="10">
        <f t="shared" si="0"/>
        <v>0</v>
      </c>
      <c r="H25" s="11"/>
      <c r="I25" s="12">
        <f t="shared" si="1"/>
        <v>0</v>
      </c>
      <c r="J25" s="12">
        <f t="shared" si="2"/>
        <v>0</v>
      </c>
      <c r="K25" s="13"/>
    </row>
    <row r="26" spans="1:11" ht="28.2" x14ac:dyDescent="0.3">
      <c r="A26" s="37" t="s">
        <v>33</v>
      </c>
      <c r="B26" s="14" t="s">
        <v>125</v>
      </c>
      <c r="C26" s="18" t="s">
        <v>126</v>
      </c>
      <c r="D26" s="20" t="s">
        <v>68</v>
      </c>
      <c r="E26" s="16">
        <v>450</v>
      </c>
      <c r="F26" s="23"/>
      <c r="G26" s="10">
        <f t="shared" si="0"/>
        <v>0</v>
      </c>
      <c r="H26" s="11"/>
      <c r="I26" s="12">
        <f t="shared" si="1"/>
        <v>0</v>
      </c>
      <c r="J26" s="12">
        <f t="shared" si="2"/>
        <v>0</v>
      </c>
      <c r="K26" s="13"/>
    </row>
    <row r="27" spans="1:11" x14ac:dyDescent="0.3">
      <c r="A27" s="37" t="s">
        <v>34</v>
      </c>
      <c r="B27" s="14" t="s">
        <v>127</v>
      </c>
      <c r="C27" s="18" t="s">
        <v>128</v>
      </c>
      <c r="D27" s="20" t="s">
        <v>68</v>
      </c>
      <c r="E27" s="9">
        <v>2</v>
      </c>
      <c r="F27" s="23"/>
      <c r="G27" s="10">
        <f t="shared" si="0"/>
        <v>0</v>
      </c>
      <c r="H27" s="11"/>
      <c r="I27" s="12">
        <f t="shared" si="1"/>
        <v>0</v>
      </c>
      <c r="J27" s="12">
        <f t="shared" si="2"/>
        <v>0</v>
      </c>
      <c r="K27" s="13"/>
    </row>
    <row r="28" spans="1:11" x14ac:dyDescent="0.3">
      <c r="A28" s="37" t="s">
        <v>35</v>
      </c>
      <c r="B28" s="14" t="s">
        <v>129</v>
      </c>
      <c r="C28" s="18" t="s">
        <v>130</v>
      </c>
      <c r="D28" s="20" t="s">
        <v>68</v>
      </c>
      <c r="E28" s="16">
        <v>4</v>
      </c>
      <c r="F28" s="23"/>
      <c r="G28" s="10">
        <f t="shared" si="0"/>
        <v>0</v>
      </c>
      <c r="H28" s="11"/>
      <c r="I28" s="12">
        <f t="shared" si="1"/>
        <v>0</v>
      </c>
      <c r="J28" s="12">
        <f t="shared" si="2"/>
        <v>0</v>
      </c>
      <c r="K28" s="13"/>
    </row>
    <row r="29" spans="1:11" x14ac:dyDescent="0.3">
      <c r="A29" s="37" t="s">
        <v>36</v>
      </c>
      <c r="B29" s="14" t="s">
        <v>131</v>
      </c>
      <c r="C29" s="18" t="s">
        <v>132</v>
      </c>
      <c r="D29" s="20" t="s">
        <v>68</v>
      </c>
      <c r="E29" s="16">
        <v>2</v>
      </c>
      <c r="F29" s="23"/>
      <c r="G29" s="10">
        <f t="shared" si="0"/>
        <v>0</v>
      </c>
      <c r="H29" s="11"/>
      <c r="I29" s="12">
        <f t="shared" si="1"/>
        <v>0</v>
      </c>
      <c r="J29" s="12">
        <f t="shared" si="2"/>
        <v>0</v>
      </c>
      <c r="K29" s="13"/>
    </row>
    <row r="30" spans="1:11" ht="42" x14ac:dyDescent="0.3">
      <c r="A30" s="37" t="s">
        <v>37</v>
      </c>
      <c r="B30" s="14" t="s">
        <v>92</v>
      </c>
      <c r="C30" s="18" t="s">
        <v>133</v>
      </c>
      <c r="D30" s="20" t="s">
        <v>93</v>
      </c>
      <c r="E30" s="16">
        <v>1000</v>
      </c>
      <c r="F30" s="23"/>
      <c r="G30" s="10">
        <f t="shared" si="0"/>
        <v>0</v>
      </c>
      <c r="H30" s="11"/>
      <c r="I30" s="12">
        <f t="shared" si="1"/>
        <v>0</v>
      </c>
      <c r="J30" s="12">
        <f t="shared" si="2"/>
        <v>0</v>
      </c>
      <c r="K30" s="13"/>
    </row>
    <row r="31" spans="1:11" ht="42" x14ac:dyDescent="0.3">
      <c r="A31" s="37" t="s">
        <v>38</v>
      </c>
      <c r="B31" s="14" t="s">
        <v>134</v>
      </c>
      <c r="C31" s="18" t="s">
        <v>135</v>
      </c>
      <c r="D31" s="20" t="s">
        <v>93</v>
      </c>
      <c r="E31" s="16">
        <v>100</v>
      </c>
      <c r="F31" s="23"/>
      <c r="G31" s="10">
        <f t="shared" si="0"/>
        <v>0</v>
      </c>
      <c r="H31" s="11"/>
      <c r="I31" s="12">
        <f t="shared" si="1"/>
        <v>0</v>
      </c>
      <c r="J31" s="12">
        <f t="shared" si="2"/>
        <v>0</v>
      </c>
      <c r="K31" s="13"/>
    </row>
    <row r="32" spans="1:11" ht="42" x14ac:dyDescent="0.3">
      <c r="A32" s="37" t="s">
        <v>39</v>
      </c>
      <c r="B32" s="14" t="s">
        <v>134</v>
      </c>
      <c r="C32" s="18" t="s">
        <v>136</v>
      </c>
      <c r="D32" s="20" t="s">
        <v>93</v>
      </c>
      <c r="E32" s="16">
        <v>160</v>
      </c>
      <c r="F32" s="23"/>
      <c r="G32" s="10">
        <f t="shared" si="0"/>
        <v>0</v>
      </c>
      <c r="H32" s="11"/>
      <c r="I32" s="12">
        <f t="shared" si="1"/>
        <v>0</v>
      </c>
      <c r="J32" s="12">
        <f t="shared" si="2"/>
        <v>0</v>
      </c>
      <c r="K32" s="13"/>
    </row>
    <row r="33" spans="1:11" x14ac:dyDescent="0.3">
      <c r="A33" s="37" t="s">
        <v>40</v>
      </c>
      <c r="B33" s="14" t="s">
        <v>137</v>
      </c>
      <c r="C33" s="18" t="s">
        <v>138</v>
      </c>
      <c r="D33" s="20" t="s">
        <v>68</v>
      </c>
      <c r="E33" s="16">
        <v>12</v>
      </c>
      <c r="F33" s="23"/>
      <c r="G33" s="10">
        <f t="shared" si="0"/>
        <v>0</v>
      </c>
      <c r="H33" s="11"/>
      <c r="I33" s="12">
        <f t="shared" si="1"/>
        <v>0</v>
      </c>
      <c r="J33" s="12">
        <f t="shared" si="2"/>
        <v>0</v>
      </c>
      <c r="K33" s="13"/>
    </row>
    <row r="34" spans="1:11" ht="28.2" x14ac:dyDescent="0.3">
      <c r="A34" s="37" t="s">
        <v>41</v>
      </c>
      <c r="B34" s="14" t="s">
        <v>94</v>
      </c>
      <c r="C34" s="18" t="s">
        <v>95</v>
      </c>
      <c r="D34" s="20" t="s">
        <v>68</v>
      </c>
      <c r="E34" s="16">
        <v>5</v>
      </c>
      <c r="F34" s="23"/>
      <c r="G34" s="10">
        <f t="shared" si="0"/>
        <v>0</v>
      </c>
      <c r="H34" s="11"/>
      <c r="I34" s="12">
        <f t="shared" si="1"/>
        <v>0</v>
      </c>
      <c r="J34" s="12">
        <f t="shared" si="2"/>
        <v>0</v>
      </c>
      <c r="K34" s="13"/>
    </row>
    <row r="35" spans="1:11" x14ac:dyDescent="0.3">
      <c r="A35" s="37" t="s">
        <v>42</v>
      </c>
      <c r="B35" s="14" t="s">
        <v>139</v>
      </c>
      <c r="C35" s="18" t="s">
        <v>140</v>
      </c>
      <c r="D35" s="20" t="s">
        <v>68</v>
      </c>
      <c r="E35" s="16">
        <v>30</v>
      </c>
      <c r="F35" s="23"/>
      <c r="G35" s="10">
        <f t="shared" si="0"/>
        <v>0</v>
      </c>
      <c r="H35" s="11"/>
      <c r="I35" s="12">
        <f t="shared" si="1"/>
        <v>0</v>
      </c>
      <c r="J35" s="12">
        <f t="shared" si="2"/>
        <v>0</v>
      </c>
      <c r="K35" s="13"/>
    </row>
    <row r="36" spans="1:11" ht="42" x14ac:dyDescent="0.3">
      <c r="A36" s="37" t="s">
        <v>43</v>
      </c>
      <c r="B36" s="14" t="s">
        <v>96</v>
      </c>
      <c r="C36" s="18" t="s">
        <v>141</v>
      </c>
      <c r="D36" s="20" t="s">
        <v>68</v>
      </c>
      <c r="E36" s="16">
        <v>15</v>
      </c>
      <c r="F36" s="23"/>
      <c r="G36" s="10">
        <f t="shared" si="0"/>
        <v>0</v>
      </c>
      <c r="H36" s="11"/>
      <c r="I36" s="12">
        <f t="shared" si="1"/>
        <v>0</v>
      </c>
      <c r="J36" s="12">
        <f t="shared" si="2"/>
        <v>0</v>
      </c>
      <c r="K36" s="13"/>
    </row>
    <row r="37" spans="1:11" ht="42" x14ac:dyDescent="0.3">
      <c r="A37" s="37" t="s">
        <v>44</v>
      </c>
      <c r="B37" s="14" t="s">
        <v>96</v>
      </c>
      <c r="C37" s="18" t="s">
        <v>97</v>
      </c>
      <c r="D37" s="20" t="s">
        <v>98</v>
      </c>
      <c r="E37" s="16">
        <v>14</v>
      </c>
      <c r="F37" s="23"/>
      <c r="G37" s="10">
        <f t="shared" si="0"/>
        <v>0</v>
      </c>
      <c r="H37" s="11"/>
      <c r="I37" s="12">
        <f t="shared" si="1"/>
        <v>0</v>
      </c>
      <c r="J37" s="12">
        <f t="shared" si="2"/>
        <v>0</v>
      </c>
      <c r="K37" s="13"/>
    </row>
    <row r="38" spans="1:11" ht="55.8" x14ac:dyDescent="0.3">
      <c r="A38" s="37" t="s">
        <v>45</v>
      </c>
      <c r="B38" s="14" t="s">
        <v>99</v>
      </c>
      <c r="C38" s="15" t="s">
        <v>142</v>
      </c>
      <c r="D38" s="20" t="s">
        <v>68</v>
      </c>
      <c r="E38" s="9">
        <v>150</v>
      </c>
      <c r="F38" s="23"/>
      <c r="G38" s="10">
        <f t="shared" si="0"/>
        <v>0</v>
      </c>
      <c r="H38" s="11"/>
      <c r="I38" s="12">
        <f t="shared" si="1"/>
        <v>0</v>
      </c>
      <c r="J38" s="12">
        <f t="shared" si="2"/>
        <v>0</v>
      </c>
      <c r="K38" s="13"/>
    </row>
    <row r="39" spans="1:11" ht="55.8" x14ac:dyDescent="0.3">
      <c r="A39" s="37" t="s">
        <v>46</v>
      </c>
      <c r="B39" s="14" t="s">
        <v>99</v>
      </c>
      <c r="C39" s="15" t="s">
        <v>102</v>
      </c>
      <c r="D39" s="20" t="s">
        <v>68</v>
      </c>
      <c r="E39" s="9">
        <v>180</v>
      </c>
      <c r="F39" s="23"/>
      <c r="G39" s="10">
        <f t="shared" si="0"/>
        <v>0</v>
      </c>
      <c r="H39" s="11"/>
      <c r="I39" s="12">
        <f t="shared" si="1"/>
        <v>0</v>
      </c>
      <c r="J39" s="12">
        <f t="shared" si="2"/>
        <v>0</v>
      </c>
      <c r="K39" s="13"/>
    </row>
    <row r="40" spans="1:11" ht="55.8" x14ac:dyDescent="0.3">
      <c r="A40" s="37" t="s">
        <v>47</v>
      </c>
      <c r="B40" s="14" t="s">
        <v>99</v>
      </c>
      <c r="C40" s="15" t="s">
        <v>100</v>
      </c>
      <c r="D40" s="20" t="s">
        <v>68</v>
      </c>
      <c r="E40" s="9">
        <v>180</v>
      </c>
      <c r="F40" s="23"/>
      <c r="G40" s="10">
        <f t="shared" si="0"/>
        <v>0</v>
      </c>
      <c r="H40" s="11"/>
      <c r="I40" s="12">
        <f t="shared" si="1"/>
        <v>0</v>
      </c>
      <c r="J40" s="12">
        <f t="shared" si="2"/>
        <v>0</v>
      </c>
      <c r="K40" s="13"/>
    </row>
    <row r="41" spans="1:11" ht="55.8" x14ac:dyDescent="0.3">
      <c r="A41" s="37" t="s">
        <v>48</v>
      </c>
      <c r="B41" s="14" t="s">
        <v>99</v>
      </c>
      <c r="C41" s="15" t="s">
        <v>143</v>
      </c>
      <c r="D41" s="20" t="s">
        <v>68</v>
      </c>
      <c r="E41" s="9">
        <v>80</v>
      </c>
      <c r="F41" s="23"/>
      <c r="G41" s="10">
        <f t="shared" si="0"/>
        <v>0</v>
      </c>
      <c r="H41" s="11"/>
      <c r="I41" s="12">
        <f t="shared" si="1"/>
        <v>0</v>
      </c>
      <c r="J41" s="12">
        <f t="shared" si="2"/>
        <v>0</v>
      </c>
      <c r="K41" s="13"/>
    </row>
    <row r="42" spans="1:11" ht="55.8" x14ac:dyDescent="0.3">
      <c r="A42" s="37" t="s">
        <v>49</v>
      </c>
      <c r="B42" s="14" t="s">
        <v>99</v>
      </c>
      <c r="C42" s="15" t="s">
        <v>144</v>
      </c>
      <c r="D42" s="20" t="s">
        <v>68</v>
      </c>
      <c r="E42" s="9">
        <v>80</v>
      </c>
      <c r="F42" s="23"/>
      <c r="G42" s="10">
        <f t="shared" si="0"/>
        <v>0</v>
      </c>
      <c r="H42" s="11"/>
      <c r="I42" s="12">
        <f t="shared" si="1"/>
        <v>0</v>
      </c>
      <c r="J42" s="12">
        <f t="shared" si="2"/>
        <v>0</v>
      </c>
      <c r="K42" s="13"/>
    </row>
    <row r="43" spans="1:11" ht="28.2" x14ac:dyDescent="0.3">
      <c r="A43" s="37" t="s">
        <v>50</v>
      </c>
      <c r="B43" s="14" t="s">
        <v>104</v>
      </c>
      <c r="C43" s="15" t="s">
        <v>105</v>
      </c>
      <c r="D43" s="20" t="s">
        <v>68</v>
      </c>
      <c r="E43" s="16">
        <v>25</v>
      </c>
      <c r="F43" s="23"/>
      <c r="G43" s="10">
        <f t="shared" si="0"/>
        <v>0</v>
      </c>
      <c r="H43" s="11"/>
      <c r="I43" s="12">
        <f t="shared" si="1"/>
        <v>0</v>
      </c>
      <c r="J43" s="12">
        <f t="shared" si="2"/>
        <v>0</v>
      </c>
      <c r="K43" s="13"/>
    </row>
    <row r="44" spans="1:11" ht="28.2" x14ac:dyDescent="0.3">
      <c r="A44" s="37" t="s">
        <v>51</v>
      </c>
      <c r="B44" s="14" t="s">
        <v>104</v>
      </c>
      <c r="C44" s="15" t="s">
        <v>106</v>
      </c>
      <c r="D44" s="20" t="s">
        <v>68</v>
      </c>
      <c r="E44" s="16">
        <v>25</v>
      </c>
      <c r="F44" s="23"/>
      <c r="G44" s="10">
        <f t="shared" si="0"/>
        <v>0</v>
      </c>
      <c r="H44" s="11"/>
      <c r="I44" s="12">
        <f t="shared" si="1"/>
        <v>0</v>
      </c>
      <c r="J44" s="12">
        <f t="shared" si="2"/>
        <v>0</v>
      </c>
      <c r="K44" s="13"/>
    </row>
    <row r="45" spans="1:11" x14ac:dyDescent="0.3">
      <c r="A45" s="37" t="s">
        <v>52</v>
      </c>
      <c r="B45" s="14" t="s">
        <v>145</v>
      </c>
      <c r="C45" s="18" t="s">
        <v>146</v>
      </c>
      <c r="D45" s="20" t="s">
        <v>68</v>
      </c>
      <c r="E45" s="9">
        <v>1</v>
      </c>
      <c r="F45" s="23"/>
      <c r="G45" s="10">
        <f t="shared" si="0"/>
        <v>0</v>
      </c>
      <c r="H45" s="11"/>
      <c r="I45" s="12">
        <f t="shared" si="1"/>
        <v>0</v>
      </c>
      <c r="J45" s="12">
        <f t="shared" si="2"/>
        <v>0</v>
      </c>
      <c r="K45" s="13"/>
    </row>
    <row r="46" spans="1:11" x14ac:dyDescent="0.3">
      <c r="A46" s="37" t="s">
        <v>53</v>
      </c>
      <c r="B46" s="14" t="s">
        <v>147</v>
      </c>
      <c r="C46" s="18" t="s">
        <v>148</v>
      </c>
      <c r="D46" s="20" t="s">
        <v>68</v>
      </c>
      <c r="E46" s="16">
        <v>6</v>
      </c>
      <c r="F46" s="23"/>
      <c r="G46" s="10">
        <f t="shared" si="0"/>
        <v>0</v>
      </c>
      <c r="H46" s="11"/>
      <c r="I46" s="12">
        <f t="shared" si="1"/>
        <v>0</v>
      </c>
      <c r="J46" s="12">
        <f t="shared" si="2"/>
        <v>0</v>
      </c>
      <c r="K46" s="13"/>
    </row>
    <row r="47" spans="1:11" ht="42" x14ac:dyDescent="0.3">
      <c r="A47" s="37" t="s">
        <v>54</v>
      </c>
      <c r="B47" s="14" t="s">
        <v>149</v>
      </c>
      <c r="C47" s="18" t="s">
        <v>150</v>
      </c>
      <c r="D47" s="20" t="s">
        <v>68</v>
      </c>
      <c r="E47" s="16">
        <v>250</v>
      </c>
      <c r="F47" s="23"/>
      <c r="G47" s="10">
        <f t="shared" si="0"/>
        <v>0</v>
      </c>
      <c r="H47" s="11"/>
      <c r="I47" s="12">
        <f t="shared" si="1"/>
        <v>0</v>
      </c>
      <c r="J47" s="12">
        <f t="shared" si="2"/>
        <v>0</v>
      </c>
      <c r="K47" s="13"/>
    </row>
    <row r="48" spans="1:11" ht="42" x14ac:dyDescent="0.3">
      <c r="A48" s="37" t="s">
        <v>55</v>
      </c>
      <c r="B48" s="14" t="s">
        <v>107</v>
      </c>
      <c r="C48" s="18" t="s">
        <v>108</v>
      </c>
      <c r="D48" s="20" t="s">
        <v>68</v>
      </c>
      <c r="E48" s="9">
        <v>20</v>
      </c>
      <c r="F48" s="23"/>
      <c r="G48" s="10">
        <f t="shared" si="0"/>
        <v>0</v>
      </c>
      <c r="H48" s="11"/>
      <c r="I48" s="12">
        <f t="shared" si="1"/>
        <v>0</v>
      </c>
      <c r="J48" s="12">
        <f t="shared" si="2"/>
        <v>0</v>
      </c>
      <c r="K48" s="13"/>
    </row>
    <row r="49" spans="1:11" x14ac:dyDescent="0.3">
      <c r="A49" s="37" t="s">
        <v>56</v>
      </c>
      <c r="B49" s="14" t="s">
        <v>151</v>
      </c>
      <c r="C49" s="18" t="s">
        <v>152</v>
      </c>
      <c r="D49" s="20" t="s">
        <v>68</v>
      </c>
      <c r="E49" s="9">
        <v>5</v>
      </c>
      <c r="F49" s="23"/>
      <c r="G49" s="10">
        <f t="shared" si="0"/>
        <v>0</v>
      </c>
      <c r="H49" s="11"/>
      <c r="I49" s="12">
        <f t="shared" si="1"/>
        <v>0</v>
      </c>
      <c r="J49" s="12">
        <f t="shared" si="2"/>
        <v>0</v>
      </c>
      <c r="K49" s="13"/>
    </row>
    <row r="50" spans="1:11" ht="55.8" x14ac:dyDescent="0.3">
      <c r="A50" s="37" t="s">
        <v>57</v>
      </c>
      <c r="B50" s="14" t="s">
        <v>109</v>
      </c>
      <c r="C50" s="18" t="s">
        <v>153</v>
      </c>
      <c r="D50" s="20" t="s">
        <v>98</v>
      </c>
      <c r="E50" s="16">
        <v>100</v>
      </c>
      <c r="F50" s="23"/>
      <c r="G50" s="10">
        <f t="shared" si="0"/>
        <v>0</v>
      </c>
      <c r="H50" s="11"/>
      <c r="I50" s="12">
        <f t="shared" si="1"/>
        <v>0</v>
      </c>
      <c r="J50" s="12">
        <f t="shared" si="2"/>
        <v>0</v>
      </c>
      <c r="K50" s="13"/>
    </row>
    <row r="51" spans="1:11" ht="55.8" x14ac:dyDescent="0.3">
      <c r="A51" s="37" t="s">
        <v>58</v>
      </c>
      <c r="B51" s="14" t="s">
        <v>154</v>
      </c>
      <c r="C51" s="18" t="s">
        <v>155</v>
      </c>
      <c r="D51" s="20" t="s">
        <v>98</v>
      </c>
      <c r="E51" s="9">
        <v>50</v>
      </c>
      <c r="F51" s="23"/>
      <c r="G51" s="10">
        <f t="shared" si="0"/>
        <v>0</v>
      </c>
      <c r="H51" s="11"/>
      <c r="I51" s="12">
        <f t="shared" si="1"/>
        <v>0</v>
      </c>
      <c r="J51" s="12">
        <f t="shared" si="2"/>
        <v>0</v>
      </c>
      <c r="K51" s="13"/>
    </row>
    <row r="52" spans="1:11" x14ac:dyDescent="0.3">
      <c r="F52" s="40"/>
      <c r="G52" s="21"/>
      <c r="J52" s="34">
        <f>SUM(J8:J51)</f>
        <v>0</v>
      </c>
    </row>
    <row r="53" spans="1:11" x14ac:dyDescent="0.3">
      <c r="F53" s="40"/>
      <c r="G53" s="21"/>
      <c r="J53" s="34"/>
    </row>
    <row r="54" spans="1:11" x14ac:dyDescent="0.3">
      <c r="F54" s="40"/>
      <c r="G54" s="21"/>
      <c r="J54" s="34"/>
    </row>
    <row r="55" spans="1:11" x14ac:dyDescent="0.3">
      <c r="A55" s="66" t="s">
        <v>65</v>
      </c>
      <c r="B55" s="66"/>
      <c r="C55" s="66"/>
      <c r="D55" s="66"/>
      <c r="E55" s="66"/>
      <c r="F55" s="66"/>
      <c r="G55" s="66"/>
      <c r="H55" s="66"/>
      <c r="I55" s="66"/>
      <c r="J55" s="66"/>
      <c r="K55" s="66"/>
    </row>
    <row r="56" spans="1:11" x14ac:dyDescent="0.3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</row>
  </sheetData>
  <mergeCells count="2">
    <mergeCell ref="A5:K5"/>
    <mergeCell ref="A55:K5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topLeftCell="A29" workbookViewId="0">
      <selection activeCell="K33" sqref="K33"/>
    </sheetView>
  </sheetViews>
  <sheetFormatPr defaultColWidth="9.109375" defaultRowHeight="13.8" x14ac:dyDescent="0.25"/>
  <cols>
    <col min="1" max="1" width="9.109375" style="22"/>
    <col min="2" max="2" width="16.109375" style="22" customWidth="1"/>
    <col min="3" max="3" width="30.5546875" style="22" bestFit="1" customWidth="1"/>
    <col min="4" max="4" width="10.6640625" style="22" bestFit="1" customWidth="1"/>
    <col min="5" max="5" width="21.88671875" style="22" customWidth="1"/>
    <col min="6" max="6" width="12.6640625" style="38" bestFit="1" customWidth="1"/>
    <col min="7" max="7" width="12.6640625" style="41" customWidth="1"/>
    <col min="8" max="10" width="9.109375" style="41"/>
    <col min="11" max="11" width="16.88671875" style="22" customWidth="1"/>
    <col min="12" max="16384" width="9.109375" style="22"/>
  </cols>
  <sheetData>
    <row r="1" spans="1:27" x14ac:dyDescent="0.25">
      <c r="A1" s="35" t="s">
        <v>59</v>
      </c>
    </row>
    <row r="2" spans="1:27" x14ac:dyDescent="0.25">
      <c r="A2" s="35"/>
      <c r="B2" s="35"/>
      <c r="C2" s="35"/>
      <c r="D2" s="35"/>
      <c r="E2" s="35"/>
      <c r="F2" s="39"/>
      <c r="G2" s="42"/>
      <c r="H2" s="42"/>
      <c r="I2" s="42"/>
      <c r="J2" s="42" t="s">
        <v>1</v>
      </c>
      <c r="K2" s="35"/>
    </row>
    <row r="3" spans="1:27" x14ac:dyDescent="0.25">
      <c r="A3" s="35" t="s">
        <v>2</v>
      </c>
      <c r="B3" s="35"/>
      <c r="C3" s="35"/>
      <c r="D3" s="35"/>
      <c r="E3" s="35"/>
      <c r="F3" s="39"/>
      <c r="G3" s="42"/>
      <c r="H3" s="42" t="s">
        <v>3</v>
      </c>
      <c r="I3" s="42"/>
      <c r="J3" s="42"/>
      <c r="K3" s="35"/>
    </row>
    <row r="4" spans="1:27" x14ac:dyDescent="0.25">
      <c r="A4" s="35"/>
      <c r="B4" s="35"/>
      <c r="C4" s="35"/>
      <c r="D4" s="35"/>
      <c r="E4" s="35"/>
      <c r="F4" s="39"/>
      <c r="G4" s="42"/>
      <c r="H4" s="42"/>
      <c r="I4" s="42"/>
      <c r="J4" s="42"/>
      <c r="K4" s="35"/>
    </row>
    <row r="5" spans="1:27" ht="17.399999999999999" x14ac:dyDescent="0.3">
      <c r="A5" s="65" t="s">
        <v>4</v>
      </c>
      <c r="B5" s="65"/>
      <c r="C5" s="65"/>
      <c r="D5" s="65"/>
      <c r="E5" s="65"/>
      <c r="F5" s="65"/>
      <c r="G5" s="65"/>
      <c r="H5" s="65"/>
      <c r="I5" s="65"/>
      <c r="J5" s="65"/>
      <c r="K5" s="65"/>
    </row>
    <row r="7" spans="1:27" ht="55.2" x14ac:dyDescent="0.25">
      <c r="A7" s="2" t="s">
        <v>5</v>
      </c>
      <c r="B7" s="3" t="s">
        <v>6</v>
      </c>
      <c r="C7" s="3" t="s">
        <v>7</v>
      </c>
      <c r="D7" s="3" t="s">
        <v>8</v>
      </c>
      <c r="E7" s="36" t="s">
        <v>156</v>
      </c>
      <c r="F7" s="36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</row>
    <row r="8" spans="1:27" ht="21.75" customHeight="1" x14ac:dyDescent="0.25">
      <c r="A8" s="37" t="s">
        <v>15</v>
      </c>
      <c r="B8" s="6" t="s">
        <v>66</v>
      </c>
      <c r="C8" s="7" t="s">
        <v>67</v>
      </c>
      <c r="D8" s="8" t="s">
        <v>68</v>
      </c>
      <c r="E8" s="9">
        <v>500</v>
      </c>
      <c r="F8" s="23"/>
      <c r="G8" s="23">
        <f>E8*F8</f>
        <v>0</v>
      </c>
      <c r="H8" s="44"/>
      <c r="I8" s="25">
        <f>G8*H8</f>
        <v>0</v>
      </c>
      <c r="J8" s="25">
        <f>G8+I8</f>
        <v>0</v>
      </c>
      <c r="K8" s="13"/>
    </row>
    <row r="9" spans="1:27" ht="55.2" x14ac:dyDescent="0.25">
      <c r="A9" s="37" t="s">
        <v>16</v>
      </c>
      <c r="B9" s="14" t="s">
        <v>69</v>
      </c>
      <c r="C9" s="15" t="s">
        <v>111</v>
      </c>
      <c r="D9" s="8" t="s">
        <v>68</v>
      </c>
      <c r="E9" s="9">
        <v>130</v>
      </c>
      <c r="F9" s="23"/>
      <c r="G9" s="23">
        <f t="shared" ref="G9:G39" si="0">E9*F9</f>
        <v>0</v>
      </c>
      <c r="H9" s="44"/>
      <c r="I9" s="25">
        <f t="shared" ref="I9:I39" si="1">G9*H9</f>
        <v>0</v>
      </c>
      <c r="J9" s="25">
        <f t="shared" ref="J9:J39" si="2">G9+I9</f>
        <v>0</v>
      </c>
      <c r="K9" s="13"/>
      <c r="Q9" s="35"/>
    </row>
    <row r="10" spans="1:27" ht="55.2" x14ac:dyDescent="0.25">
      <c r="A10" s="37" t="s">
        <v>17</v>
      </c>
      <c r="B10" s="14" t="s">
        <v>69</v>
      </c>
      <c r="C10" s="15" t="s">
        <v>112</v>
      </c>
      <c r="D10" s="8" t="s">
        <v>68</v>
      </c>
      <c r="E10" s="9">
        <v>130</v>
      </c>
      <c r="F10" s="23"/>
      <c r="G10" s="23">
        <f t="shared" si="0"/>
        <v>0</v>
      </c>
      <c r="H10" s="44"/>
      <c r="I10" s="25">
        <f t="shared" si="1"/>
        <v>0</v>
      </c>
      <c r="J10" s="25">
        <f t="shared" si="2"/>
        <v>0</v>
      </c>
      <c r="K10" s="13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</row>
    <row r="11" spans="1:27" ht="55.2" x14ac:dyDescent="0.25">
      <c r="A11" s="37" t="s">
        <v>18</v>
      </c>
      <c r="B11" s="14" t="s">
        <v>69</v>
      </c>
      <c r="C11" s="15" t="s">
        <v>70</v>
      </c>
      <c r="D11" s="8" t="s">
        <v>68</v>
      </c>
      <c r="E11" s="9">
        <v>60</v>
      </c>
      <c r="F11" s="23"/>
      <c r="G11" s="23">
        <f t="shared" si="0"/>
        <v>0</v>
      </c>
      <c r="H11" s="44"/>
      <c r="I11" s="25">
        <f t="shared" si="1"/>
        <v>0</v>
      </c>
      <c r="J11" s="25">
        <f t="shared" si="2"/>
        <v>0</v>
      </c>
      <c r="K11" s="13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</row>
    <row r="12" spans="1:27" ht="69" x14ac:dyDescent="0.25">
      <c r="A12" s="37" t="s">
        <v>19</v>
      </c>
      <c r="B12" s="14" t="s">
        <v>74</v>
      </c>
      <c r="C12" s="15" t="s">
        <v>115</v>
      </c>
      <c r="D12" s="8" t="s">
        <v>68</v>
      </c>
      <c r="E12" s="9">
        <v>12</v>
      </c>
      <c r="F12" s="23"/>
      <c r="G12" s="23">
        <f t="shared" si="0"/>
        <v>0</v>
      </c>
      <c r="H12" s="44"/>
      <c r="I12" s="25">
        <f t="shared" si="1"/>
        <v>0</v>
      </c>
      <c r="J12" s="25">
        <f t="shared" si="2"/>
        <v>0</v>
      </c>
      <c r="K12" s="13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27" ht="69" x14ac:dyDescent="0.25">
      <c r="A13" s="37" t="s">
        <v>20</v>
      </c>
      <c r="B13" s="14" t="s">
        <v>74</v>
      </c>
      <c r="C13" s="15" t="s">
        <v>76</v>
      </c>
      <c r="D13" s="8" t="s">
        <v>68</v>
      </c>
      <c r="E13" s="9">
        <v>84</v>
      </c>
      <c r="F13" s="23"/>
      <c r="G13" s="23">
        <f t="shared" si="0"/>
        <v>0</v>
      </c>
      <c r="H13" s="44"/>
      <c r="I13" s="25">
        <f t="shared" si="1"/>
        <v>0</v>
      </c>
      <c r="J13" s="25">
        <f t="shared" si="2"/>
        <v>0</v>
      </c>
      <c r="K13" s="13"/>
    </row>
    <row r="14" spans="1:27" ht="55.2" x14ac:dyDescent="0.25">
      <c r="A14" s="37" t="s">
        <v>21</v>
      </c>
      <c r="B14" s="14" t="s">
        <v>74</v>
      </c>
      <c r="C14" s="15" t="s">
        <v>116</v>
      </c>
      <c r="D14" s="8" t="s">
        <v>68</v>
      </c>
      <c r="E14" s="9">
        <v>170</v>
      </c>
      <c r="F14" s="23"/>
      <c r="G14" s="23">
        <f t="shared" si="0"/>
        <v>0</v>
      </c>
      <c r="H14" s="44"/>
      <c r="I14" s="25">
        <f t="shared" si="1"/>
        <v>0</v>
      </c>
      <c r="J14" s="25">
        <f t="shared" si="2"/>
        <v>0</v>
      </c>
      <c r="K14" s="13"/>
    </row>
    <row r="15" spans="1:27" ht="55.2" x14ac:dyDescent="0.25">
      <c r="A15" s="37" t="s">
        <v>22</v>
      </c>
      <c r="B15" s="14" t="s">
        <v>80</v>
      </c>
      <c r="C15" s="15" t="s">
        <v>117</v>
      </c>
      <c r="D15" s="16" t="s">
        <v>82</v>
      </c>
      <c r="E15" s="16">
        <v>140</v>
      </c>
      <c r="F15" s="23"/>
      <c r="G15" s="23">
        <f t="shared" si="0"/>
        <v>0</v>
      </c>
      <c r="H15" s="44"/>
      <c r="I15" s="25">
        <f t="shared" si="1"/>
        <v>0</v>
      </c>
      <c r="J15" s="25">
        <f t="shared" si="2"/>
        <v>0</v>
      </c>
      <c r="K15" s="13"/>
    </row>
    <row r="16" spans="1:27" ht="55.2" x14ac:dyDescent="0.25">
      <c r="A16" s="37" t="s">
        <v>23</v>
      </c>
      <c r="B16" s="14" t="s">
        <v>80</v>
      </c>
      <c r="C16" s="15" t="s">
        <v>81</v>
      </c>
      <c r="D16" s="16" t="s">
        <v>82</v>
      </c>
      <c r="E16" s="9">
        <v>280</v>
      </c>
      <c r="F16" s="23"/>
      <c r="G16" s="23">
        <f t="shared" si="0"/>
        <v>0</v>
      </c>
      <c r="H16" s="44"/>
      <c r="I16" s="25">
        <f t="shared" si="1"/>
        <v>0</v>
      </c>
      <c r="J16" s="25">
        <f t="shared" si="2"/>
        <v>0</v>
      </c>
      <c r="K16" s="13"/>
    </row>
    <row r="17" spans="1:11" ht="55.2" x14ac:dyDescent="0.25">
      <c r="A17" s="37" t="s">
        <v>24</v>
      </c>
      <c r="B17" s="14" t="s">
        <v>80</v>
      </c>
      <c r="C17" s="15" t="s">
        <v>83</v>
      </c>
      <c r="D17" s="16" t="s">
        <v>82</v>
      </c>
      <c r="E17" s="9">
        <v>280</v>
      </c>
      <c r="F17" s="23"/>
      <c r="G17" s="23">
        <f t="shared" si="0"/>
        <v>0</v>
      </c>
      <c r="H17" s="44"/>
      <c r="I17" s="25">
        <f t="shared" si="1"/>
        <v>0</v>
      </c>
      <c r="J17" s="25">
        <f t="shared" si="2"/>
        <v>0</v>
      </c>
      <c r="K17" s="13"/>
    </row>
    <row r="18" spans="1:11" ht="55.2" x14ac:dyDescent="0.25">
      <c r="A18" s="37" t="s">
        <v>25</v>
      </c>
      <c r="B18" s="14" t="s">
        <v>84</v>
      </c>
      <c r="C18" s="15" t="s">
        <v>118</v>
      </c>
      <c r="D18" s="8" t="s">
        <v>68</v>
      </c>
      <c r="E18" s="9">
        <v>65</v>
      </c>
      <c r="F18" s="23"/>
      <c r="G18" s="23">
        <f t="shared" si="0"/>
        <v>0</v>
      </c>
      <c r="H18" s="44"/>
      <c r="I18" s="25">
        <f t="shared" si="1"/>
        <v>0</v>
      </c>
      <c r="J18" s="25">
        <f t="shared" si="2"/>
        <v>0</v>
      </c>
      <c r="K18" s="13"/>
    </row>
    <row r="19" spans="1:11" ht="55.2" x14ac:dyDescent="0.25">
      <c r="A19" s="37" t="s">
        <v>26</v>
      </c>
      <c r="B19" s="14" t="s">
        <v>86</v>
      </c>
      <c r="C19" s="15" t="s">
        <v>119</v>
      </c>
      <c r="D19" s="8" t="s">
        <v>68</v>
      </c>
      <c r="E19" s="9">
        <v>65</v>
      </c>
      <c r="F19" s="23"/>
      <c r="G19" s="23">
        <f t="shared" si="0"/>
        <v>0</v>
      </c>
      <c r="H19" s="44"/>
      <c r="I19" s="25">
        <f t="shared" si="1"/>
        <v>0</v>
      </c>
      <c r="J19" s="25">
        <f t="shared" si="2"/>
        <v>0</v>
      </c>
      <c r="K19" s="13"/>
    </row>
    <row r="20" spans="1:11" x14ac:dyDescent="0.25">
      <c r="A20" s="37" t="s">
        <v>27</v>
      </c>
      <c r="B20" s="17" t="s">
        <v>121</v>
      </c>
      <c r="C20" s="18" t="s">
        <v>122</v>
      </c>
      <c r="D20" s="16" t="s">
        <v>68</v>
      </c>
      <c r="E20" s="9">
        <v>10</v>
      </c>
      <c r="F20" s="23"/>
      <c r="G20" s="23">
        <f t="shared" si="0"/>
        <v>0</v>
      </c>
      <c r="H20" s="44"/>
      <c r="I20" s="25">
        <f t="shared" si="1"/>
        <v>0</v>
      </c>
      <c r="J20" s="25">
        <f t="shared" si="2"/>
        <v>0</v>
      </c>
      <c r="K20" s="13"/>
    </row>
    <row r="21" spans="1:11" ht="27.6" x14ac:dyDescent="0.25">
      <c r="A21" s="37" t="s">
        <v>28</v>
      </c>
      <c r="B21" s="14" t="s">
        <v>125</v>
      </c>
      <c r="C21" s="18" t="s">
        <v>126</v>
      </c>
      <c r="D21" s="20" t="s">
        <v>68</v>
      </c>
      <c r="E21" s="16">
        <v>600</v>
      </c>
      <c r="F21" s="23"/>
      <c r="G21" s="23">
        <f t="shared" si="0"/>
        <v>0</v>
      </c>
      <c r="H21" s="44"/>
      <c r="I21" s="25">
        <f t="shared" si="1"/>
        <v>0</v>
      </c>
      <c r="J21" s="25">
        <f t="shared" si="2"/>
        <v>0</v>
      </c>
      <c r="K21" s="13"/>
    </row>
    <row r="22" spans="1:11" ht="41.4" x14ac:dyDescent="0.25">
      <c r="A22" s="37" t="s">
        <v>29</v>
      </c>
      <c r="B22" s="14" t="s">
        <v>92</v>
      </c>
      <c r="C22" s="18" t="s">
        <v>133</v>
      </c>
      <c r="D22" s="20" t="s">
        <v>93</v>
      </c>
      <c r="E22" s="16">
        <v>1250</v>
      </c>
      <c r="F22" s="23"/>
      <c r="G22" s="23">
        <f t="shared" si="0"/>
        <v>0</v>
      </c>
      <c r="H22" s="44"/>
      <c r="I22" s="25">
        <f t="shared" si="1"/>
        <v>0</v>
      </c>
      <c r="J22" s="25">
        <f t="shared" si="2"/>
        <v>0</v>
      </c>
      <c r="K22" s="13"/>
    </row>
    <row r="23" spans="1:11" ht="41.4" x14ac:dyDescent="0.25">
      <c r="A23" s="37" t="s">
        <v>30</v>
      </c>
      <c r="B23" s="14" t="s">
        <v>134</v>
      </c>
      <c r="C23" s="18" t="s">
        <v>136</v>
      </c>
      <c r="D23" s="20" t="s">
        <v>93</v>
      </c>
      <c r="E23" s="16">
        <v>12</v>
      </c>
      <c r="F23" s="23"/>
      <c r="G23" s="23">
        <f t="shared" si="0"/>
        <v>0</v>
      </c>
      <c r="H23" s="44"/>
      <c r="I23" s="25">
        <f t="shared" si="1"/>
        <v>0</v>
      </c>
      <c r="J23" s="25">
        <f t="shared" si="2"/>
        <v>0</v>
      </c>
      <c r="K23" s="13"/>
    </row>
    <row r="24" spans="1:11" x14ac:dyDescent="0.25">
      <c r="A24" s="37" t="s">
        <v>31</v>
      </c>
      <c r="B24" s="14" t="s">
        <v>137</v>
      </c>
      <c r="C24" s="18" t="s">
        <v>138</v>
      </c>
      <c r="D24" s="20" t="s">
        <v>68</v>
      </c>
      <c r="E24" s="16">
        <v>12</v>
      </c>
      <c r="F24" s="23"/>
      <c r="G24" s="23">
        <f t="shared" si="0"/>
        <v>0</v>
      </c>
      <c r="H24" s="44"/>
      <c r="I24" s="25">
        <f t="shared" si="1"/>
        <v>0</v>
      </c>
      <c r="J24" s="25">
        <f t="shared" si="2"/>
        <v>0</v>
      </c>
      <c r="K24" s="13"/>
    </row>
    <row r="25" spans="1:11" ht="27.6" x14ac:dyDescent="0.25">
      <c r="A25" s="37" t="s">
        <v>32</v>
      </c>
      <c r="B25" s="14" t="s">
        <v>94</v>
      </c>
      <c r="C25" s="18" t="s">
        <v>95</v>
      </c>
      <c r="D25" s="20" t="s">
        <v>68</v>
      </c>
      <c r="E25" s="16">
        <v>55</v>
      </c>
      <c r="F25" s="23"/>
      <c r="G25" s="23">
        <f t="shared" si="0"/>
        <v>0</v>
      </c>
      <c r="H25" s="44"/>
      <c r="I25" s="25">
        <f t="shared" si="1"/>
        <v>0</v>
      </c>
      <c r="J25" s="25">
        <f t="shared" si="2"/>
        <v>0</v>
      </c>
      <c r="K25" s="13"/>
    </row>
    <row r="26" spans="1:11" x14ac:dyDescent="0.25">
      <c r="A26" s="37" t="s">
        <v>33</v>
      </c>
      <c r="B26" s="14" t="s">
        <v>139</v>
      </c>
      <c r="C26" s="18" t="s">
        <v>140</v>
      </c>
      <c r="D26" s="20" t="s">
        <v>68</v>
      </c>
      <c r="E26" s="16">
        <v>150</v>
      </c>
      <c r="F26" s="23"/>
      <c r="G26" s="23">
        <f t="shared" si="0"/>
        <v>0</v>
      </c>
      <c r="H26" s="44"/>
      <c r="I26" s="25">
        <f t="shared" si="1"/>
        <v>0</v>
      </c>
      <c r="J26" s="25">
        <f t="shared" si="2"/>
        <v>0</v>
      </c>
      <c r="K26" s="13"/>
    </row>
    <row r="27" spans="1:11" ht="41.4" x14ac:dyDescent="0.25">
      <c r="A27" s="37" t="s">
        <v>34</v>
      </c>
      <c r="B27" s="14" t="s">
        <v>96</v>
      </c>
      <c r="C27" s="18" t="s">
        <v>141</v>
      </c>
      <c r="D27" s="20" t="s">
        <v>68</v>
      </c>
      <c r="E27" s="16">
        <v>60</v>
      </c>
      <c r="F27" s="23"/>
      <c r="G27" s="23">
        <f t="shared" si="0"/>
        <v>0</v>
      </c>
      <c r="H27" s="44"/>
      <c r="I27" s="25">
        <f t="shared" si="1"/>
        <v>0</v>
      </c>
      <c r="J27" s="25">
        <f t="shared" si="2"/>
        <v>0</v>
      </c>
      <c r="K27" s="13"/>
    </row>
    <row r="28" spans="1:11" ht="41.4" x14ac:dyDescent="0.25">
      <c r="A28" s="37" t="s">
        <v>35</v>
      </c>
      <c r="B28" s="14" t="s">
        <v>96</v>
      </c>
      <c r="C28" s="18" t="s">
        <v>97</v>
      </c>
      <c r="D28" s="20" t="s">
        <v>98</v>
      </c>
      <c r="E28" s="16">
        <v>115</v>
      </c>
      <c r="F28" s="23"/>
      <c r="G28" s="23">
        <f t="shared" si="0"/>
        <v>0</v>
      </c>
      <c r="H28" s="44"/>
      <c r="I28" s="25">
        <f t="shared" si="1"/>
        <v>0</v>
      </c>
      <c r="J28" s="25">
        <f t="shared" si="2"/>
        <v>0</v>
      </c>
      <c r="K28" s="13"/>
    </row>
    <row r="29" spans="1:11" ht="55.2" x14ac:dyDescent="0.25">
      <c r="A29" s="37" t="s">
        <v>36</v>
      </c>
      <c r="B29" s="14" t="s">
        <v>99</v>
      </c>
      <c r="C29" s="15" t="s">
        <v>142</v>
      </c>
      <c r="D29" s="20" t="s">
        <v>68</v>
      </c>
      <c r="E29" s="9">
        <v>70</v>
      </c>
      <c r="F29" s="23"/>
      <c r="G29" s="23">
        <f t="shared" si="0"/>
        <v>0</v>
      </c>
      <c r="H29" s="44"/>
      <c r="I29" s="25">
        <f t="shared" si="1"/>
        <v>0</v>
      </c>
      <c r="J29" s="25">
        <f t="shared" si="2"/>
        <v>0</v>
      </c>
      <c r="K29" s="13"/>
    </row>
    <row r="30" spans="1:11" ht="55.2" x14ac:dyDescent="0.25">
      <c r="A30" s="37" t="s">
        <v>37</v>
      </c>
      <c r="B30" s="14" t="s">
        <v>99</v>
      </c>
      <c r="C30" s="15" t="s">
        <v>102</v>
      </c>
      <c r="D30" s="20" t="s">
        <v>68</v>
      </c>
      <c r="E30" s="9">
        <v>80</v>
      </c>
      <c r="F30" s="23"/>
      <c r="G30" s="23">
        <f t="shared" si="0"/>
        <v>0</v>
      </c>
      <c r="H30" s="44"/>
      <c r="I30" s="25">
        <f t="shared" si="1"/>
        <v>0</v>
      </c>
      <c r="J30" s="25">
        <f t="shared" si="2"/>
        <v>0</v>
      </c>
      <c r="K30" s="13"/>
    </row>
    <row r="31" spans="1:11" ht="55.2" x14ac:dyDescent="0.25">
      <c r="A31" s="37" t="s">
        <v>38</v>
      </c>
      <c r="B31" s="14" t="s">
        <v>99</v>
      </c>
      <c r="C31" s="15" t="s">
        <v>100</v>
      </c>
      <c r="D31" s="20" t="s">
        <v>68</v>
      </c>
      <c r="E31" s="9">
        <v>180</v>
      </c>
      <c r="F31" s="23"/>
      <c r="G31" s="23">
        <f t="shared" si="0"/>
        <v>0</v>
      </c>
      <c r="H31" s="44"/>
      <c r="I31" s="25">
        <f t="shared" si="1"/>
        <v>0</v>
      </c>
      <c r="J31" s="25">
        <f t="shared" si="2"/>
        <v>0</v>
      </c>
      <c r="K31" s="13"/>
    </row>
    <row r="32" spans="1:11" ht="55.2" x14ac:dyDescent="0.25">
      <c r="A32" s="37" t="s">
        <v>39</v>
      </c>
      <c r="B32" s="14" t="s">
        <v>99</v>
      </c>
      <c r="C32" s="15" t="s">
        <v>143</v>
      </c>
      <c r="D32" s="20" t="s">
        <v>68</v>
      </c>
      <c r="E32" s="9">
        <v>65</v>
      </c>
      <c r="F32" s="23"/>
      <c r="G32" s="23">
        <f t="shared" si="0"/>
        <v>0</v>
      </c>
      <c r="H32" s="44"/>
      <c r="I32" s="25">
        <f t="shared" si="1"/>
        <v>0</v>
      </c>
      <c r="J32" s="25">
        <f t="shared" si="2"/>
        <v>0</v>
      </c>
      <c r="K32" s="13"/>
    </row>
    <row r="33" spans="1:11" ht="55.2" x14ac:dyDescent="0.25">
      <c r="A33" s="37" t="s">
        <v>40</v>
      </c>
      <c r="B33" s="14" t="s">
        <v>99</v>
      </c>
      <c r="C33" s="15" t="s">
        <v>144</v>
      </c>
      <c r="D33" s="20" t="s">
        <v>68</v>
      </c>
      <c r="E33" s="9">
        <v>180</v>
      </c>
      <c r="F33" s="23"/>
      <c r="G33" s="23">
        <f t="shared" si="0"/>
        <v>0</v>
      </c>
      <c r="H33" s="44"/>
      <c r="I33" s="25">
        <f t="shared" si="1"/>
        <v>0</v>
      </c>
      <c r="J33" s="25">
        <f t="shared" si="2"/>
        <v>0</v>
      </c>
      <c r="K33" s="13"/>
    </row>
    <row r="34" spans="1:11" ht="27.6" x14ac:dyDescent="0.25">
      <c r="A34" s="37" t="s">
        <v>41</v>
      </c>
      <c r="B34" s="14" t="s">
        <v>104</v>
      </c>
      <c r="C34" s="15" t="s">
        <v>106</v>
      </c>
      <c r="D34" s="20" t="s">
        <v>68</v>
      </c>
      <c r="E34" s="16">
        <v>10</v>
      </c>
      <c r="F34" s="23"/>
      <c r="G34" s="23">
        <f t="shared" si="0"/>
        <v>0</v>
      </c>
      <c r="H34" s="44"/>
      <c r="I34" s="25">
        <f t="shared" si="1"/>
        <v>0</v>
      </c>
      <c r="J34" s="25">
        <f t="shared" si="2"/>
        <v>0</v>
      </c>
      <c r="K34" s="13"/>
    </row>
    <row r="35" spans="1:11" x14ac:dyDescent="0.25">
      <c r="A35" s="37" t="s">
        <v>42</v>
      </c>
      <c r="B35" s="14" t="s">
        <v>147</v>
      </c>
      <c r="C35" s="18" t="s">
        <v>148</v>
      </c>
      <c r="D35" s="20" t="s">
        <v>68</v>
      </c>
      <c r="E35" s="16">
        <v>6</v>
      </c>
      <c r="F35" s="23"/>
      <c r="G35" s="23">
        <f t="shared" si="0"/>
        <v>0</v>
      </c>
      <c r="H35" s="44"/>
      <c r="I35" s="25">
        <f t="shared" si="1"/>
        <v>0</v>
      </c>
      <c r="J35" s="25">
        <f t="shared" si="2"/>
        <v>0</v>
      </c>
      <c r="K35" s="13"/>
    </row>
    <row r="36" spans="1:11" ht="41.4" x14ac:dyDescent="0.25">
      <c r="A36" s="37" t="s">
        <v>43</v>
      </c>
      <c r="B36" s="14" t="s">
        <v>149</v>
      </c>
      <c r="C36" s="18" t="s">
        <v>150</v>
      </c>
      <c r="D36" s="20" t="s">
        <v>68</v>
      </c>
      <c r="E36" s="16">
        <v>25</v>
      </c>
      <c r="F36" s="23"/>
      <c r="G36" s="23">
        <f t="shared" si="0"/>
        <v>0</v>
      </c>
      <c r="H36" s="44"/>
      <c r="I36" s="25">
        <f t="shared" si="1"/>
        <v>0</v>
      </c>
      <c r="J36" s="25">
        <f t="shared" si="2"/>
        <v>0</v>
      </c>
      <c r="K36" s="13"/>
    </row>
    <row r="37" spans="1:11" ht="41.4" x14ac:dyDescent="0.25">
      <c r="A37" s="37" t="s">
        <v>44</v>
      </c>
      <c r="B37" s="14" t="s">
        <v>107</v>
      </c>
      <c r="C37" s="18" t="s">
        <v>108</v>
      </c>
      <c r="D37" s="20" t="s">
        <v>68</v>
      </c>
      <c r="E37" s="9">
        <v>145</v>
      </c>
      <c r="F37" s="23"/>
      <c r="G37" s="23">
        <f t="shared" si="0"/>
        <v>0</v>
      </c>
      <c r="H37" s="44"/>
      <c r="I37" s="25">
        <f t="shared" si="1"/>
        <v>0</v>
      </c>
      <c r="J37" s="25">
        <f t="shared" si="2"/>
        <v>0</v>
      </c>
      <c r="K37" s="13"/>
    </row>
    <row r="38" spans="1:11" x14ac:dyDescent="0.25">
      <c r="A38" s="37" t="s">
        <v>45</v>
      </c>
      <c r="B38" s="14" t="s">
        <v>151</v>
      </c>
      <c r="C38" s="18" t="s">
        <v>152</v>
      </c>
      <c r="D38" s="20" t="s">
        <v>68</v>
      </c>
      <c r="E38" s="9">
        <v>65</v>
      </c>
      <c r="F38" s="23"/>
      <c r="G38" s="23">
        <f t="shared" si="0"/>
        <v>0</v>
      </c>
      <c r="H38" s="44"/>
      <c r="I38" s="25">
        <f t="shared" si="1"/>
        <v>0</v>
      </c>
      <c r="J38" s="25">
        <f t="shared" si="2"/>
        <v>0</v>
      </c>
      <c r="K38" s="13"/>
    </row>
    <row r="39" spans="1:11" ht="55.2" x14ac:dyDescent="0.25">
      <c r="A39" s="37" t="s">
        <v>46</v>
      </c>
      <c r="B39" s="14" t="s">
        <v>109</v>
      </c>
      <c r="C39" s="18" t="s">
        <v>153</v>
      </c>
      <c r="D39" s="20" t="s">
        <v>98</v>
      </c>
      <c r="E39" s="16">
        <v>85</v>
      </c>
      <c r="F39" s="23"/>
      <c r="G39" s="23">
        <f t="shared" si="0"/>
        <v>0</v>
      </c>
      <c r="H39" s="44"/>
      <c r="I39" s="25">
        <f t="shared" si="1"/>
        <v>0</v>
      </c>
      <c r="J39" s="25">
        <f t="shared" si="2"/>
        <v>0</v>
      </c>
      <c r="K39" s="13"/>
    </row>
    <row r="40" spans="1:11" x14ac:dyDescent="0.25">
      <c r="F40" s="40"/>
      <c r="G40" s="43"/>
      <c r="J40" s="45">
        <f>SUM(J8:J39)</f>
        <v>0</v>
      </c>
    </row>
    <row r="42" spans="1:11" x14ac:dyDescent="0.25">
      <c r="A42" s="66" t="s">
        <v>65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</row>
    <row r="43" spans="1:11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</row>
  </sheetData>
  <mergeCells count="2">
    <mergeCell ref="A5:K5"/>
    <mergeCell ref="A42:K4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30" workbookViewId="0">
      <selection activeCell="H38" sqref="H38"/>
    </sheetView>
  </sheetViews>
  <sheetFormatPr defaultColWidth="9.109375" defaultRowHeight="13.8" x14ac:dyDescent="0.25"/>
  <cols>
    <col min="1" max="1" width="9.109375" style="46"/>
    <col min="2" max="2" width="16.109375" style="22" customWidth="1"/>
    <col min="3" max="3" width="30.5546875" style="22" bestFit="1" customWidth="1"/>
    <col min="4" max="4" width="10.6640625" style="38" bestFit="1" customWidth="1"/>
    <col min="5" max="5" width="21.88671875" style="38" customWidth="1"/>
    <col min="6" max="6" width="12.6640625" style="38" bestFit="1" customWidth="1"/>
    <col min="7" max="7" width="12.6640625" style="22" bestFit="1" customWidth="1"/>
    <col min="8" max="8" width="11.33203125" style="22" customWidth="1"/>
    <col min="9" max="10" width="9.109375" style="22"/>
    <col min="11" max="11" width="16.109375" style="22" customWidth="1"/>
    <col min="12" max="16384" width="9.109375" style="22"/>
  </cols>
  <sheetData>
    <row r="1" spans="1:12" x14ac:dyDescent="0.25">
      <c r="A1" s="68" t="s">
        <v>63</v>
      </c>
      <c r="B1" s="68"/>
      <c r="C1" s="68"/>
    </row>
    <row r="2" spans="1:12" x14ac:dyDescent="0.25">
      <c r="B2" s="1"/>
      <c r="C2" s="1"/>
      <c r="D2" s="39"/>
      <c r="E2" s="39"/>
      <c r="F2" s="39"/>
      <c r="G2" s="1"/>
      <c r="H2" s="1"/>
      <c r="I2" s="1"/>
      <c r="J2" s="1"/>
      <c r="K2" s="1" t="s">
        <v>1</v>
      </c>
      <c r="L2" s="1"/>
    </row>
    <row r="3" spans="1:12" x14ac:dyDescent="0.25">
      <c r="A3" s="68" t="s">
        <v>2</v>
      </c>
      <c r="B3" s="68"/>
      <c r="C3" s="68"/>
      <c r="D3" s="39"/>
      <c r="E3" s="39"/>
      <c r="F3" s="39"/>
      <c r="G3" s="1"/>
      <c r="H3" s="1"/>
      <c r="I3" s="1" t="s">
        <v>3</v>
      </c>
      <c r="J3" s="1"/>
      <c r="K3" s="1"/>
      <c r="L3" s="1"/>
    </row>
    <row r="4" spans="1:12" x14ac:dyDescent="0.25">
      <c r="B4" s="1"/>
      <c r="C4" s="1"/>
      <c r="D4" s="39"/>
      <c r="E4" s="39"/>
      <c r="F4" s="39"/>
      <c r="G4" s="1"/>
      <c r="H4" s="1"/>
      <c r="I4" s="1"/>
      <c r="J4" s="1"/>
      <c r="K4" s="1"/>
      <c r="L4" s="1"/>
    </row>
    <row r="5" spans="1:12" ht="20.25" customHeight="1" x14ac:dyDescent="0.25">
      <c r="B5" s="67" t="s">
        <v>62</v>
      </c>
      <c r="C5" s="67"/>
      <c r="D5" s="67"/>
      <c r="E5" s="67"/>
      <c r="F5" s="67"/>
      <c r="G5" s="67"/>
      <c r="H5" s="67"/>
      <c r="I5" s="67"/>
      <c r="J5" s="67"/>
      <c r="K5" s="67"/>
      <c r="L5" s="67"/>
    </row>
    <row r="7" spans="1:12" ht="55.2" x14ac:dyDescent="0.25">
      <c r="A7" s="2" t="s">
        <v>5</v>
      </c>
      <c r="B7" s="5" t="s">
        <v>6</v>
      </c>
      <c r="C7" s="5" t="s">
        <v>7</v>
      </c>
      <c r="D7" s="5" t="s">
        <v>178</v>
      </c>
      <c r="E7" s="5" t="s">
        <v>165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</row>
    <row r="8" spans="1:12" x14ac:dyDescent="0.25">
      <c r="A8" s="16" t="s">
        <v>15</v>
      </c>
      <c r="B8" s="14" t="s">
        <v>66</v>
      </c>
      <c r="C8" s="15" t="s">
        <v>67</v>
      </c>
      <c r="D8" s="20" t="s">
        <v>68</v>
      </c>
      <c r="E8" s="16">
        <v>240</v>
      </c>
      <c r="F8" s="27"/>
      <c r="G8" s="27">
        <f>F8*E8</f>
        <v>0</v>
      </c>
      <c r="H8" s="24"/>
      <c r="I8" s="25">
        <f>G8*H8</f>
        <v>0</v>
      </c>
      <c r="J8" s="25">
        <f>G8+I8</f>
        <v>0</v>
      </c>
      <c r="K8" s="16"/>
    </row>
    <row r="9" spans="1:12" ht="55.2" x14ac:dyDescent="0.25">
      <c r="A9" s="16" t="s">
        <v>16</v>
      </c>
      <c r="B9" s="14" t="s">
        <v>69</v>
      </c>
      <c r="C9" s="15" t="s">
        <v>111</v>
      </c>
      <c r="D9" s="20" t="s">
        <v>68</v>
      </c>
      <c r="E9" s="16">
        <v>240</v>
      </c>
      <c r="F9" s="27"/>
      <c r="G9" s="27">
        <f t="shared" ref="G9:G39" si="0">F9*E9</f>
        <v>0</v>
      </c>
      <c r="H9" s="24"/>
      <c r="I9" s="25">
        <f t="shared" ref="I9:I39" si="1">G9*H9</f>
        <v>0</v>
      </c>
      <c r="J9" s="25">
        <f t="shared" ref="J9:J39" si="2">G9+I9</f>
        <v>0</v>
      </c>
      <c r="K9" s="16"/>
    </row>
    <row r="10" spans="1:12" ht="55.2" x14ac:dyDescent="0.25">
      <c r="A10" s="16" t="s">
        <v>17</v>
      </c>
      <c r="B10" s="14" t="s">
        <v>69</v>
      </c>
      <c r="C10" s="15" t="s">
        <v>71</v>
      </c>
      <c r="D10" s="20" t="s">
        <v>68</v>
      </c>
      <c r="E10" s="16">
        <v>160</v>
      </c>
      <c r="F10" s="27"/>
      <c r="G10" s="27">
        <f t="shared" si="0"/>
        <v>0</v>
      </c>
      <c r="H10" s="24"/>
      <c r="I10" s="25">
        <f t="shared" si="1"/>
        <v>0</v>
      </c>
      <c r="J10" s="25">
        <f t="shared" si="2"/>
        <v>0</v>
      </c>
      <c r="K10" s="16"/>
    </row>
    <row r="11" spans="1:12" ht="55.2" x14ac:dyDescent="0.25">
      <c r="A11" s="13" t="s">
        <v>18</v>
      </c>
      <c r="B11" s="51" t="s">
        <v>69</v>
      </c>
      <c r="C11" s="15" t="s">
        <v>166</v>
      </c>
      <c r="D11" s="16" t="s">
        <v>68</v>
      </c>
      <c r="E11" s="16">
        <v>160</v>
      </c>
      <c r="F11" s="27"/>
      <c r="G11" s="27">
        <f t="shared" si="0"/>
        <v>0</v>
      </c>
      <c r="H11" s="24"/>
      <c r="I11" s="25">
        <f t="shared" si="1"/>
        <v>0</v>
      </c>
      <c r="J11" s="25">
        <f t="shared" si="2"/>
        <v>0</v>
      </c>
      <c r="K11" s="16"/>
    </row>
    <row r="12" spans="1:12" ht="69" x14ac:dyDescent="0.25">
      <c r="A12" s="16" t="s">
        <v>19</v>
      </c>
      <c r="B12" s="14" t="s">
        <v>72</v>
      </c>
      <c r="C12" s="15" t="s">
        <v>73</v>
      </c>
      <c r="D12" s="20" t="s">
        <v>68</v>
      </c>
      <c r="E12" s="16">
        <v>160</v>
      </c>
      <c r="F12" s="27"/>
      <c r="G12" s="27">
        <f t="shared" si="0"/>
        <v>0</v>
      </c>
      <c r="H12" s="24"/>
      <c r="I12" s="25">
        <f t="shared" si="1"/>
        <v>0</v>
      </c>
      <c r="J12" s="25">
        <f t="shared" si="2"/>
        <v>0</v>
      </c>
      <c r="K12" s="16"/>
    </row>
    <row r="13" spans="1:12" ht="69" x14ac:dyDescent="0.25">
      <c r="A13" s="16" t="s">
        <v>20</v>
      </c>
      <c r="B13" s="14" t="s">
        <v>72</v>
      </c>
      <c r="C13" s="15" t="s">
        <v>167</v>
      </c>
      <c r="D13" s="20" t="s">
        <v>68</v>
      </c>
      <c r="E13" s="16">
        <v>480</v>
      </c>
      <c r="F13" s="27"/>
      <c r="G13" s="27">
        <f t="shared" si="0"/>
        <v>0</v>
      </c>
      <c r="H13" s="24"/>
      <c r="I13" s="25">
        <f t="shared" si="1"/>
        <v>0</v>
      </c>
      <c r="J13" s="25">
        <f t="shared" si="2"/>
        <v>0</v>
      </c>
      <c r="K13" s="16"/>
    </row>
    <row r="14" spans="1:12" ht="69" x14ac:dyDescent="0.25">
      <c r="A14" s="16" t="s">
        <v>21</v>
      </c>
      <c r="B14" s="14" t="s">
        <v>74</v>
      </c>
      <c r="C14" s="15" t="s">
        <v>75</v>
      </c>
      <c r="D14" s="20" t="s">
        <v>68</v>
      </c>
      <c r="E14" s="16">
        <v>2</v>
      </c>
      <c r="F14" s="27"/>
      <c r="G14" s="27">
        <f t="shared" si="0"/>
        <v>0</v>
      </c>
      <c r="H14" s="24"/>
      <c r="I14" s="25">
        <f t="shared" si="1"/>
        <v>0</v>
      </c>
      <c r="J14" s="25">
        <f t="shared" si="2"/>
        <v>0</v>
      </c>
      <c r="K14" s="16"/>
    </row>
    <row r="15" spans="1:12" ht="69" x14ac:dyDescent="0.25">
      <c r="A15" s="16" t="s">
        <v>22</v>
      </c>
      <c r="B15" s="14" t="s">
        <v>74</v>
      </c>
      <c r="C15" s="15" t="s">
        <v>76</v>
      </c>
      <c r="D15" s="20" t="s">
        <v>68</v>
      </c>
      <c r="E15" s="16">
        <v>10</v>
      </c>
      <c r="F15" s="27"/>
      <c r="G15" s="27">
        <f t="shared" si="0"/>
        <v>0</v>
      </c>
      <c r="H15" s="24"/>
      <c r="I15" s="25">
        <f t="shared" si="1"/>
        <v>0</v>
      </c>
      <c r="J15" s="25">
        <f t="shared" si="2"/>
        <v>0</v>
      </c>
      <c r="K15" s="16"/>
    </row>
    <row r="16" spans="1:12" ht="69" x14ac:dyDescent="0.25">
      <c r="A16" s="16" t="s">
        <v>23</v>
      </c>
      <c r="B16" s="14" t="s">
        <v>74</v>
      </c>
      <c r="C16" s="15" t="s">
        <v>77</v>
      </c>
      <c r="D16" s="20" t="s">
        <v>68</v>
      </c>
      <c r="E16" s="16">
        <v>240</v>
      </c>
      <c r="F16" s="27"/>
      <c r="G16" s="27">
        <f t="shared" si="0"/>
        <v>0</v>
      </c>
      <c r="H16" s="24"/>
      <c r="I16" s="25">
        <f t="shared" si="1"/>
        <v>0</v>
      </c>
      <c r="J16" s="25">
        <f t="shared" si="2"/>
        <v>0</v>
      </c>
      <c r="K16" s="16"/>
    </row>
    <row r="17" spans="1:11" ht="55.2" x14ac:dyDescent="0.25">
      <c r="A17" s="16" t="s">
        <v>24</v>
      </c>
      <c r="B17" s="14" t="s">
        <v>78</v>
      </c>
      <c r="C17" s="15" t="s">
        <v>79</v>
      </c>
      <c r="D17" s="20" t="s">
        <v>68</v>
      </c>
      <c r="E17" s="16">
        <v>160</v>
      </c>
      <c r="F17" s="27"/>
      <c r="G17" s="27">
        <f t="shared" si="0"/>
        <v>0</v>
      </c>
      <c r="H17" s="24"/>
      <c r="I17" s="25">
        <f t="shared" si="1"/>
        <v>0</v>
      </c>
      <c r="J17" s="25">
        <f t="shared" si="2"/>
        <v>0</v>
      </c>
      <c r="K17" s="16"/>
    </row>
    <row r="18" spans="1:11" ht="55.2" x14ac:dyDescent="0.25">
      <c r="A18" s="16" t="s">
        <v>25</v>
      </c>
      <c r="B18" s="14" t="s">
        <v>80</v>
      </c>
      <c r="C18" s="15" t="s">
        <v>81</v>
      </c>
      <c r="D18" s="16" t="s">
        <v>82</v>
      </c>
      <c r="E18" s="16">
        <v>160</v>
      </c>
      <c r="F18" s="27"/>
      <c r="G18" s="27">
        <f t="shared" si="0"/>
        <v>0</v>
      </c>
      <c r="H18" s="24"/>
      <c r="I18" s="25">
        <f t="shared" si="1"/>
        <v>0</v>
      </c>
      <c r="J18" s="25">
        <f t="shared" si="2"/>
        <v>0</v>
      </c>
      <c r="K18" s="16"/>
    </row>
    <row r="19" spans="1:11" ht="55.2" x14ac:dyDescent="0.25">
      <c r="A19" s="16" t="s">
        <v>26</v>
      </c>
      <c r="B19" s="14" t="s">
        <v>80</v>
      </c>
      <c r="C19" s="15" t="s">
        <v>83</v>
      </c>
      <c r="D19" s="16" t="s">
        <v>82</v>
      </c>
      <c r="E19" s="16">
        <v>160</v>
      </c>
      <c r="F19" s="27"/>
      <c r="G19" s="27">
        <f t="shared" si="0"/>
        <v>0</v>
      </c>
      <c r="H19" s="24"/>
      <c r="I19" s="25">
        <f t="shared" si="1"/>
        <v>0</v>
      </c>
      <c r="J19" s="25">
        <f t="shared" si="2"/>
        <v>0</v>
      </c>
      <c r="K19" s="16"/>
    </row>
    <row r="20" spans="1:11" ht="41.4" x14ac:dyDescent="0.25">
      <c r="A20" s="16" t="s">
        <v>27</v>
      </c>
      <c r="B20" s="14" t="s">
        <v>84</v>
      </c>
      <c r="C20" s="15" t="s">
        <v>85</v>
      </c>
      <c r="D20" s="16" t="s">
        <v>68</v>
      </c>
      <c r="E20" s="16">
        <v>160</v>
      </c>
      <c r="F20" s="27"/>
      <c r="G20" s="27">
        <f t="shared" si="0"/>
        <v>0</v>
      </c>
      <c r="H20" s="24"/>
      <c r="I20" s="25">
        <f t="shared" si="1"/>
        <v>0</v>
      </c>
      <c r="J20" s="25">
        <f t="shared" si="2"/>
        <v>0</v>
      </c>
      <c r="K20" s="16"/>
    </row>
    <row r="21" spans="1:11" ht="41.4" x14ac:dyDescent="0.25">
      <c r="A21" s="16" t="s">
        <v>28</v>
      </c>
      <c r="B21" s="14" t="s">
        <v>86</v>
      </c>
      <c r="C21" s="15" t="s">
        <v>87</v>
      </c>
      <c r="D21" s="16" t="s">
        <v>68</v>
      </c>
      <c r="E21" s="16">
        <v>160</v>
      </c>
      <c r="F21" s="27"/>
      <c r="G21" s="27">
        <f t="shared" si="0"/>
        <v>0</v>
      </c>
      <c r="H21" s="24"/>
      <c r="I21" s="25">
        <f t="shared" si="1"/>
        <v>0</v>
      </c>
      <c r="J21" s="25">
        <f t="shared" si="2"/>
        <v>0</v>
      </c>
      <c r="K21" s="16"/>
    </row>
    <row r="22" spans="1:11" ht="69" x14ac:dyDescent="0.25">
      <c r="A22" s="16" t="s">
        <v>29</v>
      </c>
      <c r="B22" s="28" t="s">
        <v>88</v>
      </c>
      <c r="C22" s="18" t="s">
        <v>120</v>
      </c>
      <c r="D22" s="16" t="s">
        <v>82</v>
      </c>
      <c r="E22" s="16">
        <v>60</v>
      </c>
      <c r="F22" s="27"/>
      <c r="G22" s="27">
        <f t="shared" si="0"/>
        <v>0</v>
      </c>
      <c r="H22" s="24"/>
      <c r="I22" s="25">
        <f t="shared" si="1"/>
        <v>0</v>
      </c>
      <c r="J22" s="25">
        <f t="shared" si="2"/>
        <v>0</v>
      </c>
      <c r="K22" s="16"/>
    </row>
    <row r="23" spans="1:11" ht="69" x14ac:dyDescent="0.25">
      <c r="A23" s="16" t="s">
        <v>30</v>
      </c>
      <c r="B23" s="28" t="s">
        <v>88</v>
      </c>
      <c r="C23" s="18" t="s">
        <v>89</v>
      </c>
      <c r="D23" s="16" t="s">
        <v>82</v>
      </c>
      <c r="E23" s="16">
        <v>10</v>
      </c>
      <c r="F23" s="27"/>
      <c r="G23" s="27">
        <f t="shared" si="0"/>
        <v>0</v>
      </c>
      <c r="H23" s="24"/>
      <c r="I23" s="25">
        <f t="shared" si="1"/>
        <v>0</v>
      </c>
      <c r="J23" s="25">
        <f t="shared" si="2"/>
        <v>0</v>
      </c>
      <c r="K23" s="16"/>
    </row>
    <row r="24" spans="1:11" ht="27.6" x14ac:dyDescent="0.25">
      <c r="A24" s="13" t="s">
        <v>31</v>
      </c>
      <c r="B24" s="14" t="s">
        <v>90</v>
      </c>
      <c r="C24" s="15" t="s">
        <v>91</v>
      </c>
      <c r="D24" s="16" t="s">
        <v>68</v>
      </c>
      <c r="E24" s="16">
        <v>350</v>
      </c>
      <c r="F24" s="27"/>
      <c r="G24" s="27">
        <f t="shared" si="0"/>
        <v>0</v>
      </c>
      <c r="H24" s="24"/>
      <c r="I24" s="25">
        <f t="shared" si="1"/>
        <v>0</v>
      </c>
      <c r="J24" s="25">
        <f t="shared" si="2"/>
        <v>0</v>
      </c>
      <c r="K24" s="16"/>
    </row>
    <row r="25" spans="1:11" ht="41.4" x14ac:dyDescent="0.25">
      <c r="A25" s="16" t="s">
        <v>32</v>
      </c>
      <c r="B25" s="14" t="s">
        <v>92</v>
      </c>
      <c r="C25" s="18" t="s">
        <v>168</v>
      </c>
      <c r="D25" s="20" t="s">
        <v>82</v>
      </c>
      <c r="E25" s="16">
        <v>1800</v>
      </c>
      <c r="F25" s="27"/>
      <c r="G25" s="27">
        <f t="shared" si="0"/>
        <v>0</v>
      </c>
      <c r="H25" s="24"/>
      <c r="I25" s="25">
        <f t="shared" si="1"/>
        <v>0</v>
      </c>
      <c r="J25" s="25">
        <f t="shared" si="2"/>
        <v>0</v>
      </c>
      <c r="K25" s="16"/>
    </row>
    <row r="26" spans="1:11" x14ac:dyDescent="0.25">
      <c r="A26" s="16" t="s">
        <v>33</v>
      </c>
      <c r="B26" s="14" t="s">
        <v>169</v>
      </c>
      <c r="C26" s="18" t="s">
        <v>132</v>
      </c>
      <c r="D26" s="20" t="s">
        <v>68</v>
      </c>
      <c r="E26" s="16">
        <v>10</v>
      </c>
      <c r="F26" s="27"/>
      <c r="G26" s="27">
        <f t="shared" si="0"/>
        <v>0</v>
      </c>
      <c r="H26" s="24"/>
      <c r="I26" s="25">
        <f t="shared" si="1"/>
        <v>0</v>
      </c>
      <c r="J26" s="25">
        <f t="shared" si="2"/>
        <v>0</v>
      </c>
      <c r="K26" s="16"/>
    </row>
    <row r="27" spans="1:11" ht="41.4" x14ac:dyDescent="0.25">
      <c r="A27" s="16" t="s">
        <v>34</v>
      </c>
      <c r="B27" s="14" t="s">
        <v>134</v>
      </c>
      <c r="C27" s="18" t="s">
        <v>170</v>
      </c>
      <c r="D27" s="20" t="s">
        <v>68</v>
      </c>
      <c r="E27" s="16">
        <v>24</v>
      </c>
      <c r="F27" s="27"/>
      <c r="G27" s="27">
        <f t="shared" si="0"/>
        <v>0</v>
      </c>
      <c r="H27" s="24"/>
      <c r="I27" s="25">
        <f t="shared" si="1"/>
        <v>0</v>
      </c>
      <c r="J27" s="25">
        <f t="shared" si="2"/>
        <v>0</v>
      </c>
      <c r="K27" s="16"/>
    </row>
    <row r="28" spans="1:11" ht="41.4" x14ac:dyDescent="0.25">
      <c r="A28" s="16" t="s">
        <v>35</v>
      </c>
      <c r="B28" s="14" t="s">
        <v>134</v>
      </c>
      <c r="C28" s="18" t="s">
        <v>171</v>
      </c>
      <c r="D28" s="20" t="s">
        <v>68</v>
      </c>
      <c r="E28" s="16">
        <v>24</v>
      </c>
      <c r="F28" s="27"/>
      <c r="G28" s="27">
        <f t="shared" si="0"/>
        <v>0</v>
      </c>
      <c r="H28" s="24"/>
      <c r="I28" s="25">
        <f t="shared" si="1"/>
        <v>0</v>
      </c>
      <c r="J28" s="25">
        <f t="shared" si="2"/>
        <v>0</v>
      </c>
      <c r="K28" s="16"/>
    </row>
    <row r="29" spans="1:11" ht="27.6" x14ac:dyDescent="0.25">
      <c r="A29" s="16" t="s">
        <v>36</v>
      </c>
      <c r="B29" s="14" t="s">
        <v>172</v>
      </c>
      <c r="C29" s="15" t="s">
        <v>173</v>
      </c>
      <c r="D29" s="20" t="s">
        <v>68</v>
      </c>
      <c r="E29" s="16">
        <v>36</v>
      </c>
      <c r="F29" s="27"/>
      <c r="G29" s="27">
        <f t="shared" si="0"/>
        <v>0</v>
      </c>
      <c r="H29" s="24"/>
      <c r="I29" s="25">
        <f t="shared" si="1"/>
        <v>0</v>
      </c>
      <c r="J29" s="25">
        <f t="shared" si="2"/>
        <v>0</v>
      </c>
      <c r="K29" s="16"/>
    </row>
    <row r="30" spans="1:11" ht="41.4" x14ac:dyDescent="0.25">
      <c r="A30" s="47" t="s">
        <v>37</v>
      </c>
      <c r="B30" s="29" t="s">
        <v>96</v>
      </c>
      <c r="C30" s="30" t="s">
        <v>174</v>
      </c>
      <c r="D30" s="31" t="s">
        <v>98</v>
      </c>
      <c r="E30" s="32">
        <v>18</v>
      </c>
      <c r="F30" s="27"/>
      <c r="G30" s="27">
        <f t="shared" si="0"/>
        <v>0</v>
      </c>
      <c r="H30" s="24"/>
      <c r="I30" s="25">
        <f t="shared" si="1"/>
        <v>0</v>
      </c>
      <c r="J30" s="25">
        <f t="shared" si="2"/>
        <v>0</v>
      </c>
      <c r="K30" s="16"/>
    </row>
    <row r="31" spans="1:11" ht="55.2" x14ac:dyDescent="0.25">
      <c r="A31" s="13" t="s">
        <v>38</v>
      </c>
      <c r="B31" s="14" t="s">
        <v>99</v>
      </c>
      <c r="C31" s="15" t="s">
        <v>101</v>
      </c>
      <c r="D31" s="20" t="s">
        <v>68</v>
      </c>
      <c r="E31" s="16">
        <v>160</v>
      </c>
      <c r="F31" s="27"/>
      <c r="G31" s="27">
        <f t="shared" si="0"/>
        <v>0</v>
      </c>
      <c r="H31" s="24"/>
      <c r="I31" s="25">
        <f t="shared" si="1"/>
        <v>0</v>
      </c>
      <c r="J31" s="25">
        <f t="shared" si="2"/>
        <v>0</v>
      </c>
      <c r="K31" s="16"/>
    </row>
    <row r="32" spans="1:11" ht="55.2" x14ac:dyDescent="0.25">
      <c r="A32" s="16" t="s">
        <v>39</v>
      </c>
      <c r="B32" s="14" t="s">
        <v>99</v>
      </c>
      <c r="C32" s="15" t="s">
        <v>102</v>
      </c>
      <c r="D32" s="20" t="s">
        <v>68</v>
      </c>
      <c r="E32" s="16">
        <v>160</v>
      </c>
      <c r="F32" s="27"/>
      <c r="G32" s="27">
        <f t="shared" si="0"/>
        <v>0</v>
      </c>
      <c r="H32" s="24"/>
      <c r="I32" s="25">
        <f t="shared" si="1"/>
        <v>0</v>
      </c>
      <c r="J32" s="25">
        <f t="shared" si="2"/>
        <v>0</v>
      </c>
      <c r="K32" s="16"/>
    </row>
    <row r="33" spans="1:11" ht="55.2" x14ac:dyDescent="0.25">
      <c r="A33" s="16" t="s">
        <v>40</v>
      </c>
      <c r="B33" s="14" t="s">
        <v>99</v>
      </c>
      <c r="C33" s="15" t="s">
        <v>100</v>
      </c>
      <c r="D33" s="16" t="s">
        <v>68</v>
      </c>
      <c r="E33" s="16">
        <v>160</v>
      </c>
      <c r="F33" s="27"/>
      <c r="G33" s="27">
        <f t="shared" si="0"/>
        <v>0</v>
      </c>
      <c r="H33" s="24"/>
      <c r="I33" s="25">
        <f t="shared" si="1"/>
        <v>0</v>
      </c>
      <c r="J33" s="25">
        <f t="shared" si="2"/>
        <v>0</v>
      </c>
      <c r="K33" s="16"/>
    </row>
    <row r="34" spans="1:11" ht="64.5" customHeight="1" x14ac:dyDescent="0.25">
      <c r="A34" s="16" t="s">
        <v>41</v>
      </c>
      <c r="B34" s="14" t="s">
        <v>99</v>
      </c>
      <c r="C34" s="15" t="s">
        <v>103</v>
      </c>
      <c r="D34" s="16" t="s">
        <v>68</v>
      </c>
      <c r="E34" s="16">
        <v>160</v>
      </c>
      <c r="F34" s="27"/>
      <c r="G34" s="27">
        <f t="shared" si="0"/>
        <v>0</v>
      </c>
      <c r="H34" s="24"/>
      <c r="I34" s="25">
        <f t="shared" si="1"/>
        <v>0</v>
      </c>
      <c r="J34" s="25">
        <f t="shared" si="2"/>
        <v>0</v>
      </c>
      <c r="K34" s="16"/>
    </row>
    <row r="35" spans="1:11" ht="55.2" x14ac:dyDescent="0.25">
      <c r="A35" s="16" t="s">
        <v>42</v>
      </c>
      <c r="B35" s="14" t="s">
        <v>99</v>
      </c>
      <c r="C35" s="15" t="s">
        <v>175</v>
      </c>
      <c r="D35" s="20" t="s">
        <v>68</v>
      </c>
      <c r="E35" s="16">
        <v>160</v>
      </c>
      <c r="F35" s="27"/>
      <c r="G35" s="27">
        <f t="shared" si="0"/>
        <v>0</v>
      </c>
      <c r="H35" s="24"/>
      <c r="I35" s="25">
        <f t="shared" si="1"/>
        <v>0</v>
      </c>
      <c r="J35" s="25">
        <f t="shared" si="2"/>
        <v>0</v>
      </c>
      <c r="K35" s="16"/>
    </row>
    <row r="36" spans="1:11" ht="27.6" x14ac:dyDescent="0.25">
      <c r="A36" s="16" t="s">
        <v>43</v>
      </c>
      <c r="B36" s="14" t="s">
        <v>104</v>
      </c>
      <c r="C36" s="15" t="s">
        <v>105</v>
      </c>
      <c r="D36" s="16" t="s">
        <v>68</v>
      </c>
      <c r="E36" s="16">
        <v>36</v>
      </c>
      <c r="F36" s="27"/>
      <c r="G36" s="27">
        <f t="shared" si="0"/>
        <v>0</v>
      </c>
      <c r="H36" s="24"/>
      <c r="I36" s="25">
        <f t="shared" si="1"/>
        <v>0</v>
      </c>
      <c r="J36" s="25">
        <f t="shared" si="2"/>
        <v>0</v>
      </c>
      <c r="K36" s="16"/>
    </row>
    <row r="37" spans="1:11" ht="27.6" x14ac:dyDescent="0.25">
      <c r="A37" s="16" t="s">
        <v>44</v>
      </c>
      <c r="B37" s="14" t="s">
        <v>104</v>
      </c>
      <c r="C37" s="18" t="s">
        <v>176</v>
      </c>
      <c r="D37" s="20" t="s">
        <v>68</v>
      </c>
      <c r="E37" s="16">
        <v>36</v>
      </c>
      <c r="F37" s="27"/>
      <c r="G37" s="27">
        <f t="shared" si="0"/>
        <v>0</v>
      </c>
      <c r="H37" s="24"/>
      <c r="I37" s="25">
        <f t="shared" si="1"/>
        <v>0</v>
      </c>
      <c r="J37" s="25">
        <f t="shared" si="2"/>
        <v>0</v>
      </c>
      <c r="K37" s="16"/>
    </row>
    <row r="38" spans="1:11" ht="41.4" x14ac:dyDescent="0.25">
      <c r="A38" s="16" t="s">
        <v>45</v>
      </c>
      <c r="B38" s="14" t="s">
        <v>107</v>
      </c>
      <c r="C38" s="15" t="s">
        <v>177</v>
      </c>
      <c r="D38" s="20" t="s">
        <v>68</v>
      </c>
      <c r="E38" s="16">
        <v>300</v>
      </c>
      <c r="F38" s="27"/>
      <c r="G38" s="27">
        <f t="shared" si="0"/>
        <v>0</v>
      </c>
      <c r="H38" s="24"/>
      <c r="I38" s="25">
        <f t="shared" si="1"/>
        <v>0</v>
      </c>
      <c r="J38" s="25">
        <f t="shared" si="2"/>
        <v>0</v>
      </c>
      <c r="K38" s="16"/>
    </row>
    <row r="39" spans="1:11" ht="55.2" x14ac:dyDescent="0.25">
      <c r="A39" s="16" t="s">
        <v>46</v>
      </c>
      <c r="B39" s="14" t="s">
        <v>109</v>
      </c>
      <c r="C39" s="15" t="s">
        <v>110</v>
      </c>
      <c r="D39" s="20" t="s">
        <v>98</v>
      </c>
      <c r="E39" s="16">
        <v>75</v>
      </c>
      <c r="F39" s="27"/>
      <c r="G39" s="27">
        <f t="shared" si="0"/>
        <v>0</v>
      </c>
      <c r="H39" s="24"/>
      <c r="I39" s="25">
        <f t="shared" si="1"/>
        <v>0</v>
      </c>
      <c r="J39" s="25">
        <f t="shared" si="2"/>
        <v>0</v>
      </c>
      <c r="K39" s="16"/>
    </row>
    <row r="40" spans="1:11" x14ac:dyDescent="0.25">
      <c r="G40" s="33"/>
      <c r="J40" s="34">
        <f>SUM(J8:J39)</f>
        <v>0</v>
      </c>
    </row>
    <row r="42" spans="1:11" x14ac:dyDescent="0.25">
      <c r="A42" s="66" t="s">
        <v>65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</row>
    <row r="43" spans="1:11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</row>
  </sheetData>
  <mergeCells count="4">
    <mergeCell ref="B5:L5"/>
    <mergeCell ref="A1:C1"/>
    <mergeCell ref="A3:C3"/>
    <mergeCell ref="A42:K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SP Miejsce Piastowe</vt:lpstr>
      <vt:lpstr>SP Głowienka</vt:lpstr>
      <vt:lpstr>SP Rogi</vt:lpstr>
      <vt:lpstr>SP Targowiska</vt:lpstr>
      <vt:lpstr>Zespół Żłobkow GMP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Krajewska</dc:creator>
  <cp:lastModifiedBy>Agnieszka Ulanowska</cp:lastModifiedBy>
  <dcterms:created xsi:type="dcterms:W3CDTF">2023-11-17T10:40:54Z</dcterms:created>
  <dcterms:modified xsi:type="dcterms:W3CDTF">2024-11-28T09:28:00Z</dcterms:modified>
</cp:coreProperties>
</file>