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3250" windowHeight="125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84" i="1" l="1"/>
  <c r="F81" i="1"/>
  <c r="G79" i="1"/>
  <c r="F69" i="1" l="1"/>
  <c r="G69" i="1" s="1"/>
  <c r="F70" i="1"/>
  <c r="G70" i="1" s="1"/>
  <c r="F71" i="1"/>
  <c r="G71" i="1" s="1"/>
  <c r="F72" i="1"/>
  <c r="G72" i="1" s="1"/>
  <c r="F73" i="1"/>
  <c r="G73" i="1" s="1"/>
  <c r="F74" i="1"/>
  <c r="G74" i="1"/>
  <c r="F75" i="1"/>
  <c r="G75" i="1" s="1"/>
  <c r="F76" i="1"/>
  <c r="G76" i="1" s="1"/>
  <c r="F77" i="1"/>
  <c r="G77" i="1" s="1"/>
  <c r="F78" i="1"/>
  <c r="G78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/>
  <c r="F64" i="1"/>
  <c r="G64" i="1" s="1"/>
  <c r="F65" i="1"/>
  <c r="G65" i="1" s="1"/>
  <c r="F66" i="1"/>
  <c r="G66" i="1" s="1"/>
  <c r="F67" i="1"/>
  <c r="G67" i="1" s="1"/>
  <c r="F68" i="1"/>
  <c r="G68" i="1" s="1"/>
  <c r="F51" i="1"/>
  <c r="G51" i="1" s="1"/>
  <c r="F35" i="1"/>
  <c r="G35" i="1" s="1"/>
  <c r="F36" i="1"/>
  <c r="G36" i="1"/>
  <c r="F37" i="1"/>
  <c r="G37" i="1" s="1"/>
  <c r="F38" i="1"/>
  <c r="G38" i="1"/>
  <c r="F39" i="1"/>
  <c r="G39" i="1" s="1"/>
  <c r="F40" i="1"/>
  <c r="G40" i="1"/>
  <c r="F41" i="1"/>
  <c r="G41" i="1" s="1"/>
  <c r="F42" i="1"/>
  <c r="G42" i="1"/>
  <c r="F43" i="1"/>
  <c r="G43" i="1" s="1"/>
  <c r="F44" i="1"/>
  <c r="G44" i="1"/>
  <c r="F45" i="1"/>
  <c r="G45" i="1" s="1"/>
  <c r="F46" i="1"/>
  <c r="G46" i="1"/>
  <c r="F47" i="1"/>
  <c r="G47" i="1" s="1"/>
  <c r="F48" i="1"/>
  <c r="G48" i="1" s="1"/>
  <c r="F49" i="1"/>
  <c r="G49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28" i="1"/>
  <c r="G28" i="1" s="1"/>
  <c r="F13" i="1"/>
  <c r="G13" i="1" s="1"/>
  <c r="F14" i="1"/>
  <c r="G14" i="1" s="1"/>
  <c r="F15" i="1"/>
  <c r="G15" i="1" s="1"/>
  <c r="F16" i="1"/>
  <c r="G16" i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/>
  <c r="F25" i="1"/>
  <c r="G25" i="1" s="1"/>
  <c r="F26" i="1"/>
  <c r="G26" i="1" s="1"/>
  <c r="F12" i="1"/>
  <c r="G12" i="1" s="1"/>
  <c r="F6" i="1"/>
  <c r="G6" i="1" s="1"/>
  <c r="F7" i="1"/>
  <c r="G7" i="1" s="1"/>
  <c r="F8" i="1"/>
  <c r="G8" i="1" s="1"/>
  <c r="F9" i="1"/>
  <c r="G9" i="1" s="1"/>
  <c r="F10" i="1"/>
  <c r="G10" i="1" s="1"/>
  <c r="F5" i="1"/>
  <c r="G5" i="1" s="1"/>
  <c r="F79" i="1" l="1"/>
</calcChain>
</file>

<file path=xl/sharedStrings.xml><?xml version="1.0" encoding="utf-8"?>
<sst xmlns="http://schemas.openxmlformats.org/spreadsheetml/2006/main" count="242" uniqueCount="161">
  <si>
    <t>Ubranie robocze letnie w kolorach: zielony butelkowy/niebieski cpn</t>
  </si>
  <si>
    <t>Bluza -kolor zielony butelkowy</t>
  </si>
  <si>
    <t>Bluza -kolor niebieski cpn</t>
  </si>
  <si>
    <t>jw. za wyjątkiem logo firmy w kolorze niebieskim</t>
  </si>
  <si>
    <t>Spodnie ogrodniczki – kolor zielony butelkowy</t>
  </si>
  <si>
    <t xml:space="preserve"> -  proste nogawki z naszytymi odblaskami,
 -  w karczku naszyta kieszeń  na suwak,
 -  szelki spinane z karczkiem mocnymi klamrami.</t>
  </si>
  <si>
    <t>Spodnie ogrodniczki – kolor niebieski cpn</t>
  </si>
  <si>
    <t xml:space="preserve"> j.w.</t>
  </si>
  <si>
    <t>I.</t>
  </si>
  <si>
    <t>II.</t>
  </si>
  <si>
    <t xml:space="preserve">Ubranie robocze z podpinką w kolorach: zielony butelkowy/niebieski cpn </t>
  </si>
  <si>
    <t>Bluza kolor- zielony butelkowy</t>
  </si>
  <si>
    <t>Bluza kolor- niebieski cpn</t>
  </si>
  <si>
    <t>Spodnie typu ogrodniczki kolor – zielony butelkowy</t>
  </si>
  <si>
    <t>Spodnie typu ogrodniczki kolor - niebieski cpn</t>
  </si>
  <si>
    <t>Koszule w kolorach : zielony butelkowy/niebieski cpn</t>
  </si>
  <si>
    <t xml:space="preserve">Bezrękawnik w kolorach:
zielony butelkowy/niebieski cpn
</t>
  </si>
  <si>
    <t>Kurtka ocieplana z kapturem w kolorach: zielony butelkowy/niebieski cpn</t>
  </si>
  <si>
    <t>Fartuch w kolorze niebieskim i kolorowe</t>
  </si>
  <si>
    <t>Czapki letnie z daszkiem w kolorach : zielony butelkowy/niebieski cpn</t>
  </si>
  <si>
    <t>Czapka zimowa w kolorach : zielony butelkowy  / niebieski cpn</t>
  </si>
  <si>
    <t>T-shirt w kolorach: zielony butelkowy/niebieski cpn</t>
  </si>
  <si>
    <t xml:space="preserve">Fartuch laboratoryjny w kolorach: niebieski i
biały damski i męski
</t>
  </si>
  <si>
    <t xml:space="preserve">Ubranie zimowe w kolorach :
zielony butelkowy/niebieski cpn
</t>
  </si>
  <si>
    <t xml:space="preserve">Kurtka ocieplana kolor zielony butelkowy/
niebieski cpn
</t>
  </si>
  <si>
    <t>Spodnie ocieplane typu ogrodniczki kolor – zielony butelkowy/ niebieski cpn</t>
  </si>
  <si>
    <t>Kurtka p/deszcz</t>
  </si>
  <si>
    <t>Trzewiki robocze Strzelce Opolskie symbol 331</t>
  </si>
  <si>
    <t>Gumowce</t>
  </si>
  <si>
    <t>Gumowce piankowe z wkładką</t>
  </si>
  <si>
    <t>Gumofilce</t>
  </si>
  <si>
    <t>Trzewiki ocieplane Strzelce Opolskie symbol 0154</t>
  </si>
  <si>
    <t>Obuwie na podeszwie antypoślizgowej</t>
  </si>
  <si>
    <t xml:space="preserve"> - typu klapki
 - podeszwa antypoślizgowa 
 - skóra
 - spełnia normy bhp</t>
  </si>
  <si>
    <t>Rajtuzy</t>
  </si>
  <si>
    <t xml:space="preserve"> - bawełna i elastan</t>
  </si>
  <si>
    <t>Legginsy damskie</t>
  </si>
  <si>
    <t>Rękawice ochronne</t>
  </si>
  <si>
    <t>Spawalnicze</t>
  </si>
  <si>
    <t xml:space="preserve"> - zgodne z normą PN-EN 12477:2005/A1:2007</t>
  </si>
  <si>
    <t xml:space="preserve">Wykonane z poliestru, powlekane nitrylem RTENIBS
</t>
  </si>
  <si>
    <t>,,wampirki”</t>
  </si>
  <si>
    <t xml:space="preserve">Z dzianiny, powlekane RRC, RRN, RRP
</t>
  </si>
  <si>
    <t xml:space="preserve"> - od strony chwytnej równo oblane mieszanką latexu i PCV</t>
  </si>
  <si>
    <t xml:space="preserve">Wykonane z PCV RPCV60
</t>
  </si>
  <si>
    <t xml:space="preserve">Wykonane z PCV RPCVS
</t>
  </si>
  <si>
    <t xml:space="preserve">Wykonane z dzianiny RDR
</t>
  </si>
  <si>
    <t xml:space="preserve">Wykonane z dzianiny RDRB
</t>
  </si>
  <si>
    <t xml:space="preserve">Wykonane z drelichu RN
</t>
  </si>
  <si>
    <t xml:space="preserve">Wykonane z dzianiny RDZN
RDZY
</t>
  </si>
  <si>
    <t xml:space="preserve">Gumowane, flokowane RFROSE
</t>
  </si>
  <si>
    <t xml:space="preserve"> -  100% kauczuk naturalny
 - gramatura 50 g
 - wewnętrzna powierzchnia pokryta  flokiem( pyłem bawełnianym)
 - na części chwytnej chropowata struktura
</t>
  </si>
  <si>
    <t>Cena jednostkowa netto [PLN]</t>
  </si>
  <si>
    <t>Wartość netto [PLN]</t>
  </si>
  <si>
    <t>Wartość brutto [PLN]</t>
  </si>
  <si>
    <t>Nazwa towaru</t>
  </si>
  <si>
    <t>1
[szt.]</t>
  </si>
  <si>
    <t>Charakterystyka towaru</t>
  </si>
  <si>
    <t xml:space="preserve">  -   proste nogawki z naszytymi odblaskami, 
  -   w karczku naszyta kieszeń  na suwak,
  -  szelki spinane z karczkiem mocnymi klamrami.
</t>
  </si>
  <si>
    <t xml:space="preserve"> Ubranie składa się z  bluzy z podpinką z logo firmowym i spodni typu ogrodniczki z tkaniny o gramaturze min. 240g / m², odporny na kurczenie się i utratę barwy w wyniku prania,
zgodne z PN-EN 342:2006</t>
  </si>
  <si>
    <t xml:space="preserve"> -  długi rękaw z mankietem na guzik lub ściągacz,
 -  tkanina 100% bawełna
 -  typ  polo,
 -  odporne na kurczenie się i utratę barwy w wyniku prania
 -  zgodne z PN-92/P-84683:1992</t>
  </si>
  <si>
    <t xml:space="preserve"> -  100% latex
 -  długość 30 cm
 -  bawełniana wyściółka od wewnątrz
 -  miękki mankiet sięgający do połowy przedramienia</t>
  </si>
  <si>
    <t>Wykonane z latexu
RFISHING</t>
  </si>
  <si>
    <t>Rękawice „Mandarin” RLAFO</t>
  </si>
  <si>
    <t>Wykonane z nylonu (blue-bird)
RNYLA</t>
  </si>
  <si>
    <t>Wykonane z nylonu RNYLAB</t>
  </si>
  <si>
    <t>Wykonane z latexu i kauczuku neoprenowego
RBI-VEX</t>
  </si>
  <si>
    <t>Rękawice „Grip” RGS</t>
  </si>
  <si>
    <t xml:space="preserve"> - na wkładzie z drelichu lub na wkładzie z dzianiny (GL)
 - od strony chwytnej powlekane szorstkowaną gumą 
 - zakończone ściągaczem</t>
  </si>
  <si>
    <t>Rękawice ocieplane (dragon)
RWD</t>
  </si>
  <si>
    <t>Wykonane z poliestru RTELA</t>
  </si>
  <si>
    <t>Wykonane z nylonu RNYPO</t>
  </si>
  <si>
    <t>Wykonane z PCV RPCV40</t>
  </si>
  <si>
    <t xml:space="preserve"> - pokryte gumą
 - 100 % bawełna
 - zakończone ściągaczem</t>
  </si>
  <si>
    <t>Wykonane z poliestru, powlekane nitrylem RTENI_WS</t>
  </si>
  <si>
    <t>Powlekane nitrylem RNITRIO</t>
  </si>
  <si>
    <t>Powlekane nitrylem RNITZ</t>
  </si>
  <si>
    <t>Powlekane nitrylem RNITNL</t>
  </si>
  <si>
    <t xml:space="preserve"> - zakończone dzianinowym ściągaczem
 - część chwytna i do połowy część wierzchnia oblewane powłoką z nitrylu,
 - zgodne z normami PN-EN 388:2006 i PN-EN 420+A1:2012</t>
  </si>
  <si>
    <t xml:space="preserve"> - skóra bydlęca dwoinowa
 - drelich
 - całodłonicowe- część chwytna rękawicy wykonana z jednego kawałka skóry
 - od wewnątrz wypodszewkowane.</t>
  </si>
  <si>
    <t>Wzmacniane skórą bydlęcą RSC</t>
  </si>
  <si>
    <t xml:space="preserve"> - bawełna 100%,
 - ciemne kolory drelichu,
 - gruba wkładka na części chwytnej rękawicy</t>
  </si>
  <si>
    <t>Drelichowe RD</t>
  </si>
  <si>
    <t xml:space="preserve"> - bawełna 100% ,
 - ocieplane grubym wkładem z flaneli,
 - zgodne z normą PN-EN 511:2009</t>
  </si>
  <si>
    <t>Drelichowe ocieplane RDO</t>
  </si>
  <si>
    <t xml:space="preserve"> - bawełna i elastan,
 - wzmocnione pięty i palce,
 - wytrzymałe</t>
  </si>
  <si>
    <t xml:space="preserve"> - wodoodporne i olejoodporne
 - skóra
 - wzmocnione szycie i klejenie
 - spełniające PN-EN 20346:2014-08</t>
  </si>
  <si>
    <t xml:space="preserve"> - tkanina syntetyczna wodoodporna
 - długi rękaw
 - kaptur
 - zapinana na suwak i napy
 - 2 kieszenie na wysokości bioder
 - długość ¾
 - zgodne z normą PN-EN ISO 13688:2013-12</t>
  </si>
  <si>
    <t xml:space="preserve"> - ocieplana z długim rękawem zakończonym wewnętrzym ściągaczem, na zewnątrz prosty,
 - wewnętrzna kieszeń ,
 - 2 kieszenie na wysokości klatki piersiowej na suwak,
 - 2 kieszenie wszyte z boku na dole kurtki,
 - zapinana na guziki lub napy,
 - tkanina  wodoodporna i mrozoodporna ,</t>
  </si>
  <si>
    <t xml:space="preserve"> - tkanina bawełna
 - krótki rękaw,
 - z logo firmy na kieszonce w górnej części z lewej strony</t>
  </si>
  <si>
    <t xml:space="preserve"> - dzianina z domieszką wełny
 - odporna na mechacenie się</t>
  </si>
  <si>
    <t xml:space="preserve"> - tkanina bawełna
 - regulacja obwodu z tyłu czapki
 - odporna na utratę koloru</t>
  </si>
  <si>
    <t xml:space="preserve"> - tkanina: bawełna i syntetyk,
 - długi rękaw prosty z możliwością wywijania na krótki  z patką na guzik do przypięcia,
 - długość ¾,
 - zapinany na guziki,
 - odporny na kurczenie się i utratę koloru
 - zgodne z PN-89/P-84505.01:1989</t>
  </si>
  <si>
    <t>Lp</t>
  </si>
  <si>
    <t>Jedn.miary</t>
  </si>
  <si>
    <t xml:space="preserve"> - ubranie składa się z ocieplanej kurtki z kapturem i naszytym logo  w kolorze kurtki ,z tyłu kurtki na wysokości łopatek oraz spodni ocieplanych typu ogrodniczki, z taśmami odblaskowymi na nogawkach spodni oraz rękawach kurtki
 - tkanina mrozoodporna, wiatroodporna i wodoodporna o gramaturze min. 240g/m²
 - odporny na kurczenie się i utratę barwy.</t>
  </si>
  <si>
    <t xml:space="preserve"> - tkanina Montana  lub równoważne , skład 65% poliester, 35% bawełna , masa powierzchniowa 180g/m² ,odporna na odczynniki chemiczne
 - rękaw długi zakończony mankietem zapinany na guzik
 - 2 naszyte kieszenie na górze
 - 2  naszyte kieszenie na wysokości bioder,
 - fartuch zapinany na guziki lub napy,
 - długość : męskie ¾, damskie do kolan</t>
  </si>
  <si>
    <t xml:space="preserve"> - proste nogawki z naszytymi odblaskami
 - w karczku spodni naszyta kieszeń  na guzik
 - szelki spinane z karczkiem mocnymi klamrami.</t>
  </si>
  <si>
    <t>Bluza EMBU kolor niebieski / zielony butelkowy</t>
  </si>
  <si>
    <t>Spodnie do pasa EMBU kolor niebieski / zielony butelkowy</t>
  </si>
  <si>
    <t xml:space="preserve"> - długi rękaw typu reglan zakończony mankietem  zapinanym na guzik, z naszytymi odblaskami
 - odcinany karczek koloru żółtego (opcjonalnie) z logo firmy koloru zielonego
 - zapinana na guziki
 -  2 kieszenie górne zapinane na guzik
  - 2 kieszenie dolne wszyte z boku bluzy
 - na dole bluzy sciągająca guma.</t>
  </si>
  <si>
    <t>Bezrękawnik ocieplany w kolorach:
zielony butelkowy/niebieski cpn</t>
  </si>
  <si>
    <t>Bezrękawnik ocieplany w kolorach: zielony butelkowy/niebieski cpn</t>
  </si>
  <si>
    <t>Kurtka PILOT w kolorach: zielony butelkowy/niebieski cpn</t>
  </si>
  <si>
    <t>III</t>
  </si>
  <si>
    <t>Kurtka ocieplana 3/4 kolor zielony butelkowy/
niebieski cpn</t>
  </si>
  <si>
    <t>Trzewiki robocze SMARTFOX HIGH S1</t>
  </si>
  <si>
    <t>Trzewiki robocze BLUEFOX HIGH S3</t>
  </si>
  <si>
    <t>Trzewiki robocze BRUSEL S3</t>
  </si>
  <si>
    <t>zgodnie z kartą katalogową producenta</t>
  </si>
  <si>
    <t>Trzewiki ocieplane PROTECT SNOW C07 SLK S3</t>
  </si>
  <si>
    <t>Trzewiki ocieplane TORONTO S3</t>
  </si>
  <si>
    <t>Śniegowce DEMAR NEW TRAYK-S FUR</t>
  </si>
  <si>
    <t>IV</t>
  </si>
  <si>
    <t xml:space="preserve">Skarpety cienkie i grube
</t>
  </si>
  <si>
    <t xml:space="preserve"> - z nakropieniem z PCV na części chwytnej oraz na małym i wskazującym palcu
 - 100 % bawełny
 - zakończone ściągaczem.</t>
  </si>
  <si>
    <t xml:space="preserve"> - typ olimpijka, zamek błyskawiczny kryty listwą zapinaną na napy
 - dwie kieszenie górne z patkami zapinane na napy
 - dwie kieszenie dolne naszywane
 - rękawy zapinane na napy
 - dół bluzy - regulacja patka - napy
 - taśma odblaskowa - na obwodzie bluzy i rękawach
 - gramatura 245g/m2
</t>
  </si>
  <si>
    <t xml:space="preserve"> - spodnie do pasa z dwoma kieszeniami przednimi, dwie kieszenie tył kryte patką / zapinane na napy
 - kieszeń na suwmiarkę
 - dodatkowe kieszenie bocxzne na wysokości uda zapinane na napy, kryte patką
 - rozporek na suwak
 - taśma odblaskowa na nogawkach
 - gramatura 245g/m2</t>
  </si>
  <si>
    <t>j.w.
 - tkanina wodoodporna-podgumowana
 - logo firmy/plecy
 - taśma odblaskowa</t>
  </si>
  <si>
    <t>j.w.
 - tkanina wodoodporna-podgumowana
 - logo firmy/plecy
 - bez taśmy odblaskowej</t>
  </si>
  <si>
    <t>Trzewiki ocieplane BRUSEL WINTER S3</t>
  </si>
  <si>
    <t>Ubranie składa się z : bluzy  z logo firmowym i spodni typu ogrodniczki z tkaniny o gramaturze min. 240g/m², odporny na kurczenie się i utratę barwy w wyniku prania, zgodny z PN-EN 342:2018-1</t>
  </si>
  <si>
    <t xml:space="preserve"> - ocieplana kurtka z długim rękawem zakończonym ściągaczem
 - odpinane rękawy
 - kaptur chowany w kołnierz
 - zapinana na suwak kostkowy
 - dwie kieszenie górne zapinane na suwak, dwie dolne naszywane, kieszeń wewnętrzna, dodatkowa kieszeń na lewym ramieniu 
 - logo firmy
 - taśmy odblaskowe - rękawy i po obwodzie kurtki
tkania wodoodporna-podgumowana, gramatura 220g/m2, EN PN 342:2018-1</t>
  </si>
  <si>
    <t xml:space="preserve"> - ocieplana z długim rękawem zakończonym wewnętrzym ściągaczem, na zewnątrz prosty, z  logo firmy w kolorze zielonym lub niebieskim na kieszeni górnej z lewej strony,
 - wewnętrzna kieszeń ,
 - 2 kieszenie na wysokości klatki piersiowej na suwak,
 - 2 kieszenie wszyte z boku na dole kurtki,
 - zapinana na suwak,
 - tkanina o gramaturze min. 240g / m², wodoodporna i mrozoodporna orazodporna na kurczenie się i utratę koloru w wyniku prania,
 - zgodne z PN-EN 342:2018-1</t>
  </si>
  <si>
    <t xml:space="preserve"> - kurtka ocieplana 3/4 z glugim rękawem zakończonym chowanym ściągaczem wewnętrznym
 - odpinana podpinka i rękawy
 - kaptur ocieplany odpinany
 - zapinana na suwak kostkowy kryty plisą
 - ściągacz w pasie / wewnętrzny / sznurkowy
 - rękaw na zewnątrz regulownay patką
 - dwie kieszenie górne, dwie dolne naszywane
 - taśmy odblaskowe - rękaw kurtki
 - tkania wodoodporna-podgumowana
 - logo firmy - plecy kurtki
 - gramatura 220g/m2, EN PN 342:2018-01
</t>
  </si>
  <si>
    <t xml:space="preserve"> - wysoka jakość  PCV,
 - but typu kozak, sięgające pod kolano,
 - zgodne z normą PN-EN ISO 20347:2012</t>
  </si>
  <si>
    <t xml:space="preserve"> - 100% PCV
 - but typu kozak, filce, sięgające pod kolano
 - do połowy oblewane gumą, pozostała część z filcu pokryta tkaniną wodoodporną zakończony gumką lub ściągaczem
 - z wkładką z filcu
 - zgodnie z normą PN-EN ISO 20347:2012</t>
  </si>
  <si>
    <t xml:space="preserve"> - cholewka ocieplana przedłużona poza kostkę
 - skóra
 - wzmocnione szycie i klejenie
 - wodo i olejoodporne
 - spełniające PN-EN ISO 20347:2012</t>
  </si>
  <si>
    <t>spełniają normy bhp w szczególności PN-EN 388:2017-02 i PN-EN 420:2012 oraz normy przewidziane dla danego rodzaju rękawic</t>
  </si>
  <si>
    <t xml:space="preserve"> - zakończone ściągaczem
 - część chwytna i do połowy - część wierzchnia oblewane powloką z nitrylu 
 - zgodne z normami PN-EN 388:2017-2 i PN-EN 420:2012, </t>
  </si>
  <si>
    <t xml:space="preserve"> - powlekane nitrylem
 - zakończone ściągaczem
 - zgodne z normami PN-EN 388:2017-02 i PN-EN 420:2012</t>
  </si>
  <si>
    <t xml:space="preserve"> - zakończone ściągaczem
 - zgodnie z normami PN-EN 388:2017-02 i PN-EN 420:2012</t>
  </si>
  <si>
    <t xml:space="preserve"> - od wewnątrz lekko pudrowane naturalną skrobią kukurydzianą i w wersji bez pudru,
 - pasujące na prawą i lewą rękę
 - zgodne z normą PN-EN 16523-1:2018-11</t>
  </si>
  <si>
    <t xml:space="preserve"> - zakończone mankietem
 - oblewane PCV zarówno po stronie wewnętrznej  jak i zewnętrznej,
 - zakończone również powlekanym mankietem,
 - długość rękawic wraz z mankietem ok. 40 cm
 - zgodne z normami PN-EN 388:2017-02 i PN-EN 420:2012</t>
  </si>
  <si>
    <t xml:space="preserve"> - zakończone rękawem
 - oblewane PCV zarówno po stronie wewnętrznej jak i zewnętrznej
 - dodatkowe nakropienie na części chwytnej 
 - zgodne z normami PN-EN 388:2017-02 i PN-EN 420:2012</t>
  </si>
  <si>
    <t xml:space="preserve"> - zakończone dzianinowym ściągaczem
 - długość wraz z rękawem ok. 60 cm
 - oblewane PCV zarówno po stronie wewnętrznej jak i zewnętrznej
 - zgodne z normami PN-EN 388:2017-02 i PN-EN 420:2012</t>
  </si>
  <si>
    <t xml:space="preserve"> - powlekane na części chwytnej poliuretanem,
 - zakończone ściągaczem
 - zgodne z normami PN-EN 388:2017-02 i PN-EN 420:2012</t>
  </si>
  <si>
    <t xml:space="preserve"> - powlekane bardzo wytrzymałą gumą o porowatej strukturze
 - wysoka jakość dzianiny (ścieg 10)
 - zgodne z normami PN-EN 388:2017-02 i PN-EN 420:2012</t>
  </si>
  <si>
    <t xml:space="preserve"> - powlekane latexem,
 - powleczenie o chropowatej strukturze,
 - zakończone ściągaczem,
 - zgodne z normami PN-EN 388:2017 i PN-EN 420:2012</t>
  </si>
  <si>
    <t xml:space="preserve"> - wykonane z wysokiej jakości pętelkowej przędzy akrylowej
 - powlekane bardzo wytrzymałą gumą o porowatej strukturze
 - zgodne z normami normami PN-EN 388:2017-02 i PN-EN 420:2012, PN-EN 511:2009</t>
  </si>
  <si>
    <t xml:space="preserve"> - z jednostronnym nakropieniem z PCV na części dłonicowej
 - 25% poliester, 75% bawełna
 -  gramatura 450 g normami PN-EN 388:2017-02 i PN-EN 420:2012
 -  zakończone ściągaczem</t>
  </si>
  <si>
    <t xml:space="preserve"> - mankiet sięgający do połowy przedramienia 
-  wyściółka z flokowanej czystej bawełny
 - zgodne z normami PN-EN388:2017-02 i PN-EN 16523-1:2018-11 </t>
  </si>
  <si>
    <t xml:space="preserve"> - powlekane spienionym latexem
 - wykonane z nylonu
 - porowata struktura oblania
 - nie pylące
 - zgodne z normami PN-EN 388:2017-02 i PN-EN 420:2012</t>
  </si>
  <si>
    <t xml:space="preserve"> - z dodatkowym powleczeniem z latexu o porowatej strukturze
 - ścieg 13
 - zgodne z normami PN-EN 388:2017-02 i PN-EN 420:2012</t>
  </si>
  <si>
    <t xml:space="preserve"> - z dodatkowym powleczeniem z latexu o porowatej strukturze
 - ścieg 13
 - nie pylące
 - zgodne z normami PN-EN 388:2017-02 i PN-EN 420:2012</t>
  </si>
  <si>
    <t>Kurtka ostrzegawcza 5w1 Vizwell</t>
  </si>
  <si>
    <t xml:space="preserve"> - nr VWJK44
 - kolor pomarańczowo-granatowy
 - logo firmy - plecy kurtki
 - PN-EN 471, PN-EN 343
 </t>
  </si>
  <si>
    <t>Całkowita wartośc oferty</t>
  </si>
  <si>
    <t xml:space="preserve"> Wartość całkowita oferty netto:</t>
  </si>
  <si>
    <t>zł netto</t>
  </si>
  <si>
    <t>(słownie:……………………………………………………………………………………………………………………………………..………....netto)</t>
  </si>
  <si>
    <t xml:space="preserve"> Wartość całkowita oferty brutto:</t>
  </si>
  <si>
    <t>zł brutto</t>
  </si>
  <si>
    <t>(słownie:………………………………………………………………………………………………………………………………………….…...brutto)</t>
  </si>
  <si>
    <t xml:space="preserve">_____________________
 podpis i pieczątka imienna 
 osoby upoważnionej do reprezentowania firmy
</t>
  </si>
  <si>
    <r>
      <t xml:space="preserve">                                                                                        OFERTA 
I.   DANE WYKONAWCY:
</t>
    </r>
    <r>
      <rPr>
        <sz val="14"/>
        <color theme="1"/>
        <rFont val="Times New Roman"/>
        <family val="1"/>
        <charset val="238"/>
      </rPr>
      <t>1. Pełna nazwa................................................................................................................................................. 
2. Adres i siedziba [kod, miejscowość, ulica, nr domu, nr lokalu]...........................................................................
........................................................................................................................................................................
3. Adres do korespondencji  [wypełnić jeśli jest inny niż adres siedziby]................................................................
........................................................................................................................................................................
4. NIP .............................................................................................................................................................
5. REGON........................................................................................................................................................
6. Telefon [z numerem kierunkowym].................................................................................................................
7. Telefon komórkowy......................................................................................................................................
8. E-Mail……………………………………………………………………………………………………...........</t>
    </r>
    <r>
      <rPr>
        <b/>
        <sz val="14"/>
        <color theme="1"/>
        <rFont val="Times New Roman"/>
        <family val="1"/>
        <charset val="238"/>
      </rPr>
      <t xml:space="preserve">
II.   PRZEDMIOT OFERTY:
Sukcesywna dostawa odzieży roboczej i ochronnej dla pracowników Zakładu Wodociągów i Kanalizacji Sp. z o. o. w Grodzisku Mazowieckim.
III.  CENA OFERTY </t>
    </r>
  </si>
  <si>
    <t xml:space="preserve">  …………………….. , dnia …………….. 2019 roku. </t>
  </si>
  <si>
    <t xml:space="preserve"> - taśmy odblaskowe na nogawkach
 - tkanina wodoodporna-podgumowana</t>
  </si>
  <si>
    <t xml:space="preserve"> - długi rękaw typu reglan zakończony mankietem zapinanym na guzik, z naszytymi odblaskami 
 - podpinka ocieplana  polar lub równoważne  przypinana do bluzy na guziki
 - logo koloru białego
 - bluza zapinana na guziki,
 - 2 kieszenie górne zapinane na guzik,
 - 2 kieszenie dolne wszyte z boku bluzy,
 - na dole bluzy sciągająca guma</t>
  </si>
  <si>
    <t xml:space="preserve">
 jw.
</t>
  </si>
  <si>
    <t xml:space="preserve"> - ocieplany z logo firmy w kolorze białym
 - wewnętrzna kieszeń 
 - 2 kieszenie wszyte z boku
 - zapinany na suwak
 - z tkaniny o gramaturze min. 240g / m², odpornej na kurczenie się i utratę koloru w wyniku prania
 - zgodne z PN-EN 342:2018-1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</si>
</sst>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view="pageBreakPreview" topLeftCell="A76" zoomScaleNormal="150" zoomScaleSheetLayoutView="100" zoomScalePageLayoutView="75" workbookViewId="0">
      <selection activeCell="A82" sqref="A82:G82"/>
    </sheetView>
  </sheetViews>
  <sheetFormatPr defaultColWidth="9.140625" defaultRowHeight="15" x14ac:dyDescent="0.25"/>
  <cols>
    <col min="1" max="1" width="5.140625" style="8" customWidth="1"/>
    <col min="2" max="2" width="29.140625" style="3" customWidth="1"/>
    <col min="3" max="3" width="50.42578125" style="4" customWidth="1"/>
    <col min="4" max="4" width="6.85546875" style="8" customWidth="1"/>
    <col min="5" max="7" width="14.7109375" style="8" customWidth="1"/>
    <col min="8" max="8" width="9.140625" style="8"/>
    <col min="9" max="16384" width="9.140625" style="4"/>
  </cols>
  <sheetData>
    <row r="1" spans="1:8" ht="375.75" customHeight="1" x14ac:dyDescent="0.3">
      <c r="A1" s="44" t="s">
        <v>155</v>
      </c>
      <c r="B1" s="45"/>
      <c r="C1" s="45"/>
      <c r="D1" s="45"/>
      <c r="E1" s="45"/>
      <c r="F1" s="45"/>
      <c r="G1" s="45"/>
    </row>
    <row r="2" spans="1:8" ht="25.5" customHeight="1" x14ac:dyDescent="0.25">
      <c r="A2" s="4"/>
      <c r="B2" s="4"/>
      <c r="D2" s="4"/>
      <c r="E2" s="4"/>
      <c r="F2" s="4"/>
      <c r="G2" s="4"/>
    </row>
    <row r="3" spans="1:8" s="1" customFormat="1" ht="66" customHeight="1" x14ac:dyDescent="0.25">
      <c r="A3" s="13" t="s">
        <v>93</v>
      </c>
      <c r="B3" s="12" t="s">
        <v>55</v>
      </c>
      <c r="C3" s="12" t="s">
        <v>57</v>
      </c>
      <c r="D3" s="12" t="s">
        <v>94</v>
      </c>
      <c r="E3" s="12" t="s">
        <v>52</v>
      </c>
      <c r="F3" s="12" t="s">
        <v>53</v>
      </c>
      <c r="G3" s="12" t="s">
        <v>54</v>
      </c>
      <c r="H3" s="6"/>
    </row>
    <row r="4" spans="1:8" s="2" customFormat="1" ht="65.25" customHeight="1" x14ac:dyDescent="0.25">
      <c r="A4" s="20" t="s">
        <v>8</v>
      </c>
      <c r="B4" s="10" t="s">
        <v>0</v>
      </c>
      <c r="C4" s="46" t="s">
        <v>121</v>
      </c>
      <c r="D4" s="42"/>
      <c r="E4" s="42"/>
      <c r="F4" s="42"/>
      <c r="G4" s="43"/>
      <c r="H4" s="7"/>
    </row>
    <row r="5" spans="1:8" s="2" customFormat="1" ht="138.75" customHeight="1" x14ac:dyDescent="0.25">
      <c r="A5" s="11">
        <v>1</v>
      </c>
      <c r="B5" s="10" t="s">
        <v>1</v>
      </c>
      <c r="C5" s="15" t="s">
        <v>100</v>
      </c>
      <c r="D5" s="9" t="s">
        <v>56</v>
      </c>
      <c r="E5" s="17"/>
      <c r="F5" s="17">
        <f>E5</f>
        <v>0</v>
      </c>
      <c r="G5" s="17">
        <f>F5*1.23</f>
        <v>0</v>
      </c>
      <c r="H5" s="7"/>
    </row>
    <row r="6" spans="1:8" s="2" customFormat="1" ht="37.5" customHeight="1" x14ac:dyDescent="0.25">
      <c r="A6" s="11">
        <v>2</v>
      </c>
      <c r="B6" s="10" t="s">
        <v>2</v>
      </c>
      <c r="C6" s="16" t="s">
        <v>3</v>
      </c>
      <c r="D6" s="9" t="s">
        <v>56</v>
      </c>
      <c r="E6" s="17"/>
      <c r="F6" s="17">
        <f t="shared" ref="F6:F10" si="0">E6</f>
        <v>0</v>
      </c>
      <c r="G6" s="17">
        <f t="shared" ref="G6:G10" si="1">F6*1.23</f>
        <v>0</v>
      </c>
      <c r="H6" s="7"/>
    </row>
    <row r="7" spans="1:8" s="2" customFormat="1" ht="51.75" customHeight="1" x14ac:dyDescent="0.25">
      <c r="A7" s="11">
        <v>3</v>
      </c>
      <c r="B7" s="10" t="s">
        <v>4</v>
      </c>
      <c r="C7" s="15" t="s">
        <v>5</v>
      </c>
      <c r="D7" s="9" t="s">
        <v>56</v>
      </c>
      <c r="E7" s="17"/>
      <c r="F7" s="17">
        <f t="shared" si="0"/>
        <v>0</v>
      </c>
      <c r="G7" s="17">
        <f t="shared" si="1"/>
        <v>0</v>
      </c>
      <c r="H7" s="7"/>
    </row>
    <row r="8" spans="1:8" s="2" customFormat="1" ht="51.75" customHeight="1" x14ac:dyDescent="0.25">
      <c r="A8" s="11">
        <v>4</v>
      </c>
      <c r="B8" s="10" t="s">
        <v>6</v>
      </c>
      <c r="C8" s="16" t="s">
        <v>7</v>
      </c>
      <c r="D8" s="9" t="s">
        <v>56</v>
      </c>
      <c r="E8" s="17"/>
      <c r="F8" s="17">
        <f t="shared" si="0"/>
        <v>0</v>
      </c>
      <c r="G8" s="17">
        <f t="shared" si="1"/>
        <v>0</v>
      </c>
      <c r="H8" s="7"/>
    </row>
    <row r="9" spans="1:8" s="2" customFormat="1" ht="146.25" customHeight="1" x14ac:dyDescent="0.25">
      <c r="A9" s="11">
        <v>5</v>
      </c>
      <c r="B9" s="10" t="s">
        <v>98</v>
      </c>
      <c r="C9" s="19" t="s">
        <v>116</v>
      </c>
      <c r="D9" s="9" t="s">
        <v>56</v>
      </c>
      <c r="E9" s="11"/>
      <c r="F9" s="17">
        <f t="shared" si="0"/>
        <v>0</v>
      </c>
      <c r="G9" s="17">
        <f t="shared" si="1"/>
        <v>0</v>
      </c>
      <c r="H9" s="7"/>
    </row>
    <row r="10" spans="1:8" s="2" customFormat="1" ht="138" customHeight="1" x14ac:dyDescent="0.25">
      <c r="A10" s="11">
        <v>6</v>
      </c>
      <c r="B10" s="10" t="s">
        <v>99</v>
      </c>
      <c r="C10" s="19" t="s">
        <v>117</v>
      </c>
      <c r="D10" s="9" t="s">
        <v>56</v>
      </c>
      <c r="E10" s="11"/>
      <c r="F10" s="17">
        <f t="shared" si="0"/>
        <v>0</v>
      </c>
      <c r="G10" s="17">
        <f t="shared" si="1"/>
        <v>0</v>
      </c>
      <c r="H10" s="7"/>
    </row>
    <row r="11" spans="1:8" s="2" customFormat="1" ht="60" customHeight="1" x14ac:dyDescent="0.25">
      <c r="A11" s="20" t="s">
        <v>9</v>
      </c>
      <c r="B11" s="10" t="s">
        <v>10</v>
      </c>
      <c r="C11" s="46" t="s">
        <v>59</v>
      </c>
      <c r="D11" s="42"/>
      <c r="E11" s="42"/>
      <c r="F11" s="42"/>
      <c r="G11" s="43"/>
      <c r="H11" s="7"/>
    </row>
    <row r="12" spans="1:8" s="2" customFormat="1" ht="169.5" customHeight="1" x14ac:dyDescent="0.25">
      <c r="A12" s="11">
        <v>7</v>
      </c>
      <c r="B12" s="10" t="s">
        <v>11</v>
      </c>
      <c r="C12" s="15" t="s">
        <v>158</v>
      </c>
      <c r="D12" s="9" t="s">
        <v>56</v>
      </c>
      <c r="E12" s="17"/>
      <c r="F12" s="17">
        <f>E12</f>
        <v>0</v>
      </c>
      <c r="G12" s="17">
        <f>F12*1.23</f>
        <v>0</v>
      </c>
      <c r="H12" s="7"/>
    </row>
    <row r="13" spans="1:8" s="2" customFormat="1" ht="60" x14ac:dyDescent="0.25">
      <c r="A13" s="11">
        <v>8</v>
      </c>
      <c r="B13" s="10" t="s">
        <v>12</v>
      </c>
      <c r="C13" s="15" t="s">
        <v>159</v>
      </c>
      <c r="D13" s="9" t="s">
        <v>56</v>
      </c>
      <c r="E13" s="17"/>
      <c r="F13" s="17">
        <f t="shared" ref="F13:F26" si="2">E13</f>
        <v>0</v>
      </c>
      <c r="G13" s="17">
        <f t="shared" ref="G13:G26" si="3">F13*1.23</f>
        <v>0</v>
      </c>
      <c r="H13" s="7"/>
    </row>
    <row r="14" spans="1:8" s="2" customFormat="1" ht="60" x14ac:dyDescent="0.25">
      <c r="A14" s="11">
        <v>9</v>
      </c>
      <c r="B14" s="10" t="s">
        <v>13</v>
      </c>
      <c r="C14" s="15" t="s">
        <v>58</v>
      </c>
      <c r="D14" s="9" t="s">
        <v>56</v>
      </c>
      <c r="E14" s="17"/>
      <c r="F14" s="17">
        <f t="shared" si="2"/>
        <v>0</v>
      </c>
      <c r="G14" s="17">
        <f t="shared" si="3"/>
        <v>0</v>
      </c>
      <c r="H14" s="7"/>
    </row>
    <row r="15" spans="1:8" s="2" customFormat="1" ht="41.25" customHeight="1" x14ac:dyDescent="0.3">
      <c r="A15" s="11">
        <v>10</v>
      </c>
      <c r="B15" s="10" t="s">
        <v>14</v>
      </c>
      <c r="C15" s="16" t="s">
        <v>7</v>
      </c>
      <c r="D15" s="9" t="s">
        <v>56</v>
      </c>
      <c r="E15" s="17"/>
      <c r="F15" s="17">
        <f t="shared" si="2"/>
        <v>0</v>
      </c>
      <c r="G15" s="17">
        <f t="shared" si="3"/>
        <v>0</v>
      </c>
      <c r="H15" s="7"/>
    </row>
    <row r="16" spans="1:8" s="2" customFormat="1" ht="101.25" customHeight="1" x14ac:dyDescent="0.25">
      <c r="A16" s="11">
        <v>11</v>
      </c>
      <c r="B16" s="10" t="s">
        <v>15</v>
      </c>
      <c r="C16" s="15" t="s">
        <v>60</v>
      </c>
      <c r="D16" s="9" t="s">
        <v>56</v>
      </c>
      <c r="E16" s="17"/>
      <c r="F16" s="17">
        <f t="shared" si="2"/>
        <v>0</v>
      </c>
      <c r="G16" s="17">
        <f t="shared" si="3"/>
        <v>0</v>
      </c>
      <c r="H16" s="7"/>
    </row>
    <row r="17" spans="1:8" s="2" customFormat="1" ht="105" x14ac:dyDescent="0.25">
      <c r="A17" s="11">
        <v>12</v>
      </c>
      <c r="B17" s="10" t="s">
        <v>16</v>
      </c>
      <c r="C17" s="15" t="s">
        <v>160</v>
      </c>
      <c r="D17" s="9" t="s">
        <v>56</v>
      </c>
      <c r="E17" s="17"/>
      <c r="F17" s="17">
        <f t="shared" si="2"/>
        <v>0</v>
      </c>
      <c r="G17" s="17">
        <f t="shared" si="3"/>
        <v>0</v>
      </c>
      <c r="H17" s="7"/>
    </row>
    <row r="18" spans="1:8" s="2" customFormat="1" ht="88.5" customHeight="1" x14ac:dyDescent="0.25">
      <c r="A18" s="11">
        <v>13</v>
      </c>
      <c r="B18" s="10" t="s">
        <v>101</v>
      </c>
      <c r="C18" s="15" t="s">
        <v>118</v>
      </c>
      <c r="D18" s="9" t="s">
        <v>56</v>
      </c>
      <c r="E18" s="17"/>
      <c r="F18" s="17">
        <f t="shared" si="2"/>
        <v>0</v>
      </c>
      <c r="G18" s="17">
        <f t="shared" si="3"/>
        <v>0</v>
      </c>
      <c r="H18" s="7"/>
    </row>
    <row r="19" spans="1:8" s="2" customFormat="1" ht="93" customHeight="1" x14ac:dyDescent="0.25">
      <c r="A19" s="11">
        <v>14</v>
      </c>
      <c r="B19" s="10" t="s">
        <v>102</v>
      </c>
      <c r="C19" s="15" t="s">
        <v>119</v>
      </c>
      <c r="D19" s="9" t="s">
        <v>56</v>
      </c>
      <c r="E19" s="17"/>
      <c r="F19" s="17">
        <f t="shared" si="2"/>
        <v>0</v>
      </c>
      <c r="G19" s="17">
        <f t="shared" si="3"/>
        <v>0</v>
      </c>
      <c r="H19" s="7"/>
    </row>
    <row r="20" spans="1:8" s="2" customFormat="1" ht="198" customHeight="1" x14ac:dyDescent="0.25">
      <c r="A20" s="11">
        <v>15</v>
      </c>
      <c r="B20" s="10" t="s">
        <v>103</v>
      </c>
      <c r="C20" s="15" t="s">
        <v>122</v>
      </c>
      <c r="D20" s="9" t="s">
        <v>56</v>
      </c>
      <c r="E20" s="17"/>
      <c r="F20" s="17">
        <f t="shared" si="2"/>
        <v>0</v>
      </c>
      <c r="G20" s="17">
        <f t="shared" si="3"/>
        <v>0</v>
      </c>
      <c r="H20" s="7"/>
    </row>
    <row r="21" spans="1:8" s="2" customFormat="1" ht="186" customHeight="1" x14ac:dyDescent="0.25">
      <c r="A21" s="11">
        <v>16</v>
      </c>
      <c r="B21" s="10" t="s">
        <v>17</v>
      </c>
      <c r="C21" s="15" t="s">
        <v>123</v>
      </c>
      <c r="D21" s="9" t="s">
        <v>56</v>
      </c>
      <c r="E21" s="17"/>
      <c r="F21" s="17">
        <f t="shared" si="2"/>
        <v>0</v>
      </c>
      <c r="G21" s="17">
        <f t="shared" si="3"/>
        <v>0</v>
      </c>
      <c r="H21" s="7"/>
    </row>
    <row r="22" spans="1:8" s="1" customFormat="1" ht="123.75" customHeight="1" x14ac:dyDescent="0.25">
      <c r="A22" s="11">
        <v>17</v>
      </c>
      <c r="B22" s="10" t="s">
        <v>18</v>
      </c>
      <c r="C22" s="15" t="s">
        <v>92</v>
      </c>
      <c r="D22" s="9" t="s">
        <v>56</v>
      </c>
      <c r="E22" s="18"/>
      <c r="F22" s="17">
        <f t="shared" si="2"/>
        <v>0</v>
      </c>
      <c r="G22" s="17">
        <f t="shared" si="3"/>
        <v>0</v>
      </c>
      <c r="H22" s="6"/>
    </row>
    <row r="23" spans="1:8" s="1" customFormat="1" ht="55.5" customHeight="1" x14ac:dyDescent="0.25">
      <c r="A23" s="11">
        <v>18</v>
      </c>
      <c r="B23" s="10" t="s">
        <v>19</v>
      </c>
      <c r="C23" s="15" t="s">
        <v>91</v>
      </c>
      <c r="D23" s="9" t="s">
        <v>56</v>
      </c>
      <c r="E23" s="18"/>
      <c r="F23" s="17">
        <f t="shared" si="2"/>
        <v>0</v>
      </c>
      <c r="G23" s="17">
        <f t="shared" si="3"/>
        <v>0</v>
      </c>
      <c r="H23" s="6"/>
    </row>
    <row r="24" spans="1:8" s="1" customFormat="1" ht="51.75" customHeight="1" x14ac:dyDescent="0.25">
      <c r="A24" s="11">
        <v>19</v>
      </c>
      <c r="B24" s="10" t="s">
        <v>20</v>
      </c>
      <c r="C24" s="15" t="s">
        <v>90</v>
      </c>
      <c r="D24" s="9" t="s">
        <v>56</v>
      </c>
      <c r="E24" s="18"/>
      <c r="F24" s="17">
        <f t="shared" si="2"/>
        <v>0</v>
      </c>
      <c r="G24" s="17">
        <f t="shared" si="3"/>
        <v>0</v>
      </c>
      <c r="H24" s="6"/>
    </row>
    <row r="25" spans="1:8" s="2" customFormat="1" ht="60" x14ac:dyDescent="0.25">
      <c r="A25" s="11">
        <v>20</v>
      </c>
      <c r="B25" s="10" t="s">
        <v>21</v>
      </c>
      <c r="C25" s="15" t="s">
        <v>89</v>
      </c>
      <c r="D25" s="9" t="s">
        <v>56</v>
      </c>
      <c r="E25" s="17"/>
      <c r="F25" s="17">
        <f t="shared" si="2"/>
        <v>0</v>
      </c>
      <c r="G25" s="17">
        <f t="shared" si="3"/>
        <v>0</v>
      </c>
      <c r="H25" s="7"/>
    </row>
    <row r="26" spans="1:8" s="2" customFormat="1" ht="137.25" customHeight="1" x14ac:dyDescent="0.25">
      <c r="A26" s="11">
        <v>21</v>
      </c>
      <c r="B26" s="10" t="s">
        <v>22</v>
      </c>
      <c r="C26" s="15" t="s">
        <v>96</v>
      </c>
      <c r="D26" s="9" t="s">
        <v>56</v>
      </c>
      <c r="E26" s="17"/>
      <c r="F26" s="17">
        <f t="shared" si="2"/>
        <v>0</v>
      </c>
      <c r="G26" s="17">
        <f t="shared" si="3"/>
        <v>0</v>
      </c>
      <c r="H26" s="7"/>
    </row>
    <row r="27" spans="1:8" s="2" customFormat="1" ht="89.25" customHeight="1" x14ac:dyDescent="0.25">
      <c r="A27" s="21" t="s">
        <v>104</v>
      </c>
      <c r="B27" s="10" t="s">
        <v>23</v>
      </c>
      <c r="C27" s="46" t="s">
        <v>95</v>
      </c>
      <c r="D27" s="42"/>
      <c r="E27" s="42"/>
      <c r="F27" s="42"/>
      <c r="G27" s="43"/>
      <c r="H27" s="7"/>
    </row>
    <row r="28" spans="1:8" s="2" customFormat="1" ht="121.5" customHeight="1" x14ac:dyDescent="0.25">
      <c r="A28" s="11">
        <v>22</v>
      </c>
      <c r="B28" s="10" t="s">
        <v>24</v>
      </c>
      <c r="C28" s="15" t="s">
        <v>88</v>
      </c>
      <c r="D28" s="9" t="s">
        <v>56</v>
      </c>
      <c r="E28" s="17"/>
      <c r="F28" s="17">
        <f>E28</f>
        <v>0</v>
      </c>
      <c r="G28" s="17">
        <f>F28*1.23</f>
        <v>0</v>
      </c>
      <c r="H28" s="7"/>
    </row>
    <row r="29" spans="1:8" s="2" customFormat="1" ht="62.25" customHeight="1" x14ac:dyDescent="0.25">
      <c r="A29" s="11">
        <v>23</v>
      </c>
      <c r="B29" s="10" t="s">
        <v>25</v>
      </c>
      <c r="C29" s="15" t="s">
        <v>97</v>
      </c>
      <c r="D29" s="9" t="s">
        <v>56</v>
      </c>
      <c r="E29" s="17"/>
      <c r="F29" s="17">
        <f t="shared" ref="F29:F49" si="4">E29</f>
        <v>0</v>
      </c>
      <c r="G29" s="17">
        <f t="shared" ref="G29:G49" si="5">F29*1.23</f>
        <v>0</v>
      </c>
      <c r="H29" s="7"/>
    </row>
    <row r="30" spans="1:8" s="2" customFormat="1" ht="204.75" customHeight="1" x14ac:dyDescent="0.25">
      <c r="A30" s="11">
        <v>24</v>
      </c>
      <c r="B30" s="10" t="s">
        <v>105</v>
      </c>
      <c r="C30" s="15" t="s">
        <v>124</v>
      </c>
      <c r="D30" s="9" t="s">
        <v>56</v>
      </c>
      <c r="E30" s="17"/>
      <c r="F30" s="17">
        <f t="shared" si="4"/>
        <v>0</v>
      </c>
      <c r="G30" s="17">
        <f t="shared" si="5"/>
        <v>0</v>
      </c>
      <c r="H30" s="7"/>
    </row>
    <row r="31" spans="1:8" s="2" customFormat="1" ht="69.75" customHeight="1" x14ac:dyDescent="0.25">
      <c r="A31" s="11">
        <v>25</v>
      </c>
      <c r="B31" s="10" t="s">
        <v>145</v>
      </c>
      <c r="C31" s="15" t="s">
        <v>146</v>
      </c>
      <c r="D31" s="9" t="s">
        <v>56</v>
      </c>
      <c r="E31" s="17"/>
      <c r="F31" s="17">
        <f t="shared" si="4"/>
        <v>0</v>
      </c>
      <c r="G31" s="17">
        <f t="shared" si="5"/>
        <v>0</v>
      </c>
      <c r="H31" s="7"/>
    </row>
    <row r="32" spans="1:8" s="2" customFormat="1" ht="62.25" customHeight="1" x14ac:dyDescent="0.25">
      <c r="A32" s="11">
        <v>26</v>
      </c>
      <c r="B32" s="10" t="s">
        <v>25</v>
      </c>
      <c r="C32" s="15" t="s">
        <v>157</v>
      </c>
      <c r="D32" s="9" t="s">
        <v>56</v>
      </c>
      <c r="E32" s="17"/>
      <c r="F32" s="17">
        <f t="shared" si="4"/>
        <v>0</v>
      </c>
      <c r="G32" s="17">
        <f t="shared" si="5"/>
        <v>0</v>
      </c>
      <c r="H32" s="7"/>
    </row>
    <row r="33" spans="1:8" s="2" customFormat="1" ht="114" customHeight="1" x14ac:dyDescent="0.25">
      <c r="A33" s="11">
        <v>27</v>
      </c>
      <c r="B33" s="10" t="s">
        <v>26</v>
      </c>
      <c r="C33" s="15" t="s">
        <v>87</v>
      </c>
      <c r="D33" s="9" t="s">
        <v>56</v>
      </c>
      <c r="E33" s="17"/>
      <c r="F33" s="17">
        <f t="shared" si="4"/>
        <v>0</v>
      </c>
      <c r="G33" s="17">
        <f t="shared" si="5"/>
        <v>0</v>
      </c>
      <c r="H33" s="7"/>
    </row>
    <row r="34" spans="1:8" s="2" customFormat="1" ht="80.25" customHeight="1" x14ac:dyDescent="0.25">
      <c r="A34" s="11">
        <v>28</v>
      </c>
      <c r="B34" s="10" t="s">
        <v>27</v>
      </c>
      <c r="C34" s="15" t="s">
        <v>86</v>
      </c>
      <c r="D34" s="9" t="s">
        <v>56</v>
      </c>
      <c r="E34" s="17"/>
      <c r="F34" s="17">
        <f t="shared" si="4"/>
        <v>0</v>
      </c>
      <c r="G34" s="17">
        <f t="shared" si="5"/>
        <v>0</v>
      </c>
      <c r="H34" s="7"/>
    </row>
    <row r="35" spans="1:8" s="2" customFormat="1" ht="68.25" customHeight="1" x14ac:dyDescent="0.25">
      <c r="A35" s="11">
        <v>29</v>
      </c>
      <c r="B35" s="10" t="s">
        <v>106</v>
      </c>
      <c r="C35" s="15" t="s">
        <v>109</v>
      </c>
      <c r="D35" s="9" t="s">
        <v>56</v>
      </c>
      <c r="E35" s="17"/>
      <c r="F35" s="17">
        <f t="shared" si="4"/>
        <v>0</v>
      </c>
      <c r="G35" s="17">
        <f t="shared" si="5"/>
        <v>0</v>
      </c>
      <c r="H35" s="7"/>
    </row>
    <row r="36" spans="1:8" s="2" customFormat="1" ht="68.25" customHeight="1" x14ac:dyDescent="0.25">
      <c r="A36" s="11">
        <v>30</v>
      </c>
      <c r="B36" s="10" t="s">
        <v>107</v>
      </c>
      <c r="C36" s="15" t="s">
        <v>109</v>
      </c>
      <c r="D36" s="9" t="s">
        <v>56</v>
      </c>
      <c r="E36" s="17"/>
      <c r="F36" s="17">
        <f t="shared" si="4"/>
        <v>0</v>
      </c>
      <c r="G36" s="17">
        <f t="shared" si="5"/>
        <v>0</v>
      </c>
      <c r="H36" s="7"/>
    </row>
    <row r="37" spans="1:8" s="2" customFormat="1" ht="68.25" customHeight="1" x14ac:dyDescent="0.25">
      <c r="A37" s="11">
        <v>31</v>
      </c>
      <c r="B37" s="10" t="s">
        <v>108</v>
      </c>
      <c r="C37" s="15" t="s">
        <v>109</v>
      </c>
      <c r="D37" s="9" t="s">
        <v>56</v>
      </c>
      <c r="E37" s="17"/>
      <c r="F37" s="17">
        <f t="shared" si="4"/>
        <v>0</v>
      </c>
      <c r="G37" s="17">
        <f t="shared" si="5"/>
        <v>0</v>
      </c>
      <c r="H37" s="7"/>
    </row>
    <row r="38" spans="1:8" s="2" customFormat="1" ht="59.25" customHeight="1" x14ac:dyDescent="0.25">
      <c r="A38" s="11">
        <v>32</v>
      </c>
      <c r="B38" s="10" t="s">
        <v>28</v>
      </c>
      <c r="C38" s="15" t="s">
        <v>125</v>
      </c>
      <c r="D38" s="9" t="s">
        <v>56</v>
      </c>
      <c r="E38" s="17"/>
      <c r="F38" s="17">
        <f t="shared" si="4"/>
        <v>0</v>
      </c>
      <c r="G38" s="17">
        <f t="shared" si="5"/>
        <v>0</v>
      </c>
      <c r="H38" s="7"/>
    </row>
    <row r="39" spans="1:8" s="2" customFormat="1" ht="63.75" customHeight="1" x14ac:dyDescent="0.25">
      <c r="A39" s="11">
        <v>33</v>
      </c>
      <c r="B39" s="10" t="s">
        <v>29</v>
      </c>
      <c r="C39" s="15" t="s">
        <v>125</v>
      </c>
      <c r="D39" s="9" t="s">
        <v>56</v>
      </c>
      <c r="E39" s="17"/>
      <c r="F39" s="17">
        <f t="shared" si="4"/>
        <v>0</v>
      </c>
      <c r="G39" s="17">
        <f t="shared" si="5"/>
        <v>0</v>
      </c>
      <c r="H39" s="7"/>
    </row>
    <row r="40" spans="1:8" s="2" customFormat="1" ht="128.25" customHeight="1" x14ac:dyDescent="0.25">
      <c r="A40" s="11">
        <v>34</v>
      </c>
      <c r="B40" s="10" t="s">
        <v>30</v>
      </c>
      <c r="C40" s="15" t="s">
        <v>126</v>
      </c>
      <c r="D40" s="9" t="s">
        <v>56</v>
      </c>
      <c r="E40" s="17"/>
      <c r="F40" s="17">
        <f t="shared" si="4"/>
        <v>0</v>
      </c>
      <c r="G40" s="17">
        <f t="shared" si="5"/>
        <v>0</v>
      </c>
      <c r="H40" s="7"/>
    </row>
    <row r="41" spans="1:8" s="2" customFormat="1" ht="93" customHeight="1" x14ac:dyDescent="0.25">
      <c r="A41" s="11">
        <v>35</v>
      </c>
      <c r="B41" s="10" t="s">
        <v>31</v>
      </c>
      <c r="C41" s="15" t="s">
        <v>127</v>
      </c>
      <c r="D41" s="9" t="s">
        <v>56</v>
      </c>
      <c r="E41" s="17"/>
      <c r="F41" s="17">
        <f t="shared" si="4"/>
        <v>0</v>
      </c>
      <c r="G41" s="17">
        <f t="shared" si="5"/>
        <v>0</v>
      </c>
      <c r="H41" s="7"/>
    </row>
    <row r="42" spans="1:8" s="2" customFormat="1" ht="67.5" customHeight="1" x14ac:dyDescent="0.25">
      <c r="A42" s="11">
        <v>36</v>
      </c>
      <c r="B42" s="10" t="s">
        <v>110</v>
      </c>
      <c r="C42" s="15" t="s">
        <v>109</v>
      </c>
      <c r="D42" s="9" t="s">
        <v>56</v>
      </c>
      <c r="E42" s="17"/>
      <c r="F42" s="17">
        <f t="shared" si="4"/>
        <v>0</v>
      </c>
      <c r="G42" s="17">
        <f t="shared" si="5"/>
        <v>0</v>
      </c>
      <c r="H42" s="7"/>
    </row>
    <row r="43" spans="1:8" s="2" customFormat="1" ht="67.5" customHeight="1" x14ac:dyDescent="0.25">
      <c r="A43" s="11">
        <v>37</v>
      </c>
      <c r="B43" s="10" t="s">
        <v>111</v>
      </c>
      <c r="C43" s="15" t="s">
        <v>109</v>
      </c>
      <c r="D43" s="9" t="s">
        <v>56</v>
      </c>
      <c r="E43" s="17"/>
      <c r="F43" s="17">
        <f t="shared" si="4"/>
        <v>0</v>
      </c>
      <c r="G43" s="17">
        <f t="shared" si="5"/>
        <v>0</v>
      </c>
      <c r="H43" s="7"/>
    </row>
    <row r="44" spans="1:8" s="2" customFormat="1" ht="67.5" customHeight="1" x14ac:dyDescent="0.25">
      <c r="A44" s="11">
        <v>38</v>
      </c>
      <c r="B44" s="10" t="s">
        <v>120</v>
      </c>
      <c r="C44" s="15" t="s">
        <v>109</v>
      </c>
      <c r="D44" s="9" t="s">
        <v>56</v>
      </c>
      <c r="E44" s="17"/>
      <c r="F44" s="17">
        <f t="shared" si="4"/>
        <v>0</v>
      </c>
      <c r="G44" s="17">
        <f t="shared" si="5"/>
        <v>0</v>
      </c>
      <c r="H44" s="7"/>
    </row>
    <row r="45" spans="1:8" s="2" customFormat="1" ht="67.5" customHeight="1" x14ac:dyDescent="0.25">
      <c r="A45" s="11">
        <v>39</v>
      </c>
      <c r="B45" s="10" t="s">
        <v>112</v>
      </c>
      <c r="C45" s="15" t="s">
        <v>109</v>
      </c>
      <c r="D45" s="9" t="s">
        <v>56</v>
      </c>
      <c r="E45" s="17"/>
      <c r="F45" s="17">
        <f t="shared" si="4"/>
        <v>0</v>
      </c>
      <c r="G45" s="17">
        <f t="shared" si="5"/>
        <v>0</v>
      </c>
      <c r="H45" s="7"/>
    </row>
    <row r="46" spans="1:8" s="2" customFormat="1" ht="72.75" customHeight="1" x14ac:dyDescent="0.25">
      <c r="A46" s="11">
        <v>40</v>
      </c>
      <c r="B46" s="10" t="s">
        <v>32</v>
      </c>
      <c r="C46" s="15" t="s">
        <v>33</v>
      </c>
      <c r="D46" s="9" t="s">
        <v>56</v>
      </c>
      <c r="E46" s="17"/>
      <c r="F46" s="17">
        <f t="shared" si="4"/>
        <v>0</v>
      </c>
      <c r="G46" s="17">
        <f t="shared" si="5"/>
        <v>0</v>
      </c>
      <c r="H46" s="7"/>
    </row>
    <row r="47" spans="1:8" s="2" customFormat="1" ht="63.75" customHeight="1" x14ac:dyDescent="0.25">
      <c r="A47" s="11">
        <v>41</v>
      </c>
      <c r="B47" s="10" t="s">
        <v>114</v>
      </c>
      <c r="C47" s="15" t="s">
        <v>85</v>
      </c>
      <c r="D47" s="9" t="s">
        <v>56</v>
      </c>
      <c r="E47" s="17"/>
      <c r="F47" s="17">
        <f t="shared" si="4"/>
        <v>0</v>
      </c>
      <c r="G47" s="17">
        <f t="shared" si="5"/>
        <v>0</v>
      </c>
      <c r="H47" s="7"/>
    </row>
    <row r="48" spans="1:8" s="2" customFormat="1" ht="38.25" customHeight="1" x14ac:dyDescent="0.25">
      <c r="A48" s="11">
        <v>42</v>
      </c>
      <c r="B48" s="10" t="s">
        <v>34</v>
      </c>
      <c r="C48" s="16" t="s">
        <v>35</v>
      </c>
      <c r="D48" s="9" t="s">
        <v>56</v>
      </c>
      <c r="E48" s="17"/>
      <c r="F48" s="17">
        <f t="shared" si="4"/>
        <v>0</v>
      </c>
      <c r="G48" s="17">
        <f t="shared" si="5"/>
        <v>0</v>
      </c>
      <c r="H48" s="7"/>
    </row>
    <row r="49" spans="1:8" s="2" customFormat="1" ht="39.75" customHeight="1" x14ac:dyDescent="0.25">
      <c r="A49" s="11">
        <v>43</v>
      </c>
      <c r="B49" s="10" t="s">
        <v>36</v>
      </c>
      <c r="C49" s="16" t="s">
        <v>35</v>
      </c>
      <c r="D49" s="9" t="s">
        <v>56</v>
      </c>
      <c r="E49" s="17"/>
      <c r="F49" s="17">
        <f t="shared" si="4"/>
        <v>0</v>
      </c>
      <c r="G49" s="17">
        <f t="shared" si="5"/>
        <v>0</v>
      </c>
      <c r="H49" s="7"/>
    </row>
    <row r="50" spans="1:8" s="1" customFormat="1" ht="54.75" customHeight="1" x14ac:dyDescent="0.25">
      <c r="A50" s="21" t="s">
        <v>113</v>
      </c>
      <c r="B50" s="10" t="s">
        <v>37</v>
      </c>
      <c r="C50" s="41" t="s">
        <v>128</v>
      </c>
      <c r="D50" s="42"/>
      <c r="E50" s="42"/>
      <c r="F50" s="42"/>
      <c r="G50" s="43"/>
      <c r="H50" s="6"/>
    </row>
    <row r="51" spans="1:8" s="1" customFormat="1" ht="60.75" customHeight="1" x14ac:dyDescent="0.25">
      <c r="A51" s="11">
        <v>44</v>
      </c>
      <c r="B51" s="10" t="s">
        <v>84</v>
      </c>
      <c r="C51" s="15" t="s">
        <v>83</v>
      </c>
      <c r="D51" s="9" t="s">
        <v>56</v>
      </c>
      <c r="E51" s="18"/>
      <c r="F51" s="17">
        <f>E51</f>
        <v>0</v>
      </c>
      <c r="G51" s="17">
        <f>F51*1.23</f>
        <v>0</v>
      </c>
      <c r="H51" s="6"/>
    </row>
    <row r="52" spans="1:8" s="1" customFormat="1" ht="64.5" customHeight="1" x14ac:dyDescent="0.25">
      <c r="A52" s="11">
        <v>45</v>
      </c>
      <c r="B52" s="10" t="s">
        <v>82</v>
      </c>
      <c r="C52" s="15" t="s">
        <v>81</v>
      </c>
      <c r="D52" s="9" t="s">
        <v>56</v>
      </c>
      <c r="E52" s="18"/>
      <c r="F52" s="17">
        <f t="shared" ref="F52:F78" si="6">E52</f>
        <v>0</v>
      </c>
      <c r="G52" s="17">
        <f t="shared" ref="G52:G78" si="7">F52*1.23</f>
        <v>0</v>
      </c>
      <c r="H52" s="6"/>
    </row>
    <row r="53" spans="1:8" s="1" customFormat="1" ht="96.75" customHeight="1" x14ac:dyDescent="0.25">
      <c r="A53" s="11">
        <v>46</v>
      </c>
      <c r="B53" s="10" t="s">
        <v>80</v>
      </c>
      <c r="C53" s="15" t="s">
        <v>79</v>
      </c>
      <c r="D53" s="9" t="s">
        <v>56</v>
      </c>
      <c r="E53" s="18"/>
      <c r="F53" s="17">
        <f t="shared" si="6"/>
        <v>0</v>
      </c>
      <c r="G53" s="17">
        <f t="shared" si="7"/>
        <v>0</v>
      </c>
      <c r="H53" s="6"/>
    </row>
    <row r="54" spans="1:8" s="1" customFormat="1" ht="42" customHeight="1" x14ac:dyDescent="0.25">
      <c r="A54" s="11">
        <v>47</v>
      </c>
      <c r="B54" s="10" t="s">
        <v>38</v>
      </c>
      <c r="C54" s="15" t="s">
        <v>39</v>
      </c>
      <c r="D54" s="9" t="s">
        <v>56</v>
      </c>
      <c r="E54" s="18"/>
      <c r="F54" s="17">
        <f t="shared" si="6"/>
        <v>0</v>
      </c>
      <c r="G54" s="17">
        <f t="shared" si="7"/>
        <v>0</v>
      </c>
      <c r="H54" s="6"/>
    </row>
    <row r="55" spans="1:8" s="1" customFormat="1" ht="94.5" customHeight="1" x14ac:dyDescent="0.25">
      <c r="A55" s="11">
        <v>48</v>
      </c>
      <c r="B55" s="10" t="s">
        <v>77</v>
      </c>
      <c r="C55" s="15" t="s">
        <v>78</v>
      </c>
      <c r="D55" s="9" t="s">
        <v>56</v>
      </c>
      <c r="E55" s="18"/>
      <c r="F55" s="17">
        <f t="shared" si="6"/>
        <v>0</v>
      </c>
      <c r="G55" s="17">
        <f t="shared" si="7"/>
        <v>0</v>
      </c>
      <c r="H55" s="6"/>
    </row>
    <row r="56" spans="1:8" s="1" customFormat="1" ht="93.75" customHeight="1" x14ac:dyDescent="0.25">
      <c r="A56" s="11">
        <v>49</v>
      </c>
      <c r="B56" s="10" t="s">
        <v>76</v>
      </c>
      <c r="C56" s="15" t="s">
        <v>129</v>
      </c>
      <c r="D56" s="9" t="s">
        <v>56</v>
      </c>
      <c r="E56" s="18"/>
      <c r="F56" s="17">
        <f t="shared" si="6"/>
        <v>0</v>
      </c>
      <c r="G56" s="17">
        <f t="shared" si="7"/>
        <v>0</v>
      </c>
      <c r="H56" s="6"/>
    </row>
    <row r="57" spans="1:8" s="1" customFormat="1" ht="60" x14ac:dyDescent="0.25">
      <c r="A57" s="11">
        <v>50</v>
      </c>
      <c r="B57" s="10" t="s">
        <v>75</v>
      </c>
      <c r="C57" s="15" t="s">
        <v>132</v>
      </c>
      <c r="D57" s="9" t="s">
        <v>56</v>
      </c>
      <c r="E57" s="18"/>
      <c r="F57" s="17">
        <f t="shared" si="6"/>
        <v>0</v>
      </c>
      <c r="G57" s="17">
        <f t="shared" si="7"/>
        <v>0</v>
      </c>
      <c r="H57" s="6"/>
    </row>
    <row r="58" spans="1:8" s="1" customFormat="1" ht="75.75" customHeight="1" x14ac:dyDescent="0.25">
      <c r="A58" s="11">
        <v>51</v>
      </c>
      <c r="B58" s="10" t="s">
        <v>40</v>
      </c>
      <c r="C58" s="15" t="s">
        <v>130</v>
      </c>
      <c r="D58" s="9" t="s">
        <v>56</v>
      </c>
      <c r="E58" s="18"/>
      <c r="F58" s="17">
        <f t="shared" si="6"/>
        <v>0</v>
      </c>
      <c r="G58" s="17">
        <f t="shared" si="7"/>
        <v>0</v>
      </c>
      <c r="H58" s="6"/>
    </row>
    <row r="59" spans="1:8" s="1" customFormat="1" ht="59.25" customHeight="1" x14ac:dyDescent="0.25">
      <c r="A59" s="11">
        <v>52</v>
      </c>
      <c r="B59" s="10" t="s">
        <v>74</v>
      </c>
      <c r="C59" s="15" t="s">
        <v>131</v>
      </c>
      <c r="D59" s="9" t="s">
        <v>56</v>
      </c>
      <c r="E59" s="18"/>
      <c r="F59" s="17">
        <f t="shared" si="6"/>
        <v>0</v>
      </c>
      <c r="G59" s="17">
        <f t="shared" si="7"/>
        <v>0</v>
      </c>
      <c r="H59" s="6"/>
    </row>
    <row r="60" spans="1:8" s="1" customFormat="1" ht="62.25" customHeight="1" x14ac:dyDescent="0.25">
      <c r="A60" s="11">
        <v>53</v>
      </c>
      <c r="B60" s="10" t="s">
        <v>41</v>
      </c>
      <c r="C60" s="15" t="s">
        <v>73</v>
      </c>
      <c r="D60" s="9" t="s">
        <v>56</v>
      </c>
      <c r="E60" s="18"/>
      <c r="F60" s="17">
        <f t="shared" si="6"/>
        <v>0</v>
      </c>
      <c r="G60" s="17">
        <f t="shared" si="7"/>
        <v>0</v>
      </c>
      <c r="H60" s="6"/>
    </row>
    <row r="61" spans="1:8" s="1" customFormat="1" ht="53.25" customHeight="1" x14ac:dyDescent="0.25">
      <c r="A61" s="11">
        <v>54</v>
      </c>
      <c r="B61" s="10" t="s">
        <v>42</v>
      </c>
      <c r="C61" s="15" t="s">
        <v>43</v>
      </c>
      <c r="D61" s="9" t="s">
        <v>56</v>
      </c>
      <c r="E61" s="18"/>
      <c r="F61" s="17">
        <f t="shared" si="6"/>
        <v>0</v>
      </c>
      <c r="G61" s="17">
        <f t="shared" si="7"/>
        <v>0</v>
      </c>
      <c r="H61" s="6"/>
    </row>
    <row r="62" spans="1:8" s="1" customFormat="1" ht="130.5" customHeight="1" x14ac:dyDescent="0.25">
      <c r="A62" s="11">
        <v>55</v>
      </c>
      <c r="B62" s="10" t="s">
        <v>72</v>
      </c>
      <c r="C62" s="15" t="s">
        <v>133</v>
      </c>
      <c r="D62" s="9" t="s">
        <v>56</v>
      </c>
      <c r="E62" s="18"/>
      <c r="F62" s="17">
        <f t="shared" si="6"/>
        <v>0</v>
      </c>
      <c r="G62" s="17">
        <f t="shared" si="7"/>
        <v>0</v>
      </c>
      <c r="H62" s="6"/>
    </row>
    <row r="63" spans="1:8" s="1" customFormat="1" ht="109.5" customHeight="1" x14ac:dyDescent="0.25">
      <c r="A63" s="11">
        <v>56</v>
      </c>
      <c r="B63" s="10" t="s">
        <v>44</v>
      </c>
      <c r="C63" s="15" t="s">
        <v>134</v>
      </c>
      <c r="D63" s="9" t="s">
        <v>56</v>
      </c>
      <c r="E63" s="18"/>
      <c r="F63" s="17">
        <f t="shared" si="6"/>
        <v>0</v>
      </c>
      <c r="G63" s="17">
        <f t="shared" si="7"/>
        <v>0</v>
      </c>
      <c r="H63" s="6"/>
    </row>
    <row r="64" spans="1:8" s="1" customFormat="1" ht="102.75" customHeight="1" x14ac:dyDescent="0.25">
      <c r="A64" s="11">
        <v>57</v>
      </c>
      <c r="B64" s="10" t="s">
        <v>45</v>
      </c>
      <c r="C64" s="15" t="s">
        <v>135</v>
      </c>
      <c r="D64" s="9" t="s">
        <v>56</v>
      </c>
      <c r="E64" s="18"/>
      <c r="F64" s="17">
        <f t="shared" si="6"/>
        <v>0</v>
      </c>
      <c r="G64" s="17">
        <f t="shared" si="7"/>
        <v>0</v>
      </c>
      <c r="H64" s="6"/>
    </row>
    <row r="65" spans="1:8" s="1" customFormat="1" ht="74.25" customHeight="1" x14ac:dyDescent="0.25">
      <c r="A65" s="11">
        <v>58</v>
      </c>
      <c r="B65" s="10" t="s">
        <v>71</v>
      </c>
      <c r="C65" s="15" t="s">
        <v>136</v>
      </c>
      <c r="D65" s="9" t="s">
        <v>56</v>
      </c>
      <c r="E65" s="18"/>
      <c r="F65" s="17">
        <f t="shared" si="6"/>
        <v>0</v>
      </c>
      <c r="G65" s="17">
        <f t="shared" si="7"/>
        <v>0</v>
      </c>
      <c r="H65" s="6"/>
    </row>
    <row r="66" spans="1:8" s="1" customFormat="1" ht="90" customHeight="1" x14ac:dyDescent="0.25">
      <c r="A66" s="11">
        <v>59</v>
      </c>
      <c r="B66" s="10" t="s">
        <v>46</v>
      </c>
      <c r="C66" s="15" t="s">
        <v>137</v>
      </c>
      <c r="D66" s="9" t="s">
        <v>56</v>
      </c>
      <c r="E66" s="18"/>
      <c r="F66" s="17">
        <f t="shared" si="6"/>
        <v>0</v>
      </c>
      <c r="G66" s="17">
        <f t="shared" si="7"/>
        <v>0</v>
      </c>
      <c r="H66" s="6"/>
    </row>
    <row r="67" spans="1:8" s="1" customFormat="1" ht="83.25" customHeight="1" x14ac:dyDescent="0.25">
      <c r="A67" s="11">
        <v>60</v>
      </c>
      <c r="B67" s="10" t="s">
        <v>47</v>
      </c>
      <c r="C67" s="15" t="s">
        <v>137</v>
      </c>
      <c r="D67" s="9" t="s">
        <v>56</v>
      </c>
      <c r="E67" s="18"/>
      <c r="F67" s="17">
        <f t="shared" si="6"/>
        <v>0</v>
      </c>
      <c r="G67" s="17">
        <f t="shared" si="7"/>
        <v>0</v>
      </c>
      <c r="H67" s="6"/>
    </row>
    <row r="68" spans="1:8" s="1" customFormat="1" ht="93.75" customHeight="1" x14ac:dyDescent="0.25">
      <c r="A68" s="11">
        <v>61</v>
      </c>
      <c r="B68" s="10" t="s">
        <v>70</v>
      </c>
      <c r="C68" s="15" t="s">
        <v>138</v>
      </c>
      <c r="D68" s="9" t="s">
        <v>56</v>
      </c>
      <c r="E68" s="18"/>
      <c r="F68" s="17">
        <f t="shared" si="6"/>
        <v>0</v>
      </c>
      <c r="G68" s="17">
        <f t="shared" si="7"/>
        <v>0</v>
      </c>
      <c r="H68" s="6"/>
    </row>
    <row r="69" spans="1:8" s="1" customFormat="1" ht="116.25" customHeight="1" x14ac:dyDescent="0.25">
      <c r="A69" s="11">
        <v>62</v>
      </c>
      <c r="B69" s="10" t="s">
        <v>69</v>
      </c>
      <c r="C69" s="15" t="s">
        <v>139</v>
      </c>
      <c r="D69" s="9" t="s">
        <v>56</v>
      </c>
      <c r="E69" s="18"/>
      <c r="F69" s="17">
        <f t="shared" si="6"/>
        <v>0</v>
      </c>
      <c r="G69" s="17">
        <f t="shared" si="7"/>
        <v>0</v>
      </c>
      <c r="H69" s="6"/>
    </row>
    <row r="70" spans="1:8" s="1" customFormat="1" ht="81.75" customHeight="1" x14ac:dyDescent="0.25">
      <c r="A70" s="11">
        <v>63</v>
      </c>
      <c r="B70" s="10" t="s">
        <v>48</v>
      </c>
      <c r="C70" s="15" t="s">
        <v>115</v>
      </c>
      <c r="D70" s="9" t="s">
        <v>56</v>
      </c>
      <c r="E70" s="18"/>
      <c r="F70" s="17">
        <f t="shared" si="6"/>
        <v>0</v>
      </c>
      <c r="G70" s="17">
        <f t="shared" si="7"/>
        <v>0</v>
      </c>
      <c r="H70" s="6"/>
    </row>
    <row r="71" spans="1:8" s="1" customFormat="1" ht="98.25" customHeight="1" x14ac:dyDescent="0.25">
      <c r="A71" s="11">
        <v>64</v>
      </c>
      <c r="B71" s="10" t="s">
        <v>49</v>
      </c>
      <c r="C71" s="15" t="s">
        <v>140</v>
      </c>
      <c r="D71" s="9" t="s">
        <v>56</v>
      </c>
      <c r="E71" s="18"/>
      <c r="F71" s="17">
        <f t="shared" si="6"/>
        <v>0</v>
      </c>
      <c r="G71" s="17">
        <f t="shared" si="7"/>
        <v>0</v>
      </c>
      <c r="H71" s="6"/>
    </row>
    <row r="72" spans="1:8" s="1" customFormat="1" ht="65.25" customHeight="1" x14ac:dyDescent="0.25">
      <c r="A72" s="11">
        <v>65</v>
      </c>
      <c r="B72" s="10" t="s">
        <v>67</v>
      </c>
      <c r="C72" s="15" t="s">
        <v>68</v>
      </c>
      <c r="D72" s="9" t="s">
        <v>56</v>
      </c>
      <c r="E72" s="18"/>
      <c r="F72" s="17">
        <f t="shared" si="6"/>
        <v>0</v>
      </c>
      <c r="G72" s="17">
        <f t="shared" si="7"/>
        <v>0</v>
      </c>
      <c r="H72" s="6"/>
    </row>
    <row r="73" spans="1:8" s="1" customFormat="1" ht="77.25" customHeight="1" x14ac:dyDescent="0.25">
      <c r="A73" s="11">
        <v>66</v>
      </c>
      <c r="B73" s="10" t="s">
        <v>66</v>
      </c>
      <c r="C73" s="15" t="s">
        <v>141</v>
      </c>
      <c r="D73" s="9" t="s">
        <v>56</v>
      </c>
      <c r="E73" s="18"/>
      <c r="F73" s="17">
        <f t="shared" si="6"/>
        <v>0</v>
      </c>
      <c r="G73" s="17">
        <f t="shared" si="7"/>
        <v>0</v>
      </c>
      <c r="H73" s="6"/>
    </row>
    <row r="74" spans="1:8" s="1" customFormat="1" ht="102" customHeight="1" x14ac:dyDescent="0.25">
      <c r="A74" s="11">
        <v>67</v>
      </c>
      <c r="B74" s="10" t="s">
        <v>50</v>
      </c>
      <c r="C74" s="15" t="s">
        <v>51</v>
      </c>
      <c r="D74" s="9" t="s">
        <v>56</v>
      </c>
      <c r="E74" s="18"/>
      <c r="F74" s="17">
        <f t="shared" si="6"/>
        <v>0</v>
      </c>
      <c r="G74" s="17">
        <f t="shared" si="7"/>
        <v>0</v>
      </c>
      <c r="H74" s="6"/>
    </row>
    <row r="75" spans="1:8" s="1" customFormat="1" ht="72.75" customHeight="1" x14ac:dyDescent="0.25">
      <c r="A75" s="11">
        <v>68</v>
      </c>
      <c r="B75" s="10" t="s">
        <v>62</v>
      </c>
      <c r="C75" s="15" t="s">
        <v>61</v>
      </c>
      <c r="D75" s="9" t="s">
        <v>56</v>
      </c>
      <c r="E75" s="18"/>
      <c r="F75" s="17">
        <f t="shared" si="6"/>
        <v>0</v>
      </c>
      <c r="G75" s="17">
        <f t="shared" si="7"/>
        <v>0</v>
      </c>
      <c r="H75" s="6"/>
    </row>
    <row r="76" spans="1:8" s="1" customFormat="1" ht="108.75" customHeight="1" x14ac:dyDescent="0.25">
      <c r="A76" s="11">
        <v>69</v>
      </c>
      <c r="B76" s="10" t="s">
        <v>63</v>
      </c>
      <c r="C76" s="15" t="s">
        <v>142</v>
      </c>
      <c r="D76" s="9" t="s">
        <v>56</v>
      </c>
      <c r="E76" s="18"/>
      <c r="F76" s="17">
        <f t="shared" si="6"/>
        <v>0</v>
      </c>
      <c r="G76" s="17">
        <f t="shared" si="7"/>
        <v>0</v>
      </c>
      <c r="H76" s="6"/>
    </row>
    <row r="77" spans="1:8" s="1" customFormat="1" ht="85.5" customHeight="1" x14ac:dyDescent="0.25">
      <c r="A77" s="11">
        <v>70</v>
      </c>
      <c r="B77" s="10" t="s">
        <v>64</v>
      </c>
      <c r="C77" s="15" t="s">
        <v>143</v>
      </c>
      <c r="D77" s="9" t="s">
        <v>56</v>
      </c>
      <c r="E77" s="18"/>
      <c r="F77" s="17">
        <f t="shared" si="6"/>
        <v>0</v>
      </c>
      <c r="G77" s="17">
        <f t="shared" si="7"/>
        <v>0</v>
      </c>
      <c r="H77" s="6"/>
    </row>
    <row r="78" spans="1:8" s="1" customFormat="1" ht="108.75" customHeight="1" x14ac:dyDescent="0.25">
      <c r="A78" s="11">
        <v>71</v>
      </c>
      <c r="B78" s="10" t="s">
        <v>65</v>
      </c>
      <c r="C78" s="15" t="s">
        <v>144</v>
      </c>
      <c r="D78" s="9" t="s">
        <v>56</v>
      </c>
      <c r="E78" s="18"/>
      <c r="F78" s="17">
        <f t="shared" si="6"/>
        <v>0</v>
      </c>
      <c r="G78" s="17">
        <f t="shared" si="7"/>
        <v>0</v>
      </c>
      <c r="H78" s="14"/>
    </row>
    <row r="79" spans="1:8" s="3" customFormat="1" ht="28.5" customHeight="1" x14ac:dyDescent="0.25">
      <c r="A79" s="34" t="s">
        <v>147</v>
      </c>
      <c r="B79" s="35"/>
      <c r="C79" s="35"/>
      <c r="D79" s="35"/>
      <c r="E79" s="35"/>
      <c r="F79" s="18">
        <f>SUM(F5:F10,F12:F26,F28:F49,F51:F78)</f>
        <v>0</v>
      </c>
      <c r="G79" s="18">
        <f>F79*1.23</f>
        <v>0</v>
      </c>
      <c r="H79" s="5"/>
    </row>
    <row r="80" spans="1:8" ht="27.75" customHeight="1" x14ac:dyDescent="0.25">
      <c r="A80" s="36"/>
      <c r="B80" s="37"/>
      <c r="C80" s="37"/>
      <c r="D80" s="37"/>
      <c r="E80" s="37"/>
      <c r="F80" s="37"/>
      <c r="G80" s="37"/>
    </row>
    <row r="81" spans="1:7" ht="20.25" customHeight="1" x14ac:dyDescent="0.25">
      <c r="A81" s="38" t="s">
        <v>148</v>
      </c>
      <c r="B81" s="39"/>
      <c r="C81" s="40"/>
      <c r="D81" s="40"/>
      <c r="E81" s="40"/>
      <c r="F81" s="22">
        <f>F79</f>
        <v>0</v>
      </c>
      <c r="G81" s="6" t="s">
        <v>149</v>
      </c>
    </row>
    <row r="82" spans="1:7" ht="33" customHeight="1" x14ac:dyDescent="0.25">
      <c r="A82" s="29" t="s">
        <v>150</v>
      </c>
      <c r="B82" s="30"/>
      <c r="C82" s="30"/>
      <c r="D82" s="30"/>
      <c r="E82" s="30"/>
      <c r="F82" s="30"/>
      <c r="G82" s="30"/>
    </row>
    <row r="83" spans="1:7" x14ac:dyDescent="0.25">
      <c r="A83" s="24"/>
      <c r="B83" s="25"/>
      <c r="C83" s="25"/>
      <c r="D83" s="25"/>
      <c r="E83" s="25"/>
      <c r="F83" s="25"/>
      <c r="G83" s="25"/>
    </row>
    <row r="84" spans="1:7" ht="21.75" customHeight="1" x14ac:dyDescent="0.25">
      <c r="A84" s="26" t="s">
        <v>151</v>
      </c>
      <c r="B84" s="27"/>
      <c r="C84" s="28"/>
      <c r="D84" s="28"/>
      <c r="E84" s="28"/>
      <c r="F84" s="23">
        <f>G79</f>
        <v>0</v>
      </c>
      <c r="G84" s="6" t="s">
        <v>152</v>
      </c>
    </row>
    <row r="85" spans="1:7" ht="34.5" customHeight="1" x14ac:dyDescent="0.25">
      <c r="A85" s="29" t="s">
        <v>153</v>
      </c>
      <c r="B85" s="30"/>
      <c r="C85" s="30"/>
      <c r="D85" s="30"/>
      <c r="E85" s="30"/>
      <c r="F85" s="30"/>
      <c r="G85" s="30"/>
    </row>
    <row r="86" spans="1:7" x14ac:dyDescent="0.25">
      <c r="A86" s="24"/>
      <c r="B86" s="25"/>
      <c r="C86" s="25"/>
      <c r="D86" s="25"/>
      <c r="E86" s="25"/>
      <c r="F86" s="25"/>
      <c r="G86" s="25"/>
    </row>
    <row r="87" spans="1:7" ht="24.75" customHeight="1" x14ac:dyDescent="0.25">
      <c r="A87" s="25"/>
      <c r="B87" s="25"/>
      <c r="C87" s="25"/>
      <c r="D87" s="25"/>
      <c r="E87" s="25"/>
      <c r="F87" s="25"/>
      <c r="G87" s="25"/>
    </row>
    <row r="88" spans="1:7" ht="54" customHeight="1" x14ac:dyDescent="0.25">
      <c r="A88" s="31" t="s">
        <v>156</v>
      </c>
      <c r="B88" s="30"/>
      <c r="C88" s="30"/>
      <c r="D88" s="32" t="s">
        <v>154</v>
      </c>
      <c r="E88" s="33"/>
      <c r="F88" s="33"/>
      <c r="G88" s="33"/>
    </row>
  </sheetData>
  <mergeCells count="15">
    <mergeCell ref="A1:G1"/>
    <mergeCell ref="C4:G4"/>
    <mergeCell ref="C11:G11"/>
    <mergeCell ref="C27:G27"/>
    <mergeCell ref="A79:E79"/>
    <mergeCell ref="A80:G80"/>
    <mergeCell ref="A81:E81"/>
    <mergeCell ref="A82:G82"/>
    <mergeCell ref="C50:G50"/>
    <mergeCell ref="A83:G83"/>
    <mergeCell ref="A84:E84"/>
    <mergeCell ref="A85:G85"/>
    <mergeCell ref="A88:C88"/>
    <mergeCell ref="D88:G88"/>
    <mergeCell ref="A86:G87"/>
  </mergeCells>
  <pageMargins left="0.7" right="0.7" top="0.75" bottom="0.75" header="0.3" footer="0.3"/>
  <pageSetup paperSize="9" scale="63" orientation="portrait" r:id="rId1"/>
  <headerFooter>
    <oddHeader xml:space="preserve">&amp;RZałącznik nr 2 do Zapytania ofertowego      
</oddHeader>
    <oddFooter>&amp;CStrona &amp;P</oddFooter>
  </headerFooter>
  <rowBreaks count="4" manualBreakCount="4">
    <brk id="10" max="16383" man="1"/>
    <brk id="49" max="16383" man="1"/>
    <brk id="64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Skiba</dc:creator>
  <cp:lastModifiedBy>Monika Skiba</cp:lastModifiedBy>
  <cp:lastPrinted>2019-05-14T08:35:41Z</cp:lastPrinted>
  <dcterms:created xsi:type="dcterms:W3CDTF">2017-01-18T14:17:14Z</dcterms:created>
  <dcterms:modified xsi:type="dcterms:W3CDTF">2019-05-14T09:04:14Z</dcterms:modified>
</cp:coreProperties>
</file>