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<sst xmlns="http://schemas.openxmlformats.org/spreadsheetml/2006/main" count="362" uniqueCount="211">
  <si>
    <t xml:space="preserve">zał nr 1.1A do swz</t>
  </si>
  <si>
    <t xml:space="preserve">KOSZTORYS OFERTOWY – Roboty budowlane (A)</t>
  </si>
  <si>
    <t xml:space="preserve">modyfikacja nr 2</t>
  </si>
  <si>
    <r>
      <rPr>
        <b val="true"/>
        <sz val="10"/>
        <color rgb="FF000000"/>
        <rFont val="Arial"/>
        <family val="2"/>
        <charset val="1"/>
      </rPr>
      <t xml:space="preserve">Budowa nowego budynku przedszkola publicznego we Wrześni wraz z infrastrukturą towarzyszącą w celu poprawy </t>
    </r>
    <r>
      <rPr>
        <b val="true"/>
        <sz val="10"/>
        <rFont val="Arial"/>
        <family val="2"/>
        <charset val="1"/>
      </rPr>
      <t xml:space="preserve">równego dostępu do wysokiej jakości kształcenia</t>
    </r>
    <r>
      <rPr>
        <b val="true"/>
        <sz val="10"/>
        <color rgb="FF000000"/>
        <rFont val="Arial"/>
        <family val="2"/>
        <charset val="1"/>
      </rPr>
      <t xml:space="preserve"> - (ETAP II)</t>
    </r>
  </si>
  <si>
    <t xml:space="preserve">Lp</t>
  </si>
  <si>
    <t xml:space="preserve">Podstawa wyceny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</si>
  <si>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</si>
  <si>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</si>
  <si>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</si>
  <si>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</si>
  <si>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</si>
  <si>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A.a</t>
  </si>
  <si>
    <t xml:space="preserve">ELEMENT</t>
  </si>
  <si>
    <t xml:space="preserve">stan zero</t>
  </si>
  <si>
    <t xml:space="preserve">2-01 0126-01</t>
  </si>
  <si>
    <t xml:space="preserve">Usunięcie warstwy ziemi urodzajnej (humusu) o grubości do 15 cm za pomocą spycharek</t>
  </si>
  <si>
    <t xml:space="preserve">m2</t>
  </si>
  <si>
    <t xml:space="preserve">2-01 0206-02 02</t>
  </si>
  <si>
    <t xml:space="preserve">Roboty ziemne wykonywane koparkami podsiębiernymi o poj. łyżki 0.40 m3 w gruncie kat. III z transportem urobku samochodami samowyładowczymi na odległość 10 km</t>
  </si>
  <si>
    <t xml:space="preserve">m3</t>
  </si>
  <si>
    <t xml:space="preserve">2-01 0217-06</t>
  </si>
  <si>
    <t xml:space="preserve">Wykopy oraz przekopy wykonywane koparkami podsiębiernymi 0.40 m3 na odkład w gruncie kat. III</t>
  </si>
  <si>
    <t xml:space="preserve">2-02 1101-01 z.</t>
  </si>
  <si>
    <t xml:space="preserve">Podkłady betonowe na podłożu gruntowym Zastosowano pompę do betonu na samochodzie.</t>
  </si>
  <si>
    <t xml:space="preserve">2-02 0202-01</t>
  </si>
  <si>
    <t xml:space="preserve">Ławy fundamentowe prostokątne żelbetowe, szerokości do 0,6 m - z zastosowaniem pompy do betonu</t>
  </si>
  <si>
    <t xml:space="preserve">2-02 0204-01</t>
  </si>
  <si>
    <t xml:space="preserve">Stopy fundamentowe prostokątne żelbetowe, o objętości do 0,5 m3 - z zastosowaniem pompy do betonu</t>
  </si>
  <si>
    <t xml:space="preserve">2-02 0290-02</t>
  </si>
  <si>
    <t xml:space="preserve">Przygotowanie i montaż zbrojenia elementów budynków i budowli - pręty żebrowane o śr. 8-14 mm</t>
  </si>
  <si>
    <t xml:space="preserve">t</t>
  </si>
  <si>
    <t xml:space="preserve">2-02 0101-06</t>
  </si>
  <si>
    <t xml:space="preserve">Fundamenty z bloczków betonowych na zaprawie cementowej</t>
  </si>
  <si>
    <t xml:space="preserve">202 0618-01</t>
  </si>
  <si>
    <t xml:space="preserve">(z.V) Izolacje przeciwwilgociowe ław fundamentowych z folii budowlanej</t>
  </si>
  <si>
    <t xml:space="preserve">2-02 0211-01</t>
  </si>
  <si>
    <t xml:space="preserve">Słupy żelbetowe w ścianach murowanych o grubości do 0,3 m dwustronnie deskowane</t>
  </si>
  <si>
    <t xml:space="preserve">2-02 0603-03</t>
  </si>
  <si>
    <t xml:space="preserve">Izolacje przeciwwilgociowe powłokowe bitumiczne pionowe - wykonywane na zimno z mas asfaltowo kauczukowych - pierwsza warstwa</t>
  </si>
  <si>
    <t xml:space="preserve">2-02 0603-04</t>
  </si>
  <si>
    <t xml:space="preserve">Izolacje przeciwwilgociowe powłokowe bitumiczne pionowe - wykonywane na zimno z mas asfaltowo kauczukowych - druga i następna warstwa</t>
  </si>
  <si>
    <t xml:space="preserve">0-23 2612-01</t>
  </si>
  <si>
    <t xml:space="preserve">Ocieplenie ścian budynków płytami  XPS - przyklejenie płyt styropianowych do ścian</t>
  </si>
  <si>
    <t xml:space="preserve">2-01 0230-01</t>
  </si>
  <si>
    <t xml:space="preserve">Zasypywanie wykopów spycharkami z przemieszczeniem gruntu na odległość do 10 m w gruncie kat. I-III</t>
  </si>
  <si>
    <t xml:space="preserve">2-02 1101-07</t>
  </si>
  <si>
    <t xml:space="preserve">Podkłady z ubitych materiałów sypkich na podłożu gruntowym</t>
  </si>
  <si>
    <t xml:space="preserve">A.b</t>
  </si>
  <si>
    <t xml:space="preserve">konstrukcja ścian</t>
  </si>
  <si>
    <t xml:space="preserve">2-02 0109-05</t>
  </si>
  <si>
    <t xml:space="preserve">Ściany zewnetrzne budynków jednokondygnacyjnych o wysokości do 4.5 m z pustaków ceramicznych grubości 25 cm</t>
  </si>
  <si>
    <t xml:space="preserve">Ściany wewnetrzne budynków jednokondygnacyjnych o wysokości do 4.5 m z pustaków ceramicznych grubości 25 cm</t>
  </si>
  <si>
    <t xml:space="preserve">2-02 0126-01</t>
  </si>
  <si>
    <t xml:space="preserve">Otwory na okna w ścianach murowanych grubości do 1 cegły z cegieł pojedynczych, bloczków i pustaków</t>
  </si>
  <si>
    <t xml:space="preserve">szt</t>
  </si>
  <si>
    <t xml:space="preserve">2-02 0126-02</t>
  </si>
  <si>
    <t xml:space="preserve">Otwory na drzwi, drzwi balkonowe i wrota w ścianach murowanych grubości do 1 cegły z cegieł pojedynczych, bloczków i pustaków</t>
  </si>
  <si>
    <t xml:space="preserve">2-02 0126-05</t>
  </si>
  <si>
    <t xml:space="preserve">Otwory w ścianach murowanych -ułożenie nadproży prefabrykowanych</t>
  </si>
  <si>
    <t xml:space="preserve">m</t>
  </si>
  <si>
    <t xml:space="preserve">2-02 0210-05</t>
  </si>
  <si>
    <t xml:space="preserve">Belki i podciągi żelbetowe; stosunek deskowanego obwodu do przekroju do 16 - z zastosowaniem pompy do betonu POZ 3.3,3.1,2.0,3.0</t>
  </si>
  <si>
    <t xml:space="preserve">2-02 0210-04</t>
  </si>
  <si>
    <t xml:space="preserve">Belki i podciągi żelbetowe; stosunek deskowanego obwodu do przekroju do 14 - z zastosowaniem pompy do betonu POZ 2.9,2.8,2.7,2.6,2.5,2.4,2.3</t>
  </si>
  <si>
    <t xml:space="preserve">2-02 0211-04</t>
  </si>
  <si>
    <t xml:space="preserve">Rygle i przekrycia ścian w ścianach murowanych dwustronnie deskowane o szerokości przewiązek do 0,3 m</t>
  </si>
  <si>
    <t xml:space="preserve">Przygotowanie i montaż zbrojenia elementów budynków i budowli - pręty żebrowane o śr. 16 mm i większej</t>
  </si>
  <si>
    <t xml:space="preserve">4-01 0329-03</t>
  </si>
  <si>
    <t xml:space="preserve">Wykucie otworów w ścianach z cegieł o grubości ponad 1/2 ceg. na zaprawie wapiennej lub cementowo-wapiennej dla otworów drzwiowych i okiennych</t>
  </si>
  <si>
    <t xml:space="preserve">0-23 2614-02</t>
  </si>
  <si>
    <t xml:space="preserve">Docieplenie ścian z cegły płytami styropianowymi  - przy użyciu gotowych zapraw klejących wraz z przygotowaniem podłoża i ręczne wykonanie wyprawy elewacyjnej z gotowej suchej mieszanki-ROZBIÓRKA ŚCIANY SZCZYTOWEJ</t>
  </si>
  <si>
    <t xml:space="preserve">A.c</t>
  </si>
  <si>
    <t xml:space="preserve">strop</t>
  </si>
  <si>
    <t xml:space="preserve">AT-44 0202-05</t>
  </si>
  <si>
    <t xml:space="preserve">Stropy z płyt strunobetonowych  - transport elementów żurawiem samochodowym</t>
  </si>
  <si>
    <t xml:space="preserve">Belki i podciągi żelbetowe; stosunek deskowanego obwodu do przekroju do 16 - z zastosowaniem pompy do betonu -wymian</t>
  </si>
  <si>
    <t xml:space="preserve">A.d</t>
  </si>
  <si>
    <t xml:space="preserve">dach</t>
  </si>
  <si>
    <t xml:space="preserve">Ocieplenie ścian budynków płytami styropianowy - przyklejenie płyt styropianowych do ścian attyki</t>
  </si>
  <si>
    <t xml:space="preserve">0-23 2612-06</t>
  </si>
  <si>
    <t xml:space="preserve">Ocieplenie ścian budynków płytami styropianowymi  - przyklejenie warstwy siatki na ścianach</t>
  </si>
  <si>
    <t xml:space="preserve">0-21 4007-03</t>
  </si>
  <si>
    <t xml:space="preserve">Plyta wiórowe wodoodporne 22 mm na murach ogniowych pod obróbke blacharską</t>
  </si>
  <si>
    <t xml:space="preserve">2-02 0607-01</t>
  </si>
  <si>
    <t xml:space="preserve">Paroizolacja z folii</t>
  </si>
  <si>
    <t xml:space="preserve">2-02 0609-03</t>
  </si>
  <si>
    <t xml:space="preserve">Izolacje cieplne i przeciwdźwiękowe z płyt styropianowych poziome na wierzchu konstrukcji na sucho - jedna warstwa</t>
  </si>
  <si>
    <t xml:space="preserve">0-23 2612-05</t>
  </si>
  <si>
    <t xml:space="preserve">przymocowanie płyt styropianowych za pomocą dybli plastikowych do stropu z betonu</t>
  </si>
  <si>
    <t xml:space="preserve">szt.</t>
  </si>
  <si>
    <t xml:space="preserve">2-02 0504-02</t>
  </si>
  <si>
    <t xml:space="preserve">Pokrycie dachów papą termozgrzewalną dwuwarstwowe - z wywinięciem na ściany attyki</t>
  </si>
  <si>
    <t xml:space="preserve">202 0541-02</t>
  </si>
  <si>
    <t xml:space="preserve">(z.VI) Obróbki blacharskie z blachy powlekanej o szer.w rozwinięciu ponad 25 cm</t>
  </si>
  <si>
    <t xml:space="preserve">(z.VI) Obróbki blacharskie z blachy powlekanej o szer.w rozwinięciu ponad 25 cm-kosze zlewowe</t>
  </si>
  <si>
    <t xml:space="preserve">202 0519-02</t>
  </si>
  <si>
    <t xml:space="preserve">(z.I) montaż prefabrykowanych rur spustowych z blachy ocynkowanej okrągłych o śr. 10 cm</t>
  </si>
  <si>
    <t xml:space="preserve">7 0209-05</t>
  </si>
  <si>
    <t xml:space="preserve">Wykonanie na budowie i montaż konstrukcji skręcanych na śruby - masa elementu 50 kg-konstrukcja wsporcza pod agregat wentylacyjny</t>
  </si>
  <si>
    <t xml:space="preserve">A.e</t>
  </si>
  <si>
    <t xml:space="preserve">ściany wewnętrzne działowe</t>
  </si>
  <si>
    <t xml:space="preserve">2-02 2003-06</t>
  </si>
  <si>
    <t xml:space="preserve">Ścianki działowe GR z płyt gipsowo-kartonowych na rusztach metalowych pojedynczych z pokryciem obustronnym dwuwarstwowo 100-02</t>
  </si>
  <si>
    <t xml:space="preserve">202 0195-01</t>
  </si>
  <si>
    <t xml:space="preserve">Ścianki działowe budynków jednokondygnacyjnych o gr. 11,5 cm i wys. do 4,5 m z pustaków ceramicznych</t>
  </si>
  <si>
    <t xml:space="preserve">2-02 1029-05</t>
  </si>
  <si>
    <t xml:space="preserve">Ścianki ustępowe</t>
  </si>
  <si>
    <t xml:space="preserve">2-02 1040-03</t>
  </si>
  <si>
    <t xml:space="preserve">ścianki przesuwane gr 10 mm EI 15 montaż systemowy do stropu</t>
  </si>
  <si>
    <t xml:space="preserve">A.f</t>
  </si>
  <si>
    <t xml:space="preserve">stolarka okienna i drzwi zewnętrzne</t>
  </si>
  <si>
    <t xml:space="preserve">2-02 1040-05</t>
  </si>
  <si>
    <t xml:space="preserve">Ścianki aluminiowe-fasada Fs2,Fs5</t>
  </si>
  <si>
    <t xml:space="preserve">Ścianki aluminiowe-fasada Fs3</t>
  </si>
  <si>
    <t xml:space="preserve">Ścianki aluminiowe-fasada Fs2</t>
  </si>
  <si>
    <t xml:space="preserve">2-02 1040-02</t>
  </si>
  <si>
    <t xml:space="preserve">Drzwi aluminiowe dwuskrzydłowe</t>
  </si>
  <si>
    <t xml:space="preserve">2-02 1040-01</t>
  </si>
  <si>
    <t xml:space="preserve">Drzwi aluminiowe jednoskrzydłowe</t>
  </si>
  <si>
    <t xml:space="preserve">2-02 1018-01</t>
  </si>
  <si>
    <t xml:space="preserve">Okna z kształtowników z wysokoudarowego PCW -OKNA okrągłe</t>
  </si>
  <si>
    <t xml:space="preserve">Okna z kształtowników z wysokoudarowego PCW</t>
  </si>
  <si>
    <t xml:space="preserve">0-15 0526-02</t>
  </si>
  <si>
    <t xml:space="preserve">Osadzenie okien w połaci dachowej</t>
  </si>
  <si>
    <t xml:space="preserve">A.g</t>
  </si>
  <si>
    <t xml:space="preserve">tynki wewnętrzne </t>
  </si>
  <si>
    <t xml:space="preserve">2-02 0903-02</t>
  </si>
  <si>
    <t xml:space="preserve">Tynki zewnętrzne zwykłe doborowe kat. IV na ścianach płaskich i powierzchniach poziomych (balkony i loggie) wykonywane mechanicznie</t>
  </si>
  <si>
    <t xml:space="preserve">A.h</t>
  </si>
  <si>
    <t xml:space="preserve">posadzki</t>
  </si>
  <si>
    <t xml:space="preserve">2-02 0607-02</t>
  </si>
  <si>
    <t xml:space="preserve">Izolacje przeciwwilgociowe i przeciwwodne z folii polietylenowej</t>
  </si>
  <si>
    <t xml:space="preserve">202 1129-02 112</t>
  </si>
  <si>
    <t xml:space="preserve">Posadzki z jastrychu cementowego grubości 8 cm zatarte na gładko  wykonywane przy użyciu "Miksokreta"</t>
  </si>
  <si>
    <t xml:space="preserve">A.i</t>
  </si>
  <si>
    <t xml:space="preserve">okładziny ścian i gładzie</t>
  </si>
  <si>
    <t xml:space="preserve">AT-27 0401-01</t>
  </si>
  <si>
    <t xml:space="preserve">Pionowa izolacja podpłytkowa przeciwwilgociowa gr. 1 mm z polimerowej masy uszczelniającej (folii w płynie) wykonywana ręcznie</t>
  </si>
  <si>
    <t xml:space="preserve">2-02 0840-06</t>
  </si>
  <si>
    <t xml:space="preserve">Licowanie ścian płytkami z kamieni sztucznych o wymiarach 20*50 cm na zaprawie klejowej</t>
  </si>
  <si>
    <t xml:space="preserve">202 2802-05</t>
  </si>
  <si>
    <t xml:space="preserve">(z.VI) Licowanie ścian o pow.do 10 m2 płytkami kamionkowymi GRES o wym. 30x30 cm na zaprawie klejowej o gr. warstwy 5 mm</t>
  </si>
  <si>
    <t xml:space="preserve">202 2013-04</t>
  </si>
  <si>
    <t xml:space="preserve">(z.X) Gładzie gipsowe gr. 3 mm jednowarstwowe na ścianach na podłożu z płyt gipsowych</t>
  </si>
  <si>
    <t xml:space="preserve">202 2013-01</t>
  </si>
  <si>
    <t xml:space="preserve">(z.X) Gładzie gipsowe gr. 3 mm jednowarstwowe na ścianach na podłożu z tynku</t>
  </si>
  <si>
    <t xml:space="preserve">A.j</t>
  </si>
  <si>
    <t xml:space="preserve">sufity podwieszane</t>
  </si>
  <si>
    <t xml:space="preserve">2-02 2702-01</t>
  </si>
  <si>
    <t xml:space="preserve">Sufity podwieszone o konstrukcji metalowej z wypełnieniem płytami z włókien mineralnych</t>
  </si>
  <si>
    <t xml:space="preserve">68a</t>
  </si>
  <si>
    <t xml:space="preserve">A.k</t>
  </si>
  <si>
    <t xml:space="preserve">roboty malarskie</t>
  </si>
  <si>
    <t xml:space="preserve">2-02 1505-03</t>
  </si>
  <si>
    <t xml:space="preserve">Dwukrotne malowanie farbami lateksowymi podłoży gipsowych</t>
  </si>
  <si>
    <t xml:space="preserve">2-02 20203-02</t>
  </si>
  <si>
    <t xml:space="preserve">dzwiękochłonne panele scienne gr 40 mm pokryte tkaniną z włókna szklanego</t>
  </si>
  <si>
    <t xml:space="preserve">A.l</t>
  </si>
  <si>
    <t xml:space="preserve">podłogi</t>
  </si>
  <si>
    <t xml:space="preserve">2-02 1113-05</t>
  </si>
  <si>
    <t xml:space="preserve">Posadzki z wykładzin tekstylnych płytki 50x50cm</t>
  </si>
  <si>
    <t xml:space="preserve">202 2805-06</t>
  </si>
  <si>
    <t xml:space="preserve">(z.VI) Posadzki jednobarwne z płytek kamionkowych GRES o wym. 60x60 cm na zaprawie klejowej o gr. warstwy 5 mm</t>
  </si>
  <si>
    <t xml:space="preserve">202 2805-05</t>
  </si>
  <si>
    <t xml:space="preserve">(z.VI) Posadzki jednobarwne z płytek kamionkowych GRES o wym. 30x30 cm na zaprawie klejowej o gr. warstwy 5 mm w pomieszczeniach o pow.do 10 m2</t>
  </si>
  <si>
    <t xml:space="preserve">202 1130-01</t>
  </si>
  <si>
    <t xml:space="preserve">Warstwy wyrównujące i wygładzające z zaprawy samopoziomującej grubości 5 mm</t>
  </si>
  <si>
    <t xml:space="preserve">2-02 1112-05</t>
  </si>
  <si>
    <t xml:space="preserve">Posadzki z wykładzin z tworzyw sztucznych bez warstwy izolacyjnej rulonowe - PCW</t>
  </si>
  <si>
    <t xml:space="preserve">2-02 1112-09</t>
  </si>
  <si>
    <t xml:space="preserve">Posadzki z wykładzin z tworzyw sztucznych - zgrzewanie wykładzin rulonowych</t>
  </si>
  <si>
    <t xml:space="preserve">A.m</t>
  </si>
  <si>
    <t xml:space="preserve">stolarka drzwiowa</t>
  </si>
  <si>
    <t xml:space="preserve">Drzwi  jednoskrzydłowe</t>
  </si>
  <si>
    <t xml:space="preserve">2-02 1038-01</t>
  </si>
  <si>
    <t xml:space="preserve">Montaż rolet</t>
  </si>
  <si>
    <t xml:space="preserve">A.n</t>
  </si>
  <si>
    <t xml:space="preserve">elewacja</t>
  </si>
  <si>
    <t xml:space="preserve">0-18 2611-03</t>
  </si>
  <si>
    <t xml:space="preserve">Elewacje z paneli układanych poziomo - montaż rusztu na podłożu z cegieł na ścianach</t>
  </si>
  <si>
    <t xml:space="preserve">0-18 2613-01</t>
  </si>
  <si>
    <t xml:space="preserve">Układanie poziomych paneli  wraz z dociepleniem na gotowym ruszcie na ścianach</t>
  </si>
  <si>
    <t xml:space="preserve">Docieplenie ścian z cegły płytami styropianowymi - - przy użyciu gotowych zapraw klejących wraz z przygotowaniem podłoża i ręczne wykonanie wyprawy elewacyjnej z gotowej suchej mieszanki</t>
  </si>
  <si>
    <t xml:space="preserve">86a</t>
  </si>
  <si>
    <t xml:space="preserve">0-23 2612-09</t>
  </si>
  <si>
    <t xml:space="preserve">Ocieplenie ścian budynków płytami styropianowymi  - zamocowanie listwy cokołowej</t>
  </si>
  <si>
    <t xml:space="preserve">0-23 2612-08</t>
  </si>
  <si>
    <t xml:space="preserve">Ocieplenie ścian budynków płytami styropianowymi  - ochrona narożników wypukłych kątownikiem metalowym</t>
  </si>
  <si>
    <t xml:space="preserve">2-02 1519-02</t>
  </si>
  <si>
    <t xml:space="preserve">Malowanie tynków zewnętrznych farbą silikonową</t>
  </si>
  <si>
    <t xml:space="preserve">202 0541-01</t>
  </si>
  <si>
    <t xml:space="preserve">(z.VI) Obróbki blacharskie z blachy powlekanej o szer.w rozwinięciu do 25 cm</t>
  </si>
  <si>
    <t xml:space="preserve">A.o</t>
  </si>
  <si>
    <t xml:space="preserve">elementy zewnetrzne</t>
  </si>
  <si>
    <t xml:space="preserve">2-31 0404-03</t>
  </si>
  <si>
    <t xml:space="preserve">Krawężniki kamienne wystające o wymiarach 6*30 cm na podsypce cementowo-piaskowej</t>
  </si>
  <si>
    <t xml:space="preserve">2-31 0101-07</t>
  </si>
  <si>
    <t xml:space="preserve">Ręczne wykonanie koryta na całej szerokości jezdni i chodników w gruncie kat. III-IV głębokości 20 cm</t>
  </si>
  <si>
    <t xml:space="preserve">2-02 0616-01</t>
  </si>
  <si>
    <t xml:space="preserve">Izolacje z agrowłókniny na sucho pozioma - jedna warstwa</t>
  </si>
  <si>
    <t xml:space="preserve">2-31 0114-03 01</t>
  </si>
  <si>
    <t xml:space="preserve">Podbudowa z kruszywa naturalnego - warstwa górna o grubości po zagęszczeniu 10 cm-opaska budynku</t>
  </si>
  <si>
    <t xml:space="preserve">2-31 0114-01 01</t>
  </si>
  <si>
    <t xml:space="preserve">Podbudowa z kruszywa naturalnego - warstwa dolna o grubości po zagęszczeniu 15 cm</t>
  </si>
  <si>
    <t xml:space="preserve">Podbudowa z kruszywa naturalnego - warstwa górna o grubości po zagęszczeniu 17 cm</t>
  </si>
  <si>
    <t xml:space="preserve">2-31 0105-07 01</t>
  </si>
  <si>
    <t xml:space="preserve">Podsypka cementowo-piaskowa z zagęszczeniem mechanicznym - 5 cm grubości warstwy po zagęszczeniu</t>
  </si>
  <si>
    <t xml:space="preserve">Posadzki jednobarwne z płytek kamionkowych GRES o wym. 80*80*2 cm cm na zaprawie drenarskiej i szlamie szczepnym</t>
  </si>
  <si>
    <t xml:space="preserve">2-02 1219-03</t>
  </si>
  <si>
    <t xml:space="preserve">Wycieraczki do obuwia 228*300 z tekstylnymi i gumowymi wkładami czyszczącymi w profilach aluminiowych</t>
  </si>
  <si>
    <t xml:space="preserve">Łączna wartość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</si>
</sst>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#,##0.00"/>
    <numFmt numFmtId="167" formatCode="0.000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 Narrow CE"/>
      <family val="2"/>
      <charset val="1"/>
    </font>
    <font>
      <sz val="10"/>
      <color rgb="FF080000"/>
      <name val="Arial Narrow CE"/>
      <family val="2"/>
      <charset val="1"/>
    </font>
    <font>
      <sz val="8"/>
      <color rgb="FF000000"/>
      <name val="Arial Narrow CE"/>
      <family val="2"/>
      <charset val="1"/>
    </font>
    <font>
      <b val="true"/>
      <sz val="13"/>
      <color rgb="FF000000"/>
      <name val="Arial Narrow CE"/>
      <family val="2"/>
      <charset val="1"/>
    </font>
    <font>
      <b val="true"/>
      <sz val="10"/>
      <color rgb="FF000000"/>
      <name val="Arial Narrow CE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80000"/>
      <name val="Arial Narrow CE"/>
      <family val="2"/>
      <charset val="1"/>
    </font>
    <font>
      <b val="true"/>
      <sz val="9"/>
      <color rgb="FF080000"/>
      <name val="Arial Narrow CE"/>
      <family val="2"/>
      <charset val="238"/>
    </font>
    <font>
      <b val="true"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2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048576"/>
  <sheetViews>
    <sheetView showFormulas="false" showGridLines="true" showRowColHeaders="true" showZeros="true" rightToLeft="false" tabSelected="true" showOutlineSymbols="true" defaultGridColor="true" view="normal" topLeftCell="A115" colorId="64" zoomScale="120" zoomScaleNormal="120" zoomScalePageLayoutView="100" workbookViewId="0">
      <selection pane="topLeft" activeCell="K108" activeCellId="0" sqref="K108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6.53"/>
    <col collapsed="false" customWidth="true" hidden="false" outlineLevel="0" max="2" min="2" style="1" width="9.87"/>
    <col collapsed="false" customWidth="true" hidden="false" outlineLevel="0" max="3" min="3" style="2" width="59.95"/>
    <col collapsed="false" customWidth="true" hidden="false" outlineLevel="0" max="4" min="4" style="3" width="8.34"/>
    <col collapsed="false" customWidth="true" hidden="false" outlineLevel="0" max="5" min="5" style="3" width="5.71"/>
    <col collapsed="false" customWidth="true" hidden="false" outlineLevel="0" max="6" min="6" style="4" width="8.76"/>
    <col collapsed="false" customWidth="true" hidden="false" outlineLevel="0" max="7" min="7" style="4" width="11.12"/>
    <col collapsed="false" customWidth="true" hidden="false" outlineLevel="0" max="16384" min="16371" style="2" width="11.53"/>
  </cols>
  <sheetData>
    <row r="1" customFormat="false" ht="18.65" hidden="false" customHeight="true" outlineLevel="0" collapsed="false">
      <c r="A1" s="5"/>
      <c r="B1" s="5"/>
      <c r="C1" s="6"/>
      <c r="D1" s="7"/>
      <c r="E1" s="7"/>
      <c r="F1" s="8" t="s">
        <v>0</v>
      </c>
      <c r="G1" s="8"/>
    </row>
    <row r="2" customFormat="false" ht="22.7" hidden="false" customHeight="true" outlineLevel="0" collapsed="false">
      <c r="A2" s="9" t="s">
        <v>1</v>
      </c>
      <c r="B2" s="9"/>
      <c r="C2" s="9"/>
      <c r="D2" s="9"/>
      <c r="E2" s="9"/>
      <c r="F2" s="9"/>
      <c r="G2" s="9"/>
    </row>
    <row r="3" customFormat="false" ht="22.7" hidden="false" customHeight="true" outlineLevel="0" collapsed="false">
      <c r="A3" s="5"/>
      <c r="B3" s="5"/>
      <c r="C3" s="10"/>
      <c r="D3" s="7"/>
      <c r="E3" s="7"/>
      <c r="F3" s="11" t="s">
        <v>2</v>
      </c>
      <c r="G3" s="11"/>
    </row>
    <row r="4" customFormat="false" ht="27.6" hidden="false" customHeight="true" outlineLevel="0" collapsed="false">
      <c r="A4" s="12" t="s">
        <v>3</v>
      </c>
      <c r="B4" s="12"/>
      <c r="C4" s="12"/>
      <c r="D4" s="12"/>
      <c r="E4" s="12"/>
      <c r="F4" s="12"/>
      <c r="G4" s="12"/>
    </row>
    <row r="5" customFormat="false" ht="22.7" hidden="false" customHeight="true" outlineLevel="0" collapsed="false">
      <c r="A5" s="5"/>
      <c r="B5" s="5"/>
      <c r="C5" s="13"/>
      <c r="D5" s="7"/>
      <c r="E5" s="7"/>
      <c r="F5" s="14"/>
      <c r="G5" s="14"/>
    </row>
    <row r="6" s="1" customFormat="true" ht="25.5" hidden="false" customHeight="true" outlineLevel="0" collapsed="false">
      <c r="A6" s="15" t="s">
        <v>4</v>
      </c>
      <c r="B6" s="15" t="s">
        <v>5</v>
      </c>
      <c r="C6" s="15" t="s">
        <v>6</v>
      </c>
      <c r="D6" s="16" t="s">
        <v>7</v>
      </c>
      <c r="E6" s="16" t="s">
        <v>8</v>
      </c>
      <c r="F6" s="17" t="s">
        <v>9</v>
      </c>
      <c r="G6" s="17" t="s">
        <v>10</v>
      </c>
    </row>
    <row r="7" customFormat="false" ht="25.5" hidden="false" customHeight="true" outlineLevel="0" collapsed="false">
      <c r="A7" s="18" t="s">
        <v>11</v>
      </c>
      <c r="B7" s="18" t="s">
        <v>12</v>
      </c>
      <c r="C7" s="19" t="s">
        <v>13</v>
      </c>
      <c r="D7" s="19"/>
      <c r="E7" s="19"/>
      <c r="F7" s="19"/>
      <c r="G7" s="20" t="n">
        <f aca="false">SUM(G8:G24)</f>
        <v>0</v>
      </c>
      <c r="H7" s="21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customFormat="false" ht="25.5" hidden="false" customHeight="true" outlineLevel="0" collapsed="false">
      <c r="A8" s="15" t="n">
        <v>1</v>
      </c>
      <c r="B8" s="15" t="s">
        <v>14</v>
      </c>
      <c r="C8" s="23" t="s">
        <v>15</v>
      </c>
      <c r="D8" s="16" t="n">
        <v>1715.63</v>
      </c>
      <c r="E8" s="16" t="s">
        <v>16</v>
      </c>
      <c r="F8" s="24"/>
      <c r="G8" s="24" t="n">
        <f aca="false">ROUND(D8*F8,2)</f>
        <v>0</v>
      </c>
      <c r="H8" s="21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customFormat="false" ht="25.5" hidden="false" customHeight="true" outlineLevel="0" collapsed="false">
      <c r="A9" s="15" t="n">
        <v>2</v>
      </c>
      <c r="B9" s="15" t="s">
        <v>17</v>
      </c>
      <c r="C9" s="23" t="s">
        <v>18</v>
      </c>
      <c r="D9" s="16" t="n">
        <v>93.42</v>
      </c>
      <c r="E9" s="16" t="s">
        <v>19</v>
      </c>
      <c r="F9" s="24"/>
      <c r="G9" s="24" t="n">
        <f aca="false">ROUND(D9*F9,2)</f>
        <v>0</v>
      </c>
      <c r="H9" s="21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customFormat="false" ht="25.5" hidden="false" customHeight="true" outlineLevel="0" collapsed="false">
      <c r="A10" s="15" t="n">
        <v>3</v>
      </c>
      <c r="B10" s="15" t="s">
        <v>20</v>
      </c>
      <c r="C10" s="23" t="s">
        <v>21</v>
      </c>
      <c r="D10" s="16" t="n">
        <v>288.63</v>
      </c>
      <c r="E10" s="16" t="s">
        <v>19</v>
      </c>
      <c r="F10" s="24"/>
      <c r="G10" s="24" t="n">
        <f aca="false">ROUND(D10*F10,2)</f>
        <v>0</v>
      </c>
      <c r="H10" s="21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customFormat="false" ht="25.5" hidden="false" customHeight="true" outlineLevel="0" collapsed="false">
      <c r="A11" s="15" t="n">
        <v>4</v>
      </c>
      <c r="B11" s="15" t="s">
        <v>22</v>
      </c>
      <c r="C11" s="23" t="s">
        <v>23</v>
      </c>
      <c r="D11" s="16" t="n">
        <v>19.01</v>
      </c>
      <c r="E11" s="16" t="s">
        <v>19</v>
      </c>
      <c r="F11" s="24"/>
      <c r="G11" s="24" t="n">
        <f aca="false">ROUND(D11*F11,2)</f>
        <v>0</v>
      </c>
      <c r="H11" s="21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customFormat="false" ht="25.5" hidden="false" customHeight="true" outlineLevel="0" collapsed="false">
      <c r="A12" s="15" t="n">
        <v>5</v>
      </c>
      <c r="B12" s="15" t="s">
        <v>24</v>
      </c>
      <c r="C12" s="23" t="s">
        <v>25</v>
      </c>
      <c r="D12" s="16" t="n">
        <v>66.3</v>
      </c>
      <c r="E12" s="16" t="s">
        <v>19</v>
      </c>
      <c r="F12" s="24"/>
      <c r="G12" s="24" t="n">
        <f aca="false">ROUND(D12*F12,2)</f>
        <v>0</v>
      </c>
      <c r="H12" s="21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</row>
    <row r="13" customFormat="false" ht="25.5" hidden="false" customHeight="true" outlineLevel="0" collapsed="false">
      <c r="A13" s="15" t="n">
        <v>6</v>
      </c>
      <c r="B13" s="15" t="s">
        <v>26</v>
      </c>
      <c r="C13" s="23" t="s">
        <v>27</v>
      </c>
      <c r="D13" s="16" t="n">
        <v>3.9</v>
      </c>
      <c r="E13" s="16" t="s">
        <v>19</v>
      </c>
      <c r="F13" s="24"/>
      <c r="G13" s="24" t="n">
        <f aca="false">ROUND(D13*F13,2)</f>
        <v>0</v>
      </c>
      <c r="H13" s="21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</row>
    <row r="14" customFormat="false" ht="25.5" hidden="false" customHeight="true" outlineLevel="0" collapsed="false">
      <c r="A14" s="15" t="n">
        <v>7</v>
      </c>
      <c r="B14" s="15" t="s">
        <v>28</v>
      </c>
      <c r="C14" s="23" t="s">
        <v>29</v>
      </c>
      <c r="D14" s="16" t="n">
        <v>1.53</v>
      </c>
      <c r="E14" s="16" t="s">
        <v>30</v>
      </c>
      <c r="F14" s="24"/>
      <c r="G14" s="24" t="n">
        <f aca="false">ROUND(D14*F14,2)</f>
        <v>0</v>
      </c>
      <c r="H14" s="21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customFormat="false" ht="25.5" hidden="false" customHeight="true" outlineLevel="0" collapsed="false">
      <c r="A15" s="15" t="n">
        <v>8</v>
      </c>
      <c r="B15" s="15" t="s">
        <v>31</v>
      </c>
      <c r="C15" s="23" t="s">
        <v>32</v>
      </c>
      <c r="D15" s="16" t="n">
        <v>47.91</v>
      </c>
      <c r="E15" s="16" t="s">
        <v>19</v>
      </c>
      <c r="F15" s="24"/>
      <c r="G15" s="24" t="n">
        <f aca="false">ROUND(D15*F15,2)</f>
        <v>0</v>
      </c>
      <c r="H15" s="21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</row>
    <row r="16" customFormat="false" ht="25.5" hidden="false" customHeight="true" outlineLevel="0" collapsed="false">
      <c r="A16" s="15" t="n">
        <v>9</v>
      </c>
      <c r="B16" s="15" t="s">
        <v>33</v>
      </c>
      <c r="C16" s="23" t="s">
        <v>34</v>
      </c>
      <c r="D16" s="16" t="n">
        <v>98.25</v>
      </c>
      <c r="E16" s="16" t="s">
        <v>16</v>
      </c>
      <c r="F16" s="24"/>
      <c r="G16" s="24" t="n">
        <f aca="false">ROUND(D16*F16,2)</f>
        <v>0</v>
      </c>
      <c r="H16" s="21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</row>
    <row r="17" customFormat="false" ht="25.5" hidden="false" customHeight="true" outlineLevel="0" collapsed="false">
      <c r="A17" s="15" t="n">
        <v>10</v>
      </c>
      <c r="B17" s="15" t="s">
        <v>35</v>
      </c>
      <c r="C17" s="23" t="s">
        <v>36</v>
      </c>
      <c r="D17" s="16" t="n">
        <v>0.97</v>
      </c>
      <c r="E17" s="16" t="s">
        <v>19</v>
      </c>
      <c r="F17" s="24"/>
      <c r="G17" s="24" t="n">
        <f aca="false">ROUND(D17*F17,2)</f>
        <v>0</v>
      </c>
      <c r="H17" s="21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customFormat="false" ht="25.5" hidden="false" customHeight="true" outlineLevel="0" collapsed="false">
      <c r="A18" s="15" t="n">
        <v>11</v>
      </c>
      <c r="B18" s="15" t="s">
        <v>28</v>
      </c>
      <c r="C18" s="23" t="s">
        <v>29</v>
      </c>
      <c r="D18" s="16" t="n">
        <v>0.31</v>
      </c>
      <c r="E18" s="16" t="s">
        <v>30</v>
      </c>
      <c r="F18" s="24"/>
      <c r="G18" s="24" t="n">
        <f aca="false">ROUND(D18*F18,2)</f>
        <v>0</v>
      </c>
      <c r="H18" s="21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customFormat="false" ht="25.5" hidden="false" customHeight="true" outlineLevel="0" collapsed="false">
      <c r="A19" s="15" t="n">
        <v>12</v>
      </c>
      <c r="B19" s="15" t="s">
        <v>37</v>
      </c>
      <c r="C19" s="23" t="s">
        <v>38</v>
      </c>
      <c r="D19" s="16" t="n">
        <v>372.86</v>
      </c>
      <c r="E19" s="16" t="s">
        <v>16</v>
      </c>
      <c r="F19" s="24"/>
      <c r="G19" s="24" t="n">
        <f aca="false">ROUND(D19*F19,2)</f>
        <v>0</v>
      </c>
      <c r="H19" s="21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customFormat="false" ht="25.5" hidden="false" customHeight="true" outlineLevel="0" collapsed="false">
      <c r="A20" s="15" t="n">
        <v>13</v>
      </c>
      <c r="B20" s="15" t="s">
        <v>39</v>
      </c>
      <c r="C20" s="23" t="s">
        <v>40</v>
      </c>
      <c r="D20" s="16" t="n">
        <v>372.86</v>
      </c>
      <c r="E20" s="16" t="s">
        <v>16</v>
      </c>
      <c r="F20" s="24"/>
      <c r="G20" s="24" t="n">
        <f aca="false">ROUND(D20*F20,2)</f>
        <v>0</v>
      </c>
      <c r="H20" s="21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</row>
    <row r="21" customFormat="false" ht="25.5" hidden="false" customHeight="true" outlineLevel="0" collapsed="false">
      <c r="A21" s="15" t="n">
        <v>14</v>
      </c>
      <c r="B21" s="15" t="s">
        <v>41</v>
      </c>
      <c r="C21" s="23" t="s">
        <v>42</v>
      </c>
      <c r="D21" s="16" t="n">
        <v>118.75</v>
      </c>
      <c r="E21" s="16" t="s">
        <v>16</v>
      </c>
      <c r="F21" s="24"/>
      <c r="G21" s="24" t="n">
        <f aca="false">ROUND(D21*F21,2)</f>
        <v>0</v>
      </c>
      <c r="H21" s="21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</row>
    <row r="22" customFormat="false" ht="25.5" hidden="false" customHeight="true" outlineLevel="0" collapsed="false">
      <c r="A22" s="15" t="n">
        <v>15</v>
      </c>
      <c r="B22" s="15" t="s">
        <v>43</v>
      </c>
      <c r="C22" s="23" t="s">
        <v>44</v>
      </c>
      <c r="D22" s="16" t="n">
        <v>288.63</v>
      </c>
      <c r="E22" s="16" t="s">
        <v>19</v>
      </c>
      <c r="F22" s="24"/>
      <c r="G22" s="24" t="n">
        <f aca="false">ROUND(D22*F22,2)</f>
        <v>0</v>
      </c>
      <c r="H22" s="21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</row>
    <row r="23" customFormat="false" ht="25.5" hidden="false" customHeight="true" outlineLevel="0" collapsed="false">
      <c r="A23" s="15" t="n">
        <v>16</v>
      </c>
      <c r="B23" s="15" t="s">
        <v>45</v>
      </c>
      <c r="C23" s="23" t="s">
        <v>46</v>
      </c>
      <c r="D23" s="16" t="n">
        <v>397.02</v>
      </c>
      <c r="E23" s="16" t="s">
        <v>19</v>
      </c>
      <c r="F23" s="24"/>
      <c r="G23" s="24" t="n">
        <f aca="false">ROUND(D23*F23,2)</f>
        <v>0</v>
      </c>
      <c r="H23" s="2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customFormat="false" ht="25.5" hidden="false" customHeight="true" outlineLevel="0" collapsed="false">
      <c r="A24" s="15" t="n">
        <v>17</v>
      </c>
      <c r="B24" s="15" t="s">
        <v>22</v>
      </c>
      <c r="C24" s="23" t="s">
        <v>23</v>
      </c>
      <c r="D24" s="16" t="n">
        <v>132.34</v>
      </c>
      <c r="E24" s="16" t="s">
        <v>19</v>
      </c>
      <c r="F24" s="24"/>
      <c r="G24" s="24" t="n">
        <f aca="false">ROUND(D24*F24,2)</f>
        <v>0</v>
      </c>
      <c r="H24" s="21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</row>
    <row r="25" s="25" customFormat="true" ht="25.5" hidden="false" customHeight="true" outlineLevel="0" collapsed="false">
      <c r="A25" s="18" t="s">
        <v>47</v>
      </c>
      <c r="B25" s="18" t="s">
        <v>12</v>
      </c>
      <c r="C25" s="19" t="s">
        <v>48</v>
      </c>
      <c r="D25" s="19"/>
      <c r="E25" s="19"/>
      <c r="F25" s="19"/>
      <c r="G25" s="20" t="n">
        <f aca="false">SUM(G26:G38)</f>
        <v>0</v>
      </c>
      <c r="H25" s="21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customFormat="false" ht="25.5" hidden="false" customHeight="true" outlineLevel="0" collapsed="false">
      <c r="A26" s="15" t="n">
        <v>18</v>
      </c>
      <c r="B26" s="15" t="s">
        <v>49</v>
      </c>
      <c r="C26" s="23" t="s">
        <v>50</v>
      </c>
      <c r="D26" s="16" t="n">
        <v>601.39</v>
      </c>
      <c r="E26" s="16" t="s">
        <v>16</v>
      </c>
      <c r="F26" s="24"/>
      <c r="G26" s="24" t="n">
        <f aca="false">ROUND(D26*F26,2)</f>
        <v>0</v>
      </c>
      <c r="H26" s="21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</row>
    <row r="27" customFormat="false" ht="25.5" hidden="false" customHeight="true" outlineLevel="0" collapsed="false">
      <c r="A27" s="15" t="n">
        <v>19</v>
      </c>
      <c r="B27" s="15" t="s">
        <v>49</v>
      </c>
      <c r="C27" s="23" t="s">
        <v>51</v>
      </c>
      <c r="D27" s="16" t="n">
        <v>485.38</v>
      </c>
      <c r="E27" s="16" t="s">
        <v>16</v>
      </c>
      <c r="F27" s="24"/>
      <c r="G27" s="24" t="n">
        <f aca="false">ROUND(D27*F27,2)</f>
        <v>0</v>
      </c>
      <c r="H27" s="21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</row>
    <row r="28" customFormat="false" ht="25.5" hidden="false" customHeight="true" outlineLevel="0" collapsed="false">
      <c r="A28" s="15" t="n">
        <v>20</v>
      </c>
      <c r="B28" s="15" t="s">
        <v>52</v>
      </c>
      <c r="C28" s="23" t="s">
        <v>53</v>
      </c>
      <c r="D28" s="16" t="n">
        <v>7</v>
      </c>
      <c r="E28" s="16" t="s">
        <v>54</v>
      </c>
      <c r="F28" s="24"/>
      <c r="G28" s="24" t="n">
        <f aca="false">ROUND(D28*F28,2)</f>
        <v>0</v>
      </c>
      <c r="H28" s="21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</row>
    <row r="29" customFormat="false" ht="25.5" hidden="false" customHeight="true" outlineLevel="0" collapsed="false">
      <c r="A29" s="15" t="n">
        <v>21</v>
      </c>
      <c r="B29" s="15" t="s">
        <v>55</v>
      </c>
      <c r="C29" s="23" t="s">
        <v>56</v>
      </c>
      <c r="D29" s="16" t="n">
        <v>16</v>
      </c>
      <c r="E29" s="16" t="s">
        <v>54</v>
      </c>
      <c r="F29" s="24"/>
      <c r="G29" s="24" t="n">
        <f aca="false">ROUND(D29*F29,2)</f>
        <v>0</v>
      </c>
      <c r="H29" s="21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customFormat="false" ht="25.5" hidden="false" customHeight="true" outlineLevel="0" collapsed="false">
      <c r="A30" s="15" t="n">
        <v>22</v>
      </c>
      <c r="B30" s="15" t="s">
        <v>57</v>
      </c>
      <c r="C30" s="23" t="s">
        <v>58</v>
      </c>
      <c r="D30" s="16" t="n">
        <v>163.2</v>
      </c>
      <c r="E30" s="16" t="s">
        <v>59</v>
      </c>
      <c r="F30" s="24"/>
      <c r="G30" s="24" t="n">
        <f aca="false">ROUND(D30*F30,2)</f>
        <v>0</v>
      </c>
      <c r="H30" s="21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customFormat="false" ht="25.5" hidden="false" customHeight="true" outlineLevel="0" collapsed="false">
      <c r="A31" s="15" t="n">
        <v>23</v>
      </c>
      <c r="B31" s="15" t="s">
        <v>60</v>
      </c>
      <c r="C31" s="23" t="s">
        <v>61</v>
      </c>
      <c r="D31" s="16" t="n">
        <v>1.83</v>
      </c>
      <c r="E31" s="16" t="s">
        <v>19</v>
      </c>
      <c r="F31" s="24"/>
      <c r="G31" s="24" t="n">
        <f aca="false">ROUND(D31*F31,2)</f>
        <v>0</v>
      </c>
      <c r="H31" s="21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customFormat="false" ht="25.5" hidden="false" customHeight="true" outlineLevel="0" collapsed="false">
      <c r="A32" s="15" t="n">
        <v>24</v>
      </c>
      <c r="B32" s="15" t="s">
        <v>62</v>
      </c>
      <c r="C32" s="23" t="s">
        <v>63</v>
      </c>
      <c r="D32" s="16" t="n">
        <v>8.18</v>
      </c>
      <c r="E32" s="16" t="s">
        <v>19</v>
      </c>
      <c r="F32" s="24"/>
      <c r="G32" s="24" t="n">
        <f aca="false">ROUND(D32*F32,2)</f>
        <v>0</v>
      </c>
      <c r="H32" s="21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customFormat="false" ht="25.5" hidden="false" customHeight="true" outlineLevel="0" collapsed="false">
      <c r="A33" s="15" t="n">
        <v>25</v>
      </c>
      <c r="B33" s="15" t="s">
        <v>35</v>
      </c>
      <c r="C33" s="23" t="s">
        <v>36</v>
      </c>
      <c r="D33" s="16" t="n">
        <v>5.58</v>
      </c>
      <c r="E33" s="16" t="s">
        <v>19</v>
      </c>
      <c r="F33" s="24"/>
      <c r="G33" s="24" t="n">
        <f aca="false">ROUND(D33*F33,2)</f>
        <v>0</v>
      </c>
      <c r="H33" s="21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  <row r="34" customFormat="false" ht="25.5" hidden="false" customHeight="true" outlineLevel="0" collapsed="false">
      <c r="A34" s="15" t="n">
        <v>26</v>
      </c>
      <c r="B34" s="15" t="s">
        <v>64</v>
      </c>
      <c r="C34" s="23" t="s">
        <v>65</v>
      </c>
      <c r="D34" s="16" t="n">
        <v>20.05</v>
      </c>
      <c r="E34" s="16" t="s">
        <v>19</v>
      </c>
      <c r="F34" s="24"/>
      <c r="G34" s="24" t="n">
        <f aca="false">ROUND(D34*F34,2)</f>
        <v>0</v>
      </c>
      <c r="H34" s="21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customFormat="false" ht="25.5" hidden="false" customHeight="true" outlineLevel="0" collapsed="false">
      <c r="A35" s="15" t="n">
        <v>27</v>
      </c>
      <c r="B35" s="15" t="s">
        <v>28</v>
      </c>
      <c r="C35" s="23" t="s">
        <v>66</v>
      </c>
      <c r="D35" s="16" t="n">
        <v>0.96</v>
      </c>
      <c r="E35" s="16" t="s">
        <v>30</v>
      </c>
      <c r="F35" s="24"/>
      <c r="G35" s="24" t="n">
        <f aca="false">ROUND(D35*F35,2)</f>
        <v>0</v>
      </c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customFormat="false" ht="25.5" hidden="false" customHeight="true" outlineLevel="0" collapsed="false">
      <c r="A36" s="15" t="n">
        <v>28</v>
      </c>
      <c r="B36" s="15" t="s">
        <v>28</v>
      </c>
      <c r="C36" s="23" t="s">
        <v>29</v>
      </c>
      <c r="D36" s="16" t="n">
        <v>7</v>
      </c>
      <c r="E36" s="16" t="s">
        <v>30</v>
      </c>
      <c r="F36" s="24"/>
      <c r="G36" s="24" t="n">
        <f aca="false">ROUND(D36*F36,2)</f>
        <v>0</v>
      </c>
      <c r="H36" s="21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</row>
    <row r="37" customFormat="false" ht="25.5" hidden="false" customHeight="true" outlineLevel="0" collapsed="false">
      <c r="A37" s="15" t="n">
        <v>29</v>
      </c>
      <c r="B37" s="15" t="s">
        <v>67</v>
      </c>
      <c r="C37" s="23" t="s">
        <v>68</v>
      </c>
      <c r="D37" s="16" t="n">
        <v>1.96</v>
      </c>
      <c r="E37" s="16" t="s">
        <v>19</v>
      </c>
      <c r="F37" s="24"/>
      <c r="G37" s="24" t="n">
        <f aca="false">ROUND(D37*F37,2)</f>
        <v>0</v>
      </c>
      <c r="H37" s="21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customFormat="false" ht="39.55" hidden="false" customHeight="true" outlineLevel="0" collapsed="false">
      <c r="A38" s="15" t="n">
        <v>30</v>
      </c>
      <c r="B38" s="15" t="s">
        <v>69</v>
      </c>
      <c r="C38" s="23" t="s">
        <v>70</v>
      </c>
      <c r="D38" s="16" t="n">
        <v>57.56</v>
      </c>
      <c r="E38" s="16" t="s">
        <v>16</v>
      </c>
      <c r="F38" s="24"/>
      <c r="G38" s="24" t="n">
        <f aca="false">ROUND(D38*F38,2)</f>
        <v>0</v>
      </c>
      <c r="H38" s="21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="25" customFormat="true" ht="25.5" hidden="false" customHeight="true" outlineLevel="0" collapsed="false">
      <c r="A39" s="18" t="s">
        <v>71</v>
      </c>
      <c r="B39" s="18" t="s">
        <v>12</v>
      </c>
      <c r="C39" s="19" t="s">
        <v>72</v>
      </c>
      <c r="D39" s="19"/>
      <c r="E39" s="19"/>
      <c r="F39" s="19"/>
      <c r="G39" s="20" t="n">
        <f aca="false">SUM(G40:G42)</f>
        <v>0</v>
      </c>
      <c r="H39" s="21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customFormat="false" ht="25.5" hidden="false" customHeight="true" outlineLevel="0" collapsed="false">
      <c r="A40" s="15" t="n">
        <v>31</v>
      </c>
      <c r="B40" s="15" t="s">
        <v>73</v>
      </c>
      <c r="C40" s="23" t="s">
        <v>74</v>
      </c>
      <c r="D40" s="16" t="n">
        <v>1253</v>
      </c>
      <c r="E40" s="16" t="s">
        <v>16</v>
      </c>
      <c r="F40" s="24"/>
      <c r="G40" s="24" t="n">
        <f aca="false">ROUND(D40*F40,2)</f>
        <v>0</v>
      </c>
      <c r="H40" s="21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customFormat="false" ht="25.5" hidden="false" customHeight="true" outlineLevel="0" collapsed="false">
      <c r="A41" s="15" t="n">
        <v>32</v>
      </c>
      <c r="B41" s="15" t="s">
        <v>60</v>
      </c>
      <c r="C41" s="23" t="s">
        <v>75</v>
      </c>
      <c r="D41" s="16" t="n">
        <v>1.13</v>
      </c>
      <c r="E41" s="16" t="s">
        <v>19</v>
      </c>
      <c r="F41" s="24"/>
      <c r="G41" s="24" t="n">
        <f aca="false">ROUND(D41*F41,2)</f>
        <v>0</v>
      </c>
      <c r="H41" s="21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customFormat="false" ht="25.5" hidden="false" customHeight="true" outlineLevel="0" collapsed="false">
      <c r="A42" s="15" t="n">
        <v>33</v>
      </c>
      <c r="B42" s="15" t="s">
        <v>28</v>
      </c>
      <c r="C42" s="23" t="s">
        <v>29</v>
      </c>
      <c r="D42" s="16" t="n">
        <v>0.06</v>
      </c>
      <c r="E42" s="16" t="s">
        <v>30</v>
      </c>
      <c r="F42" s="24"/>
      <c r="G42" s="24" t="n">
        <f aca="false">ROUND(D42*F42,2)</f>
        <v>0</v>
      </c>
      <c r="H42" s="21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s="25" customFormat="true" ht="25.5" hidden="false" customHeight="true" outlineLevel="0" collapsed="false">
      <c r="A43" s="18" t="s">
        <v>76</v>
      </c>
      <c r="B43" s="18" t="s">
        <v>12</v>
      </c>
      <c r="C43" s="19" t="s">
        <v>77</v>
      </c>
      <c r="D43" s="19"/>
      <c r="E43" s="19"/>
      <c r="F43" s="19"/>
      <c r="G43" s="20" t="n">
        <f aca="false">SUM(G44:G55)</f>
        <v>0</v>
      </c>
      <c r="H43" s="21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customFormat="false" ht="25.5" hidden="false" customHeight="true" outlineLevel="0" collapsed="false">
      <c r="A44" s="15" t="n">
        <v>34</v>
      </c>
      <c r="B44" s="15" t="s">
        <v>49</v>
      </c>
      <c r="C44" s="23" t="s">
        <v>50</v>
      </c>
      <c r="D44" s="16" t="n">
        <v>199.7</v>
      </c>
      <c r="E44" s="16" t="s">
        <v>16</v>
      </c>
      <c r="F44" s="24"/>
      <c r="G44" s="24" t="n">
        <f aca="false">ROUND(D44*F44,2)</f>
        <v>0</v>
      </c>
      <c r="H44" s="21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customFormat="false" ht="25.5" hidden="false" customHeight="true" outlineLevel="0" collapsed="false">
      <c r="A45" s="15" t="n">
        <v>35</v>
      </c>
      <c r="B45" s="15" t="s">
        <v>41</v>
      </c>
      <c r="C45" s="23" t="s">
        <v>78</v>
      </c>
      <c r="D45" s="16" t="n">
        <v>119.77</v>
      </c>
      <c r="E45" s="16" t="s">
        <v>16</v>
      </c>
      <c r="F45" s="24"/>
      <c r="G45" s="24" t="n">
        <f aca="false">ROUND(D45*F45,2)</f>
        <v>0</v>
      </c>
      <c r="H45" s="21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</row>
    <row r="46" customFormat="false" ht="25.5" hidden="false" customHeight="true" outlineLevel="0" collapsed="false">
      <c r="A46" s="15" t="n">
        <v>36</v>
      </c>
      <c r="B46" s="15" t="s">
        <v>79</v>
      </c>
      <c r="C46" s="23" t="s">
        <v>80</v>
      </c>
      <c r="D46" s="16" t="n">
        <v>119.77</v>
      </c>
      <c r="E46" s="16" t="s">
        <v>16</v>
      </c>
      <c r="F46" s="24"/>
      <c r="G46" s="24" t="n">
        <f aca="false">ROUND(D46*F46,2)</f>
        <v>0</v>
      </c>
      <c r="H46" s="21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</row>
    <row r="47" customFormat="false" ht="25.5" hidden="false" customHeight="true" outlineLevel="0" collapsed="false">
      <c r="A47" s="15" t="n">
        <v>37</v>
      </c>
      <c r="B47" s="15" t="s">
        <v>81</v>
      </c>
      <c r="C47" s="23" t="s">
        <v>82</v>
      </c>
      <c r="D47" s="16" t="n">
        <v>135.76</v>
      </c>
      <c r="E47" s="16" t="s">
        <v>16</v>
      </c>
      <c r="F47" s="24"/>
      <c r="G47" s="24" t="n">
        <f aca="false">ROUND(D47*F47,2)</f>
        <v>0</v>
      </c>
      <c r="H47" s="21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</row>
    <row r="48" customFormat="false" ht="25.5" hidden="false" customHeight="true" outlineLevel="0" collapsed="false">
      <c r="A48" s="15" t="n">
        <v>38</v>
      </c>
      <c r="B48" s="15" t="s">
        <v>83</v>
      </c>
      <c r="C48" s="23" t="s">
        <v>84</v>
      </c>
      <c r="D48" s="16" t="n">
        <v>1253</v>
      </c>
      <c r="E48" s="16" t="s">
        <v>16</v>
      </c>
      <c r="F48" s="24"/>
      <c r="G48" s="24" t="n">
        <f aca="false">ROUND(D48*F48,2)</f>
        <v>0</v>
      </c>
      <c r="H48" s="21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</row>
    <row r="49" customFormat="false" ht="25.5" hidden="false" customHeight="true" outlineLevel="0" collapsed="false">
      <c r="A49" s="15" t="n">
        <v>39</v>
      </c>
      <c r="B49" s="15" t="s">
        <v>85</v>
      </c>
      <c r="C49" s="23" t="s">
        <v>86</v>
      </c>
      <c r="D49" s="16" t="n">
        <v>1253</v>
      </c>
      <c r="E49" s="16" t="s">
        <v>16</v>
      </c>
      <c r="F49" s="24"/>
      <c r="G49" s="24" t="n">
        <f aca="false">ROUND(D49*F49,2)</f>
        <v>0</v>
      </c>
      <c r="H49" s="21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</row>
    <row r="50" customFormat="false" ht="25.5" hidden="false" customHeight="true" outlineLevel="0" collapsed="false">
      <c r="A50" s="15" t="n">
        <v>40</v>
      </c>
      <c r="B50" s="15" t="s">
        <v>87</v>
      </c>
      <c r="C50" s="23" t="s">
        <v>88</v>
      </c>
      <c r="D50" s="16" t="n">
        <v>7518</v>
      </c>
      <c r="E50" s="16" t="s">
        <v>89</v>
      </c>
      <c r="F50" s="24"/>
      <c r="G50" s="24" t="n">
        <f aca="false">ROUND(D50*F50,2)</f>
        <v>0</v>
      </c>
      <c r="H50" s="21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</row>
    <row r="51" customFormat="false" ht="25.5" hidden="false" customHeight="true" outlineLevel="0" collapsed="false">
      <c r="A51" s="15" t="n">
        <v>41</v>
      </c>
      <c r="B51" s="15" t="s">
        <v>90</v>
      </c>
      <c r="C51" s="23" t="s">
        <v>91</v>
      </c>
      <c r="D51" s="16" t="n">
        <v>1503.6</v>
      </c>
      <c r="E51" s="16" t="s">
        <v>16</v>
      </c>
      <c r="F51" s="24"/>
      <c r="G51" s="24" t="n">
        <f aca="false">ROUND(D51*F51,2)</f>
        <v>0</v>
      </c>
      <c r="H51" s="21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</row>
    <row r="52" customFormat="false" ht="25.5" hidden="false" customHeight="true" outlineLevel="0" collapsed="false">
      <c r="A52" s="15" t="n">
        <v>42</v>
      </c>
      <c r="B52" s="15" t="s">
        <v>92</v>
      </c>
      <c r="C52" s="23" t="s">
        <v>93</v>
      </c>
      <c r="D52" s="16" t="n">
        <v>156.12</v>
      </c>
      <c r="E52" s="16" t="s">
        <v>16</v>
      </c>
      <c r="F52" s="24"/>
      <c r="G52" s="24" t="n">
        <f aca="false">ROUND(D52*F52,2)</f>
        <v>0</v>
      </c>
      <c r="H52" s="21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</row>
    <row r="53" customFormat="false" ht="25.5" hidden="false" customHeight="true" outlineLevel="0" collapsed="false">
      <c r="A53" s="15" t="n">
        <v>43</v>
      </c>
      <c r="B53" s="15" t="s">
        <v>92</v>
      </c>
      <c r="C53" s="23" t="s">
        <v>94</v>
      </c>
      <c r="D53" s="16" t="n">
        <v>8</v>
      </c>
      <c r="E53" s="16" t="s">
        <v>16</v>
      </c>
      <c r="F53" s="24"/>
      <c r="G53" s="24" t="n">
        <f aca="false">ROUND(D53*F53,2)</f>
        <v>0</v>
      </c>
      <c r="H53" s="21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</row>
    <row r="54" customFormat="false" ht="25.5" hidden="false" customHeight="true" outlineLevel="0" collapsed="false">
      <c r="A54" s="15" t="n">
        <v>44</v>
      </c>
      <c r="B54" s="15" t="s">
        <v>95</v>
      </c>
      <c r="C54" s="23" t="s">
        <v>96</v>
      </c>
      <c r="D54" s="16" t="n">
        <v>36</v>
      </c>
      <c r="E54" s="16" t="s">
        <v>59</v>
      </c>
      <c r="F54" s="24"/>
      <c r="G54" s="24" t="n">
        <f aca="false">ROUND(D54*F54,2)</f>
        <v>0</v>
      </c>
      <c r="H54" s="21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</row>
    <row r="55" customFormat="false" ht="25.5" hidden="false" customHeight="true" outlineLevel="0" collapsed="false">
      <c r="A55" s="15" t="n">
        <v>45</v>
      </c>
      <c r="B55" s="15" t="s">
        <v>97</v>
      </c>
      <c r="C55" s="23" t="s">
        <v>98</v>
      </c>
      <c r="D55" s="16" t="n">
        <v>0.19</v>
      </c>
      <c r="E55" s="16" t="s">
        <v>30</v>
      </c>
      <c r="F55" s="24"/>
      <c r="G55" s="24" t="n">
        <f aca="false">ROUND(D55*F55,2)</f>
        <v>0</v>
      </c>
      <c r="H55" s="21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</row>
    <row r="56" s="25" customFormat="true" ht="25.5" hidden="false" customHeight="true" outlineLevel="0" collapsed="false">
      <c r="A56" s="18" t="s">
        <v>99</v>
      </c>
      <c r="B56" s="18" t="s">
        <v>12</v>
      </c>
      <c r="C56" s="19" t="s">
        <v>100</v>
      </c>
      <c r="D56" s="19"/>
      <c r="E56" s="19"/>
      <c r="F56" s="19"/>
      <c r="G56" s="20" t="n">
        <f aca="false">SUM(G57:G60)</f>
        <v>0</v>
      </c>
      <c r="H56" s="21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</row>
    <row r="57" customFormat="false" ht="25.5" hidden="false" customHeight="true" outlineLevel="0" collapsed="false">
      <c r="A57" s="15" t="n">
        <v>46</v>
      </c>
      <c r="B57" s="15" t="s">
        <v>101</v>
      </c>
      <c r="C57" s="23" t="s">
        <v>102</v>
      </c>
      <c r="D57" s="16" t="n">
        <v>515.02</v>
      </c>
      <c r="E57" s="16" t="s">
        <v>16</v>
      </c>
      <c r="F57" s="24"/>
      <c r="G57" s="24" t="n">
        <f aca="false">ROUND(D57*F57,2)</f>
        <v>0</v>
      </c>
      <c r="H57" s="21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</row>
    <row r="58" customFormat="false" ht="25.5" hidden="false" customHeight="true" outlineLevel="0" collapsed="false">
      <c r="A58" s="15" t="n">
        <v>47</v>
      </c>
      <c r="B58" s="15" t="s">
        <v>103</v>
      </c>
      <c r="C58" s="23" t="s">
        <v>104</v>
      </c>
      <c r="D58" s="16" t="n">
        <v>302.74</v>
      </c>
      <c r="E58" s="16" t="s">
        <v>16</v>
      </c>
      <c r="F58" s="24"/>
      <c r="G58" s="24" t="n">
        <f aca="false">ROUND(D58*F58,2)</f>
        <v>0</v>
      </c>
      <c r="H58" s="21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</row>
    <row r="59" customFormat="false" ht="25.5" hidden="false" customHeight="true" outlineLevel="0" collapsed="false">
      <c r="A59" s="15" t="n">
        <v>48</v>
      </c>
      <c r="B59" s="15" t="s">
        <v>105</v>
      </c>
      <c r="C59" s="23" t="s">
        <v>106</v>
      </c>
      <c r="D59" s="16" t="n">
        <v>49.96</v>
      </c>
      <c r="E59" s="16" t="s">
        <v>16</v>
      </c>
      <c r="F59" s="24"/>
      <c r="G59" s="24" t="n">
        <f aca="false">ROUND(D59*F59,2)</f>
        <v>0</v>
      </c>
      <c r="H59" s="21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</row>
    <row r="60" customFormat="false" ht="25.5" hidden="false" customHeight="true" outlineLevel="0" collapsed="false">
      <c r="A60" s="15" t="n">
        <v>49</v>
      </c>
      <c r="B60" s="15" t="s">
        <v>107</v>
      </c>
      <c r="C60" s="23" t="s">
        <v>108</v>
      </c>
      <c r="D60" s="16" t="n">
        <v>21.42</v>
      </c>
      <c r="E60" s="16" t="s">
        <v>16</v>
      </c>
      <c r="F60" s="24"/>
      <c r="G60" s="24" t="n">
        <f aca="false">ROUND(D60*F60,2)</f>
        <v>0</v>
      </c>
      <c r="H60" s="21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="25" customFormat="true" ht="25.5" hidden="false" customHeight="true" outlineLevel="0" collapsed="false">
      <c r="A61" s="18" t="s">
        <v>109</v>
      </c>
      <c r="B61" s="18" t="s">
        <v>12</v>
      </c>
      <c r="C61" s="19" t="s">
        <v>110</v>
      </c>
      <c r="D61" s="19"/>
      <c r="E61" s="19"/>
      <c r="F61" s="19"/>
      <c r="G61" s="20" t="n">
        <f aca="false">SUM(G62:G69)</f>
        <v>0</v>
      </c>
      <c r="H61" s="21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</row>
    <row r="62" customFormat="false" ht="25.5" hidden="false" customHeight="true" outlineLevel="0" collapsed="false">
      <c r="A62" s="15" t="n">
        <v>50</v>
      </c>
      <c r="B62" s="15" t="s">
        <v>111</v>
      </c>
      <c r="C62" s="23" t="s">
        <v>112</v>
      </c>
      <c r="D62" s="16" t="n">
        <v>59.1</v>
      </c>
      <c r="E62" s="16" t="s">
        <v>16</v>
      </c>
      <c r="F62" s="24"/>
      <c r="G62" s="24" t="n">
        <f aca="false">ROUND(D62*F62,2)</f>
        <v>0</v>
      </c>
      <c r="H62" s="21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</row>
    <row r="63" customFormat="false" ht="25.5" hidden="false" customHeight="true" outlineLevel="0" collapsed="false">
      <c r="A63" s="15" t="n">
        <v>51</v>
      </c>
      <c r="B63" s="15" t="s">
        <v>111</v>
      </c>
      <c r="C63" s="23" t="s">
        <v>113</v>
      </c>
      <c r="D63" s="16" t="n">
        <v>83.22</v>
      </c>
      <c r="E63" s="16" t="s">
        <v>16</v>
      </c>
      <c r="F63" s="24"/>
      <c r="G63" s="24" t="n">
        <f aca="false">ROUND(D63*F63,2)</f>
        <v>0</v>
      </c>
      <c r="H63" s="21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</row>
    <row r="64" customFormat="false" ht="25.5" hidden="false" customHeight="true" outlineLevel="0" collapsed="false">
      <c r="A64" s="26" t="n">
        <v>52</v>
      </c>
      <c r="B64" s="26" t="s">
        <v>111</v>
      </c>
      <c r="C64" s="27" t="s">
        <v>114</v>
      </c>
      <c r="D64" s="28" t="n">
        <v>41.1</v>
      </c>
      <c r="E64" s="28" t="s">
        <v>16</v>
      </c>
      <c r="F64" s="29"/>
      <c r="G64" s="29" t="n">
        <f aca="false">ROUND(D64*F64,2)</f>
        <v>0</v>
      </c>
      <c r="H64" s="21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</row>
    <row r="65" customFormat="false" ht="25.5" hidden="false" customHeight="true" outlineLevel="0" collapsed="false">
      <c r="A65" s="15" t="n">
        <v>53</v>
      </c>
      <c r="B65" s="15" t="s">
        <v>115</v>
      </c>
      <c r="C65" s="23" t="s">
        <v>116</v>
      </c>
      <c r="D65" s="16" t="n">
        <v>22.8</v>
      </c>
      <c r="E65" s="16" t="s">
        <v>16</v>
      </c>
      <c r="F65" s="24"/>
      <c r="G65" s="24" t="n">
        <f aca="false">ROUND(D65*F65,2)</f>
        <v>0</v>
      </c>
      <c r="H65" s="21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</row>
    <row r="66" customFormat="false" ht="25.5" hidden="false" customHeight="true" outlineLevel="0" collapsed="false">
      <c r="A66" s="15" t="n">
        <v>54</v>
      </c>
      <c r="B66" s="15" t="s">
        <v>117</v>
      </c>
      <c r="C66" s="23" t="s">
        <v>118</v>
      </c>
      <c r="D66" s="16" t="n">
        <v>3</v>
      </c>
      <c r="E66" s="16" t="s">
        <v>16</v>
      </c>
      <c r="F66" s="24"/>
      <c r="G66" s="24" t="n">
        <f aca="false">ROUND(D66*F66,2)</f>
        <v>0</v>
      </c>
      <c r="H66" s="21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</row>
    <row r="67" customFormat="false" ht="25.5" hidden="false" customHeight="true" outlineLevel="0" collapsed="false">
      <c r="A67" s="15" t="n">
        <v>55</v>
      </c>
      <c r="B67" s="15" t="s">
        <v>119</v>
      </c>
      <c r="C67" s="23" t="s">
        <v>120</v>
      </c>
      <c r="D67" s="16" t="n">
        <v>22.3</v>
      </c>
      <c r="E67" s="16" t="s">
        <v>16</v>
      </c>
      <c r="F67" s="24"/>
      <c r="G67" s="24" t="n">
        <f aca="false">ROUND(D67*F67,2)</f>
        <v>0</v>
      </c>
      <c r="H67" s="21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</row>
    <row r="68" customFormat="false" ht="25.5" hidden="false" customHeight="true" outlineLevel="0" collapsed="false">
      <c r="A68" s="15" t="n">
        <v>56</v>
      </c>
      <c r="B68" s="15" t="s">
        <v>119</v>
      </c>
      <c r="C68" s="23" t="s">
        <v>121</v>
      </c>
      <c r="D68" s="16" t="n">
        <v>8.07</v>
      </c>
      <c r="E68" s="16" t="s">
        <v>16</v>
      </c>
      <c r="F68" s="24"/>
      <c r="G68" s="24" t="n">
        <f aca="false">ROUND(D68*F68,2)</f>
        <v>0</v>
      </c>
      <c r="H68" s="21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</row>
    <row r="69" customFormat="false" ht="25.5" hidden="false" customHeight="true" outlineLevel="0" collapsed="false">
      <c r="A69" s="30" t="n">
        <v>57</v>
      </c>
      <c r="B69" s="30" t="s">
        <v>122</v>
      </c>
      <c r="C69" s="31" t="s">
        <v>123</v>
      </c>
      <c r="D69" s="32" t="n">
        <v>26.88</v>
      </c>
      <c r="E69" s="32" t="s">
        <v>16</v>
      </c>
      <c r="F69" s="33"/>
      <c r="G69" s="33" t="n">
        <f aca="false">ROUND(D69*F69,2)</f>
        <v>0</v>
      </c>
      <c r="H69" s="21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</row>
    <row r="70" s="25" customFormat="true" ht="25.5" hidden="false" customHeight="true" outlineLevel="0" collapsed="false">
      <c r="A70" s="18" t="s">
        <v>124</v>
      </c>
      <c r="B70" s="18" t="s">
        <v>12</v>
      </c>
      <c r="C70" s="19" t="s">
        <v>125</v>
      </c>
      <c r="D70" s="19"/>
      <c r="E70" s="19"/>
      <c r="F70" s="19"/>
      <c r="G70" s="20" t="n">
        <f aca="false">SUM(G71)</f>
        <v>0</v>
      </c>
      <c r="H70" s="21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</row>
    <row r="71" customFormat="false" ht="25.5" hidden="false" customHeight="true" outlineLevel="0" collapsed="false">
      <c r="A71" s="15" t="n">
        <v>58</v>
      </c>
      <c r="B71" s="15" t="s">
        <v>126</v>
      </c>
      <c r="C71" s="23" t="s">
        <v>127</v>
      </c>
      <c r="D71" s="16" t="n">
        <v>2177.63</v>
      </c>
      <c r="E71" s="16" t="s">
        <v>16</v>
      </c>
      <c r="F71" s="24"/>
      <c r="G71" s="24" t="n">
        <f aca="false">ROUND(D71*F71,2)</f>
        <v>0</v>
      </c>
      <c r="H71" s="21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</row>
    <row r="72" s="25" customFormat="true" ht="25.5" hidden="false" customHeight="true" outlineLevel="0" collapsed="false">
      <c r="A72" s="18" t="s">
        <v>128</v>
      </c>
      <c r="B72" s="18" t="s">
        <v>12</v>
      </c>
      <c r="C72" s="19" t="s">
        <v>129</v>
      </c>
      <c r="D72" s="19"/>
      <c r="E72" s="19"/>
      <c r="F72" s="19"/>
      <c r="G72" s="20" t="n">
        <f aca="false">SUM(G73:G75)</f>
        <v>0</v>
      </c>
      <c r="H72" s="21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</row>
    <row r="73" customFormat="false" ht="25.5" hidden="false" customHeight="true" outlineLevel="0" collapsed="false">
      <c r="A73" s="15" t="n">
        <v>59</v>
      </c>
      <c r="B73" s="15" t="s">
        <v>130</v>
      </c>
      <c r="C73" s="23" t="s">
        <v>131</v>
      </c>
      <c r="D73" s="16" t="n">
        <v>1203.1</v>
      </c>
      <c r="E73" s="16" t="s">
        <v>16</v>
      </c>
      <c r="F73" s="24"/>
      <c r="G73" s="24" t="n">
        <f aca="false">ROUND(D73*F73,2)</f>
        <v>0</v>
      </c>
      <c r="H73" s="21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</row>
    <row r="74" customFormat="false" ht="25.5" hidden="false" customHeight="true" outlineLevel="0" collapsed="false">
      <c r="A74" s="15" t="n">
        <v>60</v>
      </c>
      <c r="B74" s="15" t="s">
        <v>85</v>
      </c>
      <c r="C74" s="23" t="s">
        <v>86</v>
      </c>
      <c r="D74" s="16" t="n">
        <v>1203.1</v>
      </c>
      <c r="E74" s="16" t="s">
        <v>16</v>
      </c>
      <c r="F74" s="24"/>
      <c r="G74" s="24" t="n">
        <f aca="false">ROUND(D74*F74,2)</f>
        <v>0</v>
      </c>
      <c r="H74" s="21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</row>
    <row r="75" customFormat="false" ht="25.5" hidden="false" customHeight="true" outlineLevel="0" collapsed="false">
      <c r="A75" s="15" t="n">
        <v>61</v>
      </c>
      <c r="B75" s="15" t="s">
        <v>132</v>
      </c>
      <c r="C75" s="23" t="s">
        <v>133</v>
      </c>
      <c r="D75" s="16" t="n">
        <v>1203.1</v>
      </c>
      <c r="E75" s="16" t="s">
        <v>16</v>
      </c>
      <c r="F75" s="24"/>
      <c r="G75" s="24" t="n">
        <f aca="false">ROUND(D75*F75,2)</f>
        <v>0</v>
      </c>
      <c r="H75" s="21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</row>
    <row r="76" s="25" customFormat="true" ht="25.5" hidden="false" customHeight="true" outlineLevel="0" collapsed="false">
      <c r="A76" s="18" t="s">
        <v>134</v>
      </c>
      <c r="B76" s="18" t="s">
        <v>12</v>
      </c>
      <c r="C76" s="19" t="s">
        <v>135</v>
      </c>
      <c r="D76" s="19"/>
      <c r="E76" s="19"/>
      <c r="F76" s="19"/>
      <c r="G76" s="20" t="n">
        <f aca="false">SUM(G77:G82)</f>
        <v>0</v>
      </c>
      <c r="H76" s="21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</row>
    <row r="77" customFormat="false" ht="25.5" hidden="false" customHeight="true" outlineLevel="0" collapsed="false">
      <c r="A77" s="15" t="n">
        <v>62</v>
      </c>
      <c r="B77" s="15" t="s">
        <v>136</v>
      </c>
      <c r="C77" s="23" t="s">
        <v>137</v>
      </c>
      <c r="D77" s="16" t="n">
        <v>345.92</v>
      </c>
      <c r="E77" s="16" t="s">
        <v>16</v>
      </c>
      <c r="F77" s="24"/>
      <c r="G77" s="24" t="n">
        <f aca="false">ROUND(D77*F77,2)</f>
        <v>0</v>
      </c>
      <c r="H77" s="21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</row>
    <row r="78" customFormat="false" ht="25.5" hidden="false" customHeight="true" outlineLevel="0" collapsed="false">
      <c r="A78" s="15" t="n">
        <v>63</v>
      </c>
      <c r="B78" s="15" t="s">
        <v>138</v>
      </c>
      <c r="C78" s="23" t="s">
        <v>139</v>
      </c>
      <c r="D78" s="16" t="n">
        <v>345.92</v>
      </c>
      <c r="E78" s="16" t="s">
        <v>16</v>
      </c>
      <c r="F78" s="24"/>
      <c r="G78" s="24" t="n">
        <f aca="false">ROUND(D78*F78,2)</f>
        <v>0</v>
      </c>
      <c r="H78" s="21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</row>
    <row r="79" customFormat="false" ht="25.5" hidden="false" customHeight="true" outlineLevel="0" collapsed="false">
      <c r="A79" s="15" t="n">
        <v>64</v>
      </c>
      <c r="B79" s="15" t="s">
        <v>136</v>
      </c>
      <c r="C79" s="23" t="s">
        <v>137</v>
      </c>
      <c r="D79" s="16" t="n">
        <v>581.18</v>
      </c>
      <c r="E79" s="16" t="s">
        <v>16</v>
      </c>
      <c r="F79" s="24"/>
      <c r="G79" s="24" t="n">
        <f aca="false">ROUND(D79*F79,2)</f>
        <v>0</v>
      </c>
      <c r="H79" s="21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</row>
    <row r="80" customFormat="false" ht="25.5" hidden="false" customHeight="true" outlineLevel="0" collapsed="false">
      <c r="A80" s="15" t="n">
        <v>65</v>
      </c>
      <c r="B80" s="15" t="s">
        <v>140</v>
      </c>
      <c r="C80" s="23" t="s">
        <v>141</v>
      </c>
      <c r="D80" s="16" t="n">
        <v>581.18</v>
      </c>
      <c r="E80" s="16" t="s">
        <v>16</v>
      </c>
      <c r="F80" s="24"/>
      <c r="G80" s="24" t="n">
        <f aca="false">ROUND(D80*F80,2)</f>
        <v>0</v>
      </c>
      <c r="H80" s="21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</row>
    <row r="81" customFormat="false" ht="25.5" hidden="false" customHeight="true" outlineLevel="0" collapsed="false">
      <c r="A81" s="15" t="n">
        <v>66</v>
      </c>
      <c r="B81" s="15" t="s">
        <v>142</v>
      </c>
      <c r="C81" s="23" t="s">
        <v>143</v>
      </c>
      <c r="D81" s="16" t="n">
        <v>1030.03</v>
      </c>
      <c r="E81" s="16" t="s">
        <v>16</v>
      </c>
      <c r="F81" s="24"/>
      <c r="G81" s="24" t="n">
        <f aca="false">ROUND(D81*F81,2)</f>
        <v>0</v>
      </c>
      <c r="H81" s="21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</row>
    <row r="82" customFormat="false" ht="25.5" hidden="false" customHeight="true" outlineLevel="0" collapsed="false">
      <c r="A82" s="15" t="n">
        <v>67</v>
      </c>
      <c r="B82" s="15" t="s">
        <v>144</v>
      </c>
      <c r="C82" s="23" t="s">
        <v>145</v>
      </c>
      <c r="D82" s="16" t="n">
        <v>1250.53</v>
      </c>
      <c r="E82" s="16" t="s">
        <v>16</v>
      </c>
      <c r="F82" s="24"/>
      <c r="G82" s="24" t="n">
        <f aca="false">ROUND(D82*F82,2)</f>
        <v>0</v>
      </c>
      <c r="H82" s="21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</row>
    <row r="83" s="25" customFormat="true" ht="25.5" hidden="false" customHeight="true" outlineLevel="0" collapsed="false">
      <c r="A83" s="18" t="s">
        <v>146</v>
      </c>
      <c r="B83" s="18" t="s">
        <v>12</v>
      </c>
      <c r="C83" s="19" t="s">
        <v>147</v>
      </c>
      <c r="D83" s="19"/>
      <c r="E83" s="19"/>
      <c r="F83" s="19"/>
      <c r="G83" s="20" t="n">
        <f aca="false">SUM(G84:G86)</f>
        <v>0</v>
      </c>
      <c r="H83" s="21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</row>
    <row r="84" customFormat="false" ht="25.5" hidden="false" customHeight="true" outlineLevel="0" collapsed="false">
      <c r="A84" s="30" t="n">
        <v>68</v>
      </c>
      <c r="B84" s="30" t="s">
        <v>148</v>
      </c>
      <c r="C84" s="31" t="s">
        <v>149</v>
      </c>
      <c r="D84" s="32" t="n">
        <v>270.24</v>
      </c>
      <c r="E84" s="32" t="s">
        <v>16</v>
      </c>
      <c r="F84" s="33"/>
      <c r="G84" s="33" t="n">
        <f aca="false">ROUND(D84*F84,2)</f>
        <v>0</v>
      </c>
      <c r="H84" s="21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</row>
    <row r="85" customFormat="false" ht="25.5" hidden="false" customHeight="true" outlineLevel="0" collapsed="false">
      <c r="A85" s="30" t="s">
        <v>150</v>
      </c>
      <c r="B85" s="30" t="s">
        <v>148</v>
      </c>
      <c r="C85" s="31" t="s">
        <v>149</v>
      </c>
      <c r="D85" s="32" t="n">
        <v>129.34</v>
      </c>
      <c r="E85" s="32" t="s">
        <v>16</v>
      </c>
      <c r="F85" s="33"/>
      <c r="G85" s="33" t="n">
        <f aca="false">ROUND(D85*F85,2)</f>
        <v>0</v>
      </c>
      <c r="H85" s="21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</row>
    <row r="86" customFormat="false" ht="25.5" hidden="false" customHeight="true" outlineLevel="0" collapsed="false">
      <c r="A86" s="30" t="n">
        <v>69</v>
      </c>
      <c r="B86" s="30" t="s">
        <v>148</v>
      </c>
      <c r="C86" s="31" t="s">
        <v>149</v>
      </c>
      <c r="D86" s="32" t="n">
        <v>615.41</v>
      </c>
      <c r="E86" s="32" t="s">
        <v>16</v>
      </c>
      <c r="F86" s="33"/>
      <c r="G86" s="33" t="n">
        <f aca="false">ROUND(D86*F86,2)</f>
        <v>0</v>
      </c>
      <c r="H86" s="21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</row>
    <row r="87" s="25" customFormat="true" ht="25.5" hidden="false" customHeight="true" outlineLevel="0" collapsed="false">
      <c r="A87" s="18" t="s">
        <v>151</v>
      </c>
      <c r="B87" s="18" t="s">
        <v>12</v>
      </c>
      <c r="C87" s="19" t="s">
        <v>152</v>
      </c>
      <c r="D87" s="19"/>
      <c r="E87" s="19"/>
      <c r="F87" s="19"/>
      <c r="G87" s="20" t="n">
        <f aca="false">SUM(G88:G89)</f>
        <v>0</v>
      </c>
      <c r="H87" s="21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</row>
    <row r="88" customFormat="false" ht="25.5" hidden="false" customHeight="true" outlineLevel="0" collapsed="false">
      <c r="A88" s="15" t="n">
        <v>70</v>
      </c>
      <c r="B88" s="15" t="s">
        <v>153</v>
      </c>
      <c r="C88" s="23" t="s">
        <v>154</v>
      </c>
      <c r="D88" s="16" t="n">
        <v>1133.08</v>
      </c>
      <c r="E88" s="16" t="s">
        <v>16</v>
      </c>
      <c r="F88" s="24"/>
      <c r="G88" s="24" t="n">
        <f aca="false">ROUND(D88*F88,2)</f>
        <v>0</v>
      </c>
      <c r="H88" s="21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</row>
    <row r="89" customFormat="false" ht="25.5" hidden="false" customHeight="true" outlineLevel="0" collapsed="false">
      <c r="A89" s="15" t="n">
        <v>71</v>
      </c>
      <c r="B89" s="15" t="s">
        <v>155</v>
      </c>
      <c r="C89" s="23" t="s">
        <v>156</v>
      </c>
      <c r="D89" s="16" t="n">
        <v>117.45</v>
      </c>
      <c r="E89" s="16" t="s">
        <v>16</v>
      </c>
      <c r="F89" s="24"/>
      <c r="G89" s="24" t="n">
        <f aca="false">ROUND(D89*F89,2)</f>
        <v>0</v>
      </c>
      <c r="H89" s="21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</row>
    <row r="90" s="25" customFormat="true" ht="25.5" hidden="false" customHeight="true" outlineLevel="0" collapsed="false">
      <c r="A90" s="18" t="s">
        <v>157</v>
      </c>
      <c r="B90" s="18" t="s">
        <v>12</v>
      </c>
      <c r="C90" s="19" t="s">
        <v>158</v>
      </c>
      <c r="D90" s="19"/>
      <c r="E90" s="19"/>
      <c r="F90" s="19"/>
      <c r="G90" s="20" t="n">
        <f aca="false">SUM(G91:G96)</f>
        <v>0</v>
      </c>
      <c r="H90" s="21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</row>
    <row r="91" customFormat="false" ht="25.5" hidden="false" customHeight="true" outlineLevel="0" collapsed="false">
      <c r="A91" s="15" t="n">
        <v>72</v>
      </c>
      <c r="B91" s="15" t="s">
        <v>159</v>
      </c>
      <c r="C91" s="23" t="s">
        <v>160</v>
      </c>
      <c r="D91" s="16" t="n">
        <v>160</v>
      </c>
      <c r="E91" s="16" t="s">
        <v>16</v>
      </c>
      <c r="F91" s="24"/>
      <c r="G91" s="24" t="n">
        <f aca="false">ROUND(D91*F91,2)</f>
        <v>0</v>
      </c>
      <c r="H91" s="21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</row>
    <row r="92" customFormat="false" ht="25.5" hidden="false" customHeight="true" outlineLevel="0" collapsed="false">
      <c r="A92" s="15" t="n">
        <v>73</v>
      </c>
      <c r="B92" s="15" t="s">
        <v>161</v>
      </c>
      <c r="C92" s="23" t="s">
        <v>162</v>
      </c>
      <c r="D92" s="16" t="n">
        <v>85.45</v>
      </c>
      <c r="E92" s="16" t="s">
        <v>16</v>
      </c>
      <c r="F92" s="24"/>
      <c r="G92" s="24" t="n">
        <f aca="false">ROUND(D92*F92,2)</f>
        <v>0</v>
      </c>
      <c r="H92" s="21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</row>
    <row r="93" customFormat="false" ht="25.5" hidden="false" customHeight="true" outlineLevel="0" collapsed="false">
      <c r="A93" s="15" t="n">
        <v>74</v>
      </c>
      <c r="B93" s="15" t="s">
        <v>163</v>
      </c>
      <c r="C93" s="23" t="s">
        <v>164</v>
      </c>
      <c r="D93" s="16" t="n">
        <v>223.48</v>
      </c>
      <c r="E93" s="16" t="s">
        <v>16</v>
      </c>
      <c r="F93" s="24"/>
      <c r="G93" s="24" t="n">
        <f aca="false">ROUND(D93*F93,2)</f>
        <v>0</v>
      </c>
      <c r="H93" s="21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</row>
    <row r="94" customFormat="false" ht="25.5" hidden="false" customHeight="true" outlineLevel="0" collapsed="false">
      <c r="A94" s="15" t="n">
        <v>75</v>
      </c>
      <c r="B94" s="15" t="s">
        <v>165</v>
      </c>
      <c r="C94" s="23" t="s">
        <v>166</v>
      </c>
      <c r="D94" s="16" t="n">
        <v>844.3</v>
      </c>
      <c r="E94" s="16" t="s">
        <v>16</v>
      </c>
      <c r="F94" s="24"/>
      <c r="G94" s="24" t="n">
        <f aca="false">ROUND(D94*F94,2)</f>
        <v>0</v>
      </c>
      <c r="H94" s="21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</row>
    <row r="95" customFormat="false" ht="25.5" hidden="false" customHeight="true" outlineLevel="0" collapsed="false">
      <c r="A95" s="15" t="n">
        <v>76</v>
      </c>
      <c r="B95" s="15" t="s">
        <v>167</v>
      </c>
      <c r="C95" s="23" t="s">
        <v>168</v>
      </c>
      <c r="D95" s="16" t="n">
        <v>844.3</v>
      </c>
      <c r="E95" s="16" t="s">
        <v>16</v>
      </c>
      <c r="F95" s="24"/>
      <c r="G95" s="24" t="n">
        <f aca="false">ROUND(D95*F95,2)</f>
        <v>0</v>
      </c>
      <c r="H95" s="21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</row>
    <row r="96" customFormat="false" ht="25.5" hidden="false" customHeight="true" outlineLevel="0" collapsed="false">
      <c r="A96" s="15" t="n">
        <v>77</v>
      </c>
      <c r="B96" s="15" t="s">
        <v>169</v>
      </c>
      <c r="C96" s="23" t="s">
        <v>170</v>
      </c>
      <c r="D96" s="16" t="n">
        <v>844.3</v>
      </c>
      <c r="E96" s="16" t="s">
        <v>16</v>
      </c>
      <c r="F96" s="24"/>
      <c r="G96" s="24" t="n">
        <f aca="false">ROUND(D96*F96,2)</f>
        <v>0</v>
      </c>
      <c r="H96" s="21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</row>
    <row r="97" s="25" customFormat="true" ht="25.5" hidden="false" customHeight="true" outlineLevel="0" collapsed="false">
      <c r="A97" s="18" t="s">
        <v>171</v>
      </c>
      <c r="B97" s="18" t="s">
        <v>12</v>
      </c>
      <c r="C97" s="19" t="s">
        <v>172</v>
      </c>
      <c r="D97" s="19"/>
      <c r="E97" s="19"/>
      <c r="F97" s="19"/>
      <c r="G97" s="20" t="n">
        <f aca="false">SUM(G98:G103)</f>
        <v>0</v>
      </c>
      <c r="H97" s="21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</row>
    <row r="98" customFormat="false" ht="25.5" hidden="false" customHeight="true" outlineLevel="0" collapsed="false">
      <c r="A98" s="15" t="n">
        <v>78</v>
      </c>
      <c r="B98" s="15" t="s">
        <v>115</v>
      </c>
      <c r="C98" s="23" t="s">
        <v>116</v>
      </c>
      <c r="D98" s="16" t="n">
        <v>6.25</v>
      </c>
      <c r="E98" s="16" t="s">
        <v>16</v>
      </c>
      <c r="F98" s="24"/>
      <c r="G98" s="24" t="n">
        <f aca="false">ROUND(D98*F98,2)</f>
        <v>0</v>
      </c>
      <c r="H98" s="21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</row>
    <row r="99" customFormat="false" ht="25.5" hidden="false" customHeight="true" outlineLevel="0" collapsed="false">
      <c r="A99" s="15" t="n">
        <v>79</v>
      </c>
      <c r="B99" s="15" t="s">
        <v>115</v>
      </c>
      <c r="C99" s="23" t="s">
        <v>116</v>
      </c>
      <c r="D99" s="16" t="n">
        <v>5.33</v>
      </c>
      <c r="E99" s="16" t="s">
        <v>16</v>
      </c>
      <c r="F99" s="24"/>
      <c r="G99" s="24" t="n">
        <f aca="false">ROUND(D99*F99,2)</f>
        <v>0</v>
      </c>
      <c r="H99" s="21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</row>
    <row r="100" customFormat="false" ht="25.5" hidden="false" customHeight="true" outlineLevel="0" collapsed="false">
      <c r="A100" s="15" t="n">
        <v>80</v>
      </c>
      <c r="B100" s="15" t="s">
        <v>117</v>
      </c>
      <c r="C100" s="23" t="s">
        <v>173</v>
      </c>
      <c r="D100" s="16" t="n">
        <v>18</v>
      </c>
      <c r="E100" s="16" t="s">
        <v>16</v>
      </c>
      <c r="F100" s="24"/>
      <c r="G100" s="24" t="n">
        <f aca="false">ROUND(D100*F100,2)</f>
        <v>0</v>
      </c>
      <c r="H100" s="21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</row>
    <row r="101" customFormat="false" ht="25.5" hidden="false" customHeight="true" outlineLevel="0" collapsed="false">
      <c r="A101" s="15" t="n">
        <v>81</v>
      </c>
      <c r="B101" s="15" t="s">
        <v>117</v>
      </c>
      <c r="C101" s="23" t="s">
        <v>173</v>
      </c>
      <c r="D101" s="16" t="n">
        <v>33.4</v>
      </c>
      <c r="E101" s="16" t="s">
        <v>16</v>
      </c>
      <c r="F101" s="24"/>
      <c r="G101" s="24" t="n">
        <f aca="false">ROUND(D101*F101,2)</f>
        <v>0</v>
      </c>
      <c r="H101" s="21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</row>
    <row r="102" customFormat="false" ht="25.5" hidden="false" customHeight="true" outlineLevel="0" collapsed="false">
      <c r="A102" s="15" t="n">
        <v>82</v>
      </c>
      <c r="B102" s="15" t="s">
        <v>117</v>
      </c>
      <c r="C102" s="23" t="s">
        <v>173</v>
      </c>
      <c r="D102" s="16" t="n">
        <v>38</v>
      </c>
      <c r="E102" s="16" t="s">
        <v>16</v>
      </c>
      <c r="F102" s="24"/>
      <c r="G102" s="24" t="n">
        <f aca="false">ROUND(D102*F102,2)</f>
        <v>0</v>
      </c>
      <c r="H102" s="21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</row>
    <row r="103" customFormat="false" ht="25.5" hidden="false" customHeight="true" outlineLevel="0" collapsed="false">
      <c r="A103" s="30" t="n">
        <v>83</v>
      </c>
      <c r="B103" s="30" t="s">
        <v>174</v>
      </c>
      <c r="C103" s="31" t="s">
        <v>175</v>
      </c>
      <c r="D103" s="32" t="n">
        <v>59.34</v>
      </c>
      <c r="E103" s="32" t="s">
        <v>16</v>
      </c>
      <c r="F103" s="33"/>
      <c r="G103" s="33" t="n">
        <f aca="false">ROUND(D103*F103,2)</f>
        <v>0</v>
      </c>
      <c r="H103" s="34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</row>
    <row r="104" s="25" customFormat="true" ht="25.5" hidden="false" customHeight="true" outlineLevel="0" collapsed="false">
      <c r="A104" s="18" t="s">
        <v>176</v>
      </c>
      <c r="B104" s="18" t="s">
        <v>12</v>
      </c>
      <c r="C104" s="19" t="s">
        <v>177</v>
      </c>
      <c r="D104" s="19"/>
      <c r="E104" s="19"/>
      <c r="F104" s="19"/>
      <c r="G104" s="20" t="n">
        <f aca="false">SUM(G105:G112)</f>
        <v>0</v>
      </c>
      <c r="H104" s="21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</row>
    <row r="105" customFormat="false" ht="25.5" hidden="false" customHeight="true" outlineLevel="0" collapsed="false">
      <c r="A105" s="15" t="n">
        <v>84</v>
      </c>
      <c r="B105" s="15" t="s">
        <v>178</v>
      </c>
      <c r="C105" s="23" t="s">
        <v>179</v>
      </c>
      <c r="D105" s="16" t="n">
        <v>147.3</v>
      </c>
      <c r="E105" s="16" t="s">
        <v>16</v>
      </c>
      <c r="F105" s="24"/>
      <c r="G105" s="24" t="n">
        <f aca="false">ROUND(D105*F105,2)</f>
        <v>0</v>
      </c>
      <c r="H105" s="21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</row>
    <row r="106" customFormat="false" ht="25.5" hidden="false" customHeight="true" outlineLevel="0" collapsed="false">
      <c r="A106" s="15" t="n">
        <v>85</v>
      </c>
      <c r="B106" s="15" t="s">
        <v>180</v>
      </c>
      <c r="C106" s="23" t="s">
        <v>181</v>
      </c>
      <c r="D106" s="16" t="n">
        <v>147.3</v>
      </c>
      <c r="E106" s="16" t="s">
        <v>16</v>
      </c>
      <c r="F106" s="24"/>
      <c r="G106" s="24" t="n">
        <f aca="false">ROUND(D106*F106,2)</f>
        <v>0</v>
      </c>
      <c r="H106" s="21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</row>
    <row r="107" customFormat="false" ht="37.3" hidden="false" customHeight="true" outlineLevel="0" collapsed="false">
      <c r="A107" s="30" t="n">
        <v>86</v>
      </c>
      <c r="B107" s="30" t="s">
        <v>69</v>
      </c>
      <c r="C107" s="31" t="s">
        <v>182</v>
      </c>
      <c r="D107" s="32" t="n">
        <v>532.2</v>
      </c>
      <c r="E107" s="32" t="s">
        <v>16</v>
      </c>
      <c r="F107" s="33"/>
      <c r="G107" s="33" t="n">
        <f aca="false">ROUND(D107*F107,2)</f>
        <v>0</v>
      </c>
      <c r="H107" s="21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</row>
    <row r="108" customFormat="false" ht="37.3" hidden="false" customHeight="true" outlineLevel="0" collapsed="false">
      <c r="A108" s="30" t="s">
        <v>183</v>
      </c>
      <c r="B108" s="30" t="s">
        <v>69</v>
      </c>
      <c r="C108" s="31" t="s">
        <v>182</v>
      </c>
      <c r="D108" s="32" t="n">
        <v>140</v>
      </c>
      <c r="E108" s="32" t="s">
        <v>16</v>
      </c>
      <c r="F108" s="33"/>
      <c r="G108" s="33" t="n">
        <f aca="false">ROUND(D108*F108,2)</f>
        <v>0</v>
      </c>
      <c r="H108" s="21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</row>
    <row r="109" customFormat="false" ht="25.5" hidden="false" customHeight="true" outlineLevel="0" collapsed="false">
      <c r="A109" s="15" t="n">
        <v>87</v>
      </c>
      <c r="B109" s="15" t="s">
        <v>184</v>
      </c>
      <c r="C109" s="23" t="s">
        <v>185</v>
      </c>
      <c r="D109" s="16" t="n">
        <v>198.85</v>
      </c>
      <c r="E109" s="16" t="s">
        <v>59</v>
      </c>
      <c r="F109" s="24"/>
      <c r="G109" s="24" t="n">
        <f aca="false">ROUND(D109*F109,2)</f>
        <v>0</v>
      </c>
      <c r="H109" s="21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</row>
    <row r="110" customFormat="false" ht="25.5" hidden="false" customHeight="true" outlineLevel="0" collapsed="false">
      <c r="A110" s="15" t="n">
        <v>88</v>
      </c>
      <c r="B110" s="15" t="s">
        <v>186</v>
      </c>
      <c r="C110" s="23" t="s">
        <v>187</v>
      </c>
      <c r="D110" s="16" t="n">
        <v>115.13</v>
      </c>
      <c r="E110" s="16" t="s">
        <v>59</v>
      </c>
      <c r="F110" s="24"/>
      <c r="G110" s="24" t="n">
        <f aca="false">ROUND(D110*F110,2)</f>
        <v>0</v>
      </c>
      <c r="H110" s="21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</row>
    <row r="111" customFormat="false" ht="25.5" hidden="false" customHeight="true" outlineLevel="0" collapsed="false">
      <c r="A111" s="15" t="n">
        <v>89</v>
      </c>
      <c r="B111" s="15" t="s">
        <v>188</v>
      </c>
      <c r="C111" s="23" t="s">
        <v>189</v>
      </c>
      <c r="D111" s="16" t="n">
        <v>574.08</v>
      </c>
      <c r="E111" s="16" t="s">
        <v>16</v>
      </c>
      <c r="F111" s="24"/>
      <c r="G111" s="24" t="n">
        <f aca="false">ROUND(D111*F111,2)</f>
        <v>0</v>
      </c>
      <c r="H111" s="21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</row>
    <row r="112" customFormat="false" ht="25.5" hidden="false" customHeight="true" outlineLevel="0" collapsed="false">
      <c r="A112" s="15" t="n">
        <v>90</v>
      </c>
      <c r="B112" s="15" t="s">
        <v>190</v>
      </c>
      <c r="C112" s="23" t="s">
        <v>191</v>
      </c>
      <c r="D112" s="16" t="n">
        <v>12.12</v>
      </c>
      <c r="E112" s="16" t="s">
        <v>16</v>
      </c>
      <c r="F112" s="24"/>
      <c r="G112" s="24" t="n">
        <f aca="false">ROUND(D112*F112,2)</f>
        <v>0</v>
      </c>
      <c r="H112" s="21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</row>
    <row r="113" s="25" customFormat="true" ht="25.5" hidden="false" customHeight="true" outlineLevel="0" collapsed="false">
      <c r="A113" s="18" t="s">
        <v>192</v>
      </c>
      <c r="B113" s="18" t="s">
        <v>12</v>
      </c>
      <c r="C113" s="19" t="s">
        <v>193</v>
      </c>
      <c r="D113" s="19"/>
      <c r="E113" s="19"/>
      <c r="F113" s="19"/>
      <c r="G113" s="20" t="n">
        <f aca="false">SUM(G114:G122)</f>
        <v>0</v>
      </c>
      <c r="H113" s="21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</row>
    <row r="114" customFormat="false" ht="25.5" hidden="false" customHeight="true" outlineLevel="0" collapsed="false">
      <c r="A114" s="15" t="n">
        <v>91</v>
      </c>
      <c r="B114" s="15" t="s">
        <v>194</v>
      </c>
      <c r="C114" s="23" t="s">
        <v>195</v>
      </c>
      <c r="D114" s="16" t="n">
        <v>227.17</v>
      </c>
      <c r="E114" s="16" t="s">
        <v>59</v>
      </c>
      <c r="F114" s="24"/>
      <c r="G114" s="24" t="n">
        <f aca="false">ROUND(D114*F114,2)</f>
        <v>0</v>
      </c>
      <c r="H114" s="21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</row>
    <row r="115" customFormat="false" ht="25.5" hidden="false" customHeight="true" outlineLevel="0" collapsed="false">
      <c r="A115" s="15" t="n">
        <v>92</v>
      </c>
      <c r="B115" s="15" t="s">
        <v>196</v>
      </c>
      <c r="C115" s="23" t="s">
        <v>197</v>
      </c>
      <c r="D115" s="16" t="n">
        <v>249.85</v>
      </c>
      <c r="E115" s="16" t="s">
        <v>16</v>
      </c>
      <c r="F115" s="24"/>
      <c r="G115" s="24" t="n">
        <f aca="false">ROUND(D115*F115,2)</f>
        <v>0</v>
      </c>
      <c r="H115" s="21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</row>
    <row r="116" customFormat="false" ht="25.5" hidden="false" customHeight="true" outlineLevel="0" collapsed="false">
      <c r="A116" s="15" t="n">
        <v>93</v>
      </c>
      <c r="B116" s="15" t="s">
        <v>198</v>
      </c>
      <c r="C116" s="23" t="s">
        <v>199</v>
      </c>
      <c r="D116" s="16" t="n">
        <v>62.81</v>
      </c>
      <c r="E116" s="16" t="s">
        <v>16</v>
      </c>
      <c r="F116" s="24"/>
      <c r="G116" s="24" t="n">
        <f aca="false">ROUND(D116*F116,2)</f>
        <v>0</v>
      </c>
      <c r="H116" s="21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</row>
    <row r="117" customFormat="false" ht="25.5" hidden="false" customHeight="true" outlineLevel="0" collapsed="false">
      <c r="A117" s="15" t="n">
        <v>94</v>
      </c>
      <c r="B117" s="15" t="s">
        <v>200</v>
      </c>
      <c r="C117" s="23" t="s">
        <v>201</v>
      </c>
      <c r="D117" s="16" t="n">
        <v>62.81</v>
      </c>
      <c r="E117" s="16" t="s">
        <v>16</v>
      </c>
      <c r="F117" s="24"/>
      <c r="G117" s="24" t="n">
        <f aca="false">ROUND(D117*F117,2)</f>
        <v>0</v>
      </c>
      <c r="H117" s="21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</row>
    <row r="118" customFormat="false" ht="25.5" hidden="false" customHeight="true" outlineLevel="0" collapsed="false">
      <c r="A118" s="15" t="n">
        <v>95</v>
      </c>
      <c r="B118" s="15" t="s">
        <v>202</v>
      </c>
      <c r="C118" s="23" t="s">
        <v>203</v>
      </c>
      <c r="D118" s="16" t="n">
        <v>187.04</v>
      </c>
      <c r="E118" s="16" t="s">
        <v>16</v>
      </c>
      <c r="F118" s="24"/>
      <c r="G118" s="24" t="n">
        <f aca="false">ROUND(D118*F118,2)</f>
        <v>0</v>
      </c>
      <c r="H118" s="21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</row>
    <row r="119" customFormat="false" ht="25.5" hidden="false" customHeight="true" outlineLevel="0" collapsed="false">
      <c r="A119" s="15" t="n">
        <v>96</v>
      </c>
      <c r="B119" s="15" t="s">
        <v>200</v>
      </c>
      <c r="C119" s="23" t="s">
        <v>204</v>
      </c>
      <c r="D119" s="16" t="n">
        <v>187.04</v>
      </c>
      <c r="E119" s="16" t="s">
        <v>16</v>
      </c>
      <c r="F119" s="24"/>
      <c r="G119" s="24" t="n">
        <f aca="false">ROUND(D119*F119,2)</f>
        <v>0</v>
      </c>
      <c r="H119" s="21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</row>
    <row r="120" customFormat="false" ht="25.5" hidden="false" customHeight="true" outlineLevel="0" collapsed="false">
      <c r="A120" s="15" t="n">
        <v>97</v>
      </c>
      <c r="B120" s="15" t="s">
        <v>205</v>
      </c>
      <c r="C120" s="23" t="s">
        <v>206</v>
      </c>
      <c r="D120" s="16" t="n">
        <v>187.04</v>
      </c>
      <c r="E120" s="16" t="s">
        <v>16</v>
      </c>
      <c r="F120" s="24"/>
      <c r="G120" s="24" t="n">
        <f aca="false">ROUND(D120*F120,2)</f>
        <v>0</v>
      </c>
      <c r="H120" s="21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</row>
    <row r="121" customFormat="false" ht="25.5" hidden="false" customHeight="true" outlineLevel="0" collapsed="false">
      <c r="A121" s="15" t="n">
        <v>98</v>
      </c>
      <c r="B121" s="15" t="s">
        <v>161</v>
      </c>
      <c r="C121" s="23" t="s">
        <v>207</v>
      </c>
      <c r="D121" s="16" t="n">
        <v>187.04</v>
      </c>
      <c r="E121" s="16" t="s">
        <v>16</v>
      </c>
      <c r="F121" s="24"/>
      <c r="G121" s="24" t="n">
        <f aca="false">ROUND(D121*F121,2)</f>
        <v>0</v>
      </c>
      <c r="H121" s="21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</row>
    <row r="122" customFormat="false" ht="25.5" hidden="false" customHeight="true" outlineLevel="0" collapsed="false">
      <c r="A122" s="15" t="n">
        <v>99</v>
      </c>
      <c r="B122" s="15" t="s">
        <v>208</v>
      </c>
      <c r="C122" s="23" t="s">
        <v>209</v>
      </c>
      <c r="D122" s="16" t="n">
        <v>1</v>
      </c>
      <c r="E122" s="16" t="s">
        <v>89</v>
      </c>
      <c r="F122" s="24"/>
      <c r="G122" s="24" t="n">
        <f aca="false">ROUND(D122*F122,2)</f>
        <v>0</v>
      </c>
      <c r="H122" s="21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</row>
    <row r="123" customFormat="false" ht="25.5" hidden="false" customHeight="true" outlineLevel="0" collapsed="false">
      <c r="D123" s="35" t="s">
        <v>210</v>
      </c>
      <c r="E123" s="35"/>
      <c r="F123" s="35"/>
      <c r="G123" s="36" t="n">
        <f aca="false">G7+G25+G39+G43+G56+G61+G70+G72+G76+G83+G87+G90+G97+G104+G113</f>
        <v>0</v>
      </c>
    </row>
    <row r="1047745" customFormat="false" ht="12.8" hidden="false" customHeight="true" outlineLevel="0" collapsed="false"/>
    <row r="1047746" customFormat="false" ht="12.8" hidden="false" customHeight="true" outlineLevel="0" collapsed="false"/>
    <row r="1047747" customFormat="false" ht="12.8" hidden="false" customHeight="true" outlineLevel="0" collapsed="false"/>
    <row r="1047748" customFormat="false" ht="12.8" hidden="false" customHeight="true" outlineLevel="0" collapsed="false"/>
    <row r="1047749" customFormat="false" ht="12.8" hidden="false" customHeight="true" outlineLevel="0" collapsed="false"/>
    <row r="1047750" customFormat="false" ht="12.8" hidden="false" customHeight="true" outlineLevel="0" collapsed="false"/>
    <row r="1047751" customFormat="false" ht="12.8" hidden="false" customHeight="true" outlineLevel="0" collapsed="false"/>
    <row r="1047752" customFormat="false" ht="12.8" hidden="false" customHeight="true" outlineLevel="0" collapsed="false"/>
    <row r="1047753" customFormat="false" ht="12.8" hidden="false" customHeight="true" outlineLevel="0" collapsed="false"/>
    <row r="1047754" customFormat="false" ht="12.8" hidden="false" customHeight="true" outlineLevel="0" collapsed="false"/>
    <row r="1047755" customFormat="false" ht="12.8" hidden="false" customHeight="true" outlineLevel="0" collapsed="false"/>
    <row r="1047756" customFormat="false" ht="12.8" hidden="false" customHeight="true" outlineLevel="0" collapsed="false"/>
    <row r="1047757" customFormat="false" ht="12.8" hidden="false" customHeight="true" outlineLevel="0" collapsed="false"/>
    <row r="1047758" customFormat="false" ht="12.8" hidden="false" customHeight="true" outlineLevel="0" collapsed="false"/>
    <row r="1047759" customFormat="false" ht="12.8" hidden="false" customHeight="true" outlineLevel="0" collapsed="false"/>
    <row r="1047760" customFormat="false" ht="12.8" hidden="false" customHeight="true" outlineLevel="0" collapsed="false"/>
    <row r="1047761" customFormat="false" ht="12.8" hidden="false" customHeight="true" outlineLevel="0" collapsed="false"/>
    <row r="1047762" customFormat="false" ht="12.8" hidden="false" customHeight="true" outlineLevel="0" collapsed="false"/>
    <row r="1047763" customFormat="false" ht="12.8" hidden="false" customHeight="true" outlineLevel="0" collapsed="false"/>
    <row r="1047764" customFormat="false" ht="12.8" hidden="false" customHeight="true" outlineLevel="0" collapsed="false"/>
    <row r="1047765" customFormat="false" ht="12.8" hidden="false" customHeight="true" outlineLevel="0" collapsed="false"/>
    <row r="1047766" customFormat="false" ht="12.8" hidden="false" customHeight="true" outlineLevel="0" collapsed="false"/>
    <row r="1047767" customFormat="false" ht="12.8" hidden="false" customHeight="true" outlineLevel="0" collapsed="false"/>
    <row r="1047768" customFormat="false" ht="12.8" hidden="false" customHeight="true" outlineLevel="0" collapsed="false"/>
    <row r="1047769" customFormat="false" ht="12.8" hidden="false" customHeight="true" outlineLevel="0" collapsed="false"/>
    <row r="1047770" customFormat="false" ht="12.8" hidden="false" customHeight="true" outlineLevel="0" collapsed="false"/>
    <row r="1047771" customFormat="false" ht="12.8" hidden="false" customHeight="true" outlineLevel="0" collapsed="false"/>
    <row r="1047772" customFormat="false" ht="12.8" hidden="false" customHeight="true" outlineLevel="0" collapsed="false"/>
    <row r="1047773" customFormat="false" ht="12.8" hidden="false" customHeight="true" outlineLevel="0" collapsed="false"/>
    <row r="1047774" customFormat="false" ht="12.8" hidden="false" customHeight="true" outlineLevel="0" collapsed="false"/>
    <row r="1047775" customFormat="false" ht="12.8" hidden="false" customHeight="true" outlineLevel="0" collapsed="false"/>
    <row r="1047776" customFormat="false" ht="12.8" hidden="false" customHeight="true" outlineLevel="0" collapsed="false"/>
    <row r="1047777" customFormat="false" ht="12.8" hidden="false" customHeight="true" outlineLevel="0" collapsed="false"/>
    <row r="1047778" customFormat="false" ht="12.8" hidden="false" customHeight="true" outlineLevel="0" collapsed="false"/>
    <row r="1047779" customFormat="false" ht="12.8" hidden="false" customHeight="true" outlineLevel="0" collapsed="false"/>
    <row r="1047780" customFormat="false" ht="12.8" hidden="false" customHeight="true" outlineLevel="0" collapsed="false"/>
    <row r="1047781" customFormat="false" ht="12.8" hidden="false" customHeight="true" outlineLevel="0" collapsed="false"/>
    <row r="1047782" customFormat="false" ht="12.8" hidden="false" customHeight="true" outlineLevel="0" collapsed="false"/>
    <row r="1047783" customFormat="false" ht="12.8" hidden="false" customHeight="true" outlineLevel="0" collapsed="false"/>
    <row r="1047784" customFormat="false" ht="12.8" hidden="false" customHeight="true" outlineLevel="0" collapsed="false"/>
    <row r="1047785" customFormat="false" ht="12.8" hidden="false" customHeight="true" outlineLevel="0" collapsed="false"/>
    <row r="1047786" customFormat="false" ht="12.8" hidden="false" customHeight="true" outlineLevel="0" collapsed="false"/>
    <row r="1047787" customFormat="false" ht="12.8" hidden="false" customHeight="true" outlineLevel="0" collapsed="false"/>
    <row r="1047788" customFormat="false" ht="12.8" hidden="false" customHeight="true" outlineLevel="0" collapsed="false"/>
    <row r="1047789" customFormat="false" ht="12.8" hidden="false" customHeight="true" outlineLevel="0" collapsed="false"/>
    <row r="1047790" customFormat="false" ht="12.8" hidden="false" customHeight="true" outlineLevel="0" collapsed="false"/>
    <row r="1047791" customFormat="false" ht="12.8" hidden="false" customHeight="true" outlineLevel="0" collapsed="false"/>
    <row r="1047792" customFormat="false" ht="12.8" hidden="false" customHeight="true" outlineLevel="0" collapsed="false"/>
    <row r="1047793" customFormat="false" ht="12.8" hidden="false" customHeight="true" outlineLevel="0" collapsed="false"/>
    <row r="1047794" customFormat="false" ht="12.8" hidden="false" customHeight="true" outlineLevel="0" collapsed="false"/>
    <row r="1047795" customFormat="false" ht="12.8" hidden="false" customHeight="true" outlineLevel="0" collapsed="false"/>
    <row r="1047796" customFormat="false" ht="12.8" hidden="false" customHeight="true" outlineLevel="0" collapsed="false"/>
    <row r="1047797" customFormat="false" ht="12.8" hidden="false" customHeight="true" outlineLevel="0" collapsed="false"/>
    <row r="1047798" customFormat="false" ht="12.8" hidden="false" customHeight="true" outlineLevel="0" collapsed="false"/>
    <row r="1047799" customFormat="false" ht="12.8" hidden="false" customHeight="true" outlineLevel="0" collapsed="false"/>
    <row r="1047800" customFormat="false" ht="12.8" hidden="false" customHeight="true" outlineLevel="0" collapsed="false"/>
    <row r="1047801" customFormat="false" ht="12.8" hidden="false" customHeight="true" outlineLevel="0" collapsed="false"/>
    <row r="1047802" customFormat="false" ht="12.8" hidden="false" customHeight="true" outlineLevel="0" collapsed="false"/>
    <row r="1047803" customFormat="false" ht="12.8" hidden="false" customHeight="true" outlineLevel="0" collapsed="false"/>
    <row r="1047804" customFormat="false" ht="12.8" hidden="false" customHeight="true" outlineLevel="0" collapsed="false"/>
    <row r="1047805" customFormat="false" ht="12.8" hidden="false" customHeight="true" outlineLevel="0" collapsed="false"/>
    <row r="1047806" customFormat="false" ht="12.8" hidden="false" customHeight="true" outlineLevel="0" collapsed="false"/>
    <row r="1047807" customFormat="false" ht="12.8" hidden="false" customHeight="true" outlineLevel="0" collapsed="false"/>
    <row r="1047808" customFormat="false" ht="12.8" hidden="false" customHeight="true" outlineLevel="0" collapsed="false"/>
    <row r="1047809" customFormat="false" ht="12.8" hidden="false" customHeight="true" outlineLevel="0" collapsed="false"/>
    <row r="1047810" customFormat="false" ht="12.8" hidden="false" customHeight="true" outlineLevel="0" collapsed="false"/>
    <row r="1047811" customFormat="false" ht="12.8" hidden="false" customHeight="true" outlineLevel="0" collapsed="false"/>
    <row r="1047812" customFormat="false" ht="12.8" hidden="false" customHeight="true" outlineLevel="0" collapsed="false"/>
    <row r="1047813" customFormat="false" ht="12.8" hidden="false" customHeight="true" outlineLevel="0" collapsed="false"/>
    <row r="1047814" customFormat="false" ht="12.8" hidden="false" customHeight="true" outlineLevel="0" collapsed="false"/>
    <row r="1047815" customFormat="false" ht="12.8" hidden="false" customHeight="true" outlineLevel="0" collapsed="false"/>
    <row r="1047816" customFormat="false" ht="12.8" hidden="false" customHeight="true" outlineLevel="0" collapsed="false"/>
    <row r="1047817" customFormat="false" ht="12.8" hidden="false" customHeight="true" outlineLevel="0" collapsed="false"/>
    <row r="1047818" customFormat="false" ht="12.8" hidden="false" customHeight="true" outlineLevel="0" collapsed="false"/>
    <row r="1047819" customFormat="false" ht="12.8" hidden="false" customHeight="true" outlineLevel="0" collapsed="false"/>
    <row r="1047820" customFormat="false" ht="12.8" hidden="false" customHeight="true" outlineLevel="0" collapsed="false"/>
    <row r="1047821" customFormat="false" ht="12.8" hidden="false" customHeight="true" outlineLevel="0" collapsed="false"/>
    <row r="1047822" customFormat="false" ht="12.8" hidden="false" customHeight="true" outlineLevel="0" collapsed="false"/>
    <row r="1047823" customFormat="false" ht="12.8" hidden="false" customHeight="true" outlineLevel="0" collapsed="false"/>
    <row r="1047824" customFormat="false" ht="12.8" hidden="false" customHeight="true" outlineLevel="0" collapsed="false"/>
    <row r="1047825" customFormat="false" ht="12.8" hidden="false" customHeight="true" outlineLevel="0" collapsed="false"/>
    <row r="1047826" customFormat="false" ht="12.8" hidden="false" customHeight="true" outlineLevel="0" collapsed="false"/>
    <row r="1047827" customFormat="false" ht="12.8" hidden="false" customHeight="true" outlineLevel="0" collapsed="false"/>
    <row r="1047828" customFormat="false" ht="12.8" hidden="false" customHeight="true" outlineLevel="0" collapsed="false"/>
    <row r="1047829" customFormat="false" ht="12.8" hidden="false" customHeight="true" outlineLevel="0" collapsed="false"/>
    <row r="1047830" customFormat="false" ht="12.8" hidden="false" customHeight="true" outlineLevel="0" collapsed="false"/>
    <row r="1047831" customFormat="false" ht="12.8" hidden="false" customHeight="true" outlineLevel="0" collapsed="false"/>
    <row r="1047832" customFormat="false" ht="12.8" hidden="false" customHeight="true" outlineLevel="0" collapsed="false"/>
    <row r="1047833" customFormat="false" ht="12.8" hidden="false" customHeight="true" outlineLevel="0" collapsed="false"/>
    <row r="1047834" customFormat="false" ht="12.8" hidden="false" customHeight="true" outlineLevel="0" collapsed="false"/>
    <row r="1047835" customFormat="false" ht="12.8" hidden="false" customHeight="true" outlineLevel="0" collapsed="false"/>
    <row r="1047836" customFormat="false" ht="12.8" hidden="false" customHeight="true" outlineLevel="0" collapsed="false"/>
    <row r="1047837" customFormat="false" ht="12.8" hidden="false" customHeight="true" outlineLevel="0" collapsed="false"/>
    <row r="1047838" customFormat="false" ht="12.8" hidden="false" customHeight="true" outlineLevel="0" collapsed="false"/>
    <row r="1047839" customFormat="false" ht="12.8" hidden="false" customHeight="true" outlineLevel="0" collapsed="false"/>
    <row r="1047840" customFormat="false" ht="12.8" hidden="false" customHeight="true" outlineLevel="0" collapsed="false"/>
    <row r="1047841" customFormat="false" ht="12.8" hidden="false" customHeight="true" outlineLevel="0" collapsed="false"/>
    <row r="1047842" customFormat="false" ht="12.8" hidden="false" customHeight="true" outlineLevel="0" collapsed="false"/>
    <row r="1047843" customFormat="false" ht="12.8" hidden="false" customHeight="true" outlineLevel="0" collapsed="false"/>
    <row r="1047844" customFormat="false" ht="12.8" hidden="false" customHeight="true" outlineLevel="0" collapsed="false"/>
    <row r="1047845" customFormat="false" ht="12.8" hidden="false" customHeight="true" outlineLevel="0" collapsed="false"/>
    <row r="1047846" customFormat="false" ht="12.8" hidden="false" customHeight="true" outlineLevel="0" collapsed="false"/>
    <row r="1047847" customFormat="false" ht="12.8" hidden="false" customHeight="true" outlineLevel="0" collapsed="false"/>
    <row r="1047848" customFormat="false" ht="12.8" hidden="false" customHeight="true" outlineLevel="0" collapsed="false"/>
    <row r="1047849" customFormat="false" ht="12.8" hidden="false" customHeight="true" outlineLevel="0" collapsed="false"/>
    <row r="1047850" customFormat="false" ht="12.8" hidden="false" customHeight="true" outlineLevel="0" collapsed="false"/>
    <row r="1047851" customFormat="false" ht="12.8" hidden="false" customHeight="true" outlineLevel="0" collapsed="false"/>
    <row r="1047852" customFormat="false" ht="12.8" hidden="false" customHeight="true" outlineLevel="0" collapsed="false"/>
    <row r="1047853" customFormat="false" ht="12.8" hidden="false" customHeight="true" outlineLevel="0" collapsed="false"/>
    <row r="1047854" customFormat="false" ht="12.8" hidden="false" customHeight="true" outlineLevel="0" collapsed="false"/>
    <row r="1047855" customFormat="false" ht="12.8" hidden="false" customHeight="true" outlineLevel="0" collapsed="false"/>
    <row r="1047856" customFormat="false" ht="12.8" hidden="false" customHeight="true" outlineLevel="0" collapsed="false"/>
    <row r="1047857" customFormat="false" ht="12.8" hidden="false" customHeight="true" outlineLevel="0" collapsed="false"/>
    <row r="1047858" customFormat="false" ht="12.8" hidden="false" customHeight="true" outlineLevel="0" collapsed="false"/>
    <row r="1047859" customFormat="false" ht="12.8" hidden="false" customHeight="true" outlineLevel="0" collapsed="false"/>
    <row r="1047860" customFormat="false" ht="12.8" hidden="false" customHeight="true" outlineLevel="0" collapsed="false"/>
    <row r="1047861" customFormat="false" ht="12.8" hidden="false" customHeight="true" outlineLevel="0" collapsed="false"/>
    <row r="1047862" customFormat="false" ht="12.8" hidden="false" customHeight="true" outlineLevel="0" collapsed="false"/>
    <row r="1047863" customFormat="false" ht="12.8" hidden="false" customHeight="true" outlineLevel="0" collapsed="false"/>
    <row r="1047864" customFormat="false" ht="12.8" hidden="false" customHeight="true" outlineLevel="0" collapsed="false"/>
    <row r="1047865" customFormat="false" ht="12.8" hidden="false" customHeight="true" outlineLevel="0" collapsed="false"/>
    <row r="1047866" customFormat="false" ht="12.8" hidden="false" customHeight="true" outlineLevel="0" collapsed="false"/>
    <row r="1047867" customFormat="false" ht="12.8" hidden="false" customHeight="true" outlineLevel="0" collapsed="false"/>
    <row r="1047868" customFormat="false" ht="12.8" hidden="false" customHeight="true" outlineLevel="0" collapsed="false"/>
    <row r="1047869" customFormat="false" ht="12.8" hidden="false" customHeight="true" outlineLevel="0" collapsed="false"/>
    <row r="1047870" customFormat="false" ht="12.8" hidden="false" customHeight="true" outlineLevel="0" collapsed="false"/>
    <row r="1047871" customFormat="false" ht="12.8" hidden="false" customHeight="true" outlineLevel="0" collapsed="false"/>
    <row r="1047872" customFormat="false" ht="12.8" hidden="false" customHeight="true" outlineLevel="0" collapsed="false"/>
    <row r="1047873" customFormat="false" ht="12.8" hidden="false" customHeight="true" outlineLevel="0" collapsed="false"/>
    <row r="1047874" customFormat="false" ht="12.8" hidden="false" customHeight="true" outlineLevel="0" collapsed="false"/>
    <row r="1047875" customFormat="false" ht="12.8" hidden="false" customHeight="true" outlineLevel="0" collapsed="false"/>
    <row r="1047876" customFormat="false" ht="12.8" hidden="false" customHeight="true" outlineLevel="0" collapsed="false"/>
    <row r="1047877" customFormat="false" ht="12.8" hidden="false" customHeight="true" outlineLevel="0" collapsed="false"/>
    <row r="1047878" customFormat="false" ht="12.8" hidden="false" customHeight="true" outlineLevel="0" collapsed="false"/>
    <row r="1047879" customFormat="false" ht="12.8" hidden="false" customHeight="true" outlineLevel="0" collapsed="false"/>
    <row r="1047880" customFormat="false" ht="12.8" hidden="false" customHeight="true" outlineLevel="0" collapsed="false"/>
    <row r="1047881" customFormat="false" ht="12.8" hidden="false" customHeight="true" outlineLevel="0" collapsed="false"/>
    <row r="1047882" customFormat="false" ht="12.8" hidden="false" customHeight="true" outlineLevel="0" collapsed="false"/>
    <row r="1047883" customFormat="false" ht="12.8" hidden="false" customHeight="true" outlineLevel="0" collapsed="false"/>
    <row r="1047884" customFormat="false" ht="12.8" hidden="false" customHeight="true" outlineLevel="0" collapsed="false"/>
    <row r="1047885" customFormat="false" ht="12.8" hidden="false" customHeight="true" outlineLevel="0" collapsed="false"/>
    <row r="1047886" customFormat="false" ht="12.8" hidden="false" customHeight="true" outlineLevel="0" collapsed="false"/>
    <row r="1047887" customFormat="false" ht="12.8" hidden="false" customHeight="true" outlineLevel="0" collapsed="false"/>
    <row r="1047888" customFormat="false" ht="12.8" hidden="false" customHeight="true" outlineLevel="0" collapsed="false"/>
    <row r="1047889" customFormat="false" ht="12.8" hidden="false" customHeight="true" outlineLevel="0" collapsed="false"/>
    <row r="1047890" customFormat="false" ht="12.8" hidden="false" customHeight="true" outlineLevel="0" collapsed="false"/>
    <row r="1047891" customFormat="false" ht="12.8" hidden="false" customHeight="true" outlineLevel="0" collapsed="false"/>
    <row r="1047892" customFormat="false" ht="12.8" hidden="false" customHeight="true" outlineLevel="0" collapsed="false"/>
    <row r="1047893" customFormat="false" ht="12.8" hidden="false" customHeight="true" outlineLevel="0" collapsed="false"/>
    <row r="1047894" customFormat="false" ht="12.8" hidden="false" customHeight="true" outlineLevel="0" collapsed="false"/>
    <row r="1047895" customFormat="false" ht="12.8" hidden="false" customHeight="true" outlineLevel="0" collapsed="false"/>
    <row r="1047896" customFormat="false" ht="12.8" hidden="false" customHeight="true" outlineLevel="0" collapsed="false"/>
    <row r="1047897" customFormat="false" ht="12.8" hidden="false" customHeight="true" outlineLevel="0" collapsed="false"/>
    <row r="1047898" customFormat="false" ht="12.8" hidden="false" customHeight="true" outlineLevel="0" collapsed="false"/>
    <row r="1047899" customFormat="false" ht="12.8" hidden="false" customHeight="true" outlineLevel="0" collapsed="false"/>
    <row r="1047900" customFormat="false" ht="12.8" hidden="false" customHeight="true" outlineLevel="0" collapsed="false"/>
    <row r="1047901" customFormat="false" ht="12.8" hidden="false" customHeight="true" outlineLevel="0" collapsed="false"/>
    <row r="1047902" customFormat="false" ht="12.8" hidden="false" customHeight="true" outlineLevel="0" collapsed="false"/>
    <row r="1047903" customFormat="false" ht="12.8" hidden="false" customHeight="true" outlineLevel="0" collapsed="false"/>
    <row r="1047904" customFormat="false" ht="12.8" hidden="false" customHeight="true" outlineLevel="0" collapsed="false"/>
    <row r="1047905" customFormat="false" ht="12.8" hidden="false" customHeight="true" outlineLevel="0" collapsed="false"/>
    <row r="1047906" customFormat="false" ht="12.8" hidden="false" customHeight="true" outlineLevel="0" collapsed="false"/>
    <row r="1047907" customFormat="false" ht="12.8" hidden="false" customHeight="true" outlineLevel="0" collapsed="false"/>
    <row r="1047908" customFormat="false" ht="12.8" hidden="false" customHeight="true" outlineLevel="0" collapsed="false"/>
    <row r="1047909" customFormat="false" ht="12.8" hidden="false" customHeight="true" outlineLevel="0" collapsed="false"/>
    <row r="1047910" customFormat="false" ht="12.8" hidden="false" customHeight="true" outlineLevel="0" collapsed="false"/>
    <row r="1047911" customFormat="false" ht="12.8" hidden="false" customHeight="true" outlineLevel="0" collapsed="false"/>
    <row r="1047912" customFormat="false" ht="12.8" hidden="false" customHeight="true" outlineLevel="0" collapsed="false"/>
    <row r="1047913" customFormat="false" ht="12.8" hidden="false" customHeight="true" outlineLevel="0" collapsed="false"/>
    <row r="1047914" customFormat="false" ht="12.8" hidden="false" customHeight="true" outlineLevel="0" collapsed="false"/>
    <row r="1047915" customFormat="false" ht="12.8" hidden="false" customHeight="true" outlineLevel="0" collapsed="false"/>
    <row r="1047916" customFormat="false" ht="12.8" hidden="false" customHeight="true" outlineLevel="0" collapsed="false"/>
    <row r="1047917" customFormat="false" ht="12.8" hidden="false" customHeight="true" outlineLevel="0" collapsed="false"/>
    <row r="1047918" customFormat="false" ht="12.8" hidden="false" customHeight="true" outlineLevel="0" collapsed="false"/>
    <row r="1047919" customFormat="false" ht="12.8" hidden="false" customHeight="true" outlineLevel="0" collapsed="false"/>
    <row r="1047920" customFormat="false" ht="12.8" hidden="false" customHeight="true" outlineLevel="0" collapsed="false"/>
    <row r="1047921" customFormat="false" ht="12.8" hidden="false" customHeight="true" outlineLevel="0" collapsed="false"/>
    <row r="1047922" customFormat="false" ht="12.8" hidden="false" customHeight="true" outlineLevel="0" collapsed="false"/>
    <row r="1047923" customFormat="false" ht="12.8" hidden="false" customHeight="true" outlineLevel="0" collapsed="false"/>
    <row r="1047924" customFormat="false" ht="12.8" hidden="false" customHeight="true" outlineLevel="0" collapsed="false"/>
    <row r="1047925" customFormat="false" ht="12.8" hidden="false" customHeight="true" outlineLevel="0" collapsed="false"/>
    <row r="1047926" customFormat="false" ht="12.8" hidden="false" customHeight="true" outlineLevel="0" collapsed="false"/>
    <row r="1047927" customFormat="false" ht="12.8" hidden="false" customHeight="true" outlineLevel="0" collapsed="false"/>
    <row r="1047928" customFormat="false" ht="12.8" hidden="false" customHeight="true" outlineLevel="0" collapsed="false"/>
    <row r="1047929" customFormat="false" ht="12.8" hidden="false" customHeight="true" outlineLevel="0" collapsed="false"/>
    <row r="1047930" customFormat="false" ht="12.8" hidden="false" customHeight="true" outlineLevel="0" collapsed="false"/>
    <row r="1047931" customFormat="false" ht="12.8" hidden="false" customHeight="true" outlineLevel="0" collapsed="false"/>
    <row r="1047932" customFormat="false" ht="12.8" hidden="false" customHeight="true" outlineLevel="0" collapsed="false"/>
    <row r="1047933" customFormat="false" ht="12.8" hidden="false" customHeight="true" outlineLevel="0" collapsed="false"/>
    <row r="1047934" customFormat="false" ht="12.8" hidden="false" customHeight="true" outlineLevel="0" collapsed="false"/>
    <row r="1047935" customFormat="false" ht="12.8" hidden="false" customHeight="true" outlineLevel="0" collapsed="false"/>
    <row r="1047936" customFormat="false" ht="12.8" hidden="false" customHeight="true" outlineLevel="0" collapsed="false"/>
    <row r="1047937" customFormat="false" ht="12.8" hidden="false" customHeight="true" outlineLevel="0" collapsed="false"/>
    <row r="1047938" customFormat="false" ht="12.8" hidden="false" customHeight="true" outlineLevel="0" collapsed="false"/>
    <row r="1047939" customFormat="false" ht="12.8" hidden="false" customHeight="true" outlineLevel="0" collapsed="false"/>
    <row r="1047940" customFormat="false" ht="12.8" hidden="false" customHeight="true" outlineLevel="0" collapsed="false"/>
    <row r="1047941" customFormat="false" ht="12.8" hidden="false" customHeight="true" outlineLevel="0" collapsed="false"/>
    <row r="1047942" customFormat="false" ht="12.8" hidden="false" customHeight="true" outlineLevel="0" collapsed="false"/>
    <row r="1047943" customFormat="false" ht="12.8" hidden="false" customHeight="true" outlineLevel="0" collapsed="false"/>
    <row r="1047944" customFormat="false" ht="12.8" hidden="false" customHeight="true" outlineLevel="0" collapsed="false"/>
    <row r="1047945" customFormat="false" ht="12.8" hidden="false" customHeight="true" outlineLevel="0" collapsed="false"/>
    <row r="1047946" customFormat="false" ht="12.8" hidden="false" customHeight="true" outlineLevel="0" collapsed="false"/>
    <row r="1047947" customFormat="false" ht="12.8" hidden="false" customHeight="true" outlineLevel="0" collapsed="false"/>
    <row r="1047948" customFormat="false" ht="12.8" hidden="false" customHeight="true" outlineLevel="0" collapsed="false"/>
    <row r="1047949" customFormat="false" ht="12.8" hidden="false" customHeight="true" outlineLevel="0" collapsed="false"/>
    <row r="1047950" customFormat="false" ht="12.8" hidden="false" customHeight="true" outlineLevel="0" collapsed="false"/>
    <row r="1047951" customFormat="false" ht="12.8" hidden="false" customHeight="true" outlineLevel="0" collapsed="false"/>
    <row r="1047952" customFormat="false" ht="12.8" hidden="false" customHeight="true" outlineLevel="0" collapsed="false"/>
    <row r="1047953" customFormat="false" ht="12.8" hidden="false" customHeight="true" outlineLevel="0" collapsed="false"/>
    <row r="1047954" customFormat="false" ht="12.8" hidden="false" customHeight="true" outlineLevel="0" collapsed="false"/>
    <row r="1047955" customFormat="false" ht="12.8" hidden="false" customHeight="true" outlineLevel="0" collapsed="false"/>
    <row r="1047956" customFormat="false" ht="12.8" hidden="false" customHeight="true" outlineLevel="0" collapsed="false"/>
    <row r="1047957" customFormat="false" ht="12.8" hidden="false" customHeight="true" outlineLevel="0" collapsed="false"/>
    <row r="1047958" customFormat="false" ht="12.8" hidden="false" customHeight="true" outlineLevel="0" collapsed="false"/>
    <row r="1047959" customFormat="false" ht="12.8" hidden="false" customHeight="true" outlineLevel="0" collapsed="false"/>
    <row r="1047960" customFormat="false" ht="12.8" hidden="false" customHeight="true" outlineLevel="0" collapsed="false"/>
    <row r="1047961" customFormat="false" ht="12.8" hidden="false" customHeight="true" outlineLevel="0" collapsed="false"/>
    <row r="1047962" customFormat="false" ht="12.8" hidden="false" customHeight="true" outlineLevel="0" collapsed="false"/>
    <row r="1047963" customFormat="false" ht="12.8" hidden="false" customHeight="true" outlineLevel="0" collapsed="false"/>
    <row r="1047964" customFormat="false" ht="12.8" hidden="false" customHeight="true" outlineLevel="0" collapsed="false"/>
    <row r="1047965" customFormat="false" ht="12.8" hidden="false" customHeight="true" outlineLevel="0" collapsed="false"/>
    <row r="1047966" customFormat="false" ht="12.8" hidden="false" customHeight="true" outlineLevel="0" collapsed="false"/>
    <row r="1047967" customFormat="false" ht="12.8" hidden="false" customHeight="true" outlineLevel="0" collapsed="false"/>
    <row r="1047968" customFormat="false" ht="12.8" hidden="false" customHeight="true" outlineLevel="0" collapsed="false"/>
    <row r="1047969" customFormat="false" ht="12.8" hidden="false" customHeight="true" outlineLevel="0" collapsed="false"/>
    <row r="1047970" customFormat="false" ht="12.8" hidden="false" customHeight="true" outlineLevel="0" collapsed="false"/>
    <row r="1047971" customFormat="false" ht="12.8" hidden="false" customHeight="true" outlineLevel="0" collapsed="false"/>
    <row r="1047972" customFormat="false" ht="12.8" hidden="false" customHeight="true" outlineLevel="0" collapsed="false"/>
    <row r="1047973" customFormat="false" ht="12.8" hidden="false" customHeight="true" outlineLevel="0" collapsed="false"/>
    <row r="1047974" customFormat="false" ht="12.8" hidden="false" customHeight="true" outlineLevel="0" collapsed="false"/>
    <row r="1047975" customFormat="false" ht="12.8" hidden="false" customHeight="true" outlineLevel="0" collapsed="false"/>
    <row r="1047976" customFormat="false" ht="12.8" hidden="false" customHeight="true" outlineLevel="0" collapsed="false"/>
    <row r="1047977" customFormat="false" ht="12.8" hidden="false" customHeight="true" outlineLevel="0" collapsed="false"/>
    <row r="1047978" customFormat="false" ht="12.8" hidden="false" customHeight="true" outlineLevel="0" collapsed="false"/>
    <row r="1047979" customFormat="false" ht="12.8" hidden="false" customHeight="true" outlineLevel="0" collapsed="false"/>
    <row r="1047980" customFormat="false" ht="12.8" hidden="false" customHeight="true" outlineLevel="0" collapsed="false"/>
    <row r="1047981" customFormat="false" ht="12.8" hidden="false" customHeight="true" outlineLevel="0" collapsed="false"/>
    <row r="1047982" customFormat="false" ht="12.8" hidden="false" customHeight="true" outlineLevel="0" collapsed="false"/>
    <row r="1047983" customFormat="false" ht="12.8" hidden="false" customHeight="true" outlineLevel="0" collapsed="false"/>
    <row r="1047984" customFormat="false" ht="12.8" hidden="false" customHeight="true" outlineLevel="0" collapsed="false"/>
    <row r="1047985" customFormat="false" ht="12.8" hidden="false" customHeight="true" outlineLevel="0" collapsed="false"/>
    <row r="1047986" customFormat="false" ht="12.8" hidden="false" customHeight="true" outlineLevel="0" collapsed="false"/>
    <row r="1047987" customFormat="false" ht="12.8" hidden="false" customHeight="true" outlineLevel="0" collapsed="false"/>
    <row r="1047988" customFormat="false" ht="12.8" hidden="false" customHeight="true" outlineLevel="0" collapsed="false"/>
    <row r="1047989" customFormat="false" ht="12.8" hidden="false" customHeight="true" outlineLevel="0" collapsed="false"/>
    <row r="1047990" customFormat="false" ht="12.8" hidden="false" customHeight="true" outlineLevel="0" collapsed="false"/>
    <row r="1047991" customFormat="false" ht="12.8" hidden="false" customHeight="true" outlineLevel="0" collapsed="false"/>
    <row r="1047992" customFormat="false" ht="12.8" hidden="false" customHeight="true" outlineLevel="0" collapsed="false"/>
    <row r="1047993" customFormat="false" ht="12.8" hidden="false" customHeight="true" outlineLevel="0" collapsed="false"/>
    <row r="1047994" customFormat="false" ht="12.8" hidden="false" customHeight="true" outlineLevel="0" collapsed="false"/>
    <row r="1047995" customFormat="false" ht="12.8" hidden="false" customHeight="true" outlineLevel="0" collapsed="false"/>
    <row r="1047996" customFormat="false" ht="12.8" hidden="false" customHeight="true" outlineLevel="0" collapsed="false"/>
    <row r="1047997" customFormat="false" ht="12.8" hidden="false" customHeight="true" outlineLevel="0" collapsed="false"/>
    <row r="1047998" customFormat="false" ht="12.8" hidden="false" customHeight="true" outlineLevel="0" collapsed="false"/>
    <row r="1047999" customFormat="false" ht="12.8" hidden="false" customHeight="true" outlineLevel="0" collapsed="false"/>
    <row r="1048000" customFormat="false" ht="12.8" hidden="false" customHeight="true" outlineLevel="0" collapsed="false"/>
    <row r="1048001" customFormat="false" ht="12.8" hidden="false" customHeight="true" outlineLevel="0" collapsed="false"/>
    <row r="1048002" customFormat="false" ht="12.8" hidden="false" customHeight="true" outlineLevel="0" collapsed="false"/>
    <row r="1048003" customFormat="false" ht="12.8" hidden="false" customHeight="true" outlineLevel="0" collapsed="false"/>
    <row r="1048004" customFormat="false" ht="12.8" hidden="false" customHeight="true" outlineLevel="0" collapsed="false"/>
    <row r="1048005" customFormat="false" ht="12.8" hidden="false" customHeight="true" outlineLevel="0" collapsed="false"/>
    <row r="1048006" customFormat="false" ht="12.8" hidden="false" customHeight="true" outlineLevel="0" collapsed="false"/>
    <row r="1048007" customFormat="false" ht="12.8" hidden="false" customHeight="true" outlineLevel="0" collapsed="false"/>
    <row r="1048008" customFormat="false" ht="12.8" hidden="false" customHeight="true" outlineLevel="0" collapsed="false"/>
    <row r="1048009" customFormat="false" ht="12.8" hidden="false" customHeight="true" outlineLevel="0" collapsed="false"/>
    <row r="1048010" customFormat="false" ht="12.8" hidden="false" customHeight="true" outlineLevel="0" collapsed="false"/>
    <row r="1048011" customFormat="false" ht="12.8" hidden="false" customHeight="true" outlineLevel="0" collapsed="false"/>
    <row r="1048012" customFormat="false" ht="12.8" hidden="false" customHeight="true" outlineLevel="0" collapsed="false"/>
    <row r="1048013" customFormat="false" ht="12.8" hidden="false" customHeight="true" outlineLevel="0" collapsed="false"/>
    <row r="1048014" customFormat="false" ht="12.8" hidden="false" customHeight="true" outlineLevel="0" collapsed="false"/>
    <row r="1048015" customFormat="false" ht="12.8" hidden="false" customHeight="true" outlineLevel="0" collapsed="false"/>
    <row r="1048016" customFormat="false" ht="12.8" hidden="false" customHeight="true" outlineLevel="0" collapsed="false"/>
    <row r="1048017" customFormat="false" ht="12.8" hidden="false" customHeight="true" outlineLevel="0" collapsed="false"/>
    <row r="1048018" customFormat="false" ht="12.8" hidden="false" customHeight="true" outlineLevel="0" collapsed="false"/>
    <row r="1048019" customFormat="false" ht="12.8" hidden="false" customHeight="true" outlineLevel="0" collapsed="false"/>
    <row r="1048020" customFormat="false" ht="12.8" hidden="false" customHeight="true" outlineLevel="0" collapsed="false"/>
    <row r="1048021" customFormat="false" ht="12.8" hidden="false" customHeight="true" outlineLevel="0" collapsed="false"/>
    <row r="1048022" customFormat="false" ht="12.8" hidden="false" customHeight="true" outlineLevel="0" collapsed="false"/>
    <row r="1048023" customFormat="false" ht="12.8" hidden="false" customHeight="true" outlineLevel="0" collapsed="false"/>
    <row r="1048024" customFormat="false" ht="12.8" hidden="false" customHeight="true" outlineLevel="0" collapsed="false"/>
    <row r="1048025" customFormat="false" ht="12.8" hidden="false" customHeight="true" outlineLevel="0" collapsed="false"/>
    <row r="1048026" customFormat="false" ht="12.8" hidden="false" customHeight="true" outlineLevel="0" collapsed="false"/>
    <row r="1048027" customFormat="false" ht="12.8" hidden="false" customHeight="true" outlineLevel="0" collapsed="false"/>
    <row r="1048028" customFormat="false" ht="12.8" hidden="false" customHeight="true" outlineLevel="0" collapsed="false"/>
    <row r="1048029" customFormat="false" ht="12.8" hidden="false" customHeight="true" outlineLevel="0" collapsed="false"/>
    <row r="1048030" customFormat="false" ht="12.8" hidden="false" customHeight="true" outlineLevel="0" collapsed="false"/>
    <row r="1048031" customFormat="false" ht="12.8" hidden="false" customHeight="true" outlineLevel="0" collapsed="false"/>
    <row r="1048032" customFormat="false" ht="12.8" hidden="false" customHeight="true" outlineLevel="0" collapsed="false"/>
    <row r="1048033" customFormat="false" ht="12.8" hidden="false" customHeight="true" outlineLevel="0" collapsed="false"/>
    <row r="1048034" customFormat="false" ht="12.8" hidden="false" customHeight="true" outlineLevel="0" collapsed="false"/>
    <row r="1048035" customFormat="false" ht="12.8" hidden="false" customHeight="true" outlineLevel="0" collapsed="false"/>
    <row r="1048036" customFormat="false" ht="12.8" hidden="false" customHeight="true" outlineLevel="0" collapsed="false"/>
    <row r="1048037" customFormat="false" ht="12.8" hidden="false" customHeight="true" outlineLevel="0" collapsed="false"/>
    <row r="1048038" customFormat="false" ht="12.8" hidden="false" customHeight="true" outlineLevel="0" collapsed="false"/>
    <row r="1048039" customFormat="false" ht="12.8" hidden="false" customHeight="true" outlineLevel="0" collapsed="false"/>
    <row r="1048040" customFormat="false" ht="12.8" hidden="false" customHeight="true" outlineLevel="0" collapsed="false"/>
    <row r="1048041" customFormat="false" ht="12.8" hidden="false" customHeight="true" outlineLevel="0" collapsed="false"/>
    <row r="1048042" customFormat="false" ht="12.8" hidden="false" customHeight="true" outlineLevel="0" collapsed="false"/>
    <row r="1048043" customFormat="false" ht="12.8" hidden="false" customHeight="true" outlineLevel="0" collapsed="false"/>
    <row r="1048044" customFormat="false" ht="12.8" hidden="false" customHeight="true" outlineLevel="0" collapsed="false"/>
    <row r="1048045" customFormat="false" ht="12.8" hidden="false" customHeight="true" outlineLevel="0" collapsed="false"/>
    <row r="1048046" customFormat="false" ht="12.8" hidden="false" customHeight="true" outlineLevel="0" collapsed="false"/>
    <row r="1048047" customFormat="false" ht="12.8" hidden="false" customHeight="true" outlineLevel="0" collapsed="false"/>
    <row r="1048048" customFormat="false" ht="12.8" hidden="false" customHeight="true" outlineLevel="0" collapsed="false"/>
    <row r="1048049" customFormat="false" ht="12.8" hidden="false" customHeight="true" outlineLevel="0" collapsed="false"/>
    <row r="1048050" customFormat="false" ht="12.8" hidden="false" customHeight="true" outlineLevel="0" collapsed="false"/>
    <row r="1048051" customFormat="false" ht="12.8" hidden="false" customHeight="true" outlineLevel="0" collapsed="false"/>
    <row r="1048052" customFormat="false" ht="12.8" hidden="false" customHeight="true" outlineLevel="0" collapsed="false"/>
    <row r="1048053" customFormat="false" ht="12.8" hidden="false" customHeight="true" outlineLevel="0" collapsed="false"/>
    <row r="1048054" customFormat="false" ht="12.8" hidden="false" customHeight="true" outlineLevel="0" collapsed="false"/>
    <row r="1048055" customFormat="false" ht="12.8" hidden="false" customHeight="true" outlineLevel="0" collapsed="false"/>
    <row r="1048056" customFormat="false" ht="12.8" hidden="false" customHeight="true" outlineLevel="0" collapsed="false"/>
    <row r="1048057" customFormat="false" ht="12.8" hidden="false" customHeight="true" outlineLevel="0" collapsed="false"/>
    <row r="1048058" customFormat="false" ht="12.8" hidden="false" customHeight="true" outlineLevel="0" collapsed="false"/>
    <row r="1048059" customFormat="false" ht="12.8" hidden="false" customHeight="true" outlineLevel="0" collapsed="false"/>
    <row r="1048060" customFormat="false" ht="12.8" hidden="false" customHeight="true" outlineLevel="0" collapsed="false"/>
    <row r="1048061" customFormat="false" ht="12.8" hidden="false" customHeight="true" outlineLevel="0" collapsed="false"/>
    <row r="1048062" customFormat="false" ht="12.8" hidden="false" customHeight="true" outlineLevel="0" collapsed="false"/>
    <row r="1048063" customFormat="false" ht="12.8" hidden="false" customHeight="true" outlineLevel="0" collapsed="false"/>
    <row r="1048064" customFormat="false" ht="12.8" hidden="false" customHeight="true" outlineLevel="0" collapsed="false"/>
    <row r="1048065" customFormat="false" ht="12.8" hidden="false" customHeight="true" outlineLevel="0" collapsed="false"/>
    <row r="1048066" customFormat="false" ht="12.8" hidden="false" customHeight="true" outlineLevel="0" collapsed="false"/>
    <row r="1048067" customFormat="false" ht="12.8" hidden="false" customHeight="true" outlineLevel="0" collapsed="false"/>
    <row r="1048068" customFormat="false" ht="12.8" hidden="false" customHeight="true" outlineLevel="0" collapsed="false"/>
    <row r="1048069" customFormat="false" ht="12.8" hidden="false" customHeight="true" outlineLevel="0" collapsed="false"/>
    <row r="1048070" customFormat="false" ht="12.8" hidden="false" customHeight="true" outlineLevel="0" collapsed="false"/>
    <row r="1048071" customFormat="false" ht="12.8" hidden="false" customHeight="true" outlineLevel="0" collapsed="false"/>
    <row r="1048072" customFormat="false" ht="12.8" hidden="false" customHeight="true" outlineLevel="0" collapsed="false"/>
    <row r="1048073" customFormat="false" ht="12.8" hidden="false" customHeight="true" outlineLevel="0" collapsed="false"/>
    <row r="1048074" customFormat="false" ht="12.8" hidden="false" customHeight="true" outlineLevel="0" collapsed="false"/>
    <row r="1048075" customFormat="false" ht="12.8" hidden="false" customHeight="true" outlineLevel="0" collapsed="false"/>
    <row r="1048076" customFormat="false" ht="12.8" hidden="false" customHeight="true" outlineLevel="0" collapsed="false"/>
    <row r="1048077" customFormat="false" ht="12.8" hidden="false" customHeight="true" outlineLevel="0" collapsed="false"/>
    <row r="1048078" customFormat="false" ht="12.8" hidden="false" customHeight="true" outlineLevel="0" collapsed="false"/>
    <row r="1048079" customFormat="false" ht="12.8" hidden="false" customHeight="true" outlineLevel="0" collapsed="false"/>
    <row r="1048080" customFormat="false" ht="12.8" hidden="false" customHeight="true" outlineLevel="0" collapsed="false"/>
    <row r="1048081" customFormat="false" ht="12.8" hidden="false" customHeight="true" outlineLevel="0" collapsed="false"/>
    <row r="1048082" customFormat="false" ht="12.8" hidden="false" customHeight="true" outlineLevel="0" collapsed="false"/>
    <row r="1048083" customFormat="false" ht="12.8" hidden="false" customHeight="true" outlineLevel="0" collapsed="false"/>
    <row r="1048084" customFormat="false" ht="12.8" hidden="false" customHeight="true" outlineLevel="0" collapsed="false"/>
    <row r="1048085" customFormat="false" ht="12.8" hidden="false" customHeight="true" outlineLevel="0" collapsed="false"/>
    <row r="1048086" customFormat="false" ht="12.8" hidden="false" customHeight="true" outlineLevel="0" collapsed="false"/>
    <row r="1048087" customFormat="false" ht="12.8" hidden="false" customHeight="true" outlineLevel="0" collapsed="false"/>
    <row r="1048088" customFormat="false" ht="12.8" hidden="false" customHeight="true" outlineLevel="0" collapsed="false"/>
    <row r="1048089" customFormat="false" ht="12.8" hidden="false" customHeight="true" outlineLevel="0" collapsed="false"/>
    <row r="1048090" customFormat="false" ht="12.8" hidden="false" customHeight="true" outlineLevel="0" collapsed="false"/>
    <row r="1048091" customFormat="false" ht="12.8" hidden="false" customHeight="true" outlineLevel="0" collapsed="false"/>
    <row r="1048092" customFormat="false" ht="12.8" hidden="false" customHeight="true" outlineLevel="0" collapsed="false"/>
    <row r="1048093" customFormat="false" ht="12.8" hidden="false" customHeight="true" outlineLevel="0" collapsed="false"/>
    <row r="1048094" customFormat="false" ht="12.8" hidden="false" customHeight="true" outlineLevel="0" collapsed="false"/>
    <row r="1048095" customFormat="false" ht="12.8" hidden="false" customHeight="true" outlineLevel="0" collapsed="false"/>
    <row r="1048096" customFormat="false" ht="12.8" hidden="false" customHeight="true" outlineLevel="0" collapsed="false"/>
    <row r="1048097" customFormat="false" ht="12.8" hidden="false" customHeight="true" outlineLevel="0" collapsed="false"/>
    <row r="1048098" customFormat="false" ht="12.8" hidden="false" customHeight="true" outlineLevel="0" collapsed="false"/>
    <row r="1048099" customFormat="false" ht="12.8" hidden="false" customHeight="true" outlineLevel="0" collapsed="false"/>
    <row r="1048100" customFormat="false" ht="12.8" hidden="false" customHeight="true" outlineLevel="0" collapsed="false"/>
    <row r="1048101" customFormat="false" ht="12.8" hidden="false" customHeight="true" outlineLevel="0" collapsed="false"/>
    <row r="1048102" customFormat="false" ht="12.8" hidden="false" customHeight="true" outlineLevel="0" collapsed="false"/>
    <row r="1048103" customFormat="false" ht="12.8" hidden="false" customHeight="true" outlineLevel="0" collapsed="false"/>
    <row r="1048104" customFormat="false" ht="12.8" hidden="false" customHeight="true" outlineLevel="0" collapsed="false"/>
    <row r="1048105" customFormat="false" ht="12.8" hidden="false" customHeight="true" outlineLevel="0" collapsed="false"/>
    <row r="1048106" customFormat="false" ht="12.8" hidden="false" customHeight="true" outlineLevel="0" collapsed="false"/>
    <row r="1048107" customFormat="false" ht="12.8" hidden="false" customHeight="true" outlineLevel="0" collapsed="false"/>
    <row r="1048108" customFormat="false" ht="12.8" hidden="false" customHeight="true" outlineLevel="0" collapsed="false"/>
    <row r="1048109" customFormat="false" ht="12.8" hidden="false" customHeight="true" outlineLevel="0" collapsed="false"/>
    <row r="1048110" customFormat="false" ht="12.8" hidden="false" customHeight="true" outlineLevel="0" collapsed="false"/>
    <row r="1048111" customFormat="false" ht="12.8" hidden="false" customHeight="true" outlineLevel="0" collapsed="false"/>
    <row r="1048112" customFormat="false" ht="12.8" hidden="false" customHeight="true" outlineLevel="0" collapsed="false"/>
    <row r="1048113" customFormat="false" ht="12.8" hidden="false" customHeight="true" outlineLevel="0" collapsed="false"/>
    <row r="1048114" customFormat="false" ht="12.8" hidden="false" customHeight="true" outlineLevel="0" collapsed="false"/>
    <row r="1048115" customFormat="false" ht="12.8" hidden="false" customHeight="true" outlineLevel="0" collapsed="false"/>
    <row r="1048116" customFormat="false" ht="12.8" hidden="false" customHeight="true" outlineLevel="0" collapsed="false"/>
    <row r="1048117" customFormat="false" ht="12.8" hidden="false" customHeight="true" outlineLevel="0" collapsed="false"/>
    <row r="1048118" customFormat="false" ht="12.8" hidden="false" customHeight="true" outlineLevel="0" collapsed="false"/>
    <row r="1048119" customFormat="false" ht="12.8" hidden="false" customHeight="true" outlineLevel="0" collapsed="false"/>
    <row r="1048120" customFormat="false" ht="12.8" hidden="false" customHeight="true" outlineLevel="0" collapsed="false"/>
    <row r="1048121" customFormat="false" ht="12.8" hidden="false" customHeight="true" outlineLevel="0" collapsed="false"/>
    <row r="1048122" customFormat="false" ht="12.8" hidden="false" customHeight="true" outlineLevel="0" collapsed="false"/>
    <row r="1048123" customFormat="false" ht="12.8" hidden="false" customHeight="true" outlineLevel="0" collapsed="false"/>
    <row r="1048124" customFormat="false" ht="12.8" hidden="false" customHeight="true" outlineLevel="0" collapsed="false"/>
    <row r="1048125" customFormat="false" ht="12.8" hidden="false" customHeight="true" outlineLevel="0" collapsed="false"/>
    <row r="1048126" customFormat="false" ht="12.8" hidden="false" customHeight="true" outlineLevel="0" collapsed="false"/>
    <row r="1048127" customFormat="false" ht="12.8" hidden="false" customHeight="true" outlineLevel="0" collapsed="false"/>
    <row r="1048128" customFormat="false" ht="12.8" hidden="false" customHeight="true" outlineLevel="0" collapsed="false"/>
    <row r="1048129" customFormat="false" ht="12.8" hidden="false" customHeight="true" outlineLevel="0" collapsed="false"/>
    <row r="1048130" customFormat="false" ht="12.8" hidden="false" customHeight="true" outlineLevel="0" collapsed="false"/>
    <row r="1048131" customFormat="false" ht="12.8" hidden="false" customHeight="true" outlineLevel="0" collapsed="false"/>
    <row r="1048132" customFormat="false" ht="12.8" hidden="false" customHeight="true" outlineLevel="0" collapsed="false"/>
    <row r="1048133" customFormat="false" ht="12.8" hidden="false" customHeight="true" outlineLevel="0" collapsed="false"/>
    <row r="1048134" customFormat="false" ht="12.8" hidden="false" customHeight="true" outlineLevel="0" collapsed="false"/>
    <row r="1048135" customFormat="false" ht="12.8" hidden="false" customHeight="true" outlineLevel="0" collapsed="false"/>
    <row r="1048136" customFormat="false" ht="12.8" hidden="false" customHeight="true" outlineLevel="0" collapsed="false"/>
    <row r="1048137" customFormat="false" ht="12.8" hidden="false" customHeight="true" outlineLevel="0" collapsed="false"/>
    <row r="1048138" customFormat="false" ht="12.8" hidden="false" customHeight="true" outlineLevel="0" collapsed="false"/>
    <row r="1048139" customFormat="false" ht="12.8" hidden="false" customHeight="true" outlineLevel="0" collapsed="false"/>
    <row r="1048140" customFormat="false" ht="12.8" hidden="false" customHeight="true" outlineLevel="0" collapsed="false"/>
    <row r="1048141" customFormat="false" ht="12.8" hidden="false" customHeight="true" outlineLevel="0" collapsed="false"/>
    <row r="1048142" customFormat="false" ht="12.8" hidden="false" customHeight="true" outlineLevel="0" collapsed="false"/>
    <row r="1048143" customFormat="false" ht="12.8" hidden="false" customHeight="true" outlineLevel="0" collapsed="false"/>
    <row r="1048144" customFormat="false" ht="12.8" hidden="false" customHeight="true" outlineLevel="0" collapsed="false"/>
    <row r="1048145" customFormat="false" ht="12.8" hidden="false" customHeight="true" outlineLevel="0" collapsed="false"/>
    <row r="1048146" customFormat="false" ht="12.8" hidden="false" customHeight="true" outlineLevel="0" collapsed="false"/>
    <row r="1048147" customFormat="false" ht="12.8" hidden="false" customHeight="true" outlineLevel="0" collapsed="false"/>
    <row r="1048148" customFormat="false" ht="12.8" hidden="false" customHeight="true" outlineLevel="0" collapsed="false"/>
    <row r="1048149" customFormat="false" ht="12.8" hidden="false" customHeight="true" outlineLevel="0" collapsed="false"/>
    <row r="1048150" customFormat="false" ht="12.8" hidden="false" customHeight="true" outlineLevel="0" collapsed="false"/>
    <row r="1048151" customFormat="false" ht="12.8" hidden="false" customHeight="true" outlineLevel="0" collapsed="false"/>
    <row r="1048152" customFormat="false" ht="12.8" hidden="false" customHeight="true" outlineLevel="0" collapsed="false"/>
    <row r="1048153" customFormat="false" ht="12.8" hidden="false" customHeight="true" outlineLevel="0" collapsed="false"/>
    <row r="1048154" customFormat="false" ht="12.8" hidden="false" customHeight="true" outlineLevel="0" collapsed="false"/>
    <row r="1048155" customFormat="false" ht="12.8" hidden="false" customHeight="true" outlineLevel="0" collapsed="false"/>
    <row r="1048156" customFormat="false" ht="12.8" hidden="false" customHeight="true" outlineLevel="0" collapsed="false"/>
    <row r="1048157" customFormat="false" ht="12.8" hidden="false" customHeight="true" outlineLevel="0" collapsed="false"/>
    <row r="1048158" customFormat="false" ht="12.8" hidden="false" customHeight="true" outlineLevel="0" collapsed="false"/>
    <row r="1048159" customFormat="false" ht="12.8" hidden="false" customHeight="true" outlineLevel="0" collapsed="false"/>
    <row r="1048160" customFormat="false" ht="12.8" hidden="false" customHeight="true" outlineLevel="0" collapsed="false"/>
    <row r="1048161" customFormat="false" ht="12.8" hidden="false" customHeight="true" outlineLevel="0" collapsed="false"/>
    <row r="1048162" customFormat="false" ht="12.8" hidden="false" customHeight="true" outlineLevel="0" collapsed="false"/>
    <row r="1048163" customFormat="false" ht="12.8" hidden="false" customHeight="true" outlineLevel="0" collapsed="false"/>
    <row r="1048164" customFormat="false" ht="12.8" hidden="false" customHeight="true" outlineLevel="0" collapsed="false"/>
    <row r="1048165" customFormat="false" ht="12.8" hidden="false" customHeight="true" outlineLevel="0" collapsed="false"/>
    <row r="1048166" customFormat="false" ht="12.8" hidden="false" customHeight="true" outlineLevel="0" collapsed="false"/>
    <row r="1048167" customFormat="false" ht="12.8" hidden="false" customHeight="true" outlineLevel="0" collapsed="false"/>
    <row r="1048168" customFormat="false" ht="12.8" hidden="false" customHeight="true" outlineLevel="0" collapsed="false"/>
    <row r="1048169" customFormat="false" ht="12.8" hidden="false" customHeight="true" outlineLevel="0" collapsed="false"/>
    <row r="1048170" customFormat="false" ht="12.8" hidden="false" customHeight="true" outlineLevel="0" collapsed="false"/>
    <row r="1048171" customFormat="false" ht="12.8" hidden="false" customHeight="true" outlineLevel="0" collapsed="false"/>
    <row r="1048172" customFormat="false" ht="12.8" hidden="false" customHeight="true" outlineLevel="0" collapsed="false"/>
    <row r="1048173" customFormat="false" ht="12.8" hidden="false" customHeight="true" outlineLevel="0" collapsed="false"/>
    <row r="1048174" customFormat="false" ht="12.8" hidden="false" customHeight="true" outlineLevel="0" collapsed="false"/>
    <row r="1048175" customFormat="false" ht="12.8" hidden="false" customHeight="true" outlineLevel="0" collapsed="false"/>
    <row r="1048176" customFormat="false" ht="12.8" hidden="false" customHeight="true" outlineLevel="0" collapsed="false"/>
    <row r="1048177" customFormat="false" ht="12.8" hidden="false" customHeight="true" outlineLevel="0" collapsed="false"/>
    <row r="1048178" customFormat="false" ht="12.8" hidden="false" customHeight="true" outlineLevel="0" collapsed="false"/>
    <row r="1048179" customFormat="false" ht="12.8" hidden="false" customHeight="true" outlineLevel="0" collapsed="false"/>
    <row r="1048180" customFormat="false" ht="12.8" hidden="false" customHeight="true" outlineLevel="0" collapsed="false"/>
    <row r="1048181" customFormat="false" ht="12.8" hidden="false" customHeight="true" outlineLevel="0" collapsed="false"/>
    <row r="1048182" customFormat="false" ht="12.8" hidden="false" customHeight="true" outlineLevel="0" collapsed="false"/>
    <row r="1048183" customFormat="false" ht="12.8" hidden="false" customHeight="true" outlineLevel="0" collapsed="false"/>
    <row r="1048184" customFormat="false" ht="12.8" hidden="false" customHeight="true" outlineLevel="0" collapsed="false"/>
    <row r="1048185" customFormat="false" ht="12.8" hidden="false" customHeight="true" outlineLevel="0" collapsed="false"/>
    <row r="1048186" customFormat="false" ht="12.8" hidden="false" customHeight="true" outlineLevel="0" collapsed="false"/>
    <row r="1048187" customFormat="false" ht="12.8" hidden="false" customHeight="true" outlineLevel="0" collapsed="false"/>
    <row r="1048188" customFormat="false" ht="12.8" hidden="false" customHeight="true" outlineLevel="0" collapsed="false"/>
    <row r="1048189" customFormat="false" ht="12.8" hidden="false" customHeight="true" outlineLevel="0" collapsed="false"/>
    <row r="1048190" customFormat="false" ht="12.8" hidden="false" customHeight="true" outlineLevel="0" collapsed="false"/>
    <row r="1048191" customFormat="false" ht="12.8" hidden="false" customHeight="true" outlineLevel="0" collapsed="false"/>
    <row r="1048192" customFormat="false" ht="12.8" hidden="false" customHeight="true" outlineLevel="0" collapsed="false"/>
    <row r="1048193" customFormat="false" ht="12.8" hidden="false" customHeight="true" outlineLevel="0" collapsed="false"/>
    <row r="1048194" customFormat="false" ht="12.8" hidden="false" customHeight="true" outlineLevel="0" collapsed="false"/>
    <row r="1048195" customFormat="false" ht="12.8" hidden="false" customHeight="true" outlineLevel="0" collapsed="false"/>
    <row r="1048196" customFormat="false" ht="12.8" hidden="false" customHeight="true" outlineLevel="0" collapsed="false"/>
    <row r="1048197" customFormat="false" ht="12.8" hidden="false" customHeight="true" outlineLevel="0" collapsed="false"/>
    <row r="1048198" customFormat="false" ht="12.8" hidden="false" customHeight="true" outlineLevel="0" collapsed="false"/>
    <row r="1048199" customFormat="false" ht="12.8" hidden="false" customHeight="true" outlineLevel="0" collapsed="false"/>
    <row r="1048200" customFormat="false" ht="12.8" hidden="false" customHeight="true" outlineLevel="0" collapsed="false"/>
    <row r="1048201" customFormat="false" ht="12.8" hidden="false" customHeight="true" outlineLevel="0" collapsed="false"/>
    <row r="1048202" customFormat="false" ht="12.8" hidden="false" customHeight="true" outlineLevel="0" collapsed="false"/>
    <row r="1048203" customFormat="false" ht="12.8" hidden="false" customHeight="true" outlineLevel="0" collapsed="false"/>
    <row r="1048204" customFormat="false" ht="12.8" hidden="false" customHeight="true" outlineLevel="0" collapsed="false"/>
    <row r="1048205" customFormat="false" ht="12.8" hidden="false" customHeight="true" outlineLevel="0" collapsed="false"/>
    <row r="1048206" customFormat="false" ht="12.8" hidden="false" customHeight="true" outlineLevel="0" collapsed="false"/>
    <row r="1048207" customFormat="false" ht="12.8" hidden="false" customHeight="true" outlineLevel="0" collapsed="false"/>
    <row r="1048208" customFormat="false" ht="12.8" hidden="false" customHeight="true" outlineLevel="0" collapsed="false"/>
    <row r="1048209" customFormat="false" ht="12.8" hidden="false" customHeight="true" outlineLevel="0" collapsed="false"/>
    <row r="1048210" customFormat="false" ht="12.8" hidden="false" customHeight="true" outlineLevel="0" collapsed="false"/>
    <row r="1048211" customFormat="false" ht="12.8" hidden="false" customHeight="true" outlineLevel="0" collapsed="false"/>
    <row r="1048212" customFormat="false" ht="12.8" hidden="false" customHeight="true" outlineLevel="0" collapsed="false"/>
    <row r="1048213" customFormat="false" ht="12.8" hidden="false" customHeight="true" outlineLevel="0" collapsed="false"/>
    <row r="1048214" customFormat="false" ht="12.8" hidden="false" customHeight="true" outlineLevel="0" collapsed="false"/>
    <row r="1048215" customFormat="false" ht="12.8" hidden="false" customHeight="true" outlineLevel="0" collapsed="false"/>
    <row r="1048216" customFormat="false" ht="12.8" hidden="false" customHeight="true" outlineLevel="0" collapsed="false"/>
    <row r="1048217" customFormat="false" ht="12.8" hidden="false" customHeight="true" outlineLevel="0" collapsed="false"/>
    <row r="1048218" customFormat="false" ht="12.8" hidden="false" customHeight="true" outlineLevel="0" collapsed="false"/>
    <row r="1048219" customFormat="false" ht="12.8" hidden="false" customHeight="true" outlineLevel="0" collapsed="false"/>
    <row r="1048220" customFormat="false" ht="12.8" hidden="false" customHeight="true" outlineLevel="0" collapsed="false"/>
    <row r="1048221" customFormat="false" ht="12.8" hidden="false" customHeight="true" outlineLevel="0" collapsed="false"/>
    <row r="1048222" customFormat="false" ht="12.8" hidden="false" customHeight="true" outlineLevel="0" collapsed="false"/>
    <row r="1048223" customFormat="false" ht="12.8" hidden="false" customHeight="true" outlineLevel="0" collapsed="false"/>
    <row r="1048224" customFormat="false" ht="12.8" hidden="false" customHeight="true" outlineLevel="0" collapsed="false"/>
    <row r="1048225" customFormat="false" ht="12.8" hidden="false" customHeight="true" outlineLevel="0" collapsed="false"/>
    <row r="1048226" customFormat="false" ht="12.8" hidden="false" customHeight="true" outlineLevel="0" collapsed="false"/>
    <row r="1048227" customFormat="false" ht="12.8" hidden="false" customHeight="true" outlineLevel="0" collapsed="false"/>
    <row r="1048228" customFormat="false" ht="12.8" hidden="false" customHeight="true" outlineLevel="0" collapsed="false"/>
    <row r="1048229" customFormat="false" ht="12.8" hidden="false" customHeight="true" outlineLevel="0" collapsed="false"/>
    <row r="1048230" customFormat="false" ht="12.8" hidden="false" customHeight="true" outlineLevel="0" collapsed="false"/>
    <row r="1048231" customFormat="false" ht="12.8" hidden="false" customHeight="true" outlineLevel="0" collapsed="false"/>
    <row r="1048232" customFormat="false" ht="12.8" hidden="false" customHeight="true" outlineLevel="0" collapsed="false"/>
    <row r="1048233" customFormat="false" ht="12.8" hidden="false" customHeight="true" outlineLevel="0" collapsed="false"/>
    <row r="1048234" customFormat="false" ht="12.8" hidden="false" customHeight="true" outlineLevel="0" collapsed="false"/>
    <row r="1048235" customFormat="false" ht="12.8" hidden="false" customHeight="true" outlineLevel="0" collapsed="false"/>
    <row r="1048236" customFormat="false" ht="12.8" hidden="false" customHeight="true" outlineLevel="0" collapsed="false"/>
    <row r="1048237" customFormat="false" ht="12.8" hidden="false" customHeight="true" outlineLevel="0" collapsed="false"/>
    <row r="1048238" customFormat="false" ht="12.8" hidden="false" customHeight="true" outlineLevel="0" collapsed="false"/>
    <row r="1048239" customFormat="false" ht="12.8" hidden="false" customHeight="true" outlineLevel="0" collapsed="false"/>
    <row r="1048240" customFormat="false" ht="12.8" hidden="false" customHeight="true" outlineLevel="0" collapsed="false"/>
    <row r="1048241" customFormat="false" ht="12.8" hidden="false" customHeight="true" outlineLevel="0" collapsed="false"/>
    <row r="1048242" customFormat="false" ht="12.8" hidden="false" customHeight="true" outlineLevel="0" collapsed="false"/>
    <row r="1048243" customFormat="false" ht="12.8" hidden="false" customHeight="true" outlineLevel="0" collapsed="false"/>
    <row r="1048244" customFormat="false" ht="12.8" hidden="false" customHeight="true" outlineLevel="0" collapsed="false"/>
    <row r="1048245" customFormat="false" ht="12.8" hidden="false" customHeight="true" outlineLevel="0" collapsed="false"/>
    <row r="1048246" customFormat="false" ht="12.8" hidden="false" customHeight="true" outlineLevel="0" collapsed="false"/>
    <row r="1048247" customFormat="false" ht="12.8" hidden="false" customHeight="true" outlineLevel="0" collapsed="false"/>
    <row r="1048248" customFormat="false" ht="12.8" hidden="false" customHeight="true" outlineLevel="0" collapsed="false"/>
    <row r="1048249" customFormat="false" ht="12.8" hidden="false" customHeight="true" outlineLevel="0" collapsed="false"/>
    <row r="1048250" customFormat="false" ht="12.8" hidden="false" customHeight="true" outlineLevel="0" collapsed="false"/>
    <row r="1048251" customFormat="false" ht="12.8" hidden="false" customHeight="true" outlineLevel="0" collapsed="false"/>
    <row r="1048252" customFormat="false" ht="12.8" hidden="false" customHeight="true" outlineLevel="0" collapsed="false"/>
    <row r="1048253" customFormat="false" ht="12.8" hidden="false" customHeight="true" outlineLevel="0" collapsed="false"/>
    <row r="1048254" customFormat="false" ht="12.8" hidden="false" customHeight="true" outlineLevel="0" collapsed="false"/>
    <row r="1048255" customFormat="false" ht="12.8" hidden="false" customHeight="true" outlineLevel="0" collapsed="false"/>
    <row r="1048256" customFormat="false" ht="12.8" hidden="false" customHeight="true" outlineLevel="0" collapsed="false"/>
    <row r="1048257" customFormat="false" ht="12.8" hidden="false" customHeight="true" outlineLevel="0" collapsed="false"/>
    <row r="1048258" customFormat="false" ht="12.8" hidden="false" customHeight="true" outlineLevel="0" collapsed="false"/>
    <row r="1048259" customFormat="false" ht="12.8" hidden="false" customHeight="true" outlineLevel="0" collapsed="false"/>
    <row r="1048260" customFormat="false" ht="12.8" hidden="false" customHeight="true" outlineLevel="0" collapsed="false"/>
    <row r="1048261" customFormat="false" ht="12.8" hidden="false" customHeight="true" outlineLevel="0" collapsed="false"/>
    <row r="1048262" customFormat="false" ht="12.8" hidden="false" customHeight="true" outlineLevel="0" collapsed="false"/>
    <row r="1048263" customFormat="false" ht="12.8" hidden="false" customHeight="true" outlineLevel="0" collapsed="false"/>
    <row r="1048264" customFormat="false" ht="12.8" hidden="false" customHeight="true" outlineLevel="0" collapsed="false"/>
    <row r="1048265" customFormat="false" ht="12.8" hidden="false" customHeight="true" outlineLevel="0" collapsed="false"/>
    <row r="1048266" customFormat="false" ht="12.8" hidden="false" customHeight="true" outlineLevel="0" collapsed="false"/>
    <row r="1048267" customFormat="false" ht="12.8" hidden="false" customHeight="true" outlineLevel="0" collapsed="false"/>
    <row r="1048268" customFormat="false" ht="12.8" hidden="false" customHeight="true" outlineLevel="0" collapsed="false"/>
    <row r="1048269" customFormat="false" ht="12.8" hidden="false" customHeight="true" outlineLevel="0" collapsed="false"/>
    <row r="1048270" customFormat="false" ht="12.8" hidden="false" customHeight="true" outlineLevel="0" collapsed="false"/>
    <row r="1048271" customFormat="false" ht="12.8" hidden="false" customHeight="true" outlineLevel="0" collapsed="false"/>
    <row r="1048272" customFormat="false" ht="12.8" hidden="false" customHeight="true" outlineLevel="0" collapsed="false"/>
    <row r="1048273" customFormat="false" ht="12.8" hidden="false" customHeight="true" outlineLevel="0" collapsed="false"/>
    <row r="1048274" customFormat="false" ht="12.8" hidden="false" customHeight="true" outlineLevel="0" collapsed="false"/>
    <row r="1048275" customFormat="false" ht="12.8" hidden="false" customHeight="true" outlineLevel="0" collapsed="false"/>
    <row r="1048276" customFormat="false" ht="12.8" hidden="false" customHeight="true" outlineLevel="0" collapsed="false"/>
    <row r="1048277" customFormat="false" ht="12.8" hidden="false" customHeight="true" outlineLevel="0" collapsed="false"/>
    <row r="1048278" customFormat="false" ht="12.8" hidden="false" customHeight="true" outlineLevel="0" collapsed="false"/>
    <row r="1048279" customFormat="false" ht="12.8" hidden="false" customHeight="true" outlineLevel="0" collapsed="false"/>
    <row r="1048280" customFormat="false" ht="12.8" hidden="false" customHeight="true" outlineLevel="0" collapsed="false"/>
    <row r="1048281" customFormat="false" ht="12.8" hidden="false" customHeight="true" outlineLevel="0" collapsed="false"/>
    <row r="1048282" customFormat="false" ht="12.8" hidden="false" customHeight="true" outlineLevel="0" collapsed="false"/>
    <row r="1048283" customFormat="false" ht="12.8" hidden="false" customHeight="true" outlineLevel="0" collapsed="false"/>
    <row r="1048284" customFormat="false" ht="12.8" hidden="false" customHeight="true" outlineLevel="0" collapsed="false"/>
    <row r="1048285" customFormat="false" ht="12.8" hidden="false" customHeight="true" outlineLevel="0" collapsed="false"/>
    <row r="1048286" customFormat="false" ht="12.8" hidden="false" customHeight="true" outlineLevel="0" collapsed="false"/>
    <row r="1048287" customFormat="false" ht="12.8" hidden="false" customHeight="true" outlineLevel="0" collapsed="false"/>
    <row r="1048288" customFormat="false" ht="12.8" hidden="false" customHeight="true" outlineLevel="0" collapsed="false"/>
    <row r="1048289" customFormat="false" ht="12.8" hidden="false" customHeight="true" outlineLevel="0" collapsed="false"/>
    <row r="1048290" customFormat="false" ht="12.8" hidden="false" customHeight="true" outlineLevel="0" collapsed="false"/>
    <row r="1048291" customFormat="false" ht="12.8" hidden="false" customHeight="true" outlineLevel="0" collapsed="false"/>
    <row r="1048292" customFormat="false" ht="12.8" hidden="false" customHeight="true" outlineLevel="0" collapsed="false"/>
    <row r="1048293" customFormat="false" ht="12.8" hidden="false" customHeight="true" outlineLevel="0" collapsed="false"/>
    <row r="1048294" customFormat="false" ht="12.8" hidden="false" customHeight="true" outlineLevel="0" collapsed="false"/>
    <row r="1048295" customFormat="false" ht="12.8" hidden="false" customHeight="true" outlineLevel="0" collapsed="false"/>
    <row r="1048296" customFormat="false" ht="12.8" hidden="false" customHeight="true" outlineLevel="0" collapsed="false"/>
    <row r="1048297" customFormat="false" ht="12.8" hidden="false" customHeight="true" outlineLevel="0" collapsed="false"/>
    <row r="1048298" customFormat="false" ht="12.8" hidden="false" customHeight="true" outlineLevel="0" collapsed="false"/>
    <row r="1048299" customFormat="false" ht="12.8" hidden="false" customHeight="true" outlineLevel="0" collapsed="false"/>
    <row r="1048300" customFormat="false" ht="12.8" hidden="false" customHeight="true" outlineLevel="0" collapsed="false"/>
    <row r="1048301" customFormat="false" ht="12.8" hidden="false" customHeight="true" outlineLevel="0" collapsed="false"/>
    <row r="1048302" customFormat="false" ht="12.8" hidden="false" customHeight="true" outlineLevel="0" collapsed="false"/>
    <row r="1048303" customFormat="false" ht="12.8" hidden="false" customHeight="true" outlineLevel="0" collapsed="false"/>
    <row r="1048304" customFormat="false" ht="12.8" hidden="false" customHeight="true" outlineLevel="0" collapsed="false"/>
    <row r="1048305" customFormat="false" ht="12.8" hidden="false" customHeight="true" outlineLevel="0" collapsed="false"/>
    <row r="1048306" customFormat="false" ht="12.8" hidden="false" customHeight="true" outlineLevel="0" collapsed="false"/>
    <row r="1048307" customFormat="false" ht="12.8" hidden="false" customHeight="true" outlineLevel="0" collapsed="false"/>
    <row r="1048308" customFormat="false" ht="12.8" hidden="false" customHeight="true" outlineLevel="0" collapsed="false"/>
    <row r="1048309" customFormat="false" ht="12.8" hidden="false" customHeight="true" outlineLevel="0" collapsed="false"/>
    <row r="1048310" customFormat="false" ht="12.8" hidden="false" customHeight="true" outlineLevel="0" collapsed="false"/>
    <row r="1048311" customFormat="false" ht="12.8" hidden="false" customHeight="true" outlineLevel="0" collapsed="false"/>
    <row r="1048312" customFormat="false" ht="12.8" hidden="false" customHeight="true" outlineLevel="0" collapsed="false"/>
    <row r="1048313" customFormat="false" ht="12.8" hidden="false" customHeight="true" outlineLevel="0" collapsed="false"/>
    <row r="1048314" customFormat="false" ht="12.8" hidden="false" customHeight="true" outlineLevel="0" collapsed="false"/>
    <row r="1048315" customFormat="false" ht="12.8" hidden="false" customHeight="true" outlineLevel="0" collapsed="false"/>
    <row r="1048316" customFormat="false" ht="12.8" hidden="false" customHeight="true" outlineLevel="0" collapsed="false"/>
    <row r="1048317" customFormat="false" ht="12.8" hidden="false" customHeight="true" outlineLevel="0" collapsed="false"/>
    <row r="1048318" customFormat="false" ht="12.8" hidden="false" customHeight="true" outlineLevel="0" collapsed="false"/>
    <row r="1048319" customFormat="false" ht="12.8" hidden="false" customHeight="true" outlineLevel="0" collapsed="false"/>
    <row r="1048320" customFormat="false" ht="12.8" hidden="false" customHeight="true" outlineLevel="0" collapsed="false"/>
    <row r="1048321" customFormat="false" ht="12.8" hidden="false" customHeight="true" outlineLevel="0" collapsed="false"/>
    <row r="1048322" customFormat="false" ht="12.8" hidden="false" customHeight="true" outlineLevel="0" collapsed="false"/>
    <row r="1048323" customFormat="false" ht="12.8" hidden="false" customHeight="true" outlineLevel="0" collapsed="false"/>
    <row r="1048324" customFormat="false" ht="12.8" hidden="false" customHeight="true" outlineLevel="0" collapsed="false"/>
    <row r="1048325" customFormat="false" ht="12.8" hidden="false" customHeight="true" outlineLevel="0" collapsed="false"/>
    <row r="1048326" customFormat="false" ht="12.8" hidden="false" customHeight="true" outlineLevel="0" collapsed="false"/>
    <row r="1048327" customFormat="false" ht="12.8" hidden="false" customHeight="true" outlineLevel="0" collapsed="false"/>
    <row r="1048328" customFormat="false" ht="12.8" hidden="false" customHeight="true" outlineLevel="0" collapsed="false"/>
    <row r="1048329" customFormat="false" ht="12.8" hidden="false" customHeight="true" outlineLevel="0" collapsed="false"/>
    <row r="1048330" customFormat="false" ht="12.8" hidden="false" customHeight="true" outlineLevel="0" collapsed="false"/>
    <row r="1048331" customFormat="false" ht="12.8" hidden="false" customHeight="true" outlineLevel="0" collapsed="false"/>
    <row r="1048332" customFormat="false" ht="12.8" hidden="false" customHeight="true" outlineLevel="0" collapsed="false"/>
    <row r="1048333" customFormat="false" ht="12.8" hidden="false" customHeight="true" outlineLevel="0" collapsed="false"/>
    <row r="1048334" customFormat="false" ht="12.8" hidden="false" customHeight="true" outlineLevel="0" collapsed="false"/>
    <row r="1048335" customFormat="false" ht="12.8" hidden="false" customHeight="true" outlineLevel="0" collapsed="false"/>
    <row r="1048336" customFormat="false" ht="12.8" hidden="false" customHeight="true" outlineLevel="0" collapsed="false"/>
    <row r="1048337" customFormat="false" ht="12.8" hidden="false" customHeight="true" outlineLevel="0" collapsed="false"/>
    <row r="1048338" customFormat="false" ht="12.8" hidden="false" customHeight="true" outlineLevel="0" collapsed="false"/>
    <row r="1048339" customFormat="false" ht="12.8" hidden="false" customHeight="true" outlineLevel="0" collapsed="false"/>
    <row r="1048340" customFormat="false" ht="12.8" hidden="false" customHeight="true" outlineLevel="0" collapsed="false"/>
    <row r="1048341" customFormat="false" ht="12.8" hidden="false" customHeight="true" outlineLevel="0" collapsed="false"/>
    <row r="1048342" customFormat="false" ht="12.8" hidden="false" customHeight="true" outlineLevel="0" collapsed="false"/>
    <row r="1048343" customFormat="false" ht="12.8" hidden="false" customHeight="true" outlineLevel="0" collapsed="false"/>
    <row r="1048344" customFormat="false" ht="12.8" hidden="false" customHeight="true" outlineLevel="0" collapsed="false"/>
    <row r="1048345" customFormat="false" ht="12.8" hidden="false" customHeight="true" outlineLevel="0" collapsed="false"/>
    <row r="1048346" customFormat="false" ht="12.8" hidden="false" customHeight="true" outlineLevel="0" collapsed="false"/>
    <row r="1048347" customFormat="false" ht="12.8" hidden="false" customHeight="true" outlineLevel="0" collapsed="false"/>
    <row r="1048348" customFormat="false" ht="12.8" hidden="false" customHeight="true" outlineLevel="0" collapsed="false"/>
    <row r="1048349" customFormat="false" ht="12.8" hidden="false" customHeight="true" outlineLevel="0" collapsed="false"/>
    <row r="1048350" customFormat="false" ht="12.8" hidden="false" customHeight="true" outlineLevel="0" collapsed="false"/>
    <row r="1048351" customFormat="false" ht="12.8" hidden="false" customHeight="true" outlineLevel="0" collapsed="false"/>
    <row r="1048352" customFormat="false" ht="12.8" hidden="false" customHeight="true" outlineLevel="0" collapsed="false"/>
    <row r="1048353" customFormat="false" ht="12.8" hidden="false" customHeight="true" outlineLevel="0" collapsed="false"/>
    <row r="1048354" customFormat="false" ht="12.8" hidden="false" customHeight="true" outlineLevel="0" collapsed="false"/>
    <row r="1048355" customFormat="false" ht="12.8" hidden="false" customHeight="true" outlineLevel="0" collapsed="false"/>
    <row r="1048356" customFormat="false" ht="12.8" hidden="false" customHeight="true" outlineLevel="0" collapsed="false"/>
    <row r="1048357" customFormat="false" ht="12.8" hidden="false" customHeight="true" outlineLevel="0" collapsed="false"/>
    <row r="1048358" customFormat="false" ht="12.8" hidden="false" customHeight="true" outlineLevel="0" collapsed="false"/>
    <row r="1048359" customFormat="false" ht="12.8" hidden="false" customHeight="true" outlineLevel="0" collapsed="false"/>
    <row r="1048360" customFormat="false" ht="12.8" hidden="false" customHeight="true" outlineLevel="0" collapsed="false"/>
    <row r="1048361" customFormat="false" ht="12.8" hidden="false" customHeight="true" outlineLevel="0" collapsed="false"/>
    <row r="1048362" customFormat="false" ht="12.8" hidden="false" customHeight="true" outlineLevel="0" collapsed="false"/>
    <row r="1048363" customFormat="false" ht="12.8" hidden="false" customHeight="true" outlineLevel="0" collapsed="false"/>
    <row r="1048364" customFormat="false" ht="12.8" hidden="false" customHeight="true" outlineLevel="0" collapsed="false"/>
    <row r="1048365" customFormat="false" ht="12.8" hidden="false" customHeight="true" outlineLevel="0" collapsed="false"/>
    <row r="1048366" customFormat="false" ht="12.8" hidden="false" customHeight="true" outlineLevel="0" collapsed="false"/>
    <row r="1048367" customFormat="false" ht="12.8" hidden="false" customHeight="true" outlineLevel="0" collapsed="false"/>
    <row r="1048368" customFormat="false" ht="12.8" hidden="false" customHeight="true" outlineLevel="0" collapsed="false"/>
    <row r="1048369" customFormat="false" ht="12.8" hidden="false" customHeight="true" outlineLevel="0" collapsed="false"/>
    <row r="1048370" customFormat="false" ht="12.8" hidden="false" customHeight="true" outlineLevel="0" collapsed="false"/>
    <row r="1048371" customFormat="false" ht="12.8" hidden="false" customHeight="true" outlineLevel="0" collapsed="false"/>
    <row r="1048372" customFormat="false" ht="12.8" hidden="false" customHeight="true" outlineLevel="0" collapsed="false"/>
    <row r="1048373" customFormat="false" ht="12.8" hidden="false" customHeight="true" outlineLevel="0" collapsed="false"/>
    <row r="1048374" customFormat="false" ht="12.8" hidden="false" customHeight="true" outlineLevel="0" collapsed="false"/>
    <row r="1048375" customFormat="false" ht="12.8" hidden="false" customHeight="true" outlineLevel="0" collapsed="false"/>
    <row r="1048376" customFormat="false" ht="12.8" hidden="false" customHeight="true" outlineLevel="0" collapsed="false"/>
    <row r="1048377" customFormat="false" ht="12.8" hidden="false" customHeight="true" outlineLevel="0" collapsed="false"/>
    <row r="1048378" customFormat="false" ht="12.8" hidden="false" customHeight="true" outlineLevel="0" collapsed="false"/>
    <row r="1048379" customFormat="false" ht="12.8" hidden="false" customHeight="true" outlineLevel="0" collapsed="false"/>
    <row r="1048380" customFormat="false" ht="12.8" hidden="false" customHeight="true" outlineLevel="0" collapsed="false"/>
    <row r="1048381" customFormat="false" ht="12.8" hidden="false" customHeight="true" outlineLevel="0" collapsed="false"/>
    <row r="1048382" customFormat="false" ht="12.8" hidden="false" customHeight="true" outlineLevel="0" collapsed="false"/>
    <row r="1048383" customFormat="false" ht="12.8" hidden="false" customHeight="true" outlineLevel="0" collapsed="false"/>
    <row r="1048384" customFormat="false" ht="12.8" hidden="false" customHeight="true" outlineLevel="0" collapsed="false"/>
    <row r="1048385" customFormat="false" ht="12.8" hidden="false" customHeight="true" outlineLevel="0" collapsed="false"/>
    <row r="1048386" customFormat="false" ht="12.8" hidden="false" customHeight="true" outlineLevel="0" collapsed="false"/>
    <row r="1048387" customFormat="false" ht="12.8" hidden="false" customHeight="true" outlineLevel="0" collapsed="false"/>
    <row r="1048388" customFormat="false" ht="12.8" hidden="false" customHeight="true" outlineLevel="0" collapsed="false"/>
    <row r="1048389" customFormat="false" ht="12.8" hidden="false" customHeight="true" outlineLevel="0" collapsed="false"/>
    <row r="1048390" customFormat="false" ht="12.8" hidden="false" customHeight="true" outlineLevel="0" collapsed="false"/>
    <row r="1048391" customFormat="false" ht="12.8" hidden="false" customHeight="true" outlineLevel="0" collapsed="false"/>
    <row r="1048392" customFormat="false" ht="12.8" hidden="false" customHeight="true" outlineLevel="0" collapsed="false"/>
    <row r="1048393" customFormat="false" ht="12.8" hidden="false" customHeight="true" outlineLevel="0" collapsed="false"/>
    <row r="1048394" customFormat="false" ht="12.8" hidden="false" customHeight="true" outlineLevel="0" collapsed="false"/>
    <row r="1048395" customFormat="false" ht="12.8" hidden="false" customHeight="true" outlineLevel="0" collapsed="false"/>
    <row r="1048396" customFormat="false" ht="12.8" hidden="false" customHeight="true" outlineLevel="0" collapsed="false"/>
    <row r="1048397" customFormat="false" ht="12.8" hidden="false" customHeight="true" outlineLevel="0" collapsed="false"/>
    <row r="1048398" customFormat="false" ht="12.8" hidden="false" customHeight="true" outlineLevel="0" collapsed="false"/>
    <row r="1048399" customFormat="false" ht="12.8" hidden="false" customHeight="true" outlineLevel="0" collapsed="false"/>
    <row r="1048400" customFormat="false" ht="12.8" hidden="false" customHeight="true" outlineLevel="0" collapsed="false"/>
    <row r="1048401" customFormat="false" ht="12.8" hidden="false" customHeight="true" outlineLevel="0" collapsed="false"/>
    <row r="1048402" customFormat="false" ht="12.8" hidden="false" customHeight="true" outlineLevel="0" collapsed="false"/>
    <row r="1048403" customFormat="false" ht="12.8" hidden="false" customHeight="true" outlineLevel="0" collapsed="false"/>
    <row r="1048404" customFormat="false" ht="12.8" hidden="false" customHeight="true" outlineLevel="0" collapsed="false"/>
    <row r="1048405" customFormat="false" ht="12.8" hidden="false" customHeight="true" outlineLevel="0" collapsed="false"/>
    <row r="1048406" customFormat="false" ht="12.8" hidden="false" customHeight="true" outlineLevel="0" collapsed="false"/>
    <row r="1048407" customFormat="false" ht="12.8" hidden="false" customHeight="true" outlineLevel="0" collapsed="false"/>
    <row r="1048408" customFormat="false" ht="12.8" hidden="false" customHeight="true" outlineLevel="0" collapsed="false"/>
    <row r="1048409" customFormat="false" ht="12.8" hidden="false" customHeight="true" outlineLevel="0" collapsed="false"/>
    <row r="1048410" customFormat="false" ht="12.8" hidden="false" customHeight="true" outlineLevel="0" collapsed="false"/>
    <row r="1048411" customFormat="false" ht="12.8" hidden="false" customHeight="true" outlineLevel="0" collapsed="false"/>
    <row r="1048412" customFormat="false" ht="12.8" hidden="false" customHeight="true" outlineLevel="0" collapsed="false"/>
    <row r="1048413" customFormat="false" ht="12.8" hidden="false" customHeight="true" outlineLevel="0" collapsed="false"/>
    <row r="1048414" customFormat="false" ht="12.8" hidden="false" customHeight="true" outlineLevel="0" collapsed="false"/>
    <row r="1048415" customFormat="false" ht="12.8" hidden="false" customHeight="true" outlineLevel="0" collapsed="false"/>
    <row r="1048416" customFormat="false" ht="12.8" hidden="false" customHeight="true" outlineLevel="0" collapsed="false"/>
    <row r="1048417" customFormat="false" ht="12.8" hidden="false" customHeight="true" outlineLevel="0" collapsed="false"/>
    <row r="1048418" customFormat="false" ht="12.8" hidden="false" customHeight="true" outlineLevel="0" collapsed="false"/>
    <row r="1048419" customFormat="false" ht="12.8" hidden="false" customHeight="true" outlineLevel="0" collapsed="false"/>
    <row r="1048420" customFormat="false" ht="12.8" hidden="false" customHeight="true" outlineLevel="0" collapsed="false"/>
    <row r="1048421" customFormat="false" ht="12.8" hidden="false" customHeight="true" outlineLevel="0" collapsed="false"/>
    <row r="1048422" customFormat="false" ht="12.8" hidden="false" customHeight="true" outlineLevel="0" collapsed="false"/>
    <row r="1048423" customFormat="false" ht="12.8" hidden="false" customHeight="true" outlineLevel="0" collapsed="false"/>
    <row r="1048424" customFormat="false" ht="12.8" hidden="false" customHeight="true" outlineLevel="0" collapsed="false"/>
    <row r="1048425" customFormat="false" ht="12.8" hidden="false" customHeight="true" outlineLevel="0" collapsed="false"/>
    <row r="1048426" customFormat="false" ht="12.8" hidden="false" customHeight="true" outlineLevel="0" collapsed="false"/>
    <row r="1048427" customFormat="false" ht="12.8" hidden="false" customHeight="true" outlineLevel="0" collapsed="false"/>
    <row r="1048428" customFormat="false" ht="12.8" hidden="false" customHeight="true" outlineLevel="0" collapsed="false"/>
    <row r="1048429" customFormat="false" ht="12.8" hidden="false" customHeight="true" outlineLevel="0" collapsed="false"/>
    <row r="1048430" customFormat="false" ht="12.8" hidden="false" customHeight="true" outlineLevel="0" collapsed="false"/>
    <row r="1048431" customFormat="false" ht="12.8" hidden="false" customHeight="true" outlineLevel="0" collapsed="false"/>
    <row r="1048432" customFormat="false" ht="12.8" hidden="false" customHeight="true" outlineLevel="0" collapsed="false"/>
    <row r="1048433" customFormat="false" ht="12.8" hidden="false" customHeight="true" outlineLevel="0" collapsed="false"/>
    <row r="1048434" customFormat="false" ht="12.8" hidden="false" customHeight="true" outlineLevel="0" collapsed="false"/>
    <row r="1048435" customFormat="false" ht="12.8" hidden="false" customHeight="true" outlineLevel="0" collapsed="false"/>
    <row r="1048436" customFormat="false" ht="12.8" hidden="false" customHeight="true" outlineLevel="0" collapsed="false"/>
    <row r="1048437" customFormat="false" ht="12.8" hidden="false" customHeight="true" outlineLevel="0" collapsed="false"/>
    <row r="1048438" customFormat="false" ht="12.8" hidden="false" customHeight="true" outlineLevel="0" collapsed="false"/>
    <row r="1048439" customFormat="false" ht="12.8" hidden="false" customHeight="true" outlineLevel="0" collapsed="false"/>
    <row r="1048440" customFormat="false" ht="12.8" hidden="false" customHeight="true" outlineLevel="0" collapsed="false"/>
    <row r="1048441" customFormat="false" ht="12.8" hidden="false" customHeight="true" outlineLevel="0" collapsed="false"/>
    <row r="1048442" customFormat="false" ht="12.8" hidden="false" customHeight="true" outlineLevel="0" collapsed="false"/>
    <row r="1048443" customFormat="false" ht="12.8" hidden="false" customHeight="true" outlineLevel="0" collapsed="false"/>
    <row r="1048444" customFormat="false" ht="12.8" hidden="false" customHeight="true" outlineLevel="0" collapsed="false"/>
    <row r="1048445" customFormat="false" ht="12.8" hidden="false" customHeight="true" outlineLevel="0" collapsed="false"/>
    <row r="1048446" customFormat="false" ht="12.8" hidden="false" customHeight="true" outlineLevel="0" collapsed="false"/>
    <row r="1048447" customFormat="false" ht="12.8" hidden="false" customHeight="true" outlineLevel="0" collapsed="false"/>
    <row r="1048448" customFormat="false" ht="12.8" hidden="false" customHeight="true" outlineLevel="0" collapsed="false"/>
    <row r="1048449" customFormat="false" ht="12.8" hidden="false" customHeight="true" outlineLevel="0" collapsed="false"/>
    <row r="1048450" customFormat="false" ht="12.8" hidden="false" customHeight="true" outlineLevel="0" collapsed="false"/>
    <row r="1048451" customFormat="false" ht="12.8" hidden="false" customHeight="true" outlineLevel="0" collapsed="false"/>
    <row r="1048452" customFormat="false" ht="12.8" hidden="false" customHeight="true" outlineLevel="0" collapsed="false"/>
    <row r="1048453" customFormat="false" ht="12.8" hidden="false" customHeight="true" outlineLevel="0" collapsed="false"/>
    <row r="1048454" customFormat="false" ht="12.8" hidden="false" customHeight="true" outlineLevel="0" collapsed="false"/>
    <row r="1048455" customFormat="false" ht="12.8" hidden="false" customHeight="true" outlineLevel="0" collapsed="false"/>
    <row r="1048456" customFormat="false" ht="12.8" hidden="false" customHeight="true" outlineLevel="0" collapsed="false"/>
    <row r="1048457" customFormat="false" ht="12.8" hidden="false" customHeight="true" outlineLevel="0" collapsed="false"/>
    <row r="1048458" customFormat="false" ht="12.8" hidden="false" customHeight="true" outlineLevel="0" collapsed="false"/>
    <row r="1048459" customFormat="false" ht="12.8" hidden="false" customHeight="true" outlineLevel="0" collapsed="false"/>
    <row r="1048460" customFormat="false" ht="12.8" hidden="false" customHeight="true" outlineLevel="0" collapsed="false"/>
    <row r="1048461" customFormat="false" ht="12.8" hidden="false" customHeight="true" outlineLevel="0" collapsed="false"/>
    <row r="1048462" customFormat="false" ht="12.8" hidden="false" customHeight="true" outlineLevel="0" collapsed="false"/>
    <row r="1048463" customFormat="false" ht="12.8" hidden="false" customHeight="true" outlineLevel="0" collapsed="false"/>
    <row r="1048464" customFormat="false" ht="12.8" hidden="false" customHeight="true" outlineLevel="0" collapsed="false"/>
    <row r="1048465" customFormat="false" ht="12.8" hidden="false" customHeight="true" outlineLevel="0" collapsed="false"/>
    <row r="1048466" customFormat="false" ht="12.8" hidden="false" customHeight="true" outlineLevel="0" collapsed="false"/>
    <row r="1048467" customFormat="false" ht="12.8" hidden="false" customHeight="true" outlineLevel="0" collapsed="false"/>
    <row r="1048468" customFormat="false" ht="12.8" hidden="false" customHeight="true" outlineLevel="0" collapsed="false"/>
    <row r="1048469" customFormat="false" ht="12.8" hidden="false" customHeight="true" outlineLevel="0" collapsed="false"/>
    <row r="1048470" customFormat="false" ht="12.8" hidden="false" customHeight="true" outlineLevel="0" collapsed="false"/>
    <row r="1048471" customFormat="false" ht="12.8" hidden="false" customHeight="true" outlineLevel="0" collapsed="false"/>
    <row r="1048472" customFormat="false" ht="12.8" hidden="false" customHeight="true" outlineLevel="0" collapsed="false"/>
    <row r="1048473" customFormat="false" ht="12.8" hidden="false" customHeight="true" outlineLevel="0" collapsed="false"/>
    <row r="1048474" customFormat="false" ht="12.8" hidden="false" customHeight="true" outlineLevel="0" collapsed="false"/>
    <row r="1048475" customFormat="false" ht="12.8" hidden="false" customHeight="true" outlineLevel="0" collapsed="false"/>
    <row r="1048476" customFormat="false" ht="12.8" hidden="false" customHeight="true" outlineLevel="0" collapsed="false"/>
    <row r="1048477" customFormat="false" ht="12.8" hidden="false" customHeight="true" outlineLevel="0" collapsed="false"/>
    <row r="1048478" customFormat="false" ht="12.8" hidden="false" customHeight="true" outlineLevel="0" collapsed="false"/>
    <row r="1048479" customFormat="false" ht="12.8" hidden="false" customHeight="true" outlineLevel="0" collapsed="false"/>
    <row r="1048480" customFormat="false" ht="12.8" hidden="false" customHeight="true" outlineLevel="0" collapsed="false"/>
    <row r="1048481" customFormat="false" ht="12.8" hidden="false" customHeight="true" outlineLevel="0" collapsed="false"/>
    <row r="1048482" customFormat="false" ht="12.8" hidden="false" customHeight="true" outlineLevel="0" collapsed="false"/>
    <row r="1048483" customFormat="false" ht="12.8" hidden="false" customHeight="true" outlineLevel="0" collapsed="false"/>
    <row r="1048484" customFormat="false" ht="12.8" hidden="false" customHeight="true" outlineLevel="0" collapsed="false"/>
    <row r="1048485" customFormat="false" ht="12.8" hidden="false" customHeight="true" outlineLevel="0" collapsed="false"/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20">
    <mergeCell ref="F1:G1"/>
    <mergeCell ref="A2:G2"/>
    <mergeCell ref="F3:G3"/>
    <mergeCell ref="A4:G4"/>
    <mergeCell ref="C7:F7"/>
    <mergeCell ref="C25:F25"/>
    <mergeCell ref="C39:F39"/>
    <mergeCell ref="C43:F43"/>
    <mergeCell ref="C56:F56"/>
    <mergeCell ref="C61:F61"/>
    <mergeCell ref="C70:F70"/>
    <mergeCell ref="C72:F72"/>
    <mergeCell ref="C76:F76"/>
    <mergeCell ref="C83:F83"/>
    <mergeCell ref="C87:F87"/>
    <mergeCell ref="C90:F90"/>
    <mergeCell ref="C97:F97"/>
    <mergeCell ref="C104:F104"/>
    <mergeCell ref="C113:F113"/>
    <mergeCell ref="D123:F123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8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2024-07-23T11:27:34Z</dcterms:created>
  <dc:creator>Koralewski Tomasz</dc:creator>
  <dc:description/>
  <dc:language>pl-PL</dc:language>
  <cp:lastModifiedBy>Monika Musielak</cp:lastModifiedBy>
  <dcterms:modified xsi:type="dcterms:W3CDTF">2024-09-13T12:16:01Z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