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60" activeTab="0"/>
  </bookViews>
  <sheets>
    <sheet name="Pakiet1" sheetId="1" r:id="rId1"/>
    <sheet name="Pakiet2" sheetId="2" r:id="rId2"/>
    <sheet name="Pakiet3" sheetId="3" r:id="rId3"/>
    <sheet name="Pakiet4" sheetId="4" r:id="rId4"/>
    <sheet name="Pakiet5" sheetId="5" r:id="rId5"/>
    <sheet name="Pakiet6" sheetId="6" r:id="rId6"/>
    <sheet name="Arkusz1" sheetId="7" state="hidden" r:id="rId7"/>
  </sheets>
  <definedNames>
    <definedName name="_xlnm.Print_Area" localSheetId="0">'Pakiet1'!$A$1:$J$8</definedName>
    <definedName name="_xlnm.Print_Area" localSheetId="3">'Pakiet4'!$A$1:$I$7</definedName>
    <definedName name="_xlnm.Print_Area" localSheetId="4">'Pakiet5'!$A$1:$I$8</definedName>
    <definedName name="_xlnm.Print_Area" localSheetId="5">'Pakiet6'!$A$1:$I$7</definedName>
  </definedNames>
  <calcPr fullCalcOnLoad="1"/>
</workbook>
</file>

<file path=xl/sharedStrings.xml><?xml version="1.0" encoding="utf-8"?>
<sst xmlns="http://schemas.openxmlformats.org/spreadsheetml/2006/main" count="103" uniqueCount="45">
  <si>
    <t>L.p.</t>
  </si>
  <si>
    <t>Nazwa artykułu</t>
  </si>
  <si>
    <t>J.m.</t>
  </si>
  <si>
    <t>Cena jedn.netto [zł]</t>
  </si>
  <si>
    <t>Wartość netto [zł]</t>
  </si>
  <si>
    <t>Wartość brutto [zł]</t>
  </si>
  <si>
    <t>RAZEM</t>
  </si>
  <si>
    <t>Podpis i pieczęć Wykonawcy</t>
  </si>
  <si>
    <t>para</t>
  </si>
  <si>
    <t>Lp</t>
  </si>
  <si>
    <t>Opis</t>
  </si>
  <si>
    <t>Producent, Nazwa oferowanego materiału</t>
  </si>
  <si>
    <t>Pakiet 3 - Rękawice chirurgiczne</t>
  </si>
  <si>
    <t>Pakiet 6 - Rękawice chirurgiczne neoprenowe bezpudrowe</t>
  </si>
  <si>
    <t>Pakiet 5 - Rękawice chirurgiczne ortopedyczne</t>
  </si>
  <si>
    <t>szt.</t>
  </si>
  <si>
    <t>Cena jedn.netto opakowania [zł]</t>
  </si>
  <si>
    <t>Stawka podatku VAT [%]</t>
  </si>
  <si>
    <t>Ilość oferowanych opakowań *)</t>
  </si>
  <si>
    <t>Ilość szt. rękawic w oferowanym opakowaniu *)</t>
  </si>
  <si>
    <t>*) Zamawiający dopuszcza zaoferowanie opakowań z różną ilością rękawic w opakowaniu, z odpowiednim przeliczeniem, zaokrąglając do pełnego opakowania "w górę"</t>
  </si>
  <si>
    <t>Pakiet 1 - Rękawice nitrylowe</t>
  </si>
  <si>
    <t>Pakiet 2 - Rękawice diagnostyczne</t>
  </si>
  <si>
    <t>Pakiet 4 - Rękawice chirurgiczne bezpudrowe</t>
  </si>
  <si>
    <t xml:space="preserve">Załącznik nr 1.1 </t>
  </si>
  <si>
    <t>Załącznik nr 1.2</t>
  </si>
  <si>
    <t xml:space="preserve">Załącznik nr 1.3 </t>
  </si>
  <si>
    <t>Załącznik nr 1.4</t>
  </si>
  <si>
    <t>Załącznik nr 1.5</t>
  </si>
  <si>
    <t>Załącznik nr 1.6</t>
  </si>
  <si>
    <t>Cena jedn.netto za 1 sztukę rękawic [zł]</t>
  </si>
  <si>
    <t>Opis opakowania jednostkowego
[Rozmiar / ilość sztuk w opakowaniu]</t>
  </si>
  <si>
    <r>
      <t xml:space="preserve">Rękawice nitrylowe bezpudrowe, 
rozmiary: od </t>
    </r>
    <r>
      <rPr>
        <b/>
        <sz val="8"/>
        <rFont val="Tahoma"/>
        <family val="2"/>
      </rPr>
      <t>XS do XL</t>
    </r>
    <r>
      <rPr>
        <sz val="8"/>
        <rFont val="Tahoma"/>
        <family val="2"/>
      </rPr>
      <t xml:space="preserve">; 
AQL 1 - 1,5; 
Odpowiadające normom EN  455 1-2-3, 
przebadane na przenikalność zgodnie z EN 374-3 lub EN 16523-1
Teksturowa powierzchnia na końcówkach palców.
Mankiet zakończony pogrubionym brzegiem zapobiegającym samo zwijaniu się. 
</t>
    </r>
    <r>
      <rPr>
        <i/>
        <sz val="8"/>
        <rFont val="Tahoma"/>
        <family val="2"/>
      </rPr>
      <t xml:space="preserve">Długość min. 240 mm; 
Grubość palca max 0,12; 
Grubość dłoni max 0,10; </t>
    </r>
    <r>
      <rPr>
        <sz val="8"/>
        <rFont val="Tahoma"/>
        <family val="2"/>
      </rPr>
      <t xml:space="preserve">
opakowanie musi zawierać nazwę rękawic, rodzaj, rozmiar, data produkcji/seria, data przydatności do użytku, nazwę producenta, znak CE </t>
    </r>
  </si>
  <si>
    <r>
      <rPr>
        <b/>
        <sz val="8"/>
        <rFont val="Tahoma"/>
        <family val="2"/>
      </rPr>
      <t xml:space="preserve">Rękawice lateksowe niejałowe pudrowane </t>
    </r>
    <r>
      <rPr>
        <sz val="8"/>
        <rFont val="Tahoma"/>
        <family val="2"/>
      </rPr>
      <t xml:space="preserve">
rozmiary: </t>
    </r>
    <r>
      <rPr>
        <i/>
        <sz val="8"/>
        <rFont val="Tahoma"/>
        <family val="2"/>
      </rPr>
      <t xml:space="preserve">od XS do XL </t>
    </r>
    <r>
      <rPr>
        <sz val="8"/>
        <rFont val="Tahoma"/>
        <family val="2"/>
      </rPr>
      <t xml:space="preserve">
opakowanie musi zawierać nazwę rękawic, rodzaj, rozmiar, data produkcji/seria, data przydatności do użytku, nazwę producenta, znak CE  </t>
    </r>
  </si>
  <si>
    <r>
      <rPr>
        <b/>
        <sz val="8"/>
        <rFont val="Tahoma"/>
        <family val="2"/>
      </rPr>
      <t xml:space="preserve">Rękawice lateksowe bezpudrowe </t>
    </r>
    <r>
      <rPr>
        <sz val="8"/>
        <rFont val="Tahoma"/>
        <family val="2"/>
      </rPr>
      <t xml:space="preserve">
rozmiary: </t>
    </r>
    <r>
      <rPr>
        <i/>
        <sz val="8"/>
        <rFont val="Tahoma"/>
        <family val="2"/>
      </rPr>
      <t xml:space="preserve">od XS do XL </t>
    </r>
    <r>
      <rPr>
        <sz val="8"/>
        <rFont val="Tahoma"/>
        <family val="2"/>
      </rPr>
      <t xml:space="preserve">
opakowanie musi zawierać nazwę rękawic, rodzaj, rozmiar, data produkcji/seria, data przydatności do użytku, nazwę producenta, znak CE  </t>
    </r>
  </si>
  <si>
    <r>
      <rPr>
        <b/>
        <sz val="8"/>
        <rFont val="Tahoma"/>
        <family val="2"/>
      </rPr>
      <t xml:space="preserve">Rękawice winylowe bezpudrowe </t>
    </r>
    <r>
      <rPr>
        <sz val="8"/>
        <rFont val="Tahoma"/>
        <family val="2"/>
      </rPr>
      <t xml:space="preserve">
rozmiary: </t>
    </r>
    <r>
      <rPr>
        <i/>
        <sz val="8"/>
        <rFont val="Tahoma"/>
        <family val="2"/>
      </rPr>
      <t xml:space="preserve">od XS do XL </t>
    </r>
    <r>
      <rPr>
        <sz val="8"/>
        <rFont val="Tahoma"/>
        <family val="2"/>
      </rPr>
      <t xml:space="preserve">
opakowanie musi zawierać nazwę rękawic, rodzaj, rozmiar, data produkcji/seria, data przydatności do użytku, nazwę producenta, znak CE  </t>
    </r>
  </si>
  <si>
    <r>
      <rPr>
        <b/>
        <sz val="8"/>
        <rFont val="Tahoma"/>
        <family val="2"/>
      </rPr>
      <t>Rękawice diagnostyczne, nitrylowe, bezpudrowe, o grubszych ściankach,</t>
    </r>
    <r>
      <rPr>
        <sz val="8"/>
        <rFont val="Tahoma"/>
        <family val="2"/>
      </rPr>
      <t xml:space="preserve"> 
długość min.290mm; 
AQL 1 - 1,5; 
rozmiary: </t>
    </r>
    <r>
      <rPr>
        <i/>
        <sz val="8"/>
        <rFont val="Tahoma"/>
        <family val="2"/>
      </rPr>
      <t xml:space="preserve">od XS do XL </t>
    </r>
    <r>
      <rPr>
        <sz val="8"/>
        <rFont val="Tahoma"/>
        <family val="2"/>
      </rPr>
      <t xml:space="preserve">
opakowanie musi zawierać nazwę rękawic, rodzaj, rozmiar, data produkcji/seria, data przydatności do użytku, nazwę producenta, znak CE  </t>
    </r>
  </si>
  <si>
    <r>
      <rPr>
        <b/>
        <sz val="8"/>
        <rFont val="Tahoma"/>
        <family val="2"/>
      </rPr>
      <t>Rękawice chirurgiczne sterylne</t>
    </r>
    <r>
      <rPr>
        <sz val="8"/>
        <rFont val="Tahoma"/>
        <family val="2"/>
      </rPr>
      <t xml:space="preserve"> zgodne z normą PN-EN 455-1,2,3; ASTM F 1671; EN-374-3 lub EN 16523-1; AQL &lt;1,5 
Lateks naturalny - biały, bez środka pudrującego, wewnętrzna warstwa polimeryzowana ułatwiajaca zakładanie i zdejmowanie na suchą i mokrą dłoń
grubość w obszarze dłoni 0,19-0,24mm, długość min. 270mm
mankiet rolowany, z poszerzoną częścia grzbietową
poziom protein &lt;30 ug/g, wytrzymałość na zrywanie  min. 12 N
rozmiary 6,0-9,0 (co 0,5), sterylizowane radiacyjnie, kształt anatomiczny, zróżnicowany na prawą i lewą dłoń - oznakowanie L.P lub L, R ( lewa, prawa)
pakowane parami, 
opakowanie zewnętrzne hermetyczne foliowe podciśnieniowe, opakowanie musi zawierać nazwę rękawic, rodzaj, rozmiar, data produkcji/seria, data przydatności do użytku, nazwę producenta, znak CE  </t>
    </r>
  </si>
  <si>
    <t>Rękawice chirurgiczne, ortopedyczne, lateksowe, bezpudrowe, wewnątrz silikonowane 
sterylizowane radiacyjnie, anatomiczne, kolor antyrefleksyjny-brązowy
grubość w obszarze palca: max 0,33mm 
AQL dla szczelności: max 1,5 
mankiet rolowany z podłużnymi i poprzecznymi wzmocnieniami
przebadane na przenikalność (zgodnie z EN 374-3 lub EN 16523-1) co najmniej 4 substancji chemicznych z czasem ochrony min. 2 poziom
wytrzymałość na zrywanie  min. 26 N
zgodne z normą PN-EN 455-1,2,3
poziom protein &lt;50 ug/g
opakowanie zewnętrzne hermetyczne foliowe podciśnieniowe</t>
  </si>
  <si>
    <r>
      <t xml:space="preserve">Rękawice chirurgiczne sterylne zgodne z normą PN-EN 455-1,2,3;  EN-374-3 lub EN 16523-1; AQL 1,0 
obustronnie polimeryzowane o anatomicznym kształcie, bez środka pudrującego
grubość w obszarze dłoni: max. do 0,24mm, długość: min. 290 mm
łatwe w zakładaniu ,dobrze dopasowane, powierzchnia mikroporowata 
mankiet rolowany, z poszerzoną częścia grzbietową
rozmiary </t>
    </r>
    <r>
      <rPr>
        <i/>
        <sz val="8"/>
        <rFont val="Tahoma"/>
        <family val="2"/>
      </rPr>
      <t>6,0-9,0 (co 0,5)</t>
    </r>
    <r>
      <rPr>
        <sz val="8"/>
        <rFont val="Tahoma"/>
        <family val="2"/>
      </rPr>
      <t xml:space="preserve">, sterylizowane radiacyjnie, kształt anatomiczny, zróżnicowany na prawą i lewą dłoń - oznakowanie L.P lub L, R ( lewa, prawa)
pakowane parami, 
opakowanie zewnętrzne hermetyczne foliowe podciśnieniowe, opakowanie musi zawierać nazwę rękawic, rodzaj, rozmiar, data produkcji/seria, data przydatności do użytku, nazwę producenta, znak CE  </t>
    </r>
  </si>
  <si>
    <t>Ilość
na 12 miesięcy</t>
  </si>
  <si>
    <t>Ilość na 12 miesięcy</t>
  </si>
  <si>
    <r>
      <rPr>
        <b/>
        <sz val="8"/>
        <color indexed="8"/>
        <rFont val="Tahoma"/>
        <family val="2"/>
      </rPr>
      <t>Rękawice chirurgiczne półsynetyczne: lateksowo-nitrylowe, trójwarstwowe, bezpudrowe,</t>
    </r>
    <r>
      <rPr>
        <sz val="8"/>
        <color indexed="8"/>
        <rFont val="Tahoma"/>
        <family val="2"/>
      </rPr>
      <t xml:space="preserve">
AQL nie większy niż 1,0; 
poziom protein poniżej 50 μg/g, mankiet rolowany z podłużnymi i poprzecznymi wzmocnieniami, warstwa wewnętrzna nitrylowa, uniemożliwiająca kontakt dłoni z proteinami lateksu; 
grubość na palcu 0,25 mm; 
</t>
    </r>
    <r>
      <rPr>
        <i/>
        <sz val="8"/>
        <color indexed="8"/>
        <rFont val="Tahoma"/>
        <family val="2"/>
      </rPr>
      <t>Rozmiary: Nr 6; 6,5; 7; 7,5; 8.</t>
    </r>
  </si>
  <si>
    <r>
      <rPr>
        <b/>
        <sz val="8"/>
        <rFont val="Tahoma"/>
        <family val="2"/>
      </rPr>
      <t xml:space="preserve">Rękawice chirurgiczne sterylizowane radiacyjnie, 
naturalny latex, </t>
    </r>
    <r>
      <rPr>
        <sz val="8"/>
        <rFont val="Tahoma"/>
        <family val="2"/>
      </rPr>
      <t xml:space="preserve">
lekkopudrowane skrobią kukurydzianą, 
AQL nie wiekszy niż 1,0; 
poziom protein poniżej 70 μg/g, 
mankiet prosty z tasmą adhezyjną lub z podłużnymi i poprzecznymi wzmocnieniami, 
długość &gt; 280mm, 
grubość na palcu min. 0,22mm, 
</t>
    </r>
    <r>
      <rPr>
        <i/>
        <sz val="8"/>
        <rFont val="Tahoma"/>
        <family val="2"/>
      </rPr>
      <t xml:space="preserve">Rozmiar 6,0-8,5; </t>
    </r>
  </si>
  <si>
    <t xml:space="preserve"> *) Zamawiający dopuszcza podanie cen jednostkowych za 1 szt. rękawic z dokładnością do trzech lub czterech miejsc po przecinku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</si>
</sst>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&quot;zł&quot;"/>
    <numFmt numFmtId="166" formatCode="#,##0.00&quot; zł&quot;"/>
    <numFmt numFmtId="167" formatCode="[$-415]d\ mmmm\ yyyy"/>
    <numFmt numFmtId="168" formatCode="#,##0.0000"/>
    <numFmt numFmtId="169" formatCode="_-* #,##0.0000\ &quot;zł&quot;_-;\-* #,##0.0000\ &quot;zł&quot;_-;_-* &quot;-&quot;????\ &quot;zł&quot;_-;_-@_-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i/>
      <sz val="8"/>
      <name val="Tahoma"/>
      <family val="2"/>
    </font>
    <font>
      <i/>
      <sz val="8"/>
      <color indexed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Tahoma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/>
    </xf>
    <xf numFmtId="9" fontId="6" fillId="0" borderId="11" xfId="0" applyNumberFormat="1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/>
    </xf>
    <xf numFmtId="44" fontId="6" fillId="0" borderId="11" xfId="60" applyFont="1" applyFill="1" applyBorder="1" applyAlignment="1">
      <alignment horizontal="center" vertical="center" wrapText="1"/>
    </xf>
    <xf numFmtId="9" fontId="6" fillId="0" borderId="11" xfId="0" applyNumberFormat="1" applyFont="1" applyFill="1" applyBorder="1" applyAlignment="1">
      <alignment horizontal="center" vertical="center" wrapText="1"/>
    </xf>
    <xf numFmtId="44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166" fontId="6" fillId="0" borderId="11" xfId="0" applyNumberFormat="1" applyFont="1" applyFill="1" applyBorder="1" applyAlignment="1">
      <alignment horizontal="center" vertical="center"/>
    </xf>
    <xf numFmtId="166" fontId="7" fillId="0" borderId="14" xfId="0" applyNumberFormat="1" applyFont="1" applyFill="1" applyBorder="1" applyAlignment="1">
      <alignment horizontal="center" vertical="center"/>
    </xf>
    <xf numFmtId="166" fontId="7" fillId="0" borderId="15" xfId="0" applyNumberFormat="1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44" fontId="6" fillId="0" borderId="10" xfId="0" applyNumberFormat="1" applyFont="1" applyFill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44" fontId="5" fillId="0" borderId="10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44" fontId="50" fillId="0" borderId="11" xfId="60" applyFont="1" applyFill="1" applyBorder="1" applyAlignment="1">
      <alignment horizontal="center" vertical="center" wrapText="1"/>
    </xf>
    <xf numFmtId="166" fontId="7" fillId="0" borderId="14" xfId="0" applyNumberFormat="1" applyFont="1" applyFill="1" applyBorder="1" applyAlignment="1">
      <alignment vertical="center"/>
    </xf>
    <xf numFmtId="166" fontId="7" fillId="0" borderId="15" xfId="0" applyNumberFormat="1" applyFont="1" applyFill="1" applyBorder="1" applyAlignment="1">
      <alignment vertical="center"/>
    </xf>
    <xf numFmtId="44" fontId="7" fillId="0" borderId="10" xfId="6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SheetLayoutView="100" zoomScalePageLayoutView="0" workbookViewId="0" topLeftCell="A1">
      <selection activeCell="A5" sqref="A5:I5"/>
    </sheetView>
  </sheetViews>
  <sheetFormatPr defaultColWidth="9.140625" defaultRowHeight="12.75"/>
  <cols>
    <col min="1" max="1" width="4.28125" style="4" customWidth="1"/>
    <col min="2" max="2" width="42.00390625" style="4" customWidth="1"/>
    <col min="3" max="3" width="8.7109375" style="4" customWidth="1"/>
    <col min="4" max="4" width="5.57421875" style="4" customWidth="1"/>
    <col min="5" max="5" width="11.00390625" style="4" customWidth="1"/>
    <col min="6" max="6" width="11.28125" style="4" customWidth="1"/>
    <col min="7" max="7" width="7.140625" style="4" customWidth="1"/>
    <col min="8" max="8" width="11.8515625" style="4" customWidth="1"/>
    <col min="9" max="9" width="11.28125" style="4" customWidth="1"/>
    <col min="10" max="10" width="16.57421875" style="4" customWidth="1"/>
    <col min="11" max="16384" width="9.140625" style="4" customWidth="1"/>
  </cols>
  <sheetData>
    <row r="1" spans="1:10" ht="34.5" customHeight="1">
      <c r="A1" s="59" t="s">
        <v>21</v>
      </c>
      <c r="B1" s="59"/>
      <c r="C1" s="59"/>
      <c r="D1" s="59"/>
      <c r="E1" s="59"/>
      <c r="F1" s="59"/>
      <c r="G1" s="59"/>
      <c r="H1" s="60"/>
      <c r="I1" s="61"/>
      <c r="J1" s="54" t="s">
        <v>24</v>
      </c>
    </row>
    <row r="2" spans="1:10" ht="44.25" customHeight="1">
      <c r="A2" s="6" t="s">
        <v>0</v>
      </c>
      <c r="B2" s="6" t="s">
        <v>1</v>
      </c>
      <c r="C2" s="7" t="s">
        <v>40</v>
      </c>
      <c r="D2" s="6" t="s">
        <v>2</v>
      </c>
      <c r="E2" s="6" t="s">
        <v>30</v>
      </c>
      <c r="F2" s="6" t="s">
        <v>4</v>
      </c>
      <c r="G2" s="6" t="s">
        <v>17</v>
      </c>
      <c r="H2" s="6" t="s">
        <v>5</v>
      </c>
      <c r="I2" s="6" t="s">
        <v>11</v>
      </c>
      <c r="J2" s="40" t="s">
        <v>31</v>
      </c>
    </row>
    <row r="3" spans="1:10" ht="153" customHeight="1" thickBot="1">
      <c r="A3" s="8">
        <v>1</v>
      </c>
      <c r="B3" s="9" t="s">
        <v>32</v>
      </c>
      <c r="C3" s="13">
        <v>3000000</v>
      </c>
      <c r="D3" s="18" t="s">
        <v>15</v>
      </c>
      <c r="E3" s="47"/>
      <c r="F3" s="41">
        <f>C3*E3</f>
        <v>0</v>
      </c>
      <c r="G3" s="27"/>
      <c r="H3" s="41">
        <f>F3*1.08</f>
        <v>0</v>
      </c>
      <c r="I3" s="11"/>
      <c r="J3" s="39"/>
    </row>
    <row r="4" spans="1:9" ht="27" customHeight="1" thickBot="1">
      <c r="A4" s="57" t="s">
        <v>6</v>
      </c>
      <c r="B4" s="57"/>
      <c r="C4" s="57"/>
      <c r="D4" s="57"/>
      <c r="E4" s="58"/>
      <c r="F4" s="42">
        <f>F3</f>
        <v>0</v>
      </c>
      <c r="G4" s="26"/>
      <c r="H4" s="43">
        <f>H3</f>
        <v>0</v>
      </c>
      <c r="I4" s="19"/>
    </row>
    <row r="5" spans="1:9" ht="24" customHeight="1">
      <c r="A5" s="62" t="s">
        <v>44</v>
      </c>
      <c r="B5" s="62"/>
      <c r="C5" s="62"/>
      <c r="D5" s="62"/>
      <c r="E5" s="62"/>
      <c r="F5" s="62"/>
      <c r="G5" s="62"/>
      <c r="H5" s="62"/>
      <c r="I5" s="62"/>
    </row>
    <row r="6" spans="1:9" ht="12.75">
      <c r="A6" s="20"/>
      <c r="B6" s="20"/>
      <c r="C6" s="20"/>
      <c r="D6" s="20"/>
      <c r="E6" s="20"/>
      <c r="F6" s="20"/>
      <c r="G6" s="20"/>
      <c r="H6" s="20"/>
      <c r="I6" s="20"/>
    </row>
    <row r="7" spans="1:9" s="5" customFormat="1" ht="22.5" customHeight="1">
      <c r="A7" s="55"/>
      <c r="B7" s="55"/>
      <c r="C7" s="55"/>
      <c r="D7" s="55"/>
      <c r="E7" s="55"/>
      <c r="F7" s="55"/>
      <c r="G7" s="55"/>
      <c r="H7" s="55"/>
      <c r="I7" s="55"/>
    </row>
    <row r="8" spans="1:9" s="5" customFormat="1" ht="11.25">
      <c r="A8" s="17"/>
      <c r="B8" s="17"/>
      <c r="C8" s="17"/>
      <c r="D8" s="17"/>
      <c r="E8" s="17"/>
      <c r="F8" s="17"/>
      <c r="G8" s="56" t="s">
        <v>7</v>
      </c>
      <c r="H8" s="56"/>
      <c r="I8" s="56"/>
    </row>
  </sheetData>
  <sheetProtection/>
  <mergeCells count="6">
    <mergeCell ref="A7:I7"/>
    <mergeCell ref="G8:I8"/>
    <mergeCell ref="A4:E4"/>
    <mergeCell ref="A1:G1"/>
    <mergeCell ref="H1:I1"/>
    <mergeCell ref="A5:I5"/>
  </mergeCells>
  <printOptions horizontalCentered="1"/>
  <pageMargins left="0" right="0" top="0.7480314960629921" bottom="0.3937007874015748" header="0" footer="0"/>
  <pageSetup horizontalDpi="600" verticalDpi="600" orientation="landscape" paperSize="9" scale="95" r:id="rId1"/>
  <headerFooter>
    <oddHeader>&amp;CZP/12/2020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SheetLayoutView="100" zoomScalePageLayoutView="0" workbookViewId="0" topLeftCell="B1">
      <selection activeCell="A8" sqref="A8:K8"/>
    </sheetView>
  </sheetViews>
  <sheetFormatPr defaultColWidth="9.140625" defaultRowHeight="12.75"/>
  <cols>
    <col min="1" max="1" width="4.28125" style="4" customWidth="1"/>
    <col min="2" max="2" width="48.421875" style="4" customWidth="1"/>
    <col min="3" max="3" width="8.57421875" style="4" customWidth="1"/>
    <col min="4" max="4" width="4.57421875" style="4" customWidth="1"/>
    <col min="5" max="5" width="10.28125" style="4" customWidth="1"/>
    <col min="6" max="6" width="9.7109375" style="4" customWidth="1"/>
    <col min="7" max="7" width="10.7109375" style="4" customWidth="1"/>
    <col min="8" max="8" width="12.421875" style="4" customWidth="1"/>
    <col min="9" max="9" width="7.28125" style="4" customWidth="1"/>
    <col min="10" max="10" width="12.7109375" style="4" customWidth="1"/>
    <col min="11" max="11" width="11.8515625" style="4" customWidth="1"/>
    <col min="12" max="16384" width="9.140625" style="4" customWidth="1"/>
  </cols>
  <sheetData>
    <row r="1" spans="1:11" ht="34.5" customHeight="1">
      <c r="A1" s="59" t="s">
        <v>22</v>
      </c>
      <c r="B1" s="59"/>
      <c r="C1" s="59"/>
      <c r="D1" s="59"/>
      <c r="E1" s="59"/>
      <c r="F1" s="59"/>
      <c r="G1" s="59"/>
      <c r="H1" s="59"/>
      <c r="I1" s="59"/>
      <c r="J1" s="60" t="s">
        <v>25</v>
      </c>
      <c r="K1" s="61"/>
    </row>
    <row r="2" spans="1:11" ht="42" customHeight="1">
      <c r="A2" s="6" t="s">
        <v>9</v>
      </c>
      <c r="B2" s="6" t="s">
        <v>10</v>
      </c>
      <c r="C2" s="7" t="s">
        <v>41</v>
      </c>
      <c r="D2" s="6" t="s">
        <v>2</v>
      </c>
      <c r="E2" s="6" t="s">
        <v>19</v>
      </c>
      <c r="F2" s="6" t="s">
        <v>18</v>
      </c>
      <c r="G2" s="6" t="s">
        <v>16</v>
      </c>
      <c r="H2" s="6" t="s">
        <v>4</v>
      </c>
      <c r="I2" s="6" t="s">
        <v>17</v>
      </c>
      <c r="J2" s="6" t="s">
        <v>5</v>
      </c>
      <c r="K2" s="6" t="s">
        <v>11</v>
      </c>
    </row>
    <row r="3" spans="1:11" ht="51.75" customHeight="1">
      <c r="A3" s="8">
        <v>1</v>
      </c>
      <c r="B3" s="9" t="s">
        <v>33</v>
      </c>
      <c r="C3" s="10">
        <v>60000</v>
      </c>
      <c r="D3" s="10" t="s">
        <v>15</v>
      </c>
      <c r="E3" s="10">
        <v>100</v>
      </c>
      <c r="F3" s="10">
        <f>C3/E3</f>
        <v>600</v>
      </c>
      <c r="G3" s="44"/>
      <c r="H3" s="44">
        <f>F3*G3</f>
        <v>0</v>
      </c>
      <c r="I3" s="28"/>
      <c r="J3" s="44">
        <f>H3*1.08</f>
        <v>0</v>
      </c>
      <c r="K3" s="11"/>
    </row>
    <row r="4" spans="1:11" ht="54" customHeight="1">
      <c r="A4" s="8">
        <v>2</v>
      </c>
      <c r="B4" s="9" t="s">
        <v>34</v>
      </c>
      <c r="C4" s="10">
        <v>200000</v>
      </c>
      <c r="D4" s="10" t="s">
        <v>15</v>
      </c>
      <c r="E4" s="10">
        <v>100</v>
      </c>
      <c r="F4" s="10">
        <f>C4/E4</f>
        <v>2000</v>
      </c>
      <c r="G4" s="44"/>
      <c r="H4" s="44">
        <f>F4*G4</f>
        <v>0</v>
      </c>
      <c r="I4" s="28"/>
      <c r="J4" s="44">
        <f>H4*1.08</f>
        <v>0</v>
      </c>
      <c r="K4" s="11"/>
    </row>
    <row r="5" spans="1:11" ht="60" customHeight="1">
      <c r="A5" s="8">
        <v>3</v>
      </c>
      <c r="B5" s="12" t="s">
        <v>35</v>
      </c>
      <c r="C5" s="10">
        <v>125000</v>
      </c>
      <c r="D5" s="10" t="s">
        <v>15</v>
      </c>
      <c r="E5" s="10">
        <v>100</v>
      </c>
      <c r="F5" s="10">
        <f>C5/E5</f>
        <v>1250</v>
      </c>
      <c r="G5" s="44"/>
      <c r="H5" s="44">
        <f>F5*G5</f>
        <v>0</v>
      </c>
      <c r="I5" s="28"/>
      <c r="J5" s="44">
        <f>H5*1.08</f>
        <v>0</v>
      </c>
      <c r="K5" s="11"/>
    </row>
    <row r="6" spans="1:11" ht="90.75" customHeight="1" thickBot="1">
      <c r="A6" s="14">
        <v>4</v>
      </c>
      <c r="B6" s="12" t="s">
        <v>36</v>
      </c>
      <c r="C6" s="10">
        <v>23000</v>
      </c>
      <c r="D6" s="10" t="s">
        <v>15</v>
      </c>
      <c r="E6" s="10">
        <v>100</v>
      </c>
      <c r="F6" s="10">
        <f>C6/E6</f>
        <v>230</v>
      </c>
      <c r="G6" s="45"/>
      <c r="H6" s="44">
        <f>F6*G6</f>
        <v>0</v>
      </c>
      <c r="I6" s="28"/>
      <c r="J6" s="44">
        <f>H6*1.08</f>
        <v>0</v>
      </c>
      <c r="K6" s="15"/>
    </row>
    <row r="7" spans="1:11" ht="25.5" customHeight="1" thickBot="1">
      <c r="A7" s="57" t="s">
        <v>6</v>
      </c>
      <c r="B7" s="57"/>
      <c r="C7" s="57"/>
      <c r="D7" s="57"/>
      <c r="E7" s="58"/>
      <c r="F7" s="58"/>
      <c r="G7" s="58"/>
      <c r="H7" s="51">
        <f>SUM(H3:H6)</f>
        <v>0</v>
      </c>
      <c r="I7" s="26"/>
      <c r="J7" s="52">
        <f>SUM(J3:J6)</f>
        <v>0</v>
      </c>
      <c r="K7" s="16"/>
    </row>
    <row r="8" spans="1:11" ht="22.5" customHeight="1">
      <c r="A8" s="63" t="s">
        <v>20</v>
      </c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s="5" customFormat="1" ht="34.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17"/>
    </row>
    <row r="10" spans="1:11" s="5" customFormat="1" ht="11.25">
      <c r="A10" s="17"/>
      <c r="B10" s="17"/>
      <c r="C10" s="17"/>
      <c r="D10" s="17"/>
      <c r="E10" s="17"/>
      <c r="F10" s="17"/>
      <c r="G10" s="17"/>
      <c r="H10" s="56" t="s">
        <v>7</v>
      </c>
      <c r="I10" s="56"/>
      <c r="J10" s="56"/>
      <c r="K10" s="17"/>
    </row>
  </sheetData>
  <sheetProtection/>
  <mergeCells count="6">
    <mergeCell ref="A9:J9"/>
    <mergeCell ref="H10:J10"/>
    <mergeCell ref="A7:G7"/>
    <mergeCell ref="A1:I1"/>
    <mergeCell ref="J1:K1"/>
    <mergeCell ref="A8:K8"/>
  </mergeCells>
  <printOptions horizontalCentered="1"/>
  <pageMargins left="0" right="0" top="0.7480314960629921" bottom="0.3937007874015748" header="0" footer="0"/>
  <pageSetup horizontalDpi="600" verticalDpi="600" orientation="landscape" paperSize="9" scale="88" r:id="rId1"/>
  <headerFooter>
    <oddHeader>&amp;CZP/12/2020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4.28125" style="4" customWidth="1"/>
    <col min="2" max="2" width="46.00390625" style="4" customWidth="1"/>
    <col min="3" max="3" width="8.28125" style="4" customWidth="1"/>
    <col min="4" max="4" width="8.421875" style="4" customWidth="1"/>
    <col min="5" max="5" width="10.7109375" style="4" customWidth="1"/>
    <col min="6" max="6" width="14.57421875" style="4" customWidth="1"/>
    <col min="7" max="7" width="8.00390625" style="4" customWidth="1"/>
    <col min="8" max="8" width="14.00390625" style="4" customWidth="1"/>
    <col min="9" max="9" width="16.140625" style="4" customWidth="1"/>
    <col min="10" max="16384" width="9.140625" style="4" customWidth="1"/>
  </cols>
  <sheetData>
    <row r="1" spans="1:9" ht="34.5" customHeight="1">
      <c r="A1" s="66" t="s">
        <v>12</v>
      </c>
      <c r="B1" s="66"/>
      <c r="C1" s="66"/>
      <c r="D1" s="66"/>
      <c r="E1" s="66"/>
      <c r="F1" s="66"/>
      <c r="G1" s="66"/>
      <c r="H1" s="67" t="s">
        <v>26</v>
      </c>
      <c r="I1" s="68"/>
    </row>
    <row r="2" spans="1:9" ht="33.75" customHeight="1">
      <c r="A2" s="7" t="s">
        <v>9</v>
      </c>
      <c r="B2" s="7" t="s">
        <v>10</v>
      </c>
      <c r="C2" s="7" t="s">
        <v>41</v>
      </c>
      <c r="D2" s="6" t="s">
        <v>2</v>
      </c>
      <c r="E2" s="6" t="s">
        <v>3</v>
      </c>
      <c r="F2" s="6" t="s">
        <v>4</v>
      </c>
      <c r="G2" s="6" t="s">
        <v>17</v>
      </c>
      <c r="H2" s="6" t="s">
        <v>5</v>
      </c>
      <c r="I2" s="6" t="s">
        <v>11</v>
      </c>
    </row>
    <row r="3" spans="1:9" ht="117.75" customHeight="1">
      <c r="A3" s="7">
        <v>1</v>
      </c>
      <c r="B3" s="12" t="s">
        <v>43</v>
      </c>
      <c r="C3" s="13">
        <v>80000</v>
      </c>
      <c r="D3" s="18" t="s">
        <v>8</v>
      </c>
      <c r="E3" s="48"/>
      <c r="F3" s="48">
        <f>C3*E3</f>
        <v>0</v>
      </c>
      <c r="G3" s="49"/>
      <c r="H3" s="48">
        <f>F3*1.08</f>
        <v>0</v>
      </c>
      <c r="I3" s="6"/>
    </row>
    <row r="4" spans="1:9" ht="96" customHeight="1" thickBot="1">
      <c r="A4" s="38">
        <v>2</v>
      </c>
      <c r="B4" s="36" t="s">
        <v>42</v>
      </c>
      <c r="C4" s="13">
        <v>14000</v>
      </c>
      <c r="D4" s="37" t="s">
        <v>8</v>
      </c>
      <c r="E4" s="46"/>
      <c r="F4" s="48">
        <f>C4*E4</f>
        <v>0</v>
      </c>
      <c r="G4" s="49"/>
      <c r="H4" s="48">
        <f>F4*1.08</f>
        <v>0</v>
      </c>
      <c r="I4" s="15"/>
    </row>
    <row r="5" spans="1:9" ht="21.75" customHeight="1" thickBot="1">
      <c r="A5" s="64" t="s">
        <v>6</v>
      </c>
      <c r="B5" s="64"/>
      <c r="C5" s="64"/>
      <c r="D5" s="64"/>
      <c r="E5" s="65"/>
      <c r="F5" s="51">
        <f>SUM(F3:F4)</f>
        <v>0</v>
      </c>
      <c r="G5" s="26"/>
      <c r="H5" s="52">
        <f>SUM(H3:H4)</f>
        <v>0</v>
      </c>
      <c r="I5" s="21"/>
    </row>
    <row r="6" spans="1:9" ht="12.75">
      <c r="A6" s="20"/>
      <c r="B6" s="20"/>
      <c r="C6" s="20"/>
      <c r="D6" s="20"/>
      <c r="E6" s="20"/>
      <c r="F6" s="20"/>
      <c r="G6" s="20"/>
      <c r="H6" s="20"/>
      <c r="I6" s="20"/>
    </row>
    <row r="7" spans="1:9" ht="12.75">
      <c r="A7" s="20"/>
      <c r="B7" s="20"/>
      <c r="C7" s="20"/>
      <c r="D7" s="20"/>
      <c r="E7" s="20"/>
      <c r="F7" s="20"/>
      <c r="G7" s="20"/>
      <c r="H7" s="20"/>
      <c r="I7" s="20"/>
    </row>
    <row r="8" spans="1:9" s="5" customFormat="1" ht="22.5" customHeight="1">
      <c r="A8" s="55"/>
      <c r="B8" s="55"/>
      <c r="C8" s="55"/>
      <c r="D8" s="55"/>
      <c r="E8" s="55"/>
      <c r="F8" s="55"/>
      <c r="G8" s="55"/>
      <c r="H8" s="55"/>
      <c r="I8" s="17"/>
    </row>
    <row r="9" spans="1:9" s="5" customFormat="1" ht="22.5" customHeight="1">
      <c r="A9" s="55"/>
      <c r="B9" s="55"/>
      <c r="C9" s="55"/>
      <c r="D9" s="55"/>
      <c r="E9" s="55"/>
      <c r="F9" s="55"/>
      <c r="G9" s="55"/>
      <c r="H9" s="55"/>
      <c r="I9" s="17"/>
    </row>
    <row r="10" spans="1:9" s="5" customFormat="1" ht="11.25">
      <c r="A10" s="17"/>
      <c r="B10" s="17"/>
      <c r="C10" s="17"/>
      <c r="D10" s="17"/>
      <c r="E10" s="17"/>
      <c r="F10" s="56" t="s">
        <v>7</v>
      </c>
      <c r="G10" s="56"/>
      <c r="H10" s="56"/>
      <c r="I10" s="17"/>
    </row>
  </sheetData>
  <sheetProtection/>
  <mergeCells count="6">
    <mergeCell ref="A8:H8"/>
    <mergeCell ref="A9:H9"/>
    <mergeCell ref="F10:H10"/>
    <mergeCell ref="A5:E5"/>
    <mergeCell ref="A1:G1"/>
    <mergeCell ref="H1:I1"/>
  </mergeCells>
  <printOptions horizontalCentered="1"/>
  <pageMargins left="0" right="0" top="0.7480314960629921" bottom="0.3937007874015748" header="0" footer="0"/>
  <pageSetup horizontalDpi="600" verticalDpi="600" orientation="landscape" paperSize="9" scale="93" r:id="rId1"/>
  <headerFooter>
    <oddHeader>&amp;CZP/12/2020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SheetLayoutView="100" workbookViewId="0" topLeftCell="A1">
      <selection activeCell="G3" sqref="G3"/>
    </sheetView>
  </sheetViews>
  <sheetFormatPr defaultColWidth="9.140625" defaultRowHeight="12.75"/>
  <cols>
    <col min="1" max="1" width="4.28125" style="1" customWidth="1"/>
    <col min="2" max="2" width="45.7109375" style="1" customWidth="1"/>
    <col min="3" max="3" width="8.140625" style="2" customWidth="1"/>
    <col min="4" max="4" width="8.421875" style="2" customWidth="1"/>
    <col min="5" max="5" width="10.7109375" style="2" customWidth="1"/>
    <col min="6" max="6" width="14.57421875" style="2" customWidth="1"/>
    <col min="7" max="7" width="8.00390625" style="2" customWidth="1"/>
    <col min="8" max="8" width="14.00390625" style="2" customWidth="1"/>
    <col min="9" max="9" width="16.140625" style="2" customWidth="1"/>
    <col min="10" max="16384" width="9.140625" style="1" customWidth="1"/>
  </cols>
  <sheetData>
    <row r="1" spans="1:9" ht="34.5" customHeight="1">
      <c r="A1" s="59" t="s">
        <v>23</v>
      </c>
      <c r="B1" s="59"/>
      <c r="C1" s="59"/>
      <c r="D1" s="59"/>
      <c r="E1" s="59"/>
      <c r="F1" s="59"/>
      <c r="G1" s="59"/>
      <c r="H1" s="60" t="s">
        <v>27</v>
      </c>
      <c r="I1" s="61"/>
    </row>
    <row r="2" spans="1:9" s="2" customFormat="1" ht="33.75" customHeight="1">
      <c r="A2" s="6" t="s">
        <v>0</v>
      </c>
      <c r="B2" s="6" t="s">
        <v>1</v>
      </c>
      <c r="C2" s="7" t="s">
        <v>41</v>
      </c>
      <c r="D2" s="6" t="s">
        <v>2</v>
      </c>
      <c r="E2" s="6" t="s">
        <v>3</v>
      </c>
      <c r="F2" s="6" t="s">
        <v>4</v>
      </c>
      <c r="G2" s="6" t="s">
        <v>17</v>
      </c>
      <c r="H2" s="6" t="s">
        <v>5</v>
      </c>
      <c r="I2" s="6" t="s">
        <v>11</v>
      </c>
    </row>
    <row r="3" spans="1:9" s="2" customFormat="1" ht="183.75" customHeight="1" thickBot="1">
      <c r="A3" s="22">
        <v>1</v>
      </c>
      <c r="B3" s="23" t="s">
        <v>37</v>
      </c>
      <c r="C3" s="24">
        <v>15500</v>
      </c>
      <c r="D3" s="24" t="s">
        <v>8</v>
      </c>
      <c r="E3" s="29"/>
      <c r="F3" s="29">
        <f>C3*E3</f>
        <v>0</v>
      </c>
      <c r="G3" s="30"/>
      <c r="H3" s="31">
        <f>F3*1.08</f>
        <v>0</v>
      </c>
      <c r="I3" s="8"/>
    </row>
    <row r="4" spans="1:9" s="4" customFormat="1" ht="27" customHeight="1" thickBot="1">
      <c r="A4" s="64" t="s">
        <v>6</v>
      </c>
      <c r="B4" s="64"/>
      <c r="C4" s="64"/>
      <c r="D4" s="64"/>
      <c r="E4" s="65"/>
      <c r="F4" s="51">
        <f>SUM(F3)</f>
        <v>0</v>
      </c>
      <c r="G4" s="26"/>
      <c r="H4" s="52">
        <f>SUM(H3)</f>
        <v>0</v>
      </c>
      <c r="I4" s="21"/>
    </row>
    <row r="5" spans="1:9" ht="22.5" customHeight="1">
      <c r="A5" s="70"/>
      <c r="B5" s="70"/>
      <c r="C5" s="70"/>
      <c r="D5" s="70"/>
      <c r="E5" s="70"/>
      <c r="F5" s="70"/>
      <c r="G5" s="70"/>
      <c r="H5" s="70"/>
      <c r="I5" s="25"/>
    </row>
    <row r="6" spans="1:9" ht="22.5" customHeight="1">
      <c r="A6" s="70"/>
      <c r="B6" s="70"/>
      <c r="C6" s="70"/>
      <c r="D6" s="70"/>
      <c r="E6" s="70"/>
      <c r="F6" s="70"/>
      <c r="G6" s="70"/>
      <c r="H6" s="70"/>
      <c r="I6" s="25"/>
    </row>
    <row r="7" spans="1:9" ht="11.25">
      <c r="A7" s="25"/>
      <c r="B7" s="25"/>
      <c r="C7" s="25"/>
      <c r="D7" s="25"/>
      <c r="E7" s="25"/>
      <c r="F7" s="69" t="s">
        <v>7</v>
      </c>
      <c r="G7" s="69"/>
      <c r="H7" s="69"/>
      <c r="I7" s="25"/>
    </row>
    <row r="15" ht="12.75">
      <c r="B15" s="3"/>
    </row>
  </sheetData>
  <sheetProtection/>
  <mergeCells count="6">
    <mergeCell ref="F7:H7"/>
    <mergeCell ref="A5:H5"/>
    <mergeCell ref="A6:H6"/>
    <mergeCell ref="A1:G1"/>
    <mergeCell ref="H1:I1"/>
    <mergeCell ref="A4:E4"/>
  </mergeCells>
  <printOptions horizontalCentered="1"/>
  <pageMargins left="0" right="0" top="0.7480314960629921" bottom="0.3937007874015748" header="0" footer="0"/>
  <pageSetup horizontalDpi="600" verticalDpi="600" orientation="landscape" paperSize="9" scale="94" r:id="rId1"/>
  <headerFooter>
    <oddHeader>&amp;CZP/12/2020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SheetLayoutView="100" workbookViewId="0" topLeftCell="A1">
      <selection activeCell="G3" sqref="G3"/>
    </sheetView>
  </sheetViews>
  <sheetFormatPr defaultColWidth="9.140625" defaultRowHeight="12.75"/>
  <cols>
    <col min="1" max="1" width="4.28125" style="1" customWidth="1"/>
    <col min="2" max="2" width="46.57421875" style="1" customWidth="1"/>
    <col min="3" max="3" width="11.28125" style="2" customWidth="1"/>
    <col min="4" max="4" width="8.421875" style="2" customWidth="1"/>
    <col min="5" max="5" width="10.7109375" style="2" customWidth="1"/>
    <col min="6" max="6" width="14.57421875" style="2" customWidth="1"/>
    <col min="7" max="7" width="8.00390625" style="2" customWidth="1"/>
    <col min="8" max="8" width="14.00390625" style="2" customWidth="1"/>
    <col min="9" max="9" width="16.140625" style="2" customWidth="1"/>
    <col min="10" max="16384" width="9.140625" style="1" customWidth="1"/>
  </cols>
  <sheetData>
    <row r="1" spans="1:9" ht="34.5" customHeight="1">
      <c r="A1" s="59" t="s">
        <v>14</v>
      </c>
      <c r="B1" s="59"/>
      <c r="C1" s="59"/>
      <c r="D1" s="59"/>
      <c r="E1" s="59"/>
      <c r="F1" s="59"/>
      <c r="G1" s="59"/>
      <c r="H1" s="60" t="s">
        <v>28</v>
      </c>
      <c r="I1" s="61"/>
    </row>
    <row r="2" spans="1:9" s="2" customFormat="1" ht="33.75" customHeight="1">
      <c r="A2" s="6" t="s">
        <v>0</v>
      </c>
      <c r="B2" s="6" t="s">
        <v>1</v>
      </c>
      <c r="C2" s="7" t="s">
        <v>41</v>
      </c>
      <c r="D2" s="6" t="s">
        <v>2</v>
      </c>
      <c r="E2" s="6" t="s">
        <v>3</v>
      </c>
      <c r="F2" s="6" t="s">
        <v>4</v>
      </c>
      <c r="G2" s="6" t="s">
        <v>17</v>
      </c>
      <c r="H2" s="6" t="s">
        <v>5</v>
      </c>
      <c r="I2" s="6" t="s">
        <v>11</v>
      </c>
    </row>
    <row r="3" spans="1:9" s="2" customFormat="1" ht="152.25" customHeight="1" thickBot="1">
      <c r="A3" s="22">
        <v>1</v>
      </c>
      <c r="B3" s="23" t="s">
        <v>38</v>
      </c>
      <c r="C3" s="24">
        <v>10000</v>
      </c>
      <c r="D3" s="24" t="s">
        <v>8</v>
      </c>
      <c r="E3" s="29"/>
      <c r="F3" s="29">
        <f>C3*E3</f>
        <v>0</v>
      </c>
      <c r="G3" s="30"/>
      <c r="H3" s="31">
        <f>F3*1.08</f>
        <v>0</v>
      </c>
      <c r="I3" s="8"/>
    </row>
    <row r="4" spans="1:9" s="4" customFormat="1" ht="24" customHeight="1" thickBot="1">
      <c r="A4" s="64" t="s">
        <v>6</v>
      </c>
      <c r="B4" s="64"/>
      <c r="C4" s="64"/>
      <c r="D4" s="64"/>
      <c r="E4" s="65"/>
      <c r="F4" s="53">
        <f>F3</f>
        <v>0</v>
      </c>
      <c r="G4" s="26"/>
      <c r="H4" s="52">
        <f>H3</f>
        <v>0</v>
      </c>
      <c r="I4" s="21"/>
    </row>
    <row r="5" spans="1:9" ht="22.5" customHeight="1">
      <c r="A5" s="70"/>
      <c r="B5" s="70"/>
      <c r="C5" s="70"/>
      <c r="D5" s="70"/>
      <c r="E5" s="70"/>
      <c r="F5" s="70"/>
      <c r="G5" s="70"/>
      <c r="H5" s="70"/>
      <c r="I5" s="25"/>
    </row>
    <row r="6" spans="1:9" ht="22.5" customHeight="1">
      <c r="A6" s="70"/>
      <c r="B6" s="70"/>
      <c r="C6" s="70"/>
      <c r="D6" s="70"/>
      <c r="E6" s="70"/>
      <c r="F6" s="70"/>
      <c r="G6" s="70"/>
      <c r="H6" s="70"/>
      <c r="I6" s="25"/>
    </row>
    <row r="7" spans="1:9" ht="11.25">
      <c r="A7" s="25"/>
      <c r="B7" s="25"/>
      <c r="C7" s="25"/>
      <c r="D7" s="25"/>
      <c r="E7" s="25"/>
      <c r="F7" s="69" t="s">
        <v>7</v>
      </c>
      <c r="G7" s="69"/>
      <c r="H7" s="69"/>
      <c r="I7" s="25"/>
    </row>
    <row r="15" ht="12.75">
      <c r="B15" s="3"/>
    </row>
  </sheetData>
  <sheetProtection/>
  <mergeCells count="6">
    <mergeCell ref="H1:I1"/>
    <mergeCell ref="A1:G1"/>
    <mergeCell ref="F7:H7"/>
    <mergeCell ref="A5:H5"/>
    <mergeCell ref="A6:H6"/>
    <mergeCell ref="A4:E4"/>
  </mergeCells>
  <printOptions horizontalCentered="1"/>
  <pageMargins left="0" right="0" top="0.7480314960629921" bottom="0.3937007874015748" header="0" footer="0"/>
  <pageSetup horizontalDpi="600" verticalDpi="600" orientation="landscape" paperSize="9" scale="87" r:id="rId1"/>
  <headerFooter>
    <oddHeader>&amp;CZP/12/2020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SheetLayoutView="100" workbookViewId="0" topLeftCell="A1">
      <selection activeCell="G3" sqref="G3"/>
    </sheetView>
  </sheetViews>
  <sheetFormatPr defaultColWidth="9.140625" defaultRowHeight="12.75"/>
  <cols>
    <col min="1" max="1" width="4.28125" style="1" customWidth="1"/>
    <col min="2" max="2" width="47.28125" style="1" customWidth="1"/>
    <col min="3" max="3" width="8.57421875" style="2" customWidth="1"/>
    <col min="4" max="4" width="8.421875" style="2" customWidth="1"/>
    <col min="5" max="5" width="10.7109375" style="2" customWidth="1"/>
    <col min="6" max="6" width="14.57421875" style="2" customWidth="1"/>
    <col min="7" max="7" width="8.00390625" style="2" customWidth="1"/>
    <col min="8" max="8" width="14.00390625" style="2" customWidth="1"/>
    <col min="9" max="9" width="16.140625" style="2" customWidth="1"/>
    <col min="10" max="16384" width="9.140625" style="1" customWidth="1"/>
  </cols>
  <sheetData>
    <row r="1" spans="1:9" ht="34.5" customHeight="1">
      <c r="A1" s="59" t="s">
        <v>13</v>
      </c>
      <c r="B1" s="59"/>
      <c r="C1" s="59"/>
      <c r="D1" s="59"/>
      <c r="E1" s="59"/>
      <c r="F1" s="59"/>
      <c r="G1" s="59"/>
      <c r="H1" s="60" t="s">
        <v>29</v>
      </c>
      <c r="I1" s="61"/>
    </row>
    <row r="2" spans="1:9" s="2" customFormat="1" ht="36" customHeight="1">
      <c r="A2" s="6" t="s">
        <v>0</v>
      </c>
      <c r="B2" s="6" t="s">
        <v>1</v>
      </c>
      <c r="C2" s="7" t="s">
        <v>41</v>
      </c>
      <c r="D2" s="6" t="s">
        <v>2</v>
      </c>
      <c r="E2" s="6" t="s">
        <v>3</v>
      </c>
      <c r="F2" s="6" t="s">
        <v>4</v>
      </c>
      <c r="G2" s="6" t="s">
        <v>17</v>
      </c>
      <c r="H2" s="6" t="s">
        <v>5</v>
      </c>
      <c r="I2" s="6" t="s">
        <v>11</v>
      </c>
    </row>
    <row r="3" spans="1:9" s="2" customFormat="1" ht="162" customHeight="1" thickBot="1">
      <c r="A3" s="32">
        <v>1</v>
      </c>
      <c r="B3" s="33" t="s">
        <v>39</v>
      </c>
      <c r="C3" s="34">
        <v>500</v>
      </c>
      <c r="D3" s="35" t="s">
        <v>8</v>
      </c>
      <c r="E3" s="50"/>
      <c r="F3" s="29">
        <f>C3*E3</f>
        <v>0</v>
      </c>
      <c r="G3" s="30"/>
      <c r="H3" s="31">
        <f>F3*1.08</f>
        <v>0</v>
      </c>
      <c r="I3" s="8"/>
    </row>
    <row r="4" spans="1:9" s="4" customFormat="1" ht="25.5" customHeight="1" thickBot="1">
      <c r="A4" s="64" t="s">
        <v>6</v>
      </c>
      <c r="B4" s="64"/>
      <c r="C4" s="64"/>
      <c r="D4" s="64"/>
      <c r="E4" s="65"/>
      <c r="F4" s="51">
        <f>F3</f>
        <v>0</v>
      </c>
      <c r="G4" s="26"/>
      <c r="H4" s="52">
        <f>H3</f>
        <v>0</v>
      </c>
      <c r="I4" s="21"/>
    </row>
    <row r="5" spans="1:9" ht="22.5" customHeight="1">
      <c r="A5" s="70"/>
      <c r="B5" s="70"/>
      <c r="C5" s="70"/>
      <c r="D5" s="70"/>
      <c r="E5" s="70"/>
      <c r="F5" s="70"/>
      <c r="G5" s="70"/>
      <c r="H5" s="70"/>
      <c r="I5" s="25"/>
    </row>
    <row r="6" spans="1:9" ht="22.5" customHeight="1">
      <c r="A6" s="70"/>
      <c r="B6" s="70"/>
      <c r="C6" s="70"/>
      <c r="D6" s="70"/>
      <c r="E6" s="70"/>
      <c r="F6" s="70"/>
      <c r="G6" s="70"/>
      <c r="H6" s="70"/>
      <c r="I6" s="25"/>
    </row>
    <row r="7" spans="1:9" ht="11.25">
      <c r="A7" s="25"/>
      <c r="B7" s="25"/>
      <c r="C7" s="25"/>
      <c r="D7" s="25"/>
      <c r="E7" s="25"/>
      <c r="F7" s="69" t="s">
        <v>7</v>
      </c>
      <c r="G7" s="69"/>
      <c r="H7" s="69"/>
      <c r="I7" s="25"/>
    </row>
    <row r="15" ht="12.75">
      <c r="B15" s="3"/>
    </row>
  </sheetData>
  <sheetProtection/>
  <mergeCells count="6">
    <mergeCell ref="A5:H5"/>
    <mergeCell ref="A6:H6"/>
    <mergeCell ref="F7:H7"/>
    <mergeCell ref="A1:G1"/>
    <mergeCell ref="H1:I1"/>
    <mergeCell ref="A4:E4"/>
  </mergeCells>
  <printOptions horizontalCentered="1"/>
  <pageMargins left="0" right="0" top="0.7480314960629921" bottom="0.3937007874015748" header="0" footer="0"/>
  <pageSetup horizontalDpi="600" verticalDpi="600" orientation="landscape" paperSize="9" scale="93" r:id="rId1"/>
  <headerFooter>
    <oddHeader>&amp;CZP/12/2020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2020-04-06T12:43:37Z</cp:lastPrinted>
  <dcterms:created xsi:type="dcterms:W3CDTF">2011-09-22T09:27:50Z</dcterms:created>
  <dcterms:modified xsi:type="dcterms:W3CDTF">2020-04-12T10:53:08Z</dcterms:modified>
  <cp:category/>
  <cp:version/>
  <cp:contentType/>
  <cp:contentStatus/>
</cp:coreProperties>
</file>