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przem\Desktop\Projekty\Przygórze oświetlenie koło przedszkola\"/>
    </mc:Choice>
  </mc:AlternateContent>
  <xr:revisionPtr revIDLastSave="0" documentId="13_ncr:1_{88D3FDB2-3FDC-45FF-9C50-446181EB6404}" xr6:coauthVersionLast="47" xr6:coauthVersionMax="47" xr10:uidLastSave="{00000000-0000-0000-0000-000000000000}"/>
  <bookViews>
    <workbookView xWindow="3075" yWindow="3075" windowWidth="21600" windowHeight="11235" xr2:uid="{00000000-000D-0000-FFFF-FFFF00000000}"/>
  </bookViews>
  <sheets>
    <sheet name="KO RZT " sheetId="22" r:id="rId1"/>
  </sheets>
  <definedNames>
    <definedName name="_xlnm.Print_Area" localSheetId="0">'KO RZT '!$A$1:$H$32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2" l="1"/>
  <c r="H7" i="22"/>
  <c r="H8" i="22"/>
  <c r="H9" i="22"/>
  <c r="H10" i="22"/>
  <c r="H11" i="22"/>
  <c r="H12" i="22"/>
  <c r="H13" i="22"/>
  <c r="H14" i="22"/>
  <c r="H17" i="22"/>
  <c r="H18" i="22"/>
  <c r="H19" i="22"/>
  <c r="H20" i="22"/>
  <c r="H21" i="22"/>
  <c r="H22" i="22"/>
  <c r="H23" i="22"/>
  <c r="H5" i="22"/>
  <c r="H24" i="22" l="1"/>
  <c r="H25" i="22" s="1"/>
  <c r="H26" i="22" s="1"/>
</calcChain>
</file>

<file path=xl/sharedStrings.xml><?xml version="1.0" encoding="utf-8"?>
<sst xmlns="http://schemas.openxmlformats.org/spreadsheetml/2006/main" count="98" uniqueCount="63">
  <si>
    <t>Lp.</t>
  </si>
  <si>
    <t>Opis robót i usług</t>
  </si>
  <si>
    <t>Ilość jednostek</t>
  </si>
  <si>
    <t xml:space="preserve">RAZEM BRUTTO </t>
  </si>
  <si>
    <t>Nr SST</t>
  </si>
  <si>
    <t xml:space="preserve">Jednostka obmiaru </t>
  </si>
  <si>
    <t>Cena jednostkowa
[zł]</t>
  </si>
  <si>
    <t>Wartość
[zł]</t>
  </si>
  <si>
    <t>*) Wartość należy podawać w złotych z dokładnością do jednego grosza.</t>
  </si>
  <si>
    <t>....................................................</t>
  </si>
  <si>
    <t>zweryfikował</t>
  </si>
  <si>
    <t>sporządził</t>
  </si>
  <si>
    <t>data</t>
  </si>
  <si>
    <t xml:space="preserve">RAZEM NETTO </t>
  </si>
  <si>
    <t xml:space="preserve">PODATEK VAT 23% </t>
  </si>
  <si>
    <t xml:space="preserve">              .................................................</t>
  </si>
  <si>
    <t>kpl.</t>
  </si>
  <si>
    <t>szt.</t>
  </si>
  <si>
    <t>m</t>
  </si>
  <si>
    <t>Mechaniczne kopanie rowów, o głebokości do 1,0 m i szerokości dna rowu do 0,4 m, dla kabli, koparkami przedsiębiernymi o pojemności łyżki 0,15 m3 - grunt kat. III, IV</t>
  </si>
  <si>
    <t>Układanie bednarki w rowach kablowych,przekrój bednarki do 120 mm2</t>
  </si>
  <si>
    <t>m3</t>
  </si>
  <si>
    <t>Wciaganie przewodów z udziałem podnośnika samochodowego w słup</t>
  </si>
  <si>
    <t>Podłączenie przewodów kabelkowych w powłoce polwinitowej pod zaciski lub bolce,przekrój żył do 2,5 mm2</t>
  </si>
  <si>
    <t>Podłączenie przewodów pojedynczych w izolacji polwinitowej pod zaciski lub bolce,przekrój żył do 50 mm2</t>
  </si>
  <si>
    <t>Badanie linii kablowej nn o ilości żył do 4</t>
  </si>
  <si>
    <t>Badanie uziemienia ochronnego lub roboczego - pomiar pierwszy</t>
  </si>
  <si>
    <t>Badanie skuteczności zerowania - pomiar pierwszy</t>
  </si>
  <si>
    <t>Badanie skuteczności zerowania - pomiar następny</t>
  </si>
  <si>
    <t>pomiar</t>
  </si>
  <si>
    <t>SST 1</t>
  </si>
  <si>
    <t>Podstawa opisu</t>
  </si>
  <si>
    <t>KNR 0201 0702-0202</t>
  </si>
  <si>
    <t>KNR 0510 0303-0100</t>
  </si>
  <si>
    <t>Układanie rur ochronnych z pcw o średnicy do 75mm w wykopie</t>
  </si>
  <si>
    <t>KNNR 0005 0723-0200</t>
  </si>
  <si>
    <t>Przewierty mechaniczne za pierwszą rurę o średnicy do 125mm pod obiektami</t>
  </si>
  <si>
    <t>KNR 0510 0114-0300</t>
  </si>
  <si>
    <t>Układanie kabli wielożyłowych YAKXS 4x25mm2 w rurach arota</t>
  </si>
  <si>
    <t>KNR 0508 0608-0700</t>
  </si>
  <si>
    <t>KNR 0201 0707-0200</t>
  </si>
  <si>
    <t>KNNR 0005 1001-0100</t>
  </si>
  <si>
    <t xml:space="preserve">Montaż i stawianie słupów oświetleniowych </t>
  </si>
  <si>
    <t>KNR 0510 1004-0100</t>
  </si>
  <si>
    <t>KNR 0510 1005-0700</t>
  </si>
  <si>
    <t>KNR 0508 0812-0500</t>
  </si>
  <si>
    <t>KNR 0508 0812-0100</t>
  </si>
  <si>
    <t>KNR 0403 1205-0100</t>
  </si>
  <si>
    <t>odc.</t>
  </si>
  <si>
    <t>KNR 0403 1205-0500</t>
  </si>
  <si>
    <t>KNR 0403 1203-0100</t>
  </si>
  <si>
    <t>KNR 0403 1205-0600</t>
  </si>
  <si>
    <t>Analiza własna</t>
  </si>
  <si>
    <t>Obsługa geodezyjna</t>
  </si>
  <si>
    <t>I. BUDOWY OŚWIETLENIA DROGOWEGO</t>
  </si>
  <si>
    <t>KOSZTORYS OFERTOWY
PRZEBUDOWA DRÓG W PRZYGÓRZU DZ NR 265, 266, 260</t>
  </si>
  <si>
    <t>KNR 0201 0704-0302</t>
  </si>
  <si>
    <t>Ręczne zasypywanie rowów dla kabli - głębokość rowów do 0,8 m i szerokość dna wykopu do 0,4 m - grunt kategorii III, IV.</t>
  </si>
  <si>
    <t>Wykopy ręczne o głębokości do 1,5 m wraz z zasypaniem dla słupów elektroenergetycznych linii niskiego napięcia - grunt kategorii IV</t>
  </si>
  <si>
    <t>Montaż na zamontowanym wysięgniku opraw LED - przejście dla pieszych</t>
  </si>
  <si>
    <t>KNR 0510 1002-0200</t>
  </si>
  <si>
    <t>Montaż wysięgnika rurowego na słupie</t>
  </si>
  <si>
    <t>Montaż na zamontowanym wysięgniku opraw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</si>
</sst>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0"/>
      <color indexed="8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theme="9" tint="-0.499984740745262"/>
      <name val="Verdana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0"/>
      <color indexed="10"/>
      <name val="Arial"/>
      <family val="2"/>
      <charset val="238"/>
    </font>
    <font>
      <b/>
      <i/>
      <sz val="10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10"/>
      <name val="Verdana"/>
      <family val="2"/>
      <charset val="238"/>
    </font>
    <font>
      <sz val="8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8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/>
    <xf numFmtId="4" fontId="0" fillId="0" borderId="0" xfId="0" applyNumberFormat="1"/>
    <xf numFmtId="0" fontId="12" fillId="0" borderId="0" xfId="6" applyFont="1" applyAlignment="1">
      <alignment horizontal="center" vertical="center" wrapText="1"/>
    </xf>
    <xf numFmtId="0" fontId="15" fillId="0" borderId="0" xfId="9" applyFont="1" applyAlignment="1">
      <alignment vertical="top"/>
    </xf>
    <xf numFmtId="4" fontId="3" fillId="0" borderId="0" xfId="9" applyNumberFormat="1" applyFont="1" applyAlignment="1">
      <alignment vertical="center"/>
    </xf>
    <xf numFmtId="0" fontId="3" fillId="0" borderId="0" xfId="9" applyFont="1"/>
    <xf numFmtId="0" fontId="15" fillId="0" borderId="0" xfId="9" applyFont="1"/>
    <xf numFmtId="4" fontId="5" fillId="0" borderId="0" xfId="9" applyNumberFormat="1" applyFont="1" applyAlignment="1">
      <alignment vertical="top" wrapText="1"/>
    </xf>
    <xf numFmtId="4" fontId="15" fillId="0" borderId="0" xfId="9" applyNumberFormat="1" applyFont="1" applyAlignment="1">
      <alignment horizontal="center" vertical="top" wrapText="1"/>
    </xf>
    <xf numFmtId="4" fontId="3" fillId="0" borderId="0" xfId="9" applyNumberFormat="1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3" fontId="3" fillId="0" borderId="0" xfId="0" applyNumberFormat="1" applyFont="1"/>
    <xf numFmtId="4" fontId="3" fillId="0" borderId="0" xfId="0" applyNumberFormat="1" applyFont="1"/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49" fontId="4" fillId="0" borderId="8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  <protection locked="0"/>
    </xf>
    <xf numFmtId="4" fontId="4" fillId="0" borderId="3" xfId="0" applyNumberFormat="1" applyFont="1" applyBorder="1" applyAlignment="1" applyProtection="1">
      <alignment horizontal="center" vertical="center" wrapText="1"/>
      <protection locked="0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3" fillId="0" borderId="0" xfId="9" applyNumberFormat="1" applyFont="1" applyAlignment="1">
      <alignment wrapText="1"/>
    </xf>
    <xf numFmtId="4" fontId="0" fillId="0" borderId="14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4" fontId="0" fillId="0" borderId="20" xfId="0" applyNumberForma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4" fontId="3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10" fillId="0" borderId="24" xfId="1" applyNumberFormat="1" applyFont="1" applyFill="1" applyBorder="1" applyAlignment="1">
      <alignment vertical="center"/>
    </xf>
    <xf numFmtId="164" fontId="10" fillId="0" borderId="25" xfId="0" applyNumberFormat="1" applyFont="1" applyBorder="1" applyAlignment="1">
      <alignment vertical="center" wrapText="1"/>
    </xf>
    <xf numFmtId="164" fontId="14" fillId="0" borderId="26" xfId="0" applyNumberFormat="1" applyFont="1" applyBorder="1" applyAlignment="1">
      <alignment vertical="center"/>
    </xf>
    <xf numFmtId="0" fontId="4" fillId="0" borderId="27" xfId="0" applyFont="1" applyBorder="1" applyAlignment="1" applyProtection="1">
      <alignment horizontal="center" vertical="center" wrapText="1"/>
      <protection locked="0"/>
    </xf>
    <xf numFmtId="1" fontId="3" fillId="0" borderId="28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4" fontId="15" fillId="0" borderId="0" xfId="9" applyNumberFormat="1" applyFont="1" applyAlignment="1">
      <alignment horizontal="center" vertical="top"/>
    </xf>
    <xf numFmtId="4" fontId="3" fillId="0" borderId="0" xfId="9" applyNumberFormat="1" applyFont="1" applyAlignment="1">
      <alignment horizontal="center"/>
    </xf>
    <xf numFmtId="0" fontId="13" fillId="0" borderId="0" xfId="5" applyFont="1" applyAlignment="1">
      <alignment vertical="top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3" fontId="5" fillId="0" borderId="22" xfId="0" applyNumberFormat="1" applyFont="1" applyBorder="1" applyAlignment="1">
      <alignment horizontal="center" vertical="center"/>
    </xf>
    <xf numFmtId="3" fontId="5" fillId="0" borderId="23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5" fillId="0" borderId="17" xfId="0" applyNumberFormat="1" applyFont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</cellXfs>
  <cellStyles count="10">
    <cellStyle name="20% — akcent 6" xfId="1" builtinId="50"/>
    <cellStyle name="Normalny" xfId="0" builtinId="0"/>
    <cellStyle name="Normalny 2" xfId="2" xr:uid="{00000000-0005-0000-0000-00000C000000}"/>
    <cellStyle name="Normalny 2 2" xfId="8" xr:uid="{00000000-0005-0000-0000-00000D000000}"/>
    <cellStyle name="Normalny 3" xfId="3" xr:uid="{00000000-0005-0000-0000-00000E000000}"/>
    <cellStyle name="Normalny 4" xfId="4" xr:uid="{00000000-0005-0000-0000-00000F000000}"/>
    <cellStyle name="Normalny_Arkusz1" xfId="9" xr:uid="{20D3100B-A289-4D36-8DF7-D5220EC99398}"/>
    <cellStyle name="Normalny_Arkusz1_zal do F-ry Wie" xfId="6" xr:uid="{00000000-0005-0000-0000-000011000000}"/>
    <cellStyle name="Normalny_POL_Most Milenijny" xfId="5" xr:uid="{00000000-0005-0000-0000-000012000000}"/>
    <cellStyle name="Standardowy 2" xfId="7" xr:uid="{00000000-0005-0000-0000-000015000000}"/>
  </cellStyles>
  <dxfs count="0"/>
  <tableStyles count="0" defaultTableStyle="TableStyleMedium2" defaultPivotStyle="PivotStyleLight16"/>
  <colors>
    <mruColors>
      <color rgb="FFD0FADB"/>
      <color rgb="FFCCFFFF"/>
      <color rgb="FFFFCCFF"/>
      <color rgb="FFFFFFCC"/>
      <color rgb="FFFFCC00"/>
      <color rgb="FFFFE101"/>
      <color rgb="FFFFFF00"/>
      <color rgb="FFFF99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5D48C-1738-400A-9FFA-94DF0A759E7B}">
  <sheetPr>
    <pageSetUpPr fitToPage="1"/>
  </sheetPr>
  <dimension ref="A1:H205"/>
  <sheetViews>
    <sheetView showZeros="0" tabSelected="1" zoomScale="70" zoomScaleNormal="70" zoomScaleSheetLayoutView="70" workbookViewId="0">
      <pane xSplit="8" ySplit="3" topLeftCell="I18" activePane="bottomRight" state="frozen"/>
      <selection pane="topRight" activeCell="L1" sqref="L1"/>
      <selection pane="bottomLeft" activeCell="A8" sqref="A8"/>
      <selection pane="bottomRight" activeCell="D22" sqref="D22"/>
    </sheetView>
  </sheetViews>
  <sheetFormatPr defaultColWidth="9" defaultRowHeight="12.75"/>
  <cols>
    <col min="1" max="1" width="4.125" customWidth="1"/>
    <col min="2" max="2" width="9.125" customWidth="1"/>
    <col min="3" max="3" width="9.625" style="10" customWidth="1"/>
    <col min="4" max="4" width="81" customWidth="1"/>
    <col min="5" max="5" width="9.75" customWidth="1"/>
    <col min="6" max="6" width="9.625" style="11" customWidth="1"/>
    <col min="7" max="7" width="11" style="12" customWidth="1"/>
    <col min="8" max="8" width="13.25" customWidth="1"/>
  </cols>
  <sheetData>
    <row r="1" spans="1:8" s="1" customFormat="1" ht="60" customHeight="1" thickBot="1">
      <c r="A1" s="60" t="s">
        <v>55</v>
      </c>
      <c r="B1" s="61"/>
      <c r="C1" s="61"/>
      <c r="D1" s="61"/>
      <c r="E1" s="61"/>
      <c r="F1" s="61"/>
      <c r="G1" s="61"/>
      <c r="H1" s="62"/>
    </row>
    <row r="2" spans="1:8" s="2" customFormat="1" ht="51">
      <c r="A2" s="25" t="s">
        <v>0</v>
      </c>
      <c r="B2" s="54" t="s">
        <v>31</v>
      </c>
      <c r="C2" s="26" t="s">
        <v>4</v>
      </c>
      <c r="D2" s="27" t="s">
        <v>1</v>
      </c>
      <c r="E2" s="26" t="s">
        <v>5</v>
      </c>
      <c r="F2" s="26" t="s">
        <v>2</v>
      </c>
      <c r="G2" s="29" t="s">
        <v>6</v>
      </c>
      <c r="H2" s="30" t="s">
        <v>7</v>
      </c>
    </row>
    <row r="3" spans="1:8" s="3" customFormat="1" ht="13.5" thickBot="1">
      <c r="A3" s="31">
        <v>1</v>
      </c>
      <c r="B3" s="55">
        <v>2</v>
      </c>
      <c r="C3" s="32">
        <v>3</v>
      </c>
      <c r="D3" s="32">
        <v>4</v>
      </c>
      <c r="E3" s="32">
        <v>5</v>
      </c>
      <c r="F3" s="33">
        <v>6</v>
      </c>
      <c r="G3" s="32">
        <v>6</v>
      </c>
      <c r="H3" s="34">
        <v>7</v>
      </c>
    </row>
    <row r="4" spans="1:8" ht="17.25" customHeight="1">
      <c r="A4" s="63" t="s">
        <v>54</v>
      </c>
      <c r="B4" s="64"/>
      <c r="C4" s="64"/>
      <c r="D4" s="64"/>
      <c r="E4" s="39"/>
      <c r="F4" s="39"/>
      <c r="G4" s="40"/>
      <c r="H4" s="41"/>
    </row>
    <row r="5" spans="1:8" ht="33.75">
      <c r="A5" s="46">
        <v>1</v>
      </c>
      <c r="B5" s="56" t="s">
        <v>32</v>
      </c>
      <c r="C5" s="42" t="s">
        <v>30</v>
      </c>
      <c r="D5" s="49" t="s">
        <v>19</v>
      </c>
      <c r="E5" s="44" t="s">
        <v>18</v>
      </c>
      <c r="F5" s="44">
        <v>13</v>
      </c>
      <c r="G5" s="35"/>
      <c r="H5" s="43">
        <f>G5*F5</f>
        <v>0</v>
      </c>
    </row>
    <row r="6" spans="1:8" ht="33.75">
      <c r="A6" s="46">
        <v>2</v>
      </c>
      <c r="B6" s="56" t="s">
        <v>33</v>
      </c>
      <c r="C6" s="42" t="s">
        <v>30</v>
      </c>
      <c r="D6" s="49" t="s">
        <v>34</v>
      </c>
      <c r="E6" s="44" t="s">
        <v>18</v>
      </c>
      <c r="F6" s="44">
        <v>15</v>
      </c>
      <c r="G6" s="35"/>
      <c r="H6" s="43">
        <f t="shared" ref="H6:H23" si="0">G6*F6</f>
        <v>0</v>
      </c>
    </row>
    <row r="7" spans="1:8" ht="45">
      <c r="A7" s="46">
        <v>3</v>
      </c>
      <c r="B7" s="56" t="s">
        <v>35</v>
      </c>
      <c r="C7" s="42" t="s">
        <v>30</v>
      </c>
      <c r="D7" s="49" t="s">
        <v>36</v>
      </c>
      <c r="E7" s="44" t="s">
        <v>18</v>
      </c>
      <c r="F7" s="44">
        <v>10</v>
      </c>
      <c r="G7" s="35"/>
      <c r="H7" s="43">
        <f t="shared" si="0"/>
        <v>0</v>
      </c>
    </row>
    <row r="8" spans="1:8" ht="27.75" customHeight="1">
      <c r="A8" s="46">
        <v>4</v>
      </c>
      <c r="B8" s="56" t="s">
        <v>37</v>
      </c>
      <c r="C8" s="42" t="s">
        <v>30</v>
      </c>
      <c r="D8" s="47" t="s">
        <v>38</v>
      </c>
      <c r="E8" s="44" t="s">
        <v>18</v>
      </c>
      <c r="F8" s="44">
        <v>40</v>
      </c>
      <c r="G8" s="35"/>
      <c r="H8" s="43">
        <f t="shared" si="0"/>
        <v>0</v>
      </c>
    </row>
    <row r="9" spans="1:8" ht="51" customHeight="1">
      <c r="A9" s="46">
        <v>5</v>
      </c>
      <c r="B9" s="56" t="s">
        <v>39</v>
      </c>
      <c r="C9" s="42" t="s">
        <v>30</v>
      </c>
      <c r="D9" s="48" t="s">
        <v>20</v>
      </c>
      <c r="E9" s="45" t="s">
        <v>18</v>
      </c>
      <c r="F9" s="45">
        <v>40</v>
      </c>
      <c r="G9" s="35"/>
      <c r="H9" s="43">
        <f t="shared" si="0"/>
        <v>0</v>
      </c>
    </row>
    <row r="10" spans="1:8" ht="81" customHeight="1">
      <c r="A10" s="46">
        <v>6</v>
      </c>
      <c r="B10" s="56" t="s">
        <v>56</v>
      </c>
      <c r="C10" s="42" t="s">
        <v>30</v>
      </c>
      <c r="D10" s="50" t="s">
        <v>57</v>
      </c>
      <c r="E10" s="45" t="s">
        <v>18</v>
      </c>
      <c r="F10" s="45">
        <v>13</v>
      </c>
      <c r="G10" s="35"/>
      <c r="H10" s="43">
        <f t="shared" si="0"/>
        <v>0</v>
      </c>
    </row>
    <row r="11" spans="1:8" ht="33.75">
      <c r="A11" s="46">
        <v>7</v>
      </c>
      <c r="B11" s="56" t="s">
        <v>40</v>
      </c>
      <c r="C11" s="42" t="s">
        <v>30</v>
      </c>
      <c r="D11" s="48" t="s">
        <v>58</v>
      </c>
      <c r="E11" s="28" t="s">
        <v>21</v>
      </c>
      <c r="F11" s="38">
        <v>0.6</v>
      </c>
      <c r="G11" s="37"/>
      <c r="H11" s="43">
        <f t="shared" si="0"/>
        <v>0</v>
      </c>
    </row>
    <row r="12" spans="1:8" ht="58.5" customHeight="1">
      <c r="A12" s="46">
        <v>8</v>
      </c>
      <c r="B12" s="56" t="s">
        <v>41</v>
      </c>
      <c r="C12" s="42" t="s">
        <v>30</v>
      </c>
      <c r="D12" s="50" t="s">
        <v>42</v>
      </c>
      <c r="E12" s="4" t="s">
        <v>17</v>
      </c>
      <c r="F12" s="5">
        <v>2</v>
      </c>
      <c r="G12" s="35"/>
      <c r="H12" s="43">
        <f t="shared" si="0"/>
        <v>0</v>
      </c>
    </row>
    <row r="13" spans="1:8" ht="58.5" customHeight="1">
      <c r="A13" s="46">
        <v>9</v>
      </c>
      <c r="B13" s="56" t="s">
        <v>43</v>
      </c>
      <c r="C13" s="42" t="s">
        <v>30</v>
      </c>
      <c r="D13" s="50" t="s">
        <v>22</v>
      </c>
      <c r="E13" s="4" t="s">
        <v>18</v>
      </c>
      <c r="F13" s="5">
        <v>11</v>
      </c>
      <c r="G13" s="35"/>
      <c r="H13" s="43">
        <f t="shared" si="0"/>
        <v>0</v>
      </c>
    </row>
    <row r="14" spans="1:8" ht="58.5" customHeight="1">
      <c r="A14" s="46">
        <v>10</v>
      </c>
      <c r="B14" s="56" t="s">
        <v>44</v>
      </c>
      <c r="C14" s="42" t="s">
        <v>30</v>
      </c>
      <c r="D14" s="50" t="s">
        <v>59</v>
      </c>
      <c r="E14" s="4" t="s">
        <v>17</v>
      </c>
      <c r="F14" s="5">
        <v>2</v>
      </c>
      <c r="G14" s="35"/>
      <c r="H14" s="43">
        <f t="shared" si="0"/>
        <v>0</v>
      </c>
    </row>
    <row r="15" spans="1:8" ht="58.5" customHeight="1">
      <c r="A15" s="46">
        <v>11</v>
      </c>
      <c r="B15" s="56" t="s">
        <v>60</v>
      </c>
      <c r="C15" s="42" t="s">
        <v>30</v>
      </c>
      <c r="D15" s="50" t="s">
        <v>61</v>
      </c>
      <c r="E15" s="4" t="s">
        <v>17</v>
      </c>
      <c r="F15" s="5">
        <v>13</v>
      </c>
      <c r="G15" s="35"/>
      <c r="H15" s="43"/>
    </row>
    <row r="16" spans="1:8" ht="58.5" customHeight="1">
      <c r="A16" s="46">
        <v>12</v>
      </c>
      <c r="B16" s="56" t="s">
        <v>44</v>
      </c>
      <c r="C16" s="42" t="s">
        <v>30</v>
      </c>
      <c r="D16" s="50" t="s">
        <v>62</v>
      </c>
      <c r="E16" s="4" t="s">
        <v>17</v>
      </c>
      <c r="F16" s="5">
        <v>13</v>
      </c>
      <c r="G16" s="35"/>
      <c r="H16" s="43"/>
    </row>
    <row r="17" spans="1:8" ht="58.5" customHeight="1">
      <c r="A17" s="46">
        <v>13</v>
      </c>
      <c r="B17" s="56" t="s">
        <v>46</v>
      </c>
      <c r="C17" s="42" t="s">
        <v>30</v>
      </c>
      <c r="D17" s="50" t="s">
        <v>23</v>
      </c>
      <c r="E17" s="4" t="s">
        <v>17</v>
      </c>
      <c r="F17" s="5">
        <v>64</v>
      </c>
      <c r="G17" s="35"/>
      <c r="H17" s="43">
        <f t="shared" si="0"/>
        <v>0</v>
      </c>
    </row>
    <row r="18" spans="1:8" ht="58.5" customHeight="1">
      <c r="A18" s="46">
        <v>14</v>
      </c>
      <c r="B18" s="56" t="s">
        <v>45</v>
      </c>
      <c r="C18" s="42" t="s">
        <v>30</v>
      </c>
      <c r="D18" s="50" t="s">
        <v>24</v>
      </c>
      <c r="E18" s="4" t="s">
        <v>17</v>
      </c>
      <c r="F18" s="5">
        <v>24</v>
      </c>
      <c r="G18" s="35"/>
      <c r="H18" s="43">
        <f t="shared" si="0"/>
        <v>0</v>
      </c>
    </row>
    <row r="19" spans="1:8" ht="58.5" customHeight="1">
      <c r="A19" s="46">
        <v>15</v>
      </c>
      <c r="B19" s="56" t="s">
        <v>50</v>
      </c>
      <c r="C19" s="42" t="s">
        <v>30</v>
      </c>
      <c r="D19" s="50" t="s">
        <v>25</v>
      </c>
      <c r="E19" s="4" t="s">
        <v>48</v>
      </c>
      <c r="F19" s="5">
        <v>2</v>
      </c>
      <c r="G19" s="35"/>
      <c r="H19" s="43">
        <f t="shared" si="0"/>
        <v>0</v>
      </c>
    </row>
    <row r="20" spans="1:8" ht="58.5" customHeight="1">
      <c r="A20" s="46">
        <v>16</v>
      </c>
      <c r="B20" s="56" t="s">
        <v>47</v>
      </c>
      <c r="C20" s="42" t="s">
        <v>30</v>
      </c>
      <c r="D20" s="50" t="s">
        <v>26</v>
      </c>
      <c r="E20" s="4" t="s">
        <v>29</v>
      </c>
      <c r="F20" s="5">
        <v>2</v>
      </c>
      <c r="G20" s="35"/>
      <c r="H20" s="43">
        <f t="shared" si="0"/>
        <v>0</v>
      </c>
    </row>
    <row r="21" spans="1:8" ht="58.5" customHeight="1">
      <c r="A21" s="46">
        <v>17</v>
      </c>
      <c r="B21" s="56" t="s">
        <v>49</v>
      </c>
      <c r="C21" s="42" t="s">
        <v>30</v>
      </c>
      <c r="D21" s="50" t="s">
        <v>27</v>
      </c>
      <c r="E21" s="4" t="s">
        <v>29</v>
      </c>
      <c r="F21" s="5">
        <v>1</v>
      </c>
      <c r="G21" s="35"/>
      <c r="H21" s="43">
        <f t="shared" si="0"/>
        <v>0</v>
      </c>
    </row>
    <row r="22" spans="1:8" ht="58.5" customHeight="1">
      <c r="A22" s="46">
        <v>18</v>
      </c>
      <c r="B22" s="56" t="s">
        <v>51</v>
      </c>
      <c r="C22" s="42" t="s">
        <v>30</v>
      </c>
      <c r="D22" s="47" t="s">
        <v>28</v>
      </c>
      <c r="E22" s="4" t="s">
        <v>29</v>
      </c>
      <c r="F22" s="5">
        <v>14</v>
      </c>
      <c r="G22" s="35"/>
      <c r="H22" s="43">
        <f t="shared" si="0"/>
        <v>0</v>
      </c>
    </row>
    <row r="23" spans="1:8" ht="58.5" customHeight="1" thickBot="1">
      <c r="A23" s="46">
        <v>19</v>
      </c>
      <c r="B23" s="56" t="s">
        <v>52</v>
      </c>
      <c r="C23" s="42" t="s">
        <v>30</v>
      </c>
      <c r="D23" s="50" t="s">
        <v>53</v>
      </c>
      <c r="E23" s="4" t="s">
        <v>16</v>
      </c>
      <c r="F23" s="5">
        <v>1</v>
      </c>
      <c r="G23" s="35"/>
      <c r="H23" s="43">
        <f t="shared" si="0"/>
        <v>0</v>
      </c>
    </row>
    <row r="24" spans="1:8" ht="22.5" customHeight="1">
      <c r="A24" s="6"/>
      <c r="B24" s="6"/>
      <c r="C24" s="7"/>
      <c r="D24" s="6"/>
      <c r="E24" s="65" t="s">
        <v>13</v>
      </c>
      <c r="F24" s="66"/>
      <c r="G24" s="66"/>
      <c r="H24" s="51">
        <f>SUM(H5:H23)</f>
        <v>0</v>
      </c>
    </row>
    <row r="25" spans="1:8" ht="20.25" customHeight="1">
      <c r="A25" s="8"/>
      <c r="B25" s="8"/>
      <c r="C25" s="9"/>
      <c r="D25" s="8"/>
      <c r="E25" s="67" t="s">
        <v>14</v>
      </c>
      <c r="F25" s="68"/>
      <c r="G25" s="68"/>
      <c r="H25" s="52">
        <f>H24*0.23</f>
        <v>0</v>
      </c>
    </row>
    <row r="26" spans="1:8" ht="21.75" customHeight="1" thickBot="1">
      <c r="A26" s="8"/>
      <c r="B26" s="8"/>
      <c r="C26" s="9"/>
      <c r="D26" s="8"/>
      <c r="E26" s="69" t="s">
        <v>3</v>
      </c>
      <c r="F26" s="70"/>
      <c r="G26" s="70"/>
      <c r="H26" s="53">
        <f>SUM(H24+H25)</f>
        <v>0</v>
      </c>
    </row>
    <row r="27" spans="1:8" ht="11.25" customHeight="1"/>
    <row r="28" spans="1:8" ht="21.75" customHeight="1">
      <c r="A28" s="14" t="s">
        <v>8</v>
      </c>
      <c r="B28" s="14"/>
      <c r="C28" s="15"/>
      <c r="D28" s="16"/>
      <c r="E28" s="16"/>
      <c r="F28" s="16"/>
      <c r="G28" s="16"/>
    </row>
    <row r="29" spans="1:8" ht="60.75" customHeight="1">
      <c r="A29" s="17"/>
      <c r="B29" s="17"/>
      <c r="C29" s="15"/>
      <c r="D29" s="16" t="s">
        <v>15</v>
      </c>
      <c r="E29" s="16"/>
      <c r="F29" s="58" t="s">
        <v>9</v>
      </c>
      <c r="G29" s="58"/>
      <c r="H29" s="58"/>
    </row>
    <row r="30" spans="1:8">
      <c r="A30" s="18"/>
      <c r="B30" s="18"/>
      <c r="C30" s="18"/>
      <c r="D30" s="19" t="s">
        <v>10</v>
      </c>
      <c r="E30" s="20"/>
      <c r="F30" s="57" t="s">
        <v>11</v>
      </c>
      <c r="G30" s="57"/>
      <c r="H30" s="57"/>
    </row>
    <row r="31" spans="1:8" ht="27" customHeight="1">
      <c r="A31" s="18"/>
      <c r="B31" s="18"/>
      <c r="C31" s="18"/>
      <c r="D31" s="36" t="s">
        <v>15</v>
      </c>
      <c r="E31" s="20"/>
      <c r="F31" s="58" t="s">
        <v>9</v>
      </c>
      <c r="G31" s="58"/>
      <c r="H31" s="58"/>
    </row>
    <row r="32" spans="1:8">
      <c r="A32" s="18"/>
      <c r="B32" s="18"/>
      <c r="C32" s="18"/>
      <c r="D32" s="19" t="s">
        <v>12</v>
      </c>
      <c r="E32" s="16"/>
      <c r="F32" s="57" t="s">
        <v>12</v>
      </c>
      <c r="G32" s="57"/>
      <c r="H32" s="57"/>
    </row>
    <row r="33" spans="1:8">
      <c r="A33" s="21"/>
      <c r="B33" s="21"/>
      <c r="C33" s="22"/>
      <c r="D33" s="21"/>
      <c r="E33" s="21"/>
      <c r="F33" s="23"/>
      <c r="G33" s="24"/>
      <c r="H33" s="21"/>
    </row>
    <row r="34" spans="1:8">
      <c r="A34" s="59"/>
      <c r="B34" s="59"/>
      <c r="C34" s="59"/>
      <c r="D34" s="59"/>
      <c r="E34" s="13"/>
    </row>
    <row r="36" spans="1:8" s="2" customFormat="1">
      <c r="A36"/>
      <c r="B36"/>
      <c r="C36" s="10"/>
      <c r="D36"/>
      <c r="E36"/>
      <c r="F36" s="11"/>
      <c r="G36" s="12"/>
      <c r="H36"/>
    </row>
    <row r="37" spans="1:8" ht="13.5" customHeight="1"/>
    <row r="45" spans="1:8" ht="13.5" customHeight="1"/>
    <row r="46" spans="1:8" ht="12.75" customHeight="1"/>
    <row r="54" ht="12.75" customHeight="1"/>
    <row r="83" ht="12.75" customHeight="1"/>
    <row r="86" ht="12.75" customHeight="1"/>
    <row r="129" ht="12.75" customHeight="1"/>
    <row r="145" spans="1:8" s="2" customFormat="1">
      <c r="A145"/>
      <c r="B145"/>
      <c r="C145" s="10"/>
      <c r="D145"/>
      <c r="E145"/>
      <c r="F145" s="11"/>
      <c r="G145" s="12"/>
      <c r="H145"/>
    </row>
    <row r="148" spans="1:8" ht="13.5" customHeight="1"/>
    <row r="149" spans="1:8" ht="15" customHeight="1"/>
    <row r="155" spans="1:8" ht="22.9" customHeight="1"/>
    <row r="156" spans="1:8" ht="12.6" customHeight="1"/>
    <row r="157" spans="1:8" ht="12.6" customHeight="1"/>
    <row r="158" spans="1:8" ht="12.6" customHeight="1"/>
    <row r="159" spans="1:8" ht="12.6" customHeight="1"/>
    <row r="160" spans="1:8" ht="12.6" customHeight="1"/>
    <row r="161" ht="12.6" customHeight="1"/>
    <row r="162" ht="12.6" customHeight="1"/>
    <row r="174" ht="12.75" customHeight="1"/>
    <row r="192" ht="13.5" customHeight="1"/>
    <row r="193" spans="1:8" ht="15.75" customHeight="1"/>
    <row r="196" spans="1:8" s="8" customFormat="1" ht="24.75" customHeight="1">
      <c r="A196"/>
      <c r="B196"/>
      <c r="C196" s="10"/>
      <c r="D196"/>
      <c r="E196"/>
      <c r="F196" s="11"/>
      <c r="G196" s="12"/>
      <c r="H196"/>
    </row>
    <row r="197" spans="1:8" s="8" customFormat="1" ht="26.25" customHeight="1">
      <c r="A197"/>
      <c r="B197"/>
      <c r="C197" s="10"/>
      <c r="D197"/>
      <c r="E197"/>
      <c r="F197" s="11"/>
      <c r="G197" s="12"/>
      <c r="H197"/>
    </row>
    <row r="198" spans="1:8" s="8" customFormat="1" ht="25.5" customHeight="1">
      <c r="A198"/>
      <c r="B198"/>
      <c r="C198" s="10"/>
      <c r="D198"/>
      <c r="E198"/>
      <c r="F198" s="11"/>
      <c r="G198" s="12"/>
      <c r="H198"/>
    </row>
    <row r="201" spans="1:8" ht="49.9" customHeight="1"/>
    <row r="202" spans="1:8" ht="12.75" customHeight="1"/>
    <row r="205" spans="1:8" ht="49.9" customHeight="1"/>
  </sheetData>
  <mergeCells count="10">
    <mergeCell ref="F30:H30"/>
    <mergeCell ref="F31:H31"/>
    <mergeCell ref="F32:H32"/>
    <mergeCell ref="A34:D34"/>
    <mergeCell ref="A1:H1"/>
    <mergeCell ref="A4:D4"/>
    <mergeCell ref="E24:G24"/>
    <mergeCell ref="E25:G25"/>
    <mergeCell ref="E26:G26"/>
    <mergeCell ref="F29:H29"/>
  </mergeCells>
  <phoneticPr fontId="16" type="noConversion"/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 RZT </vt:lpstr>
      <vt:lpstr>'KO RZT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Gliński</dc:creator>
  <cp:lastModifiedBy>Przemek Chomik</cp:lastModifiedBy>
  <cp:lastPrinted>2023-11-29T08:18:34Z</cp:lastPrinted>
  <dcterms:created xsi:type="dcterms:W3CDTF">2020-04-24T09:57:01Z</dcterms:created>
  <dcterms:modified xsi:type="dcterms:W3CDTF">2025-02-03T15:38:50Z</dcterms:modified>
</cp:coreProperties>
</file>