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B:\Budowa 2023\2. Powiat Wejherowski\W-04-2023 Rozbudowa skrzyżowania DP1412G-DW218 w Koleczkowie (B)\Przetarg roboty budowlane\Dokumentacja techniczna\Dokumentacja techniczna\"/>
    </mc:Choice>
  </mc:AlternateContent>
  <bookViews>
    <workbookView xWindow="28680" yWindow="-120" windowWidth="29040" windowHeight="15840" tabRatio="920"/>
  </bookViews>
  <sheets>
    <sheet name="Arkusz1" sheetId="128" r:id="rId1"/>
  </sheets>
  <definedNames>
    <definedName name="Tabela1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48" i="128" l="1"/>
  <c r="A249" i="128" s="1"/>
  <c r="A250" i="128" s="1"/>
  <c r="A252" i="128" s="1"/>
  <c r="A253" i="128" s="1"/>
  <c r="A255" i="128" s="1"/>
  <c r="A259" i="128" s="1"/>
  <c r="A260" i="128" s="1"/>
  <c r="A261" i="128" s="1"/>
  <c r="A262" i="128" s="1"/>
  <c r="A263" i="128" s="1"/>
  <c r="A246" i="128"/>
  <c r="A228" i="128"/>
  <c r="A229" i="128" s="1"/>
  <c r="A230" i="128" s="1"/>
  <c r="A231" i="128" s="1"/>
  <c r="A232" i="128" s="1"/>
  <c r="A233" i="128" s="1"/>
  <c r="A234" i="128" s="1"/>
  <c r="A235" i="128" s="1"/>
  <c r="A236" i="128" s="1"/>
  <c r="A237" i="128" s="1"/>
  <c r="A238" i="128" s="1"/>
  <c r="A239" i="128" s="1"/>
  <c r="A240" i="128" s="1"/>
  <c r="A241" i="128" s="1"/>
  <c r="A227" i="128"/>
  <c r="A207" i="128"/>
  <c r="A209" i="128" s="1"/>
  <c r="A210" i="128" s="1"/>
  <c r="A211" i="128" s="1"/>
  <c r="A212" i="128" s="1"/>
  <c r="A213" i="128" s="1"/>
  <c r="A214" i="128" s="1"/>
  <c r="A215" i="128" s="1"/>
  <c r="A216" i="128" s="1"/>
  <c r="A217" i="128" s="1"/>
  <c r="A218" i="128" s="1"/>
  <c r="A219" i="128" s="1"/>
  <c r="A220" i="128" s="1"/>
  <c r="A221" i="128" s="1"/>
  <c r="A222" i="128" s="1"/>
  <c r="A206" i="128"/>
  <c r="A201" i="128"/>
  <c r="A191" i="128"/>
  <c r="A192" i="128" s="1"/>
  <c r="A193" i="128" s="1"/>
  <c r="A189" i="128"/>
  <c r="A185" i="128"/>
  <c r="A186" i="128" s="1"/>
  <c r="A184" i="128"/>
  <c r="A179" i="128"/>
  <c r="A180" i="128" s="1"/>
  <c r="A181" i="128" s="1"/>
  <c r="A169" i="128"/>
  <c r="A173" i="128" s="1"/>
  <c r="A174" i="128" s="1"/>
  <c r="A162" i="128"/>
  <c r="A163" i="128" s="1"/>
  <c r="A164" i="128" s="1"/>
  <c r="A161" i="128"/>
  <c r="A157" i="128"/>
  <c r="A158" i="128" s="1"/>
  <c r="A154" i="128"/>
  <c r="A140" i="128"/>
  <c r="A142" i="128" s="1"/>
  <c r="A143" i="128" s="1"/>
  <c r="A144" i="128" s="1"/>
  <c r="A145" i="128" s="1"/>
  <c r="A146" i="128" s="1"/>
  <c r="A147" i="128" s="1"/>
  <c r="A148" i="128" s="1"/>
  <c r="A149" i="128" s="1"/>
  <c r="A135" i="128"/>
  <c r="A134" i="128"/>
  <c r="A114" i="128"/>
  <c r="A115" i="128" s="1"/>
  <c r="A116" i="128" s="1"/>
  <c r="A117" i="128" s="1"/>
  <c r="A118" i="128" s="1"/>
  <c r="A119" i="128" s="1"/>
  <c r="A120" i="128" s="1"/>
  <c r="A121" i="128" s="1"/>
  <c r="A122" i="128" s="1"/>
  <c r="A123" i="128" s="1"/>
  <c r="A124" i="128" s="1"/>
  <c r="A125" i="128" s="1"/>
  <c r="A126" i="128" s="1"/>
  <c r="A105" i="128"/>
  <c r="A106" i="128" s="1"/>
  <c r="A107" i="128" s="1"/>
  <c r="A108" i="128" s="1"/>
  <c r="A109" i="128" s="1"/>
  <c r="A110" i="128" s="1"/>
  <c r="A111" i="128" s="1"/>
  <c r="A71" i="128"/>
  <c r="A72" i="128" s="1"/>
  <c r="A73" i="128" s="1"/>
  <c r="A74" i="128" s="1"/>
  <c r="A75" i="128" s="1"/>
  <c r="A76" i="128" s="1"/>
  <c r="A77" i="128" s="1"/>
  <c r="A78" i="128" s="1"/>
  <c r="A79" i="128" s="1"/>
  <c r="A80" i="128" s="1"/>
  <c r="A81" i="128" s="1"/>
  <c r="A82" i="128" s="1"/>
  <c r="A83" i="128" s="1"/>
  <c r="A84" i="128" s="1"/>
  <c r="A85" i="128" s="1"/>
  <c r="A86" i="128" s="1"/>
  <c r="A87" i="128" s="1"/>
  <c r="A88" i="128" s="1"/>
  <c r="A89" i="128" s="1"/>
  <c r="A90" i="128" s="1"/>
  <c r="A91" i="128" s="1"/>
  <c r="A92" i="128" s="1"/>
  <c r="A93" i="128" s="1"/>
  <c r="A94" i="128" s="1"/>
  <c r="A95" i="128" s="1"/>
  <c r="A96" i="128" s="1"/>
  <c r="A97" i="128" s="1"/>
  <c r="A98" i="128" s="1"/>
  <c r="A99" i="128" s="1"/>
  <c r="A100" i="128" s="1"/>
  <c r="A101" i="128" s="1"/>
  <c r="A102" i="128" s="1"/>
  <c r="A103" i="128" s="1"/>
  <c r="A67" i="128"/>
  <c r="A68" i="128" s="1"/>
  <c r="A49" i="128"/>
  <c r="A50" i="128" s="1"/>
  <c r="A51" i="128" s="1"/>
  <c r="A52" i="128" s="1"/>
  <c r="A53" i="128" s="1"/>
  <c r="A54" i="128" s="1"/>
  <c r="A55" i="128" s="1"/>
  <c r="A56" i="128" s="1"/>
  <c r="A57" i="128" s="1"/>
  <c r="A58" i="128" s="1"/>
  <c r="A59" i="128" s="1"/>
  <c r="A60" i="128" s="1"/>
  <c r="A61" i="128" s="1"/>
  <c r="A62" i="128" s="1"/>
  <c r="A63" i="128" s="1"/>
  <c r="A64" i="128" s="1"/>
  <c r="A42" i="128"/>
  <c r="A43" i="128" s="1"/>
  <c r="A44" i="128" s="1"/>
  <c r="A45" i="128" s="1"/>
  <c r="A46" i="128" s="1"/>
  <c r="A36" i="128"/>
  <c r="A37" i="128" s="1"/>
  <c r="A38" i="128" s="1"/>
  <c r="A39" i="128" s="1"/>
  <c r="A24" i="128"/>
  <c r="A25" i="128" s="1"/>
  <c r="A26" i="128" s="1"/>
  <c r="A27" i="128" s="1"/>
  <c r="A28" i="128" s="1"/>
  <c r="A29" i="128" s="1"/>
  <c r="A30" i="128" s="1"/>
  <c r="A31" i="128" s="1"/>
  <c r="A32" i="128" s="1"/>
  <c r="A33" i="128" s="1"/>
  <c r="A23" i="128"/>
  <c r="A20" i="128"/>
  <c r="A18" i="128"/>
  <c r="A15" i="128"/>
  <c r="A11" i="128"/>
  <c r="A12" i="128" s="1"/>
</calcChain>
</file>

<file path=xl/sharedStrings.xml><?xml version="1.0" encoding="utf-8"?>
<sst xmlns="http://schemas.openxmlformats.org/spreadsheetml/2006/main" count="569" uniqueCount="324">
  <si>
    <t>Lp.</t>
  </si>
  <si>
    <t>Numer SST</t>
  </si>
  <si>
    <t>Nazwa i opis pozycji</t>
  </si>
  <si>
    <t>Jednostka</t>
  </si>
  <si>
    <t>Cena jedn.</t>
  </si>
  <si>
    <t>Wartość</t>
  </si>
  <si>
    <t>Nazwa</t>
  </si>
  <si>
    <t>Ilość</t>
  </si>
  <si>
    <t>*</t>
  </si>
  <si>
    <t>D.01.00.00</t>
  </si>
  <si>
    <t>ROBOTY PRZYGOTOWAWCZE</t>
  </si>
  <si>
    <t>D.01.01.01</t>
  </si>
  <si>
    <t>km</t>
  </si>
  <si>
    <t>m2</t>
  </si>
  <si>
    <t>D.01.02.04</t>
  </si>
  <si>
    <t>m</t>
  </si>
  <si>
    <t>szt.</t>
  </si>
  <si>
    <t>SUMA CZĘŚCIOWA</t>
  </si>
  <si>
    <t>D.04.00.00</t>
  </si>
  <si>
    <t>PODBUDOWY</t>
  </si>
  <si>
    <t>D.05.00.00</t>
  </si>
  <si>
    <t>NAWIERZCHNIE</t>
  </si>
  <si>
    <t>D.07.00.00</t>
  </si>
  <si>
    <t>URZĄDZENIA BEZPIECZEŃSTWA RUCHU</t>
  </si>
  <si>
    <t>D.07.02.01</t>
  </si>
  <si>
    <t>Oznakowanie pionowe</t>
  </si>
  <si>
    <t>D.01.02.02</t>
  </si>
  <si>
    <t>Zdjęcie warstwy ziemi urodzajnej</t>
  </si>
  <si>
    <t>D.06.00.00</t>
  </si>
  <si>
    <t>ROBOTY WYKOŃCZENIOWE</t>
  </si>
  <si>
    <t>Obsługa geodezyjna.</t>
  </si>
  <si>
    <t>Rozbiórki elementów dróg.</t>
  </si>
  <si>
    <t>D.02.00.00.</t>
  </si>
  <si>
    <t>ROBOTY ZIEMNE</t>
  </si>
  <si>
    <t>D.02.01.01</t>
  </si>
  <si>
    <t>Wykonanie wykopów w gruntach I - V kat.</t>
  </si>
  <si>
    <t>m3</t>
  </si>
  <si>
    <t>D.02.03.01</t>
  </si>
  <si>
    <t>Wykonanie nasypów</t>
  </si>
  <si>
    <t>Formowanie i zagęszczanie nasypów z gruntu Wykonawcy (wraz z zakupem gruntu)</t>
  </si>
  <si>
    <t>D.01.02.01</t>
  </si>
  <si>
    <t>Usunięcie drzew i krzewów</t>
  </si>
  <si>
    <t>D.04.04.02.</t>
  </si>
  <si>
    <t>ha</t>
  </si>
  <si>
    <t>D.04.07.01</t>
  </si>
  <si>
    <t>D-05.03.05.</t>
  </si>
  <si>
    <t>Nawierzchnia z betonu asfaltowego</t>
  </si>
  <si>
    <t>Ustawienie słupków stalowych do znaków</t>
  </si>
  <si>
    <t>D.07.01.01</t>
  </si>
  <si>
    <t>Oznakowanie poziome</t>
  </si>
  <si>
    <t>D.04.03.01</t>
  </si>
  <si>
    <t>Oczyszczenie i skropienie warstw konstrukcyjnych</t>
  </si>
  <si>
    <t>Oczyszczenie i skropienie warstwy niebitumicznych emulsją asfaltową w ilości 0,4 kg/m2</t>
  </si>
  <si>
    <t>Oczyszczenie i skropienie warstw bitumicznych emulsją asfaltową w ilości 0,2 kg/m2</t>
  </si>
  <si>
    <t>Oznakowanie poziome grubowarstwowe - linie osiowe</t>
  </si>
  <si>
    <t>D-05.03.05a</t>
  </si>
  <si>
    <t>D.01.02.03.</t>
  </si>
  <si>
    <t>Wyburzenie obiektów budowlanych</t>
  </si>
  <si>
    <t>D.01.03.02.</t>
  </si>
  <si>
    <t>D.01.03.05.</t>
  </si>
  <si>
    <t>D.03.00.00.</t>
  </si>
  <si>
    <t>D.03.02.01.</t>
  </si>
  <si>
    <t>Podbudowa zasadnicza  z kruszywa niezwiązanego (C90/3) obciążona ruchem KR1 gr. 10 cm. (chodniki)</t>
  </si>
  <si>
    <t>D.04.05.01.</t>
  </si>
  <si>
    <t>D.04.06.01b.</t>
  </si>
  <si>
    <t>Podbudowa z betonu cementowego</t>
  </si>
  <si>
    <t>D.05.03.01.</t>
  </si>
  <si>
    <t>Nawierzchnia z kostki kamiennej</t>
  </si>
  <si>
    <t>D.05.03.23.</t>
  </si>
  <si>
    <t>Nawierzchnia z kostki brukowej betonowej.</t>
  </si>
  <si>
    <t>D.07.06.02.</t>
  </si>
  <si>
    <t>Urządzenia zabezpieczjace ruch pieszych</t>
  </si>
  <si>
    <t>D.07.07.01.</t>
  </si>
  <si>
    <t>D.08.00.00.</t>
  </si>
  <si>
    <t>D.08.01.02.</t>
  </si>
  <si>
    <t>Krawęzniki kamienne.</t>
  </si>
  <si>
    <t>D.08.03.01.</t>
  </si>
  <si>
    <t>Obrzeża betonowe.</t>
  </si>
  <si>
    <t>ELEMENTY ULIC</t>
  </si>
  <si>
    <t xml:space="preserve">Umocnienie powierzchniowe skarp, rowów i ścieków </t>
  </si>
  <si>
    <t>ODWODNIENIE KORPUSU DROGOWEGO</t>
  </si>
  <si>
    <t>Rozbiórka krawęzników betonowych wraz z wywozem gruzu na składowisko Wykonawcy i utylizacją.</t>
  </si>
  <si>
    <t>Krawęzniki betonowe</t>
  </si>
  <si>
    <t>kpl</t>
  </si>
  <si>
    <t>Instalowanie systemów oświetleniowych</t>
  </si>
  <si>
    <t>mb</t>
  </si>
  <si>
    <t>Ustawienie krawęzników kamiennych trapezowych 15/21x30 na ławie z betonu cementowego C16/20.</t>
  </si>
  <si>
    <t>Ustawienie obrzeży betonowych 8x30 na ławie betonowej C8/10 z oporem</t>
  </si>
  <si>
    <t>Ustawienie słupków przeszkodowych U-5a</t>
  </si>
  <si>
    <t xml:space="preserve">Przebudowa i zabezpieczenie sieci telekomunikacyjnych przy przebudowie i budowie dróg </t>
  </si>
  <si>
    <t>Warstwa ścieralna z kostki kamiennej 9/11 cm. spoinowanej żywicą epoksydową z piaskiem kwarcowym do 2/3 wysokości kostki kamiennej  (wyspy dzielace)</t>
  </si>
  <si>
    <t>Ustawienie oporników kamiennych 12x25 na ławie z betonu cementowego C16/20 z oporem.</t>
  </si>
  <si>
    <t>D.08.01.01.</t>
  </si>
  <si>
    <t>Ustawienie oporników betonowych 12x25 na ławie z betonu cementowego C16/20 z oporem.</t>
  </si>
  <si>
    <t>Ustawienie krawęzników kamiennych 15x30 na ławie z betonu cementowego C16/20 z oporem.</t>
  </si>
  <si>
    <t>Ustawienie krawęzników betonowych 15x30 na ławie z betonu cementowego C16/20 z oporem.</t>
  </si>
  <si>
    <t>Usunięcie drzew o średnicy poniżej 10 cm.</t>
  </si>
  <si>
    <t>Usunięcie roślinności, karczowanie krzaków.</t>
  </si>
  <si>
    <t>Rozbiórka obrzeży betonowych wraz z wywozem gruzu na składowisko Wykonawcy i utylizacją.</t>
  </si>
  <si>
    <t>ryczałt</t>
  </si>
  <si>
    <t>Oznakowanie poziome grubowarstwowe - linie poprzeczne i uzupełniajace</t>
  </si>
  <si>
    <t>Balustrady typ U-11a</t>
  </si>
  <si>
    <t>ZIELEŃ DROGOWA</t>
  </si>
  <si>
    <t>D.09.00.00.</t>
  </si>
  <si>
    <t>D.09.01.01.</t>
  </si>
  <si>
    <t>Zieleń drogowa (trawniki, drzewa, krzewy i kwietniki)</t>
  </si>
  <si>
    <t>Trawniki</t>
  </si>
  <si>
    <t>Zdjęcie warstwy humusu lub nasypu niekontrolowanego o duzej zawartosci części organicznych grubości ok. 20 cm.  wraz z odwiezieniem na odkład Wykonawcy i utylizacją</t>
  </si>
  <si>
    <t>Zdjęcie warstwy humusu lub nasypu niekontrolowanego o duzej zawartosci części organicznych grubości ok. 30 cm.  wraz z odwiezieniem na odkład Wykonawcy i utylizacją</t>
  </si>
  <si>
    <t>D.05.03.11</t>
  </si>
  <si>
    <t>Frezowanie nawierzchni bitumicznych na zimno</t>
  </si>
  <si>
    <t>Frezowanie istniejącej nawierzchni na głębokością średnią 1-4 cm.</t>
  </si>
  <si>
    <t>D.03.01.01.</t>
  </si>
  <si>
    <t>Przepusty pod koroną drogi</t>
  </si>
  <si>
    <t>D-02.03.02.</t>
  </si>
  <si>
    <t>Ulepszone podłoże z mieszanki niezwiązanej stabilizowanej georusztem</t>
  </si>
  <si>
    <t>D.05.03.13</t>
  </si>
  <si>
    <t>Warstwa ścieralna z kostki kamiennej 15/17 cm. spoinowanej żywicą epoksydową z piaskiem kwarcowym do 2/3 wysokości kostki kamiennej (zabruki, pierścień ronda)</t>
  </si>
  <si>
    <t>Wyrównanie i umocnienie powierzchni skarp humusem grubości 
10 cm.</t>
  </si>
  <si>
    <t>Umocnienie powierzchniowe elementami betonowymi i kamiennymi</t>
  </si>
  <si>
    <t>D.06.01.01b</t>
  </si>
  <si>
    <t>Jesiony wyniosłe</t>
  </si>
  <si>
    <t>Warstwa ścieralna z kostki betonowej szarej gr. 8 cm. na podsypce cementowo piaskowej gr 3-5 cm. (zjazdy)</t>
  </si>
  <si>
    <t xml:space="preserve">Oznakowanie poziome grubowarstwowe akustyczne - linie 
krawędziowe </t>
  </si>
  <si>
    <t>Przymocowanie tarcz znaków średnich typ A</t>
  </si>
  <si>
    <t>Przymocowanie tarcz znaków średnich typ C</t>
  </si>
  <si>
    <t>Przymocowanie tarcz znaków średnich typ D</t>
  </si>
  <si>
    <t>Przymocowanie tarcz znaków średnich typ E</t>
  </si>
  <si>
    <t>Tymczasowa organiacja ruchu drogowego na czas budowy, w tym, w miarę potrzeb, budowa dróg objazdowych.</t>
  </si>
  <si>
    <t>Wzmocnienie podłoża podwójnym materacem z georusztu trójosiowego i mieszanki niezwiązanej C50/30 gr. 30 cm. pod przepustu pod koroną drogi na geowłókninie separacyjnej.</t>
  </si>
  <si>
    <t>Warstwa betonu cementowego C16/20 grubości 5 cm. pod kostką kamienną. (pierścień ronda, zabruki, wyspy dzielące)</t>
  </si>
  <si>
    <t>D-08.02.01a</t>
  </si>
  <si>
    <t>Chodniki z płyt wskaźnikowych</t>
  </si>
  <si>
    <t>Wykonanie chodników z płyt wskaźnikowych ostrzegawczych (z wypustkami) o wymiarach 30x30x8 w kolorze żółtym na podsypce cementowo-piaskowej gr. 3 cm.</t>
  </si>
  <si>
    <t>Wykonanie chodników z płyt wskaźnikowych kierunkowych (ryflowanych) o wymiarach 30x30x8 w kolorze żółtym na podsypce cementowo-piaskowej gr. 3 cm.</t>
  </si>
  <si>
    <t>Wykonanie wykopów w gruncie kat. I-IV wraz z wywozem na odkład Wykonawcy i utylizacją</t>
  </si>
  <si>
    <t>Zapewnienie ciągłości przepływu cieków wodnych podczas wykonywania przepustów wg technologii przyjetej przez Wykonawcę.</t>
  </si>
  <si>
    <t>Wyznaczenie trasy i punktów wyjściowych.</t>
  </si>
  <si>
    <t xml:space="preserve">„Rozbudowa skrzyżowania drogi wojewódzkiej nr 218 z drogą gminną DG 151012G stanowiącą połączenie z węzłem drogowym S6 „Koleczkowo" oraz budowa nowego wlotu drogi powiatowej nr 1412G” </t>
  </si>
  <si>
    <t xml:space="preserve">Przeniesienie (rozbiórka wraz z ponownym wybudowaniem w odległości do 30  m. od miejsca rozbiórki) kapliczki przydrożnej wraz z ogrodzeniem, w tym wykonanie elementów nowych, zniszczonych podczas robót budowlanych. </t>
  </si>
  <si>
    <t>Nawierzchnia z mieszanki grysowo-mastyksowej (SMA) dla ruchu KR3-4</t>
  </si>
  <si>
    <t>Warstwa ścieralna z  SMA 8  PMB 45/80-65 gr. 4 cm. - ruch KR4 (droga wojewódzka)</t>
  </si>
  <si>
    <t>Warstwa wiążąca z betonu asfaltowego AC 16W 35/50   grubości 6 cm. - ruch KR4 (droga wojewódzka)</t>
  </si>
  <si>
    <t>Warstwa ścieralna z  SMA 8  PMB 45/80-65 gr. 4 cm. - ruch KR3 (droga powiatowa i gminna)</t>
  </si>
  <si>
    <t>Warstwa wiążąca z betonu asfaltowego AC 16W 35/50   grubości 5 cm. - ruch KR3 (droga powiatowa i gminna)</t>
  </si>
  <si>
    <t>Podbudowa zasadnicza z betonu asfaltowego AC 22P 35/50 grubości 10 cm. - ruch KR4 (droga wojewódzka)</t>
  </si>
  <si>
    <t>Podbudowa zasadnicza z betonu asfaltowego AC 22P 35/50 grubości 7 cm. - ruch KR3 (droga powiatowa i gminna)</t>
  </si>
  <si>
    <t>Podbudowa zasadnicza  z kruszywa niezwiązanego (C90/3) obciążona ruchem KR4 gr. 28 cm. (pierścień ronda)</t>
  </si>
  <si>
    <t>Warstwa ścieralna z kostki betonowej szarej gr. 6 cm. na podsypce cementowo piaskowej gr 3-5 cm. (chodniki i ścieżki pieszo-rowerowe)</t>
  </si>
  <si>
    <t>Podbudowa pomocnicza z mieszanki 0/11,2 związanej cementem o klasie wytrzymałości C3/4 grubości 10 cm. (chodniki)</t>
  </si>
  <si>
    <t>Podbudowa zasadnicza z kruszywa niezwiązanego (C90/3, 0/31,5) obciążona ruchem KR1-4 gr. 20 cm. (droga wojewódzka, powiatowa, gminna, zabruki, wyspy dzielące i zjazdy).</t>
  </si>
  <si>
    <t>Podbudowa pomocnicza dla ruchu KR1-4 z mieszanki 0/11,2 mm związanej cementem o klasie wytrzymałości C3/4 grubości 15 cm. (droga wojewódzka, powiatowa, gminna, wyspy dzielące, pierścień ronda i zabruki)</t>
  </si>
  <si>
    <t>Warstwa mrozochronna dla ruchu KR1-2 z mieszanki 0/11,2 związanej cementem C1,5/2,0 grubości 30 cm. (zjazdy)</t>
  </si>
  <si>
    <t>D-05.03.03</t>
  </si>
  <si>
    <t>Nawierzchnia z płyt betonowych</t>
  </si>
  <si>
    <t>Nawierzchnia z płyt betonowych wielootoworowych o wymiarach 100x75x12,5 cm. na podsypce piaskowej gr. 10 cm.</t>
  </si>
  <si>
    <t>Budowa studni kablowej</t>
  </si>
  <si>
    <t>Budowa kanalizacji KTp</t>
  </si>
  <si>
    <t>Budowa kanalizacji KTu</t>
  </si>
  <si>
    <t>Wzmocnienie podłoża pojedyńczym materacem z georusztu trójosiowego i mieszanki niezwiązanej C50/30 gr. 30 cm. na geowłókninie separacyjnej.</t>
  </si>
  <si>
    <t>Usunięcie skupin drzew o średnicy do 15 cm.</t>
  </si>
  <si>
    <t>Zdjęcie warstwy humusu lub nasypu niekontrolowanego o duzej zawartosci części organicznych grubości ok. 70 cm.  wraz z odwiezieniem na odkład Wykonawcy i utylizacją</t>
  </si>
  <si>
    <t>Zdjęcie warstwy humusu lub nasypu niekontrolowanego o dużej zawartosci części organicznych grubości ok. 100 cm.  wraz z odwiezieniem na odkład Wykonawcy i utylizacją</t>
  </si>
  <si>
    <t>Frezowanie istniejącej nawierzchni na głębokością średnią 10 cm.</t>
  </si>
  <si>
    <t>Frezowanie istniejącej nawierzchni na głębokością średnią 20 cm.</t>
  </si>
  <si>
    <t>Rozbiórka podbudowy z kruszywa kamiennego grubości średniej 20 cm. wraz z wywozem na składowisko Wykonawcy i utylizacją.</t>
  </si>
  <si>
    <t>Frezowanie istniejącej nawierzchni na głębokością średnią 22 cm.</t>
  </si>
  <si>
    <t>Rozbiórka podbudowy z gruntu stabilizowanego cementem grubości średniej 15 cm. wraz z wywozem na składowisko Wykonawcy i utylizacją.</t>
  </si>
  <si>
    <t>Rozbiórka podbudowy z gruntu stabilizowanego cementem grubości średniej 20 cm. wraz z wywozem na składowisko Wykonawcy i utylizacją.</t>
  </si>
  <si>
    <t>Rozbiórka podbudowy z gruntu stabilizowanego cementem grubości średniej 10 cm. wraz z wywozem na składowisko Wykonawcy i utylizacją.</t>
  </si>
  <si>
    <t>Rozbiórka zjazdu z kostki betonowej gr. 8 cm. z wywozem gruzu na składowisko Wykonawcy i utylizacją.</t>
  </si>
  <si>
    <t>Rozbiórka balustrad z rur stalowych wraz z wywozem na składowisko Wykonawcy i utylizacją.</t>
  </si>
  <si>
    <t>Rozbiórka chodnika z kostki betonowej gr. 6 cm. wraz z wywozem na składowisko Wykonawcy i utylizacją.</t>
  </si>
  <si>
    <t>Rozbiórka słupków do znaków drogowych wraz z wywozem do Bazy Materiałowej ZD</t>
  </si>
  <si>
    <t>Zdjęcie tarcz znaków drogowych wraz z wywozem do Bazy Materiałowej ZD.</t>
  </si>
  <si>
    <t>Rozbiórka ogrodzenia ze sztachet drewnianych na słupkach z cegły cementowej wraz z przemieszczeniem w granicach budowy i odtworzeniem w linii podziału nieruchomości</t>
  </si>
  <si>
    <t>Przebudowa kanalizacji teletechnicznej ORANGE 4x HDPE 110</t>
  </si>
  <si>
    <t>Budowa studni telekomunikacyjnych ORANGE SK-6</t>
  </si>
  <si>
    <t>Przebudowa kanalizacji wtórnej HDPE 40/3.7</t>
  </si>
  <si>
    <t>przebudowa kabli miedzianych ORANGE - układane w gruncie</t>
  </si>
  <si>
    <t>montaz złącz na kablu miedzianym OPL</t>
  </si>
  <si>
    <t>przebudowa kabli światłowodowych ORANGE opto 24 J</t>
  </si>
  <si>
    <t>przebudowa kabli światłowodowych ORANGE opto 144 J</t>
  </si>
  <si>
    <t>przebudowa kabli światłowodowych ORANGE - wykonanie spawów</t>
  </si>
  <si>
    <t>montaz złącz na kablu optycznym OPL</t>
  </si>
  <si>
    <t>Przebudowa kanalizacji teletechnicznej EPOKA - PROJ HDPE 110</t>
  </si>
  <si>
    <t>Budowa studni telekomunikacyjnych EPOKA SKR-2</t>
  </si>
  <si>
    <t>Budowa studni telekomunikacyjnych EPOKA SKR-1</t>
  </si>
  <si>
    <t>przebudowa kabli światłowodowych EPOKA opto 12 J</t>
  </si>
  <si>
    <t>przebudowa kabli światłowodowych EPOKA - wykonanie spawów</t>
  </si>
  <si>
    <t xml:space="preserve">przebudowa kabli miedzianych EPOKA- TK 59-42 35x2x0,8 </t>
  </si>
  <si>
    <t>montaz złącz na kablu miedzianym EPOKA</t>
  </si>
  <si>
    <t>demontaz kabli doziemnych</t>
  </si>
  <si>
    <t>Zasuwa DN 80</t>
  </si>
  <si>
    <t>kpl.</t>
  </si>
  <si>
    <t>Zasuwa DN 100</t>
  </si>
  <si>
    <t>Zasuwa DN 150</t>
  </si>
  <si>
    <t>Zasuwa DN 200</t>
  </si>
  <si>
    <t>Rura ochronna PE100 SDR17 fi 125 wraz z manszetami i płozami</t>
  </si>
  <si>
    <t xml:space="preserve">mb </t>
  </si>
  <si>
    <t>Rura ochronna PE100 SDR17 fi 160 wraz z manszetami i płozami</t>
  </si>
  <si>
    <t>Rura ochronna PE100 SDR17 fi 225 wraz z manszetami i płozami</t>
  </si>
  <si>
    <t>Rura ochronna PE100 SDR17 fi 250 wraz z manszetami i płozami</t>
  </si>
  <si>
    <t>Rura ochronna PE100 SDR17 fi 355 wraz z manszetami i płozami</t>
  </si>
  <si>
    <t xml:space="preserve">Nawiertka 110/50 </t>
  </si>
  <si>
    <t xml:space="preserve">Nawiertka 225/50 </t>
  </si>
  <si>
    <t xml:space="preserve">kpl. </t>
  </si>
  <si>
    <t xml:space="preserve">Kołnierz ślepy </t>
  </si>
  <si>
    <t>Zasuwa DN 50</t>
  </si>
  <si>
    <t xml:space="preserve">Hydrant nadziemny </t>
  </si>
  <si>
    <t>Hydrant podziemny</t>
  </si>
  <si>
    <t>Włączenie do istniej sieci DN 160</t>
  </si>
  <si>
    <t>Włączenie do istniej sieci DN 110</t>
  </si>
  <si>
    <t>Włączenie do istniej sieci DN 90</t>
  </si>
  <si>
    <t>Włączenie do istniejącego przyłącza DN 32</t>
  </si>
  <si>
    <t>Włączenie do istniejącego przyłącza DN 40</t>
  </si>
  <si>
    <t xml:space="preserve">Likwidacja sieci wraz z urządzeniami </t>
  </si>
  <si>
    <t xml:space="preserve">Regulacja skrzynek do zasuw, hydrantów z zastosowaniem nowych skrzynek </t>
  </si>
  <si>
    <t>Trójnik kołnierzowy żeliwny 100/80</t>
  </si>
  <si>
    <t>Trójnik kołnierzowy żeliwny 150/80</t>
  </si>
  <si>
    <t>Trójnik kołnierzowy żeliwny 200/100</t>
  </si>
  <si>
    <t>Trójnik kołnierzowy żeliwny 200/200</t>
  </si>
  <si>
    <t>Trójnik kołnierzowy żeliwny 200/80</t>
  </si>
  <si>
    <t>Trójnik kołnierzowy żeliwny 200/150</t>
  </si>
  <si>
    <t>Przyłącze wodociągowe PE 100 PEHD SDR 11 RC (wzmocniona) DN 40 (technologia tradycyjna wykopo)</t>
  </si>
  <si>
    <t>Przyłącze wodociągowe PE 100 PEHD SDR 11 RC (wzmocniona) DN 32 (technologia tradycyjna wykopo)</t>
  </si>
  <si>
    <t>Sieć wodociągowa PE 100 PEHD SDR 11 RC (wzmocniona) DN 90 (technologia tradycyjna wykopo)</t>
  </si>
  <si>
    <t>Sieć wodociągowa PE 100 PEHD SDR 11 RC (wzmocniona) DN 110 (technologia tradycyjna wykopo)</t>
  </si>
  <si>
    <t>Sieć wodociągowa PE 100 PEHD SDR 11 RC (wzmocniona) DN 160 (technologia tradycyjna wykopo)</t>
  </si>
  <si>
    <t>Sieć wodociągowa PE 100 PEHD SDR 11 RC (wzmocniona) DN 225 (technologia tradycyjna wykopo)</t>
  </si>
  <si>
    <t xml:space="preserve">Przebudowa podziemnych linii gazowych przy przebudowie i budowie dróg </t>
  </si>
  <si>
    <t xml:space="preserve">kpl </t>
  </si>
  <si>
    <t>Rura PE do gazu, PE 100, SDR17, RC, TYP II, wzmocniona, DN160, łączona po przez zgrzew doczołowy</t>
  </si>
  <si>
    <t>Rura PE do gazu, PE 100, SDR17, RC, TYP II, wzmocniona, DN125, łączona po przez zgrzew doczołowy</t>
  </si>
  <si>
    <t xml:space="preserve">Rura osłonowa, PE 100, SDR17, DN250, </t>
  </si>
  <si>
    <t>Kolano PE 15 st do gazu, PE 100, SDR17, DN160, łączone po przez zgrzew doczołowy</t>
  </si>
  <si>
    <t>Kolano PE 30 st do gazu, PE 100, SDR17, DN160, łączone po przez zgrzew doczołowy</t>
  </si>
  <si>
    <t>Kolano PE 45 st do gazu, PE 100, SDR17, DN160, łączone po przez zgrzew doczołowy</t>
  </si>
  <si>
    <t>Taśma ostrzegawcza perforowana koloru żółtego z napisem „GAZ tel. 992” o szerokości 0,2 m + drut wskaźnikowy</t>
  </si>
  <si>
    <t>Skrzynka uliczna z tworzywa PEHD, okrągła, GAZ</t>
  </si>
  <si>
    <t>Włączenie do sieci DN 160 z zastosowaniem mufy elektroooporowej, przełączenie z zachowaniem ciągłości dostaw gazu, przełączenie za pomocią fitingu</t>
  </si>
  <si>
    <t>Włączenie do sieci DN 125 z zastosowaniem mufy elektroooporowej, wraz z kosztami wyłączenia</t>
  </si>
  <si>
    <t>Zasuwa równoprzelotowa dn 125 z końcówkami PE + połączenie za pomocą kształtek elektrooporowych</t>
  </si>
  <si>
    <t>Trójnik PE 160/125 łaczenie za pomocą kształtki elektrooporowej</t>
  </si>
  <si>
    <t xml:space="preserve">Kolumna do zaworów do DN125, teleskopowa </t>
  </si>
  <si>
    <t>D.01.03.08.</t>
  </si>
  <si>
    <t xml:space="preserve">Kanalizacja sanitarna tłoczna PE 100 PEHD SDR 17 DN110(technologia tradycyjna) </t>
  </si>
  <si>
    <t xml:space="preserve">Włączenie do istniejącej sieci kanalizacji tłocznej DN 110                        </t>
  </si>
  <si>
    <t xml:space="preserve">Likwidacja sieci kanalizacji tłocznej DN 110 </t>
  </si>
  <si>
    <t>Regulacja istniejącej studni kanalizacji sanitarnej/deszczowej  z montażem nowego kręgu o wysokości 0,5 metra, płyty nastudziennej i włazu</t>
  </si>
  <si>
    <t xml:space="preserve">Studzienka betonowa fi 1200 z kinetą </t>
  </si>
  <si>
    <t>Rura fi 160 PVC lita SN8</t>
  </si>
  <si>
    <t>Rura fi 200 PVC lita SN8</t>
  </si>
  <si>
    <t>D.01.03.04a</t>
  </si>
  <si>
    <t>Kanalizacja teletechniczna</t>
  </si>
  <si>
    <t>D.01.03.04b</t>
  </si>
  <si>
    <t>Studzienka betonowa fi 1200</t>
  </si>
  <si>
    <t>Studzienka żelbetonowa fi 2500</t>
  </si>
  <si>
    <t>Osadnik DN 2000 o objętości czynnej 3 m3</t>
  </si>
  <si>
    <t>Rura fi 250 PVC lita SN8</t>
  </si>
  <si>
    <t>Rura fi 315 PVC lita SN8</t>
  </si>
  <si>
    <t>Rura fi 400 PVC lita SN8</t>
  </si>
  <si>
    <t>D.01.03.01.</t>
  </si>
  <si>
    <t xml:space="preserve">Przebudowa i zabezpieczenie sieci energetycznych napowietrznych przy przebudowie i budowie dróg </t>
  </si>
  <si>
    <t>Budowa słupa  krancowego linii SN Em13.5/25 z wyposażeniem</t>
  </si>
  <si>
    <t>Budowa slupa krąncowego linii nn E10.5/10 z wyposażeniem</t>
  </si>
  <si>
    <t>Przestawienie stanowiska nn w nową lokalziację</t>
  </si>
  <si>
    <t xml:space="preserve">Przebudowa i zabezpieczenie sieci energetycznych kablowych przy przebudowie i budowie dróg </t>
  </si>
  <si>
    <t>Przestawienie złącz kablowych nn</t>
  </si>
  <si>
    <t>przestawienie istniejącego złącza kablowego nn</t>
  </si>
  <si>
    <t>Demontaż słupa linii SN</t>
  </si>
  <si>
    <t>Demontaż słupów linii napowietrznej nn</t>
  </si>
  <si>
    <t>Wykop, zabezpieczenie rurami i zasypanie przedmiotowego dla ułożenia linii kablowej nn</t>
  </si>
  <si>
    <t>Ułożenie linii kablowych YAKXS 4x120</t>
  </si>
  <si>
    <t>Ułożenie linii kablowych YAKXS 4x35</t>
  </si>
  <si>
    <t>Montaż muf kablowych nn</t>
  </si>
  <si>
    <t>wykop, zabezpieczenie rurami i zasypanie przedmiotowego dla ułożenia linii kablowej oświetleniowej</t>
  </si>
  <si>
    <t>budowa linii kablowych YAKXS 4x35</t>
  </si>
  <si>
    <t xml:space="preserve">montaż nowych słupów oświetleniowych wysokości 7m z fundamentem </t>
  </si>
  <si>
    <t>montaż nowych słupów oświetleniowych wysokości 8m z fundamentem i wysięgnikiem</t>
  </si>
  <si>
    <t>montaż nowych słupów oświetleniowych wysokości 10m z fundamentem  i wysięgnikiem</t>
  </si>
  <si>
    <t>montaż opraw oświetleniowych C:39W/6000Lm</t>
  </si>
  <si>
    <t>montaż opraw oświetleniowych LED A0 112W/18000Lm</t>
  </si>
  <si>
    <t>montaż wysięgnika pojedyńczego</t>
  </si>
  <si>
    <t>montaż wysięgnika podwójnego</t>
  </si>
  <si>
    <t>montaż opraw oświetleniowych LED 1120/15000Lm 5700K - dos przejśc</t>
  </si>
  <si>
    <t>przebudowa szafki oświetleniowej</t>
  </si>
  <si>
    <t>istniejący słup oświetleniowy do przestawienia w nową lokalizację</t>
  </si>
  <si>
    <t>demontaż słupa oświetleniowego</t>
  </si>
  <si>
    <t>demontaż opraw oświetleniowych wraz z wysięgnikami</t>
  </si>
  <si>
    <t>demontaż kabla oświetleniowego</t>
  </si>
  <si>
    <t>budowa linii kablowych YAKXS 4x35 - Energa Oświetlenie</t>
  </si>
  <si>
    <t>Wykonanie przepustu PD-1 z rur PEHD SN8 średnicy 1200 mm wraz z fundamentem z kruszywa, zasypką oraz obrukowaniem wlotu i wylotu.</t>
  </si>
  <si>
    <t>Wpust deszczowy fi 500</t>
  </si>
  <si>
    <t>D-05.03.26a.</t>
  </si>
  <si>
    <t>Wzmocnienie kompozytem nawierzchni asfaltowej</t>
  </si>
  <si>
    <t>Warstwa ulepszonego podłoża dla ruchu KR3-4 z gruntu stabilizowanego cementem C0,4/0,5 grubości 25 cm. (droga wojewódzka, rondo i gminna)</t>
  </si>
  <si>
    <t>Warstwa mrozochronna dla ruchu KR3-4 z mieszanki 0/11,2 związanej cementem C1,5/2,0 grubości 22 cm. (droga wojewódzka, rondo i gminna)</t>
  </si>
  <si>
    <t>Warstwa ścieralna z kostki betonowej czerwonej gr. 6 cm. na podsypce cementowo piaskowej gr 3-5 cm. (ścieżki rowerowe)</t>
  </si>
  <si>
    <t>Umocnienie skarp płytami ażurowymi 40x60  gr. 10 cm. na geowłókninie i podsypce piaskowej gr. 10 cm.</t>
  </si>
  <si>
    <t>Przymocowanie tarcz znaków małych typ A</t>
  </si>
  <si>
    <t>Przymocowanie tarcz znaków mini typ C</t>
  </si>
  <si>
    <t>Przymocowanie tarcz znaków małych typ C</t>
  </si>
  <si>
    <t>Przymocowanie tarcz znaków małych typ D</t>
  </si>
  <si>
    <t>Przymocowanie tarcz znaków małych typ E</t>
  </si>
  <si>
    <t>Przymocowanie tarcz znaków małych typ T</t>
  </si>
  <si>
    <t>Ustawienie słupków typ U-12c</t>
  </si>
  <si>
    <t>Warstwa wiążąca z betonu asfaltowego AC 16W 50/70   grubości 5 cm. - ruch KR1 (zjazdy)</t>
  </si>
  <si>
    <t>Warstwa ścieralna z betonu asfaltowego AC 11S 50/70 grubości 4 cm. - ruch KR1 (zjazdy)</t>
  </si>
  <si>
    <t>Róża okrywowa Marathon</t>
  </si>
  <si>
    <t>Sosna kosodrzewina odm. Pumilio</t>
  </si>
  <si>
    <t>Miskant chiński „Gracillimus”</t>
  </si>
  <si>
    <t xml:space="preserve">Przebudowa podziemnych linii wodociagowych i sanitarnych tłocznych przy przebudowie i budowie dróg </t>
  </si>
  <si>
    <t>Kanalizacja deszczowa i regulacja urządzeń wod-kan. Kanalizacja sanitarna.</t>
  </si>
  <si>
    <t>Warstwa ulepzonego podłoża, podbudowa pomocnicza z mieszanki kruszywa zwiazanego hydraulicznie cementem dla ruchu KR1-4</t>
  </si>
  <si>
    <t>Podbudowa zasadnicza z mieszanki niezwiązanej dla ruchu KR1-4</t>
  </si>
  <si>
    <t>Nawierzchnia z betonu asfaltowego. Warstwa podbudowy dla ruchu KR3-4</t>
  </si>
  <si>
    <t>D-05.03.05b</t>
  </si>
  <si>
    <t>Siatka szklana 100/100 kN</t>
  </si>
  <si>
    <t>D.06.01.01a</t>
  </si>
  <si>
    <t>KOSZTORYS OFERTOWY</t>
  </si>
  <si>
    <t>RAZEM CENA OFERTOWA NETTO</t>
  </si>
  <si>
    <t>PODATEK VAT …..............%</t>
  </si>
  <si>
    <t>RAZEM CENA OFERTOWA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</si>
</sst>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0\ _z_ł"/>
  </numFmts>
  <fonts count="15" x14ac:knownFonts="1"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4"/>
      <name val="Times New Roman CE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vertAlign val="superscript"/>
      <sz val="10"/>
      <name val="Times New Roman"/>
      <family val="1"/>
      <charset val="238"/>
    </font>
    <font>
      <b/>
      <i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Times New Roman CE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b/>
      <sz val="12"/>
      <name val="Times New Roman CE"/>
      <charset val="238"/>
    </font>
    <font>
      <b/>
      <sz val="13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4">
    <xf numFmtId="0" fontId="0" fillId="0" borderId="0"/>
    <xf numFmtId="0" fontId="12" fillId="0" borderId="0"/>
    <xf numFmtId="0" fontId="12" fillId="0" borderId="0" applyNumberFormat="0" applyFill="0" applyBorder="0" applyProtection="0">
      <alignment vertical="top" wrapText="1"/>
    </xf>
    <xf numFmtId="0" fontId="11" fillId="0" borderId="0"/>
  </cellStyleXfs>
  <cellXfs count="72"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 vertical="center" wrapText="1"/>
    </xf>
    <xf numFmtId="0" fontId="0" fillId="0" borderId="0" xfId="0" applyFont="1" applyFill="1"/>
    <xf numFmtId="4" fontId="0" fillId="0" borderId="0" xfId="0" applyNumberFormat="1" applyFont="1" applyAlignment="1"/>
    <xf numFmtId="0" fontId="3" fillId="0" borderId="1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horizontal="center" vertical="center"/>
    </xf>
    <xf numFmtId="1" fontId="5" fillId="2" borderId="7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vertical="top" wrapText="1"/>
    </xf>
    <xf numFmtId="3" fontId="3" fillId="2" borderId="1" xfId="0" applyNumberFormat="1" applyFont="1" applyFill="1" applyBorder="1" applyAlignment="1">
      <alignment horizontal="center" vertical="center"/>
    </xf>
    <xf numFmtId="4" fontId="5" fillId="2" borderId="8" xfId="0" applyNumberFormat="1" applyFont="1" applyFill="1" applyBorder="1" applyAlignment="1">
      <alignment vertical="center"/>
    </xf>
    <xf numFmtId="1" fontId="5" fillId="0" borderId="7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vertical="top" wrapText="1"/>
    </xf>
    <xf numFmtId="164" fontId="5" fillId="0" borderId="1" xfId="0" applyNumberFormat="1" applyFont="1" applyBorder="1" applyAlignment="1">
      <alignment horizontal="center" vertical="center"/>
    </xf>
    <xf numFmtId="4" fontId="5" fillId="0" borderId="8" xfId="0" applyNumberFormat="1" applyFont="1" applyBorder="1" applyAlignment="1">
      <alignment vertical="center"/>
    </xf>
    <xf numFmtId="49" fontId="3" fillId="2" borderId="1" xfId="0" applyNumberFormat="1" applyFont="1" applyFill="1" applyBorder="1" applyAlignment="1">
      <alignment vertical="center" wrapText="1"/>
    </xf>
    <xf numFmtId="4" fontId="3" fillId="2" borderId="8" xfId="0" applyNumberFormat="1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right" vertical="top" wrapText="1"/>
    </xf>
    <xf numFmtId="4" fontId="6" fillId="0" borderId="8" xfId="0" applyNumberFormat="1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horizontal="center" vertical="center"/>
    </xf>
    <xf numFmtId="4" fontId="6" fillId="0" borderId="8" xfId="0" applyNumberFormat="1" applyFont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" fontId="5" fillId="0" borderId="5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4" fontId="9" fillId="0" borderId="9" xfId="0" applyNumberFormat="1" applyFont="1" applyBorder="1" applyAlignment="1"/>
    <xf numFmtId="4" fontId="9" fillId="0" borderId="8" xfId="0" applyNumberFormat="1" applyFont="1" applyBorder="1" applyAlignment="1"/>
    <xf numFmtId="4" fontId="9" fillId="0" borderId="4" xfId="0" applyNumberFormat="1" applyFont="1" applyBorder="1" applyAlignment="1"/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165" fontId="10" fillId="0" borderId="8" xfId="0" applyNumberFormat="1" applyFont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vertical="top" wrapText="1"/>
    </xf>
    <xf numFmtId="1" fontId="5" fillId="0" borderId="7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4" fontId="5" fillId="2" borderId="1" xfId="0" applyNumberFormat="1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right" vertical="top" wrapText="1"/>
    </xf>
    <xf numFmtId="49" fontId="8" fillId="0" borderId="1" xfId="0" applyNumberFormat="1" applyFont="1" applyFill="1" applyBorder="1" applyAlignment="1">
      <alignment horizontal="right" vertical="top" wrapText="1"/>
    </xf>
    <xf numFmtId="49" fontId="8" fillId="0" borderId="3" xfId="0" applyNumberFormat="1" applyFont="1" applyFill="1" applyBorder="1" applyAlignment="1">
      <alignment horizontal="right" vertical="top" wrapText="1"/>
    </xf>
    <xf numFmtId="0" fontId="2" fillId="0" borderId="12" xfId="1" applyFont="1" applyBorder="1" applyAlignment="1">
      <alignment horizontal="center"/>
    </xf>
    <xf numFmtId="0" fontId="2" fillId="0" borderId="13" xfId="1" applyFont="1" applyBorder="1" applyAlignment="1">
      <alignment horizontal="center"/>
    </xf>
    <xf numFmtId="0" fontId="2" fillId="0" borderId="14" xfId="1" applyFont="1" applyBorder="1" applyAlignment="1">
      <alignment horizontal="center"/>
    </xf>
    <xf numFmtId="0" fontId="14" fillId="0" borderId="12" xfId="1" applyFont="1" applyBorder="1" applyAlignment="1">
      <alignment horizontal="center" vertical="center" wrapText="1"/>
    </xf>
    <xf numFmtId="0" fontId="14" fillId="0" borderId="13" xfId="1" applyFont="1" applyBorder="1" applyAlignment="1">
      <alignment horizontal="center" vertical="center" wrapText="1"/>
    </xf>
    <xf numFmtId="0" fontId="14" fillId="0" borderId="14" xfId="1" applyFont="1" applyBorder="1" applyAlignment="1">
      <alignment horizontal="center" vertical="center" wrapText="1"/>
    </xf>
    <xf numFmtId="1" fontId="3" fillId="0" borderId="10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" fontId="3" fillId="0" borderId="11" xfId="0" applyNumberFormat="1" applyFont="1" applyFill="1" applyBorder="1" applyAlignment="1">
      <alignment horizontal="center" vertical="center"/>
    </xf>
    <xf numFmtId="4" fontId="3" fillId="0" borderId="15" xfId="0" applyNumberFormat="1" applyFont="1" applyFill="1" applyBorder="1" applyAlignment="1">
      <alignment horizontal="center" vertical="center"/>
    </xf>
  </cellXfs>
  <cellStyles count="4">
    <cellStyle name="Normalny" xfId="0" builtinId="0"/>
    <cellStyle name="Normalny 2" xfId="3"/>
    <cellStyle name="Normalny_DK 15" xfId="1"/>
    <cellStyle name="Opis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7"/>
  <sheetViews>
    <sheetView tabSelected="1" topLeftCell="A208" workbookViewId="0">
      <selection activeCell="F226" sqref="F226"/>
    </sheetView>
  </sheetViews>
  <sheetFormatPr defaultRowHeight="12.75" x14ac:dyDescent="0.2"/>
  <cols>
    <col min="1" max="1" width="5.28515625" style="1" customWidth="1"/>
    <col min="2" max="2" width="11.5703125" style="1" bestFit="1" customWidth="1"/>
    <col min="3" max="3" width="54.140625" style="1" customWidth="1"/>
    <col min="4" max="4" width="6.85546875" customWidth="1"/>
    <col min="5" max="5" width="7.85546875" bestFit="1" customWidth="1"/>
    <col min="6" max="6" width="11.85546875" style="49" customWidth="1"/>
    <col min="7" max="7" width="15.140625" style="4" customWidth="1"/>
    <col min="9" max="9" width="25.7109375" customWidth="1"/>
    <col min="10" max="10" width="10.42578125" customWidth="1"/>
  </cols>
  <sheetData>
    <row r="1" spans="1:7" ht="18.75" x14ac:dyDescent="0.3">
      <c r="A1" s="61" t="s">
        <v>320</v>
      </c>
      <c r="B1" s="62"/>
      <c r="C1" s="62"/>
      <c r="D1" s="62"/>
      <c r="E1" s="62"/>
      <c r="F1" s="62"/>
      <c r="G1" s="63"/>
    </row>
    <row r="2" spans="1:7" ht="51" customHeight="1" x14ac:dyDescent="0.2">
      <c r="A2" s="64" t="s">
        <v>138</v>
      </c>
      <c r="B2" s="65"/>
      <c r="C2" s="65"/>
      <c r="D2" s="65"/>
      <c r="E2" s="65"/>
      <c r="F2" s="65"/>
      <c r="G2" s="66"/>
    </row>
    <row r="3" spans="1:7" ht="16.5" thickBot="1" x14ac:dyDescent="0.25">
      <c r="A3" s="46"/>
      <c r="B3" s="46"/>
      <c r="C3" s="46"/>
      <c r="D3" s="46"/>
      <c r="E3" s="46"/>
      <c r="F3" s="46"/>
      <c r="G3" s="46"/>
    </row>
    <row r="4" spans="1:7" ht="12.75" customHeight="1" thickBot="1" x14ac:dyDescent="0.25">
      <c r="A4" s="67" t="s">
        <v>0</v>
      </c>
      <c r="B4" s="68" t="s">
        <v>1</v>
      </c>
      <c r="C4" s="69" t="s">
        <v>2</v>
      </c>
      <c r="D4" s="68" t="s">
        <v>3</v>
      </c>
      <c r="E4" s="68"/>
      <c r="F4" s="70" t="s">
        <v>4</v>
      </c>
      <c r="G4" s="71" t="s">
        <v>5</v>
      </c>
    </row>
    <row r="5" spans="1:7" x14ac:dyDescent="0.2">
      <c r="A5" s="67"/>
      <c r="B5" s="68"/>
      <c r="C5" s="69"/>
      <c r="D5" s="5" t="s">
        <v>6</v>
      </c>
      <c r="E5" s="6" t="s">
        <v>7</v>
      </c>
      <c r="F5" s="70"/>
      <c r="G5" s="71"/>
    </row>
    <row r="6" spans="1:7" ht="13.5" thickBot="1" x14ac:dyDescent="0.25">
      <c r="A6" s="7">
        <v>1</v>
      </c>
      <c r="B6" s="8">
        <v>2</v>
      </c>
      <c r="C6" s="8">
        <v>3</v>
      </c>
      <c r="D6" s="8">
        <v>4</v>
      </c>
      <c r="E6" s="9">
        <v>5</v>
      </c>
      <c r="F6" s="9">
        <v>6</v>
      </c>
      <c r="G6" s="10">
        <v>7</v>
      </c>
    </row>
    <row r="7" spans="1:7" x14ac:dyDescent="0.2">
      <c r="A7" s="11" t="s">
        <v>8</v>
      </c>
      <c r="B7" s="12" t="s">
        <v>9</v>
      </c>
      <c r="C7" s="13" t="s">
        <v>10</v>
      </c>
      <c r="D7" s="12"/>
      <c r="E7" s="14"/>
      <c r="F7" s="39"/>
      <c r="G7" s="15"/>
    </row>
    <row r="8" spans="1:7" x14ac:dyDescent="0.2">
      <c r="A8" s="11" t="s">
        <v>8</v>
      </c>
      <c r="B8" s="12" t="s">
        <v>11</v>
      </c>
      <c r="C8" s="13" t="s">
        <v>30</v>
      </c>
      <c r="D8" s="12"/>
      <c r="E8" s="14"/>
      <c r="F8" s="39"/>
      <c r="G8" s="15"/>
    </row>
    <row r="9" spans="1:7" ht="15" customHeight="1" x14ac:dyDescent="0.2">
      <c r="A9" s="16">
        <v>1</v>
      </c>
      <c r="B9" s="17"/>
      <c r="C9" s="18" t="s">
        <v>137</v>
      </c>
      <c r="D9" s="17" t="s">
        <v>12</v>
      </c>
      <c r="E9" s="19">
        <v>0.87713000000000008</v>
      </c>
      <c r="F9" s="45"/>
      <c r="G9" s="20"/>
    </row>
    <row r="10" spans="1:7" ht="15" customHeight="1" x14ac:dyDescent="0.2">
      <c r="A10" s="11"/>
      <c r="B10" s="12" t="s">
        <v>40</v>
      </c>
      <c r="C10" s="13" t="s">
        <v>41</v>
      </c>
      <c r="D10" s="12"/>
      <c r="E10" s="52"/>
      <c r="F10" s="39"/>
      <c r="G10" s="15"/>
    </row>
    <row r="11" spans="1:7" x14ac:dyDescent="0.2">
      <c r="A11" s="16">
        <f>A9+1</f>
        <v>2</v>
      </c>
      <c r="B11" s="17"/>
      <c r="C11" s="23" t="s">
        <v>97</v>
      </c>
      <c r="D11" s="17" t="s">
        <v>43</v>
      </c>
      <c r="E11" s="19">
        <v>8.5000000000000006E-3</v>
      </c>
      <c r="F11" s="45"/>
      <c r="G11" s="20"/>
    </row>
    <row r="12" spans="1:7" x14ac:dyDescent="0.2">
      <c r="A12" s="16">
        <f>A11+1</f>
        <v>3</v>
      </c>
      <c r="B12" s="17"/>
      <c r="C12" s="23" t="s">
        <v>96</v>
      </c>
      <c r="D12" s="17" t="s">
        <v>16</v>
      </c>
      <c r="E12" s="19">
        <v>7</v>
      </c>
      <c r="F12" s="45"/>
      <c r="G12" s="20"/>
    </row>
    <row r="13" spans="1:7" x14ac:dyDescent="0.2">
      <c r="A13" s="16">
        <v>4</v>
      </c>
      <c r="B13" s="17"/>
      <c r="C13" s="23" t="s">
        <v>160</v>
      </c>
      <c r="D13" s="17" t="s">
        <v>43</v>
      </c>
      <c r="E13" s="19">
        <v>5.7000000000000002E-3</v>
      </c>
      <c r="F13" s="45"/>
      <c r="G13" s="20"/>
    </row>
    <row r="14" spans="1:7" x14ac:dyDescent="0.2">
      <c r="A14" s="11"/>
      <c r="B14" s="12" t="s">
        <v>26</v>
      </c>
      <c r="C14" s="21" t="s">
        <v>27</v>
      </c>
      <c r="D14" s="12"/>
      <c r="E14" s="52"/>
      <c r="F14" s="26"/>
      <c r="G14" s="22"/>
    </row>
    <row r="15" spans="1:7" ht="38.25" x14ac:dyDescent="0.2">
      <c r="A15" s="16">
        <f>A13+1</f>
        <v>5</v>
      </c>
      <c r="B15" s="17"/>
      <c r="C15" s="23" t="s">
        <v>107</v>
      </c>
      <c r="D15" s="17" t="s">
        <v>36</v>
      </c>
      <c r="E15" s="53">
        <v>961.21</v>
      </c>
      <c r="F15" s="45"/>
      <c r="G15" s="20"/>
    </row>
    <row r="16" spans="1:7" ht="38.25" x14ac:dyDescent="0.2">
      <c r="A16" s="16">
        <v>6</v>
      </c>
      <c r="B16" s="17"/>
      <c r="C16" s="23" t="s">
        <v>108</v>
      </c>
      <c r="D16" s="17" t="s">
        <v>36</v>
      </c>
      <c r="E16" s="53">
        <v>368.30349999999999</v>
      </c>
      <c r="F16" s="45"/>
      <c r="G16" s="20"/>
    </row>
    <row r="17" spans="1:10" ht="38.25" x14ac:dyDescent="0.2">
      <c r="A17" s="16">
        <v>7</v>
      </c>
      <c r="B17" s="17"/>
      <c r="C17" s="23" t="s">
        <v>161</v>
      </c>
      <c r="D17" s="17" t="s">
        <v>36</v>
      </c>
      <c r="E17" s="53">
        <v>1802.0824999999998</v>
      </c>
      <c r="F17" s="45"/>
      <c r="G17" s="20"/>
    </row>
    <row r="18" spans="1:10" ht="38.25" x14ac:dyDescent="0.2">
      <c r="A18" s="16">
        <f t="shared" ref="A18" si="0">A17+1</f>
        <v>8</v>
      </c>
      <c r="B18" s="17"/>
      <c r="C18" s="23" t="s">
        <v>162</v>
      </c>
      <c r="D18" s="17" t="s">
        <v>36</v>
      </c>
      <c r="E18" s="53">
        <v>3003.2955000000002</v>
      </c>
      <c r="F18" s="45"/>
      <c r="G18" s="20"/>
    </row>
    <row r="19" spans="1:10" x14ac:dyDescent="0.2">
      <c r="A19" s="11"/>
      <c r="B19" s="12" t="s">
        <v>56</v>
      </c>
      <c r="C19" s="21" t="s">
        <v>57</v>
      </c>
      <c r="D19" s="12"/>
      <c r="E19" s="52"/>
      <c r="F19" s="26"/>
      <c r="G19" s="22"/>
    </row>
    <row r="20" spans="1:10" ht="51" x14ac:dyDescent="0.2">
      <c r="A20" s="44">
        <f>A18+1</f>
        <v>9</v>
      </c>
      <c r="B20" s="42"/>
      <c r="C20" s="47" t="s">
        <v>139</v>
      </c>
      <c r="D20" s="42" t="s">
        <v>36</v>
      </c>
      <c r="E20" s="19">
        <v>12</v>
      </c>
      <c r="F20" s="45"/>
      <c r="G20" s="20"/>
    </row>
    <row r="21" spans="1:10" s="3" customFormat="1" x14ac:dyDescent="0.2">
      <c r="A21" s="11" t="s">
        <v>8</v>
      </c>
      <c r="B21" s="12" t="s">
        <v>14</v>
      </c>
      <c r="C21" s="21" t="s">
        <v>31</v>
      </c>
      <c r="D21" s="12"/>
      <c r="E21" s="52"/>
      <c r="F21" s="26"/>
      <c r="G21" s="22"/>
      <c r="J21"/>
    </row>
    <row r="22" spans="1:10" s="3" customFormat="1" ht="38.25" x14ac:dyDescent="0.2">
      <c r="A22" s="16">
        <v>10</v>
      </c>
      <c r="B22" s="5"/>
      <c r="C22" s="18" t="s">
        <v>169</v>
      </c>
      <c r="D22" s="17" t="s">
        <v>13</v>
      </c>
      <c r="E22" s="19">
        <v>455.9</v>
      </c>
      <c r="F22" s="45"/>
      <c r="G22" s="20"/>
      <c r="J22"/>
    </row>
    <row r="23" spans="1:10" s="3" customFormat="1" ht="38.25" x14ac:dyDescent="0.2">
      <c r="A23" s="16">
        <f>A22+1</f>
        <v>11</v>
      </c>
      <c r="B23" s="5"/>
      <c r="C23" s="18" t="s">
        <v>167</v>
      </c>
      <c r="D23" s="17" t="s">
        <v>13</v>
      </c>
      <c r="E23" s="19">
        <v>768</v>
      </c>
      <c r="F23" s="45"/>
      <c r="G23" s="20"/>
      <c r="J23"/>
    </row>
    <row r="24" spans="1:10" s="3" customFormat="1" ht="38.25" x14ac:dyDescent="0.2">
      <c r="A24" s="16">
        <f t="shared" ref="A24:A33" si="1">A23+1</f>
        <v>12</v>
      </c>
      <c r="B24" s="5"/>
      <c r="C24" s="18" t="s">
        <v>168</v>
      </c>
      <c r="D24" s="17" t="s">
        <v>13</v>
      </c>
      <c r="E24" s="19">
        <v>233.39999999999998</v>
      </c>
      <c r="F24" s="45"/>
      <c r="G24" s="20"/>
      <c r="J24"/>
    </row>
    <row r="25" spans="1:10" s="3" customFormat="1" ht="25.5" x14ac:dyDescent="0.2">
      <c r="A25" s="16">
        <f t="shared" si="1"/>
        <v>13</v>
      </c>
      <c r="B25" s="5"/>
      <c r="C25" s="18" t="s">
        <v>165</v>
      </c>
      <c r="D25" s="17" t="s">
        <v>13</v>
      </c>
      <c r="E25" s="19">
        <v>1508</v>
      </c>
      <c r="F25" s="45"/>
      <c r="G25" s="20"/>
      <c r="J25"/>
    </row>
    <row r="26" spans="1:10" s="3" customFormat="1" ht="25.5" x14ac:dyDescent="0.2">
      <c r="A26" s="16">
        <f t="shared" si="1"/>
        <v>14</v>
      </c>
      <c r="B26" s="5"/>
      <c r="C26" s="18" t="s">
        <v>170</v>
      </c>
      <c r="D26" s="17" t="s">
        <v>13</v>
      </c>
      <c r="E26" s="19">
        <v>233.39999999999998</v>
      </c>
      <c r="F26" s="45"/>
      <c r="G26" s="20"/>
      <c r="J26"/>
    </row>
    <row r="27" spans="1:10" s="3" customFormat="1" ht="25.5" x14ac:dyDescent="0.2">
      <c r="A27" s="16">
        <f t="shared" si="1"/>
        <v>15</v>
      </c>
      <c r="B27" s="5"/>
      <c r="C27" s="18" t="s">
        <v>172</v>
      </c>
      <c r="D27" s="17" t="s">
        <v>13</v>
      </c>
      <c r="E27" s="19">
        <v>455.9</v>
      </c>
      <c r="F27" s="45"/>
      <c r="G27" s="20"/>
      <c r="J27"/>
    </row>
    <row r="28" spans="1:10" s="3" customFormat="1" ht="25.5" x14ac:dyDescent="0.2">
      <c r="A28" s="16">
        <f t="shared" si="1"/>
        <v>16</v>
      </c>
      <c r="B28" s="5"/>
      <c r="C28" s="18" t="s">
        <v>81</v>
      </c>
      <c r="D28" s="17" t="s">
        <v>85</v>
      </c>
      <c r="E28" s="19">
        <v>376.90000000000003</v>
      </c>
      <c r="F28" s="45"/>
      <c r="G28" s="20"/>
      <c r="J28"/>
    </row>
    <row r="29" spans="1:10" s="3" customFormat="1" ht="25.5" x14ac:dyDescent="0.2">
      <c r="A29" s="16">
        <f t="shared" si="1"/>
        <v>17</v>
      </c>
      <c r="B29" s="5"/>
      <c r="C29" s="18" t="s">
        <v>98</v>
      </c>
      <c r="D29" s="17" t="s">
        <v>85</v>
      </c>
      <c r="E29" s="19">
        <v>382.39999999999992</v>
      </c>
      <c r="F29" s="45"/>
      <c r="G29" s="20"/>
      <c r="J29"/>
    </row>
    <row r="30" spans="1:10" s="3" customFormat="1" ht="26.25" customHeight="1" x14ac:dyDescent="0.2">
      <c r="A30" s="16">
        <f t="shared" si="1"/>
        <v>18</v>
      </c>
      <c r="B30" s="5"/>
      <c r="C30" s="18" t="s">
        <v>171</v>
      </c>
      <c r="D30" s="17" t="s">
        <v>85</v>
      </c>
      <c r="E30" s="19">
        <v>31.3</v>
      </c>
      <c r="F30" s="45"/>
      <c r="G30" s="20"/>
      <c r="J30"/>
    </row>
    <row r="31" spans="1:10" s="3" customFormat="1" ht="38.25" x14ac:dyDescent="0.2">
      <c r="A31" s="16">
        <f t="shared" si="1"/>
        <v>19</v>
      </c>
      <c r="B31" s="5"/>
      <c r="C31" s="18" t="s">
        <v>175</v>
      </c>
      <c r="D31" s="17" t="s">
        <v>85</v>
      </c>
      <c r="E31" s="19">
        <v>42.3</v>
      </c>
      <c r="F31" s="45"/>
      <c r="G31" s="20"/>
      <c r="J31"/>
    </row>
    <row r="32" spans="1:10" ht="25.5" x14ac:dyDescent="0.2">
      <c r="A32" s="16">
        <f t="shared" si="1"/>
        <v>20</v>
      </c>
      <c r="B32" s="5"/>
      <c r="C32" s="36" t="s">
        <v>173</v>
      </c>
      <c r="D32" s="37" t="s">
        <v>16</v>
      </c>
      <c r="E32" s="54">
        <v>13</v>
      </c>
      <c r="F32" s="45"/>
      <c r="G32" s="20"/>
      <c r="H32" s="3"/>
    </row>
    <row r="33" spans="1:8" ht="25.5" x14ac:dyDescent="0.2">
      <c r="A33" s="16">
        <f t="shared" si="1"/>
        <v>21</v>
      </c>
      <c r="B33" s="5"/>
      <c r="C33" s="36" t="s">
        <v>174</v>
      </c>
      <c r="D33" s="37" t="s">
        <v>16</v>
      </c>
      <c r="E33" s="54">
        <v>18</v>
      </c>
      <c r="F33" s="45"/>
      <c r="G33" s="20"/>
      <c r="H33" s="3"/>
    </row>
    <row r="34" spans="1:8" ht="25.5" x14ac:dyDescent="0.2">
      <c r="A34" s="11" t="s">
        <v>8</v>
      </c>
      <c r="B34" s="12" t="s">
        <v>262</v>
      </c>
      <c r="C34" s="21" t="s">
        <v>263</v>
      </c>
      <c r="D34" s="12"/>
      <c r="E34" s="52"/>
      <c r="F34" s="26"/>
      <c r="G34" s="22"/>
      <c r="H34" s="3"/>
    </row>
    <row r="35" spans="1:8" x14ac:dyDescent="0.2">
      <c r="A35" s="16">
        <v>22</v>
      </c>
      <c r="B35" s="5"/>
      <c r="C35" s="36" t="s">
        <v>264</v>
      </c>
      <c r="D35" s="37" t="s">
        <v>83</v>
      </c>
      <c r="E35" s="54">
        <v>1</v>
      </c>
      <c r="F35" s="45"/>
      <c r="G35" s="20"/>
      <c r="H35" s="3"/>
    </row>
    <row r="36" spans="1:8" x14ac:dyDescent="0.2">
      <c r="A36" s="16">
        <f>A35+1</f>
        <v>23</v>
      </c>
      <c r="B36" s="5"/>
      <c r="C36" s="36" t="s">
        <v>270</v>
      </c>
      <c r="D36" s="37" t="s">
        <v>83</v>
      </c>
      <c r="E36" s="54">
        <v>1</v>
      </c>
      <c r="F36" s="45"/>
      <c r="G36" s="20"/>
      <c r="H36" s="3"/>
    </row>
    <row r="37" spans="1:8" x14ac:dyDescent="0.2">
      <c r="A37" s="16">
        <f t="shared" ref="A37:A39" si="2">A36+1</f>
        <v>24</v>
      </c>
      <c r="B37" s="5"/>
      <c r="C37" s="36" t="s">
        <v>265</v>
      </c>
      <c r="D37" s="37" t="s">
        <v>83</v>
      </c>
      <c r="E37" s="54">
        <v>1</v>
      </c>
      <c r="F37" s="45"/>
      <c r="G37" s="20"/>
      <c r="H37" s="3"/>
    </row>
    <row r="38" spans="1:8" x14ac:dyDescent="0.2">
      <c r="A38" s="16">
        <f t="shared" si="2"/>
        <v>25</v>
      </c>
      <c r="B38" s="5"/>
      <c r="C38" s="36" t="s">
        <v>266</v>
      </c>
      <c r="D38" s="37" t="s">
        <v>83</v>
      </c>
      <c r="E38" s="54">
        <v>1</v>
      </c>
      <c r="F38" s="45"/>
      <c r="G38" s="20"/>
      <c r="H38" s="3"/>
    </row>
    <row r="39" spans="1:8" x14ac:dyDescent="0.2">
      <c r="A39" s="16">
        <f t="shared" si="2"/>
        <v>26</v>
      </c>
      <c r="B39" s="5"/>
      <c r="C39" s="36" t="s">
        <v>271</v>
      </c>
      <c r="D39" s="37" t="s">
        <v>83</v>
      </c>
      <c r="E39" s="54">
        <v>1</v>
      </c>
      <c r="F39" s="45"/>
      <c r="G39" s="20"/>
      <c r="H39" s="3"/>
    </row>
    <row r="40" spans="1:8" ht="25.5" x14ac:dyDescent="0.2">
      <c r="A40" s="11" t="s">
        <v>8</v>
      </c>
      <c r="B40" s="12" t="s">
        <v>58</v>
      </c>
      <c r="C40" s="21" t="s">
        <v>267</v>
      </c>
      <c r="D40" s="12"/>
      <c r="E40" s="52"/>
      <c r="F40" s="26"/>
      <c r="G40" s="22"/>
      <c r="H40" s="3"/>
    </row>
    <row r="41" spans="1:8" ht="25.5" x14ac:dyDescent="0.2">
      <c r="A41" s="16">
        <v>27</v>
      </c>
      <c r="B41" s="5"/>
      <c r="C41" s="36" t="s">
        <v>272</v>
      </c>
      <c r="D41" s="37" t="s">
        <v>85</v>
      </c>
      <c r="E41" s="54">
        <v>135</v>
      </c>
      <c r="F41" s="45"/>
      <c r="G41" s="20"/>
      <c r="H41" s="3"/>
    </row>
    <row r="42" spans="1:8" x14ac:dyDescent="0.2">
      <c r="A42" s="16">
        <f>A41+1</f>
        <v>28</v>
      </c>
      <c r="B42" s="5"/>
      <c r="C42" s="36" t="s">
        <v>273</v>
      </c>
      <c r="D42" s="37" t="s">
        <v>85</v>
      </c>
      <c r="E42" s="54">
        <v>149</v>
      </c>
      <c r="F42" s="45"/>
      <c r="G42" s="20"/>
      <c r="H42" s="3"/>
    </row>
    <row r="43" spans="1:8" x14ac:dyDescent="0.2">
      <c r="A43" s="16">
        <f t="shared" ref="A43:A46" si="3">A42+1</f>
        <v>29</v>
      </c>
      <c r="B43" s="5"/>
      <c r="C43" s="36" t="s">
        <v>274</v>
      </c>
      <c r="D43" s="37" t="s">
        <v>85</v>
      </c>
      <c r="E43" s="54">
        <v>29</v>
      </c>
      <c r="F43" s="45"/>
      <c r="G43" s="20"/>
      <c r="H43" s="3"/>
    </row>
    <row r="44" spans="1:8" x14ac:dyDescent="0.2">
      <c r="A44" s="16">
        <f t="shared" si="3"/>
        <v>30</v>
      </c>
      <c r="B44" s="5"/>
      <c r="C44" s="36" t="s">
        <v>275</v>
      </c>
      <c r="D44" s="37" t="s">
        <v>83</v>
      </c>
      <c r="E44" s="54">
        <v>2</v>
      </c>
      <c r="F44" s="45"/>
      <c r="G44" s="20"/>
      <c r="H44" s="3"/>
    </row>
    <row r="45" spans="1:8" x14ac:dyDescent="0.2">
      <c r="A45" s="16">
        <f t="shared" si="3"/>
        <v>31</v>
      </c>
      <c r="B45" s="5"/>
      <c r="C45" s="36" t="s">
        <v>268</v>
      </c>
      <c r="D45" s="37" t="s">
        <v>83</v>
      </c>
      <c r="E45" s="54">
        <v>4</v>
      </c>
      <c r="F45" s="45"/>
      <c r="G45" s="20"/>
      <c r="H45" s="3"/>
    </row>
    <row r="46" spans="1:8" x14ac:dyDescent="0.2">
      <c r="A46" s="16">
        <f t="shared" si="3"/>
        <v>32</v>
      </c>
      <c r="B46" s="5"/>
      <c r="C46" s="36" t="s">
        <v>269</v>
      </c>
      <c r="D46" s="37" t="s">
        <v>83</v>
      </c>
      <c r="E46" s="54">
        <v>1</v>
      </c>
      <c r="F46" s="45"/>
      <c r="G46" s="20"/>
      <c r="H46" s="3"/>
    </row>
    <row r="47" spans="1:8" ht="25.5" x14ac:dyDescent="0.2">
      <c r="A47" s="11" t="s">
        <v>8</v>
      </c>
      <c r="B47" s="12" t="s">
        <v>253</v>
      </c>
      <c r="C47" s="21" t="s">
        <v>89</v>
      </c>
      <c r="D47" s="12"/>
      <c r="E47" s="52"/>
      <c r="F47" s="26"/>
      <c r="G47" s="22"/>
      <c r="H47" s="3"/>
    </row>
    <row r="48" spans="1:8" x14ac:dyDescent="0.2">
      <c r="A48" s="16">
        <v>33</v>
      </c>
      <c r="B48" s="5"/>
      <c r="C48" s="36" t="s">
        <v>176</v>
      </c>
      <c r="D48" s="37" t="s">
        <v>85</v>
      </c>
      <c r="E48" s="54">
        <v>99</v>
      </c>
      <c r="F48" s="45"/>
      <c r="G48" s="20"/>
      <c r="H48" s="3"/>
    </row>
    <row r="49" spans="1:8" x14ac:dyDescent="0.2">
      <c r="A49" s="16">
        <f>A48+1</f>
        <v>34</v>
      </c>
      <c r="B49" s="5"/>
      <c r="C49" s="36" t="s">
        <v>177</v>
      </c>
      <c r="D49" s="37" t="s">
        <v>83</v>
      </c>
      <c r="E49" s="54">
        <v>4</v>
      </c>
      <c r="F49" s="45"/>
      <c r="G49" s="20"/>
      <c r="H49" s="3"/>
    </row>
    <row r="50" spans="1:8" x14ac:dyDescent="0.2">
      <c r="A50" s="16">
        <f t="shared" ref="A50:A64" si="4">A49+1</f>
        <v>35</v>
      </c>
      <c r="B50" s="5"/>
      <c r="C50" s="36" t="s">
        <v>178</v>
      </c>
      <c r="D50" s="37" t="s">
        <v>85</v>
      </c>
      <c r="E50" s="54">
        <v>100</v>
      </c>
      <c r="F50" s="45"/>
      <c r="G50" s="20"/>
      <c r="H50" s="3"/>
    </row>
    <row r="51" spans="1:8" x14ac:dyDescent="0.2">
      <c r="A51" s="16">
        <f t="shared" si="4"/>
        <v>36</v>
      </c>
      <c r="B51" s="5"/>
      <c r="C51" s="36" t="s">
        <v>179</v>
      </c>
      <c r="D51" s="37" t="s">
        <v>85</v>
      </c>
      <c r="E51" s="54">
        <v>230</v>
      </c>
      <c r="F51" s="45"/>
      <c r="G51" s="20"/>
      <c r="H51" s="3"/>
    </row>
    <row r="52" spans="1:8" x14ac:dyDescent="0.2">
      <c r="A52" s="16">
        <f t="shared" si="4"/>
        <v>37</v>
      </c>
      <c r="B52" s="5"/>
      <c r="C52" s="36" t="s">
        <v>180</v>
      </c>
      <c r="D52" s="37" t="s">
        <v>83</v>
      </c>
      <c r="E52" s="54">
        <v>6</v>
      </c>
      <c r="F52" s="45"/>
      <c r="G52" s="20"/>
      <c r="H52" s="3"/>
    </row>
    <row r="53" spans="1:8" x14ac:dyDescent="0.2">
      <c r="A53" s="16">
        <f t="shared" si="4"/>
        <v>38</v>
      </c>
      <c r="B53" s="5"/>
      <c r="C53" s="36" t="s">
        <v>181</v>
      </c>
      <c r="D53" s="37" t="s">
        <v>85</v>
      </c>
      <c r="E53" s="54">
        <v>140</v>
      </c>
      <c r="F53" s="45"/>
      <c r="G53" s="20"/>
      <c r="H53" s="3"/>
    </row>
    <row r="54" spans="1:8" x14ac:dyDescent="0.2">
      <c r="A54" s="16">
        <f t="shared" si="4"/>
        <v>39</v>
      </c>
      <c r="B54" s="5"/>
      <c r="C54" s="36" t="s">
        <v>182</v>
      </c>
      <c r="D54" s="37" t="s">
        <v>85</v>
      </c>
      <c r="E54" s="54">
        <v>280</v>
      </c>
      <c r="F54" s="45"/>
      <c r="G54" s="20"/>
      <c r="H54" s="3"/>
    </row>
    <row r="55" spans="1:8" x14ac:dyDescent="0.2">
      <c r="A55" s="16">
        <f t="shared" si="4"/>
        <v>40</v>
      </c>
      <c r="B55" s="5"/>
      <c r="C55" s="36" t="s">
        <v>183</v>
      </c>
      <c r="D55" s="37" t="s">
        <v>83</v>
      </c>
      <c r="E55" s="54">
        <v>624</v>
      </c>
      <c r="F55" s="45"/>
      <c r="G55" s="20"/>
      <c r="H55" s="3"/>
    </row>
    <row r="56" spans="1:8" x14ac:dyDescent="0.2">
      <c r="A56" s="16">
        <f t="shared" si="4"/>
        <v>41</v>
      </c>
      <c r="B56" s="5"/>
      <c r="C56" s="36" t="s">
        <v>184</v>
      </c>
      <c r="D56" s="37" t="s">
        <v>83</v>
      </c>
      <c r="E56" s="54">
        <v>6</v>
      </c>
      <c r="F56" s="45"/>
      <c r="G56" s="20"/>
      <c r="H56" s="3"/>
    </row>
    <row r="57" spans="1:8" x14ac:dyDescent="0.2">
      <c r="A57" s="16">
        <f t="shared" si="4"/>
        <v>42</v>
      </c>
      <c r="B57" s="5"/>
      <c r="C57" s="36" t="s">
        <v>185</v>
      </c>
      <c r="D57" s="37" t="s">
        <v>85</v>
      </c>
      <c r="E57" s="54">
        <v>430</v>
      </c>
      <c r="F57" s="45"/>
      <c r="G57" s="20"/>
      <c r="H57" s="3"/>
    </row>
    <row r="58" spans="1:8" x14ac:dyDescent="0.2">
      <c r="A58" s="16">
        <f t="shared" si="4"/>
        <v>43</v>
      </c>
      <c r="B58" s="5"/>
      <c r="C58" s="36" t="s">
        <v>186</v>
      </c>
      <c r="D58" s="37" t="s">
        <v>83</v>
      </c>
      <c r="E58" s="54">
        <v>2</v>
      </c>
      <c r="F58" s="45"/>
      <c r="G58" s="20"/>
      <c r="H58" s="3"/>
    </row>
    <row r="59" spans="1:8" x14ac:dyDescent="0.2">
      <c r="A59" s="16">
        <f t="shared" si="4"/>
        <v>44</v>
      </c>
      <c r="B59" s="5"/>
      <c r="C59" s="36" t="s">
        <v>187</v>
      </c>
      <c r="D59" s="37" t="s">
        <v>83</v>
      </c>
      <c r="E59" s="54">
        <v>2</v>
      </c>
      <c r="F59" s="45"/>
      <c r="G59" s="20"/>
      <c r="H59" s="3"/>
    </row>
    <row r="60" spans="1:8" x14ac:dyDescent="0.2">
      <c r="A60" s="16">
        <f t="shared" si="4"/>
        <v>45</v>
      </c>
      <c r="B60" s="5"/>
      <c r="C60" s="36" t="s">
        <v>188</v>
      </c>
      <c r="D60" s="37" t="s">
        <v>85</v>
      </c>
      <c r="E60" s="54">
        <v>630</v>
      </c>
      <c r="F60" s="45"/>
      <c r="G60" s="20"/>
      <c r="H60" s="3"/>
    </row>
    <row r="61" spans="1:8" x14ac:dyDescent="0.2">
      <c r="A61" s="16">
        <f t="shared" si="4"/>
        <v>46</v>
      </c>
      <c r="B61" s="5"/>
      <c r="C61" s="36" t="s">
        <v>189</v>
      </c>
      <c r="D61" s="37" t="s">
        <v>83</v>
      </c>
      <c r="E61" s="54">
        <v>24</v>
      </c>
      <c r="F61" s="45"/>
      <c r="G61" s="20"/>
      <c r="H61" s="3"/>
    </row>
    <row r="62" spans="1:8" x14ac:dyDescent="0.2">
      <c r="A62" s="16">
        <f t="shared" si="4"/>
        <v>47</v>
      </c>
      <c r="B62" s="5"/>
      <c r="C62" s="36" t="s">
        <v>190</v>
      </c>
      <c r="D62" s="37" t="s">
        <v>85</v>
      </c>
      <c r="E62" s="54">
        <v>450</v>
      </c>
      <c r="F62" s="45"/>
      <c r="G62" s="20"/>
      <c r="H62" s="3"/>
    </row>
    <row r="63" spans="1:8" x14ac:dyDescent="0.2">
      <c r="A63" s="16">
        <f t="shared" si="4"/>
        <v>48</v>
      </c>
      <c r="B63" s="5"/>
      <c r="C63" s="36" t="s">
        <v>191</v>
      </c>
      <c r="D63" s="37" t="s">
        <v>83</v>
      </c>
      <c r="E63" s="54">
        <v>2</v>
      </c>
      <c r="F63" s="45"/>
      <c r="G63" s="20"/>
      <c r="H63" s="3"/>
    </row>
    <row r="64" spans="1:8" x14ac:dyDescent="0.2">
      <c r="A64" s="16">
        <f t="shared" si="4"/>
        <v>49</v>
      </c>
      <c r="B64" s="5"/>
      <c r="C64" s="36" t="s">
        <v>192</v>
      </c>
      <c r="D64" s="37" t="s">
        <v>85</v>
      </c>
      <c r="E64" s="54">
        <v>390</v>
      </c>
      <c r="F64" s="45"/>
      <c r="G64" s="20"/>
      <c r="H64" s="3"/>
    </row>
    <row r="65" spans="1:8" x14ac:dyDescent="0.2">
      <c r="A65" s="11"/>
      <c r="B65" s="12" t="s">
        <v>255</v>
      </c>
      <c r="C65" s="21" t="s">
        <v>254</v>
      </c>
      <c r="D65" s="12"/>
      <c r="E65" s="52"/>
      <c r="F65" s="51"/>
      <c r="G65" s="22"/>
      <c r="H65" s="3"/>
    </row>
    <row r="66" spans="1:8" x14ac:dyDescent="0.2">
      <c r="A66" s="16">
        <v>50</v>
      </c>
      <c r="B66" s="5"/>
      <c r="C66" s="36" t="s">
        <v>157</v>
      </c>
      <c r="D66" s="37" t="s">
        <v>85</v>
      </c>
      <c r="E66" s="54">
        <v>76.400000000000006</v>
      </c>
      <c r="F66" s="45"/>
      <c r="G66" s="20"/>
      <c r="H66" s="3"/>
    </row>
    <row r="67" spans="1:8" x14ac:dyDescent="0.2">
      <c r="A67" s="16">
        <f>A66+1</f>
        <v>51</v>
      </c>
      <c r="B67" s="5"/>
      <c r="C67" s="36" t="s">
        <v>158</v>
      </c>
      <c r="D67" s="37" t="s">
        <v>85</v>
      </c>
      <c r="E67" s="54">
        <v>481.00000000000006</v>
      </c>
      <c r="F67" s="45"/>
      <c r="G67" s="20"/>
      <c r="H67" s="3"/>
    </row>
    <row r="68" spans="1:8" x14ac:dyDescent="0.2">
      <c r="A68" s="16">
        <f>A67+1</f>
        <v>52</v>
      </c>
      <c r="B68" s="5"/>
      <c r="C68" s="36" t="s">
        <v>156</v>
      </c>
      <c r="D68" s="37" t="s">
        <v>83</v>
      </c>
      <c r="E68" s="54">
        <v>15</v>
      </c>
      <c r="F68" s="45"/>
      <c r="G68" s="20"/>
      <c r="H68" s="3"/>
    </row>
    <row r="69" spans="1:8" ht="25.5" x14ac:dyDescent="0.2">
      <c r="A69" s="11" t="s">
        <v>8</v>
      </c>
      <c r="B69" s="12" t="s">
        <v>59</v>
      </c>
      <c r="C69" s="21" t="s">
        <v>312</v>
      </c>
      <c r="D69" s="12"/>
      <c r="E69" s="52"/>
      <c r="F69" s="26"/>
      <c r="G69" s="22"/>
      <c r="H69" s="3"/>
    </row>
    <row r="70" spans="1:8" ht="12.75" customHeight="1" x14ac:dyDescent="0.2">
      <c r="A70" s="16">
        <v>53</v>
      </c>
      <c r="B70" s="5"/>
      <c r="C70" s="36" t="s">
        <v>193</v>
      </c>
      <c r="D70" s="37" t="s">
        <v>194</v>
      </c>
      <c r="E70" s="54">
        <v>6</v>
      </c>
      <c r="F70" s="45"/>
      <c r="G70" s="20"/>
      <c r="H70" s="3"/>
    </row>
    <row r="71" spans="1:8" ht="12.75" customHeight="1" x14ac:dyDescent="0.2">
      <c r="A71" s="16">
        <f>A70+1</f>
        <v>54</v>
      </c>
      <c r="B71" s="5"/>
      <c r="C71" s="36" t="s">
        <v>195</v>
      </c>
      <c r="D71" s="37" t="s">
        <v>194</v>
      </c>
      <c r="E71" s="54">
        <v>3</v>
      </c>
      <c r="F71" s="45"/>
      <c r="G71" s="20"/>
      <c r="H71" s="3"/>
    </row>
    <row r="72" spans="1:8" ht="12.75" customHeight="1" x14ac:dyDescent="0.2">
      <c r="A72" s="16">
        <f t="shared" ref="A72:A103" si="5">A71+1</f>
        <v>55</v>
      </c>
      <c r="B72" s="5"/>
      <c r="C72" s="36" t="s">
        <v>196</v>
      </c>
      <c r="D72" s="37" t="s">
        <v>194</v>
      </c>
      <c r="E72" s="54">
        <v>5</v>
      </c>
      <c r="F72" s="45"/>
      <c r="G72" s="20"/>
      <c r="H72" s="3"/>
    </row>
    <row r="73" spans="1:8" x14ac:dyDescent="0.2">
      <c r="A73" s="16">
        <f t="shared" si="5"/>
        <v>56</v>
      </c>
      <c r="B73" s="5"/>
      <c r="C73" s="36" t="s">
        <v>197</v>
      </c>
      <c r="D73" s="37" t="s">
        <v>194</v>
      </c>
      <c r="E73" s="54">
        <v>3</v>
      </c>
      <c r="F73" s="45"/>
      <c r="G73" s="20"/>
      <c r="H73" s="3"/>
    </row>
    <row r="74" spans="1:8" x14ac:dyDescent="0.2">
      <c r="A74" s="16">
        <f t="shared" si="5"/>
        <v>57</v>
      </c>
      <c r="B74" s="5"/>
      <c r="C74" s="36" t="s">
        <v>198</v>
      </c>
      <c r="D74" s="37" t="s">
        <v>199</v>
      </c>
      <c r="E74" s="54">
        <v>9</v>
      </c>
      <c r="F74" s="45"/>
      <c r="G74" s="20"/>
      <c r="H74" s="3"/>
    </row>
    <row r="75" spans="1:8" x14ac:dyDescent="0.2">
      <c r="A75" s="16">
        <f t="shared" si="5"/>
        <v>58</v>
      </c>
      <c r="B75" s="5"/>
      <c r="C75" s="36" t="s">
        <v>200</v>
      </c>
      <c r="D75" s="37" t="s">
        <v>85</v>
      </c>
      <c r="E75" s="54">
        <v>13</v>
      </c>
      <c r="F75" s="45"/>
      <c r="G75" s="20"/>
      <c r="H75" s="3"/>
    </row>
    <row r="76" spans="1:8" x14ac:dyDescent="0.2">
      <c r="A76" s="16">
        <f t="shared" si="5"/>
        <v>59</v>
      </c>
      <c r="B76" s="5"/>
      <c r="C76" s="36" t="s">
        <v>201</v>
      </c>
      <c r="D76" s="37" t="s">
        <v>85</v>
      </c>
      <c r="E76" s="54">
        <v>15</v>
      </c>
      <c r="F76" s="45"/>
      <c r="G76" s="20"/>
      <c r="H76" s="3"/>
    </row>
    <row r="77" spans="1:8" x14ac:dyDescent="0.2">
      <c r="A77" s="16">
        <f t="shared" si="5"/>
        <v>60</v>
      </c>
      <c r="B77" s="5"/>
      <c r="C77" s="36" t="s">
        <v>202</v>
      </c>
      <c r="D77" s="37" t="s">
        <v>85</v>
      </c>
      <c r="E77" s="54">
        <v>18</v>
      </c>
      <c r="F77" s="45"/>
      <c r="G77" s="20"/>
      <c r="H77" s="3"/>
    </row>
    <row r="78" spans="1:8" x14ac:dyDescent="0.2">
      <c r="A78" s="16">
        <f t="shared" si="5"/>
        <v>61</v>
      </c>
      <c r="B78" s="5"/>
      <c r="C78" s="36" t="s">
        <v>203</v>
      </c>
      <c r="D78" s="37" t="s">
        <v>85</v>
      </c>
      <c r="E78" s="54">
        <v>42</v>
      </c>
      <c r="F78" s="45"/>
      <c r="G78" s="20"/>
      <c r="H78" s="3"/>
    </row>
    <row r="79" spans="1:8" ht="25.5" x14ac:dyDescent="0.2">
      <c r="A79" s="16">
        <f t="shared" si="5"/>
        <v>62</v>
      </c>
      <c r="B79" s="5"/>
      <c r="C79" s="36" t="s">
        <v>229</v>
      </c>
      <c r="D79" s="37" t="s">
        <v>85</v>
      </c>
      <c r="E79" s="54">
        <v>290</v>
      </c>
      <c r="F79" s="45"/>
      <c r="G79" s="20"/>
      <c r="H79" s="3"/>
    </row>
    <row r="80" spans="1:8" ht="25.5" x14ac:dyDescent="0.2">
      <c r="A80" s="16">
        <f t="shared" si="5"/>
        <v>63</v>
      </c>
      <c r="B80" s="5"/>
      <c r="C80" s="36" t="s">
        <v>228</v>
      </c>
      <c r="D80" s="37" t="s">
        <v>85</v>
      </c>
      <c r="E80" s="54">
        <v>245</v>
      </c>
      <c r="F80" s="45"/>
      <c r="G80" s="20"/>
      <c r="H80" s="3"/>
    </row>
    <row r="81" spans="1:8" ht="25.5" x14ac:dyDescent="0.2">
      <c r="A81" s="16">
        <f t="shared" si="5"/>
        <v>64</v>
      </c>
      <c r="B81" s="5"/>
      <c r="C81" s="36" t="s">
        <v>227</v>
      </c>
      <c r="D81" s="37" t="s">
        <v>85</v>
      </c>
      <c r="E81" s="54">
        <v>18</v>
      </c>
      <c r="F81" s="45"/>
      <c r="G81" s="20"/>
      <c r="H81" s="3"/>
    </row>
    <row r="82" spans="1:8" ht="25.5" x14ac:dyDescent="0.2">
      <c r="A82" s="16">
        <f t="shared" si="5"/>
        <v>65</v>
      </c>
      <c r="B82" s="5"/>
      <c r="C82" s="36" t="s">
        <v>226</v>
      </c>
      <c r="D82" s="37" t="s">
        <v>85</v>
      </c>
      <c r="E82" s="54">
        <v>30</v>
      </c>
      <c r="F82" s="45"/>
      <c r="G82" s="20"/>
      <c r="H82" s="3"/>
    </row>
    <row r="83" spans="1:8" ht="25.5" x14ac:dyDescent="0.2">
      <c r="A83" s="16">
        <f t="shared" si="5"/>
        <v>66</v>
      </c>
      <c r="B83" s="5"/>
      <c r="C83" s="36" t="s">
        <v>224</v>
      </c>
      <c r="D83" s="37" t="s">
        <v>85</v>
      </c>
      <c r="E83" s="54">
        <v>17</v>
      </c>
      <c r="F83" s="45"/>
      <c r="G83" s="20"/>
      <c r="H83" s="3"/>
    </row>
    <row r="84" spans="1:8" ht="25.5" x14ac:dyDescent="0.2">
      <c r="A84" s="16">
        <f t="shared" si="5"/>
        <v>67</v>
      </c>
      <c r="B84" s="5"/>
      <c r="C84" s="36" t="s">
        <v>225</v>
      </c>
      <c r="D84" s="37" t="s">
        <v>85</v>
      </c>
      <c r="E84" s="54">
        <v>11</v>
      </c>
      <c r="F84" s="45"/>
      <c r="G84" s="20"/>
      <c r="H84" s="3"/>
    </row>
    <row r="85" spans="1:8" x14ac:dyDescent="0.2">
      <c r="A85" s="16">
        <f t="shared" si="5"/>
        <v>68</v>
      </c>
      <c r="B85" s="5"/>
      <c r="C85" s="36" t="s">
        <v>204</v>
      </c>
      <c r="D85" s="37" t="s">
        <v>194</v>
      </c>
      <c r="E85" s="54">
        <v>1</v>
      </c>
      <c r="F85" s="45"/>
      <c r="G85" s="20"/>
      <c r="H85" s="3"/>
    </row>
    <row r="86" spans="1:8" x14ac:dyDescent="0.2">
      <c r="A86" s="16">
        <f t="shared" si="5"/>
        <v>69</v>
      </c>
      <c r="B86" s="5"/>
      <c r="C86" s="36" t="s">
        <v>205</v>
      </c>
      <c r="D86" s="37" t="s">
        <v>194</v>
      </c>
      <c r="E86" s="54">
        <v>1</v>
      </c>
      <c r="F86" s="45"/>
      <c r="G86" s="20"/>
      <c r="H86" s="3"/>
    </row>
    <row r="87" spans="1:8" x14ac:dyDescent="0.2">
      <c r="A87" s="16">
        <f t="shared" si="5"/>
        <v>70</v>
      </c>
      <c r="B87" s="5"/>
      <c r="C87" s="36" t="s">
        <v>218</v>
      </c>
      <c r="D87" s="37" t="s">
        <v>206</v>
      </c>
      <c r="E87" s="54">
        <v>1</v>
      </c>
      <c r="F87" s="45"/>
      <c r="G87" s="20"/>
      <c r="H87" s="3"/>
    </row>
    <row r="88" spans="1:8" x14ac:dyDescent="0.2">
      <c r="A88" s="16">
        <f t="shared" si="5"/>
        <v>71</v>
      </c>
      <c r="B88" s="5"/>
      <c r="C88" s="36" t="s">
        <v>207</v>
      </c>
      <c r="D88" s="37" t="s">
        <v>206</v>
      </c>
      <c r="E88" s="54">
        <v>1</v>
      </c>
      <c r="F88" s="45"/>
      <c r="G88" s="20"/>
      <c r="H88" s="3"/>
    </row>
    <row r="89" spans="1:8" x14ac:dyDescent="0.2">
      <c r="A89" s="16">
        <f t="shared" si="5"/>
        <v>72</v>
      </c>
      <c r="B89" s="5"/>
      <c r="C89" s="36" t="s">
        <v>219</v>
      </c>
      <c r="D89" s="37" t="s">
        <v>194</v>
      </c>
      <c r="E89" s="54">
        <v>2</v>
      </c>
      <c r="F89" s="45"/>
      <c r="G89" s="20"/>
      <c r="H89" s="3"/>
    </row>
    <row r="90" spans="1:8" x14ac:dyDescent="0.2">
      <c r="A90" s="16">
        <f t="shared" si="5"/>
        <v>73</v>
      </c>
      <c r="B90" s="5"/>
      <c r="C90" s="36" t="s">
        <v>220</v>
      </c>
      <c r="D90" s="37" t="s">
        <v>206</v>
      </c>
      <c r="E90" s="54">
        <v>1</v>
      </c>
      <c r="F90" s="45"/>
      <c r="G90" s="20"/>
      <c r="H90" s="3"/>
    </row>
    <row r="91" spans="1:8" x14ac:dyDescent="0.2">
      <c r="A91" s="16">
        <f t="shared" si="5"/>
        <v>74</v>
      </c>
      <c r="B91" s="5"/>
      <c r="C91" s="36" t="s">
        <v>221</v>
      </c>
      <c r="D91" s="37" t="s">
        <v>194</v>
      </c>
      <c r="E91" s="54">
        <v>1</v>
      </c>
      <c r="F91" s="45"/>
      <c r="G91" s="20"/>
      <c r="H91" s="3"/>
    </row>
    <row r="92" spans="1:8" x14ac:dyDescent="0.2">
      <c r="A92" s="16">
        <f t="shared" si="5"/>
        <v>75</v>
      </c>
      <c r="B92" s="5"/>
      <c r="C92" s="36" t="s">
        <v>222</v>
      </c>
      <c r="D92" s="37" t="s">
        <v>194</v>
      </c>
      <c r="E92" s="54">
        <v>3</v>
      </c>
      <c r="F92" s="45"/>
      <c r="G92" s="20"/>
      <c r="H92" s="3"/>
    </row>
    <row r="93" spans="1:8" x14ac:dyDescent="0.2">
      <c r="A93" s="16">
        <f t="shared" si="5"/>
        <v>76</v>
      </c>
      <c r="B93" s="5"/>
      <c r="C93" s="36" t="s">
        <v>223</v>
      </c>
      <c r="D93" s="37" t="s">
        <v>194</v>
      </c>
      <c r="E93" s="54">
        <v>2</v>
      </c>
      <c r="F93" s="45"/>
      <c r="G93" s="20"/>
      <c r="H93" s="3"/>
    </row>
    <row r="94" spans="1:8" x14ac:dyDescent="0.2">
      <c r="A94" s="16">
        <f t="shared" si="5"/>
        <v>77</v>
      </c>
      <c r="B94" s="5"/>
      <c r="C94" s="36" t="s">
        <v>208</v>
      </c>
      <c r="D94" s="37" t="s">
        <v>194</v>
      </c>
      <c r="E94" s="54">
        <v>2</v>
      </c>
      <c r="F94" s="45"/>
      <c r="G94" s="20"/>
      <c r="H94" s="3"/>
    </row>
    <row r="95" spans="1:8" x14ac:dyDescent="0.2">
      <c r="A95" s="16">
        <f t="shared" si="5"/>
        <v>78</v>
      </c>
      <c r="B95" s="5"/>
      <c r="C95" s="36" t="s">
        <v>209</v>
      </c>
      <c r="D95" s="37" t="s">
        <v>194</v>
      </c>
      <c r="E95" s="54">
        <v>5</v>
      </c>
      <c r="F95" s="45"/>
      <c r="G95" s="20"/>
      <c r="H95" s="3"/>
    </row>
    <row r="96" spans="1:8" x14ac:dyDescent="0.2">
      <c r="A96" s="16">
        <f t="shared" si="5"/>
        <v>79</v>
      </c>
      <c r="B96" s="5"/>
      <c r="C96" s="36" t="s">
        <v>210</v>
      </c>
      <c r="D96" s="37" t="s">
        <v>194</v>
      </c>
      <c r="E96" s="54">
        <v>1</v>
      </c>
      <c r="F96" s="45"/>
      <c r="G96" s="20"/>
      <c r="H96" s="3"/>
    </row>
    <row r="97" spans="1:8" x14ac:dyDescent="0.2">
      <c r="A97" s="16">
        <f t="shared" si="5"/>
        <v>80</v>
      </c>
      <c r="B97" s="5"/>
      <c r="C97" s="36" t="s">
        <v>211</v>
      </c>
      <c r="D97" s="37" t="s">
        <v>194</v>
      </c>
      <c r="E97" s="54">
        <v>3</v>
      </c>
      <c r="F97" s="45"/>
      <c r="G97" s="20"/>
      <c r="H97" s="3"/>
    </row>
    <row r="98" spans="1:8" x14ac:dyDescent="0.2">
      <c r="A98" s="16">
        <f t="shared" si="5"/>
        <v>81</v>
      </c>
      <c r="B98" s="5"/>
      <c r="C98" s="36" t="s">
        <v>212</v>
      </c>
      <c r="D98" s="37" t="s">
        <v>194</v>
      </c>
      <c r="E98" s="54">
        <v>1</v>
      </c>
      <c r="F98" s="45"/>
      <c r="G98" s="20"/>
      <c r="H98" s="3"/>
    </row>
    <row r="99" spans="1:8" x14ac:dyDescent="0.2">
      <c r="A99" s="16">
        <f t="shared" si="5"/>
        <v>82</v>
      </c>
      <c r="B99" s="5"/>
      <c r="C99" s="36" t="s">
        <v>213</v>
      </c>
      <c r="D99" s="37" t="s">
        <v>194</v>
      </c>
      <c r="E99" s="54">
        <v>1</v>
      </c>
      <c r="F99" s="45"/>
      <c r="G99" s="20"/>
      <c r="H99" s="3"/>
    </row>
    <row r="100" spans="1:8" x14ac:dyDescent="0.2">
      <c r="A100" s="16">
        <f t="shared" si="5"/>
        <v>83</v>
      </c>
      <c r="B100" s="5"/>
      <c r="C100" s="36" t="s">
        <v>214</v>
      </c>
      <c r="D100" s="37" t="s">
        <v>194</v>
      </c>
      <c r="E100" s="54">
        <v>1</v>
      </c>
      <c r="F100" s="45"/>
      <c r="G100" s="20"/>
      <c r="H100" s="3"/>
    </row>
    <row r="101" spans="1:8" x14ac:dyDescent="0.2">
      <c r="A101" s="16">
        <f t="shared" si="5"/>
        <v>84</v>
      </c>
      <c r="B101" s="5"/>
      <c r="C101" s="36" t="s">
        <v>215</v>
      </c>
      <c r="D101" s="37" t="s">
        <v>194</v>
      </c>
      <c r="E101" s="54">
        <v>1</v>
      </c>
      <c r="F101" s="45"/>
      <c r="G101" s="20"/>
      <c r="H101" s="3"/>
    </row>
    <row r="102" spans="1:8" x14ac:dyDescent="0.2">
      <c r="A102" s="16">
        <f t="shared" si="5"/>
        <v>85</v>
      </c>
      <c r="B102" s="5"/>
      <c r="C102" s="36" t="s">
        <v>216</v>
      </c>
      <c r="D102" s="37" t="s">
        <v>85</v>
      </c>
      <c r="E102" s="54">
        <v>611</v>
      </c>
      <c r="F102" s="45"/>
      <c r="G102" s="20"/>
      <c r="H102" s="3"/>
    </row>
    <row r="103" spans="1:8" ht="25.5" x14ac:dyDescent="0.2">
      <c r="A103" s="16">
        <f t="shared" si="5"/>
        <v>86</v>
      </c>
      <c r="B103" s="5"/>
      <c r="C103" s="36" t="s">
        <v>217</v>
      </c>
      <c r="D103" s="37" t="s">
        <v>206</v>
      </c>
      <c r="E103" s="54">
        <v>1</v>
      </c>
      <c r="F103" s="45"/>
      <c r="G103" s="20"/>
      <c r="H103" s="3"/>
    </row>
    <row r="104" spans="1:8" ht="25.5" x14ac:dyDescent="0.2">
      <c r="A104" s="16">
        <v>87</v>
      </c>
      <c r="B104" s="5"/>
      <c r="C104" s="36" t="s">
        <v>246</v>
      </c>
      <c r="D104" s="37" t="s">
        <v>85</v>
      </c>
      <c r="E104" s="54">
        <v>83</v>
      </c>
      <c r="F104" s="45"/>
      <c r="G104" s="20"/>
      <c r="H104" s="3"/>
    </row>
    <row r="105" spans="1:8" x14ac:dyDescent="0.2">
      <c r="A105" s="16">
        <f>A104+1</f>
        <v>88</v>
      </c>
      <c r="B105" s="5"/>
      <c r="C105" s="36" t="s">
        <v>247</v>
      </c>
      <c r="D105" s="37" t="s">
        <v>194</v>
      </c>
      <c r="E105" s="54">
        <v>2</v>
      </c>
      <c r="F105" s="45"/>
      <c r="G105" s="20"/>
      <c r="H105" s="3"/>
    </row>
    <row r="106" spans="1:8" x14ac:dyDescent="0.2">
      <c r="A106" s="16">
        <f t="shared" ref="A106:A111" si="6">A105+1</f>
        <v>89</v>
      </c>
      <c r="B106" s="5"/>
      <c r="C106" s="36" t="s">
        <v>201</v>
      </c>
      <c r="D106" s="37" t="s">
        <v>85</v>
      </c>
      <c r="E106" s="54">
        <v>17</v>
      </c>
      <c r="F106" s="45"/>
      <c r="G106" s="20"/>
      <c r="H106" s="3"/>
    </row>
    <row r="107" spans="1:8" x14ac:dyDescent="0.2">
      <c r="A107" s="16">
        <f t="shared" si="6"/>
        <v>90</v>
      </c>
      <c r="B107" s="5"/>
      <c r="C107" s="36" t="s">
        <v>248</v>
      </c>
      <c r="D107" s="37" t="s">
        <v>85</v>
      </c>
      <c r="E107" s="54">
        <v>83</v>
      </c>
      <c r="F107" s="45"/>
      <c r="G107" s="20"/>
      <c r="H107" s="3"/>
    </row>
    <row r="108" spans="1:8" ht="25.5" customHeight="1" x14ac:dyDescent="0.2">
      <c r="A108" s="16">
        <f t="shared" si="6"/>
        <v>91</v>
      </c>
      <c r="B108" s="5"/>
      <c r="C108" s="36" t="s">
        <v>249</v>
      </c>
      <c r="D108" s="37" t="s">
        <v>194</v>
      </c>
      <c r="E108" s="54">
        <v>13</v>
      </c>
      <c r="F108" s="45"/>
      <c r="G108" s="20"/>
      <c r="H108" s="3"/>
    </row>
    <row r="109" spans="1:8" x14ac:dyDescent="0.2">
      <c r="A109" s="16">
        <f t="shared" si="6"/>
        <v>92</v>
      </c>
      <c r="B109" s="5"/>
      <c r="C109" s="36" t="s">
        <v>250</v>
      </c>
      <c r="D109" s="37" t="s">
        <v>83</v>
      </c>
      <c r="E109" s="54">
        <v>13</v>
      </c>
      <c r="F109" s="45"/>
      <c r="G109" s="20"/>
      <c r="H109" s="3"/>
    </row>
    <row r="110" spans="1:8" x14ac:dyDescent="0.2">
      <c r="A110" s="16">
        <f t="shared" si="6"/>
        <v>93</v>
      </c>
      <c r="B110" s="5"/>
      <c r="C110" s="36" t="s">
        <v>251</v>
      </c>
      <c r="D110" s="37" t="s">
        <v>85</v>
      </c>
      <c r="E110" s="54">
        <v>16</v>
      </c>
      <c r="F110" s="45"/>
      <c r="G110" s="20"/>
      <c r="H110" s="3"/>
    </row>
    <row r="111" spans="1:8" x14ac:dyDescent="0.2">
      <c r="A111" s="16">
        <f t="shared" si="6"/>
        <v>94</v>
      </c>
      <c r="B111" s="5"/>
      <c r="C111" s="36" t="s">
        <v>252</v>
      </c>
      <c r="D111" s="37" t="s">
        <v>85</v>
      </c>
      <c r="E111" s="54">
        <v>200</v>
      </c>
      <c r="F111" s="45"/>
      <c r="G111" s="20"/>
      <c r="H111" s="3"/>
    </row>
    <row r="112" spans="1:8" ht="25.5" x14ac:dyDescent="0.2">
      <c r="A112" s="11" t="s">
        <v>8</v>
      </c>
      <c r="B112" s="12" t="s">
        <v>245</v>
      </c>
      <c r="C112" s="21" t="s">
        <v>230</v>
      </c>
      <c r="D112" s="12"/>
      <c r="E112" s="52"/>
      <c r="F112" s="26"/>
      <c r="G112" s="22"/>
      <c r="H112" s="3"/>
    </row>
    <row r="113" spans="1:8" ht="38.25" x14ac:dyDescent="0.2">
      <c r="A113" s="16">
        <v>95</v>
      </c>
      <c r="B113" s="5"/>
      <c r="C113" s="36" t="s">
        <v>240</v>
      </c>
      <c r="D113" s="37" t="s">
        <v>83</v>
      </c>
      <c r="E113" s="54">
        <v>2</v>
      </c>
      <c r="F113" s="45"/>
      <c r="G113" s="20"/>
      <c r="H113" s="3"/>
    </row>
    <row r="114" spans="1:8" ht="25.5" x14ac:dyDescent="0.2">
      <c r="A114" s="16">
        <f>A113+1</f>
        <v>96</v>
      </c>
      <c r="B114" s="5"/>
      <c r="C114" s="36" t="s">
        <v>241</v>
      </c>
      <c r="D114" s="37" t="s">
        <v>83</v>
      </c>
      <c r="E114" s="54">
        <v>2</v>
      </c>
      <c r="F114" s="45"/>
      <c r="G114" s="20"/>
      <c r="H114" s="3"/>
    </row>
    <row r="115" spans="1:8" ht="25.5" x14ac:dyDescent="0.2">
      <c r="A115" s="16">
        <f t="shared" ref="A115:A126" si="7">A114+1</f>
        <v>97</v>
      </c>
      <c r="B115" s="5"/>
      <c r="C115" s="36" t="s">
        <v>242</v>
      </c>
      <c r="D115" s="37" t="s">
        <v>83</v>
      </c>
      <c r="E115" s="54">
        <v>2</v>
      </c>
      <c r="F115" s="45"/>
      <c r="G115" s="20"/>
      <c r="H115" s="3"/>
    </row>
    <row r="116" spans="1:8" x14ac:dyDescent="0.2">
      <c r="A116" s="16">
        <f t="shared" si="7"/>
        <v>98</v>
      </c>
      <c r="B116" s="5"/>
      <c r="C116" s="36" t="s">
        <v>243</v>
      </c>
      <c r="D116" s="37" t="s">
        <v>231</v>
      </c>
      <c r="E116" s="54">
        <v>2</v>
      </c>
      <c r="F116" s="45"/>
      <c r="G116" s="20"/>
      <c r="H116" s="3"/>
    </row>
    <row r="117" spans="1:8" ht="25.5" x14ac:dyDescent="0.2">
      <c r="A117" s="16">
        <f t="shared" si="7"/>
        <v>99</v>
      </c>
      <c r="B117" s="5"/>
      <c r="C117" s="36" t="s">
        <v>232</v>
      </c>
      <c r="D117" s="37" t="s">
        <v>85</v>
      </c>
      <c r="E117" s="54">
        <v>142</v>
      </c>
      <c r="F117" s="45"/>
      <c r="G117" s="20"/>
      <c r="H117" s="3"/>
    </row>
    <row r="118" spans="1:8" ht="25.5" x14ac:dyDescent="0.2">
      <c r="A118" s="16">
        <f t="shared" si="7"/>
        <v>100</v>
      </c>
      <c r="B118" s="5"/>
      <c r="C118" s="36" t="s">
        <v>233</v>
      </c>
      <c r="D118" s="37" t="s">
        <v>85</v>
      </c>
      <c r="E118" s="54">
        <v>5</v>
      </c>
      <c r="F118" s="45"/>
      <c r="G118" s="20"/>
      <c r="H118" s="3"/>
    </row>
    <row r="119" spans="1:8" x14ac:dyDescent="0.2">
      <c r="A119" s="16">
        <f t="shared" si="7"/>
        <v>101</v>
      </c>
      <c r="B119" s="5"/>
      <c r="C119" s="36" t="s">
        <v>234</v>
      </c>
      <c r="D119" s="37" t="s">
        <v>85</v>
      </c>
      <c r="E119" s="54">
        <v>18.100000000000001</v>
      </c>
      <c r="F119" s="45"/>
      <c r="G119" s="20"/>
      <c r="H119" s="3"/>
    </row>
    <row r="120" spans="1:8" x14ac:dyDescent="0.2">
      <c r="A120" s="16">
        <f t="shared" si="7"/>
        <v>102</v>
      </c>
      <c r="B120" s="5"/>
      <c r="C120" s="36" t="s">
        <v>234</v>
      </c>
      <c r="D120" s="37" t="s">
        <v>85</v>
      </c>
      <c r="E120" s="54">
        <v>20.64</v>
      </c>
      <c r="F120" s="45"/>
      <c r="G120" s="20"/>
      <c r="H120" s="3"/>
    </row>
    <row r="121" spans="1:8" ht="25.5" x14ac:dyDescent="0.2">
      <c r="A121" s="16">
        <f t="shared" si="7"/>
        <v>103</v>
      </c>
      <c r="B121" s="5"/>
      <c r="C121" s="36" t="s">
        <v>235</v>
      </c>
      <c r="D121" s="37" t="s">
        <v>83</v>
      </c>
      <c r="E121" s="54">
        <v>6</v>
      </c>
      <c r="F121" s="45"/>
      <c r="G121" s="20"/>
      <c r="H121" s="3"/>
    </row>
    <row r="122" spans="1:8" ht="25.5" x14ac:dyDescent="0.2">
      <c r="A122" s="16">
        <f t="shared" si="7"/>
        <v>104</v>
      </c>
      <c r="B122" s="5"/>
      <c r="C122" s="36" t="s">
        <v>236</v>
      </c>
      <c r="D122" s="37" t="s">
        <v>83</v>
      </c>
      <c r="E122" s="54">
        <v>2</v>
      </c>
      <c r="F122" s="45"/>
      <c r="G122" s="20"/>
      <c r="H122" s="3"/>
    </row>
    <row r="123" spans="1:8" ht="25.5" x14ac:dyDescent="0.2">
      <c r="A123" s="16">
        <f t="shared" si="7"/>
        <v>105</v>
      </c>
      <c r="B123" s="5"/>
      <c r="C123" s="36" t="s">
        <v>237</v>
      </c>
      <c r="D123" s="37" t="s">
        <v>83</v>
      </c>
      <c r="E123" s="54">
        <v>2</v>
      </c>
      <c r="F123" s="45"/>
      <c r="G123" s="20"/>
      <c r="H123" s="3"/>
    </row>
    <row r="124" spans="1:8" ht="25.5" x14ac:dyDescent="0.2">
      <c r="A124" s="16">
        <f t="shared" si="7"/>
        <v>106</v>
      </c>
      <c r="B124" s="5"/>
      <c r="C124" s="36" t="s">
        <v>238</v>
      </c>
      <c r="D124" s="37" t="s">
        <v>85</v>
      </c>
      <c r="E124" s="54">
        <v>147</v>
      </c>
      <c r="F124" s="45"/>
      <c r="G124" s="20"/>
      <c r="H124" s="3"/>
    </row>
    <row r="125" spans="1:8" x14ac:dyDescent="0.2">
      <c r="A125" s="16">
        <f t="shared" si="7"/>
        <v>107</v>
      </c>
      <c r="B125" s="5"/>
      <c r="C125" s="36" t="s">
        <v>244</v>
      </c>
      <c r="D125" s="37" t="s">
        <v>83</v>
      </c>
      <c r="E125" s="54">
        <v>2</v>
      </c>
      <c r="F125" s="45"/>
      <c r="G125" s="20"/>
      <c r="H125" s="3"/>
    </row>
    <row r="126" spans="1:8" x14ac:dyDescent="0.2">
      <c r="A126" s="16">
        <f t="shared" si="7"/>
        <v>108</v>
      </c>
      <c r="B126" s="5"/>
      <c r="C126" s="36" t="s">
        <v>239</v>
      </c>
      <c r="D126" s="37" t="s">
        <v>83</v>
      </c>
      <c r="E126" s="54">
        <v>2</v>
      </c>
      <c r="F126" s="45"/>
      <c r="G126" s="20"/>
      <c r="H126" s="3"/>
    </row>
    <row r="127" spans="1:8" ht="13.5" x14ac:dyDescent="0.2">
      <c r="A127" s="16"/>
      <c r="B127" s="17"/>
      <c r="C127" s="24" t="s">
        <v>17</v>
      </c>
      <c r="D127" s="5"/>
      <c r="E127" s="55"/>
      <c r="F127" s="48"/>
      <c r="G127" s="25"/>
      <c r="H127" s="3"/>
    </row>
    <row r="128" spans="1:8" x14ac:dyDescent="0.2">
      <c r="A128" s="11" t="s">
        <v>8</v>
      </c>
      <c r="B128" s="12" t="s">
        <v>32</v>
      </c>
      <c r="C128" s="13" t="s">
        <v>33</v>
      </c>
      <c r="D128" s="12"/>
      <c r="E128" s="52"/>
      <c r="F128" s="39"/>
      <c r="G128" s="15"/>
      <c r="H128" s="3"/>
    </row>
    <row r="129" spans="1:8" x14ac:dyDescent="0.2">
      <c r="A129" s="11" t="s">
        <v>8</v>
      </c>
      <c r="B129" s="12" t="s">
        <v>34</v>
      </c>
      <c r="C129" s="13" t="s">
        <v>35</v>
      </c>
      <c r="D129" s="12"/>
      <c r="E129" s="52"/>
      <c r="F129" s="39"/>
      <c r="G129" s="15"/>
      <c r="H129" s="3"/>
    </row>
    <row r="130" spans="1:8" ht="25.5" x14ac:dyDescent="0.2">
      <c r="A130" s="16">
        <v>109</v>
      </c>
      <c r="B130" s="5"/>
      <c r="C130" s="36" t="s">
        <v>135</v>
      </c>
      <c r="D130" s="37" t="s">
        <v>36</v>
      </c>
      <c r="E130" s="54">
        <v>821.86850000000015</v>
      </c>
      <c r="F130" s="45"/>
      <c r="G130" s="20"/>
      <c r="H130" s="3"/>
    </row>
    <row r="131" spans="1:8" x14ac:dyDescent="0.2">
      <c r="A131" s="11"/>
      <c r="B131" s="12" t="s">
        <v>37</v>
      </c>
      <c r="C131" s="13" t="s">
        <v>38</v>
      </c>
      <c r="D131" s="12"/>
      <c r="E131" s="52"/>
      <c r="F131" s="39"/>
      <c r="G131" s="15"/>
      <c r="H131" s="3"/>
    </row>
    <row r="132" spans="1:8" ht="25.5" x14ac:dyDescent="0.2">
      <c r="A132" s="16">
        <v>110</v>
      </c>
      <c r="B132" s="5"/>
      <c r="C132" s="36" t="s">
        <v>39</v>
      </c>
      <c r="D132" s="37" t="s">
        <v>36</v>
      </c>
      <c r="E132" s="54">
        <v>8668.8392000000003</v>
      </c>
      <c r="F132" s="45"/>
      <c r="G132" s="20"/>
      <c r="H132" s="3"/>
    </row>
    <row r="133" spans="1:8" ht="25.5" x14ac:dyDescent="0.2">
      <c r="A133" s="11"/>
      <c r="B133" s="12" t="s">
        <v>114</v>
      </c>
      <c r="C133" s="13" t="s">
        <v>115</v>
      </c>
      <c r="D133" s="12"/>
      <c r="E133" s="52"/>
      <c r="F133" s="39"/>
      <c r="G133" s="15"/>
      <c r="H133" s="3"/>
    </row>
    <row r="134" spans="1:8" ht="38.25" x14ac:dyDescent="0.2">
      <c r="A134" s="44">
        <f>A132+1</f>
        <v>111</v>
      </c>
      <c r="B134" s="42"/>
      <c r="C134" s="43" t="s">
        <v>129</v>
      </c>
      <c r="D134" s="42" t="s">
        <v>13</v>
      </c>
      <c r="E134" s="19">
        <v>51.220999999999997</v>
      </c>
      <c r="F134" s="45"/>
      <c r="G134" s="20"/>
      <c r="H134" s="3"/>
    </row>
    <row r="135" spans="1:8" ht="25.5" customHeight="1" x14ac:dyDescent="0.2">
      <c r="A135" s="44">
        <f>A134+1</f>
        <v>112</v>
      </c>
      <c r="B135" s="42"/>
      <c r="C135" s="43" t="s">
        <v>159</v>
      </c>
      <c r="D135" s="42" t="s">
        <v>13</v>
      </c>
      <c r="E135" s="19">
        <v>1327.7108500000002</v>
      </c>
      <c r="F135" s="45"/>
      <c r="G135" s="20"/>
      <c r="H135" s="3"/>
    </row>
    <row r="136" spans="1:8" ht="13.5" x14ac:dyDescent="0.2">
      <c r="A136" s="16"/>
      <c r="B136" s="17"/>
      <c r="C136" s="24" t="s">
        <v>17</v>
      </c>
      <c r="D136" s="5"/>
      <c r="E136" s="55"/>
      <c r="F136" s="48"/>
      <c r="G136" s="25"/>
      <c r="H136" s="3"/>
    </row>
    <row r="137" spans="1:8" x14ac:dyDescent="0.2">
      <c r="A137" s="11" t="s">
        <v>8</v>
      </c>
      <c r="B137" s="12" t="s">
        <v>60</v>
      </c>
      <c r="C137" s="13" t="s">
        <v>80</v>
      </c>
      <c r="D137" s="12"/>
      <c r="E137" s="52"/>
      <c r="F137" s="39"/>
      <c r="G137" s="15"/>
      <c r="H137" s="3"/>
    </row>
    <row r="138" spans="1:8" x14ac:dyDescent="0.2">
      <c r="A138" s="11" t="s">
        <v>8</v>
      </c>
      <c r="B138" s="12" t="s">
        <v>112</v>
      </c>
      <c r="C138" s="13" t="s">
        <v>113</v>
      </c>
      <c r="D138" s="12"/>
      <c r="E138" s="52"/>
      <c r="F138" s="39"/>
      <c r="G138" s="15"/>
      <c r="H138" s="3"/>
    </row>
    <row r="139" spans="1:8" ht="25.5" customHeight="1" x14ac:dyDescent="0.2">
      <c r="A139" s="16">
        <v>113</v>
      </c>
      <c r="B139" s="17"/>
      <c r="C139" s="18" t="s">
        <v>292</v>
      </c>
      <c r="D139" s="17" t="s">
        <v>15</v>
      </c>
      <c r="E139" s="53">
        <v>22.27</v>
      </c>
      <c r="F139" s="48"/>
      <c r="G139" s="20"/>
      <c r="H139" s="3"/>
    </row>
    <row r="140" spans="1:8" ht="25.5" customHeight="1" x14ac:dyDescent="0.2">
      <c r="A140" s="16">
        <f>A139+1</f>
        <v>114</v>
      </c>
      <c r="B140" s="17"/>
      <c r="C140" s="18" t="s">
        <v>136</v>
      </c>
      <c r="D140" s="17" t="s">
        <v>83</v>
      </c>
      <c r="E140" s="53">
        <v>1</v>
      </c>
      <c r="F140" s="48"/>
      <c r="G140" s="20"/>
      <c r="H140" s="3"/>
    </row>
    <row r="141" spans="1:8" ht="25.5" x14ac:dyDescent="0.2">
      <c r="A141" s="11" t="s">
        <v>8</v>
      </c>
      <c r="B141" s="12" t="s">
        <v>61</v>
      </c>
      <c r="C141" s="13" t="s">
        <v>313</v>
      </c>
      <c r="D141" s="12"/>
      <c r="E141" s="52"/>
      <c r="F141" s="39"/>
      <c r="G141" s="15"/>
      <c r="H141" s="3"/>
    </row>
    <row r="142" spans="1:8" x14ac:dyDescent="0.2">
      <c r="A142" s="16">
        <f>A140+1</f>
        <v>115</v>
      </c>
      <c r="B142" s="17"/>
      <c r="C142" s="18" t="s">
        <v>293</v>
      </c>
      <c r="D142" s="17" t="s">
        <v>83</v>
      </c>
      <c r="E142" s="53">
        <v>24</v>
      </c>
      <c r="F142" s="48"/>
      <c r="G142" s="20"/>
      <c r="H142" s="3"/>
    </row>
    <row r="143" spans="1:8" x14ac:dyDescent="0.2">
      <c r="A143" s="16">
        <f>A142+1</f>
        <v>116</v>
      </c>
      <c r="B143" s="17"/>
      <c r="C143" s="18" t="s">
        <v>256</v>
      </c>
      <c r="D143" s="17" t="s">
        <v>83</v>
      </c>
      <c r="E143" s="53">
        <v>13</v>
      </c>
      <c r="F143" s="48"/>
      <c r="G143" s="20"/>
      <c r="H143" s="3"/>
    </row>
    <row r="144" spans="1:8" x14ac:dyDescent="0.2">
      <c r="A144" s="16">
        <f t="shared" ref="A144:A149" si="8">A143+1</f>
        <v>117</v>
      </c>
      <c r="B144" s="17"/>
      <c r="C144" s="18" t="s">
        <v>257</v>
      </c>
      <c r="D144" s="17" t="s">
        <v>83</v>
      </c>
      <c r="E144" s="53">
        <v>1</v>
      </c>
      <c r="F144" s="48"/>
      <c r="G144" s="20"/>
      <c r="H144" s="3"/>
    </row>
    <row r="145" spans="1:10" x14ac:dyDescent="0.2">
      <c r="A145" s="16">
        <f t="shared" si="8"/>
        <v>118</v>
      </c>
      <c r="B145" s="17"/>
      <c r="C145" s="18" t="s">
        <v>258</v>
      </c>
      <c r="D145" s="17" t="s">
        <v>83</v>
      </c>
      <c r="E145" s="53">
        <v>1</v>
      </c>
      <c r="F145" s="48"/>
      <c r="G145" s="20"/>
      <c r="H145" s="3"/>
    </row>
    <row r="146" spans="1:10" x14ac:dyDescent="0.2">
      <c r="A146" s="16">
        <f t="shared" si="8"/>
        <v>119</v>
      </c>
      <c r="B146" s="17"/>
      <c r="C146" s="18" t="s">
        <v>252</v>
      </c>
      <c r="D146" s="17" t="s">
        <v>85</v>
      </c>
      <c r="E146" s="53">
        <v>212</v>
      </c>
      <c r="F146" s="48"/>
      <c r="G146" s="20"/>
      <c r="H146" s="3"/>
    </row>
    <row r="147" spans="1:10" x14ac:dyDescent="0.2">
      <c r="A147" s="16">
        <f t="shared" si="8"/>
        <v>120</v>
      </c>
      <c r="B147" s="17"/>
      <c r="C147" s="18" t="s">
        <v>259</v>
      </c>
      <c r="D147" s="17" t="s">
        <v>85</v>
      </c>
      <c r="E147" s="53">
        <v>13</v>
      </c>
      <c r="F147" s="48"/>
      <c r="G147" s="20"/>
      <c r="H147" s="3"/>
    </row>
    <row r="148" spans="1:10" x14ac:dyDescent="0.2">
      <c r="A148" s="16">
        <f t="shared" si="8"/>
        <v>121</v>
      </c>
      <c r="B148" s="17"/>
      <c r="C148" s="18" t="s">
        <v>260</v>
      </c>
      <c r="D148" s="17" t="s">
        <v>85</v>
      </c>
      <c r="E148" s="53">
        <v>200</v>
      </c>
      <c r="F148" s="48"/>
      <c r="G148" s="20"/>
      <c r="H148" s="3"/>
    </row>
    <row r="149" spans="1:10" x14ac:dyDescent="0.2">
      <c r="A149" s="16">
        <f t="shared" si="8"/>
        <v>122</v>
      </c>
      <c r="B149" s="17"/>
      <c r="C149" s="18" t="s">
        <v>261</v>
      </c>
      <c r="D149" s="17" t="s">
        <v>85</v>
      </c>
      <c r="E149" s="53">
        <v>125</v>
      </c>
      <c r="F149" s="48"/>
      <c r="G149" s="20"/>
      <c r="H149" s="3"/>
    </row>
    <row r="150" spans="1:10" ht="13.5" x14ac:dyDescent="0.2">
      <c r="A150" s="16"/>
      <c r="B150" s="17"/>
      <c r="C150" s="24" t="s">
        <v>17</v>
      </c>
      <c r="D150" s="5"/>
      <c r="E150" s="55"/>
      <c r="F150" s="48"/>
      <c r="G150" s="25"/>
      <c r="H150" s="3"/>
    </row>
    <row r="151" spans="1:10" x14ac:dyDescent="0.2">
      <c r="A151" s="11" t="s">
        <v>8</v>
      </c>
      <c r="B151" s="12" t="s">
        <v>18</v>
      </c>
      <c r="C151" s="13" t="s">
        <v>19</v>
      </c>
      <c r="D151" s="12"/>
      <c r="E151" s="52"/>
      <c r="F151" s="39"/>
      <c r="G151" s="15"/>
      <c r="H151" s="3"/>
    </row>
    <row r="152" spans="1:10" x14ac:dyDescent="0.2">
      <c r="A152" s="11" t="s">
        <v>8</v>
      </c>
      <c r="B152" s="12" t="s">
        <v>50</v>
      </c>
      <c r="C152" s="13" t="s">
        <v>51</v>
      </c>
      <c r="D152" s="12"/>
      <c r="E152" s="56"/>
      <c r="F152" s="26"/>
      <c r="G152" s="22"/>
      <c r="H152" s="3"/>
    </row>
    <row r="153" spans="1:10" ht="25.5" x14ac:dyDescent="0.2">
      <c r="A153" s="16">
        <v>123</v>
      </c>
      <c r="B153" s="5"/>
      <c r="C153" s="18" t="s">
        <v>52</v>
      </c>
      <c r="D153" s="17" t="s">
        <v>13</v>
      </c>
      <c r="E153" s="19">
        <v>3019.1634000000004</v>
      </c>
      <c r="F153" s="45"/>
      <c r="G153" s="20"/>
      <c r="H153" s="3"/>
    </row>
    <row r="154" spans="1:10" ht="25.5" x14ac:dyDescent="0.2">
      <c r="A154" s="16">
        <f>1+A153</f>
        <v>124</v>
      </c>
      <c r="B154" s="41"/>
      <c r="C154" s="18" t="s">
        <v>53</v>
      </c>
      <c r="D154" s="17" t="s">
        <v>13</v>
      </c>
      <c r="E154" s="19">
        <v>5819.2205000000013</v>
      </c>
      <c r="F154" s="45"/>
      <c r="G154" s="20"/>
      <c r="H154" s="3"/>
    </row>
    <row r="155" spans="1:10" x14ac:dyDescent="0.2">
      <c r="A155" s="11" t="s">
        <v>8</v>
      </c>
      <c r="B155" s="12" t="s">
        <v>42</v>
      </c>
      <c r="C155" s="13" t="s">
        <v>315</v>
      </c>
      <c r="D155" s="12"/>
      <c r="E155" s="52"/>
      <c r="F155" s="39"/>
      <c r="G155" s="15"/>
      <c r="H155" s="3"/>
    </row>
    <row r="156" spans="1:10" ht="25.5" x14ac:dyDescent="0.2">
      <c r="A156" s="16">
        <v>125</v>
      </c>
      <c r="B156" s="17"/>
      <c r="C156" s="18" t="s">
        <v>62</v>
      </c>
      <c r="D156" s="17" t="s">
        <v>13</v>
      </c>
      <c r="E156" s="19">
        <v>2108.4</v>
      </c>
      <c r="F156" s="45"/>
      <c r="G156" s="20"/>
      <c r="H156" s="3"/>
    </row>
    <row r="157" spans="1:10" s="2" customFormat="1" ht="38.25" x14ac:dyDescent="0.2">
      <c r="A157" s="16">
        <f>A156+1</f>
        <v>126</v>
      </c>
      <c r="B157" s="17"/>
      <c r="C157" s="18" t="s">
        <v>150</v>
      </c>
      <c r="D157" s="17" t="s">
        <v>13</v>
      </c>
      <c r="E157" s="19">
        <v>3706.1634000000004</v>
      </c>
      <c r="F157" s="45"/>
      <c r="G157" s="20"/>
      <c r="H157" s="3"/>
      <c r="J157"/>
    </row>
    <row r="158" spans="1:10" s="2" customFormat="1" ht="25.5" x14ac:dyDescent="0.2">
      <c r="A158" s="16">
        <f t="shared" ref="A158" si="9">A157+1</f>
        <v>127</v>
      </c>
      <c r="B158" s="17"/>
      <c r="C158" s="18" t="s">
        <v>147</v>
      </c>
      <c r="D158" s="17" t="s">
        <v>13</v>
      </c>
      <c r="E158" s="19">
        <v>125</v>
      </c>
      <c r="F158" s="45"/>
      <c r="G158" s="20"/>
      <c r="H158" s="3"/>
      <c r="J158"/>
    </row>
    <row r="159" spans="1:10" ht="25.5" x14ac:dyDescent="0.2">
      <c r="A159" s="11" t="s">
        <v>8</v>
      </c>
      <c r="B159" s="12" t="s">
        <v>63</v>
      </c>
      <c r="C159" s="13" t="s">
        <v>314</v>
      </c>
      <c r="D159" s="12"/>
      <c r="E159" s="56"/>
      <c r="F159" s="39"/>
      <c r="G159" s="15"/>
      <c r="H159" s="3"/>
    </row>
    <row r="160" spans="1:10" ht="25.5" customHeight="1" x14ac:dyDescent="0.2">
      <c r="A160" s="16">
        <v>128</v>
      </c>
      <c r="B160" s="17"/>
      <c r="C160" s="18" t="s">
        <v>296</v>
      </c>
      <c r="D160" s="17" t="s">
        <v>13</v>
      </c>
      <c r="E160" s="19">
        <v>2346.6827499999999</v>
      </c>
      <c r="F160" s="45"/>
      <c r="G160" s="20"/>
      <c r="H160" s="3"/>
    </row>
    <row r="161" spans="1:8" ht="25.5" customHeight="1" x14ac:dyDescent="0.2">
      <c r="A161" s="16">
        <f>A160+1</f>
        <v>129</v>
      </c>
      <c r="B161" s="17"/>
      <c r="C161" s="18" t="s">
        <v>297</v>
      </c>
      <c r="D161" s="17" t="s">
        <v>13</v>
      </c>
      <c r="E161" s="19">
        <v>2346.6827499999999</v>
      </c>
      <c r="F161" s="45"/>
      <c r="G161" s="20"/>
      <c r="H161" s="3"/>
    </row>
    <row r="162" spans="1:8" ht="25.5" x14ac:dyDescent="0.2">
      <c r="A162" s="16">
        <f t="shared" ref="A162:A164" si="10">A161+1</f>
        <v>130</v>
      </c>
      <c r="B162" s="17"/>
      <c r="C162" s="18" t="s">
        <v>152</v>
      </c>
      <c r="D162" s="17" t="s">
        <v>13</v>
      </c>
      <c r="E162" s="19">
        <v>395.79999999999995</v>
      </c>
      <c r="F162" s="45"/>
      <c r="G162" s="20"/>
      <c r="H162" s="3"/>
    </row>
    <row r="163" spans="1:8" ht="25.5" x14ac:dyDescent="0.2">
      <c r="A163" s="16">
        <f t="shared" si="10"/>
        <v>131</v>
      </c>
      <c r="B163" s="17"/>
      <c r="C163" s="18" t="s">
        <v>149</v>
      </c>
      <c r="D163" s="17" t="s">
        <v>13</v>
      </c>
      <c r="E163" s="19">
        <v>2108.4</v>
      </c>
      <c r="F163" s="45"/>
      <c r="G163" s="20"/>
      <c r="H163" s="3"/>
    </row>
    <row r="164" spans="1:8" ht="51" x14ac:dyDescent="0.2">
      <c r="A164" s="16">
        <f t="shared" si="10"/>
        <v>132</v>
      </c>
      <c r="B164" s="17"/>
      <c r="C164" s="18" t="s">
        <v>151</v>
      </c>
      <c r="D164" s="17" t="s">
        <v>13</v>
      </c>
      <c r="E164" s="19">
        <v>2731.0877499999997</v>
      </c>
      <c r="F164" s="45"/>
      <c r="G164" s="20"/>
      <c r="H164" s="3"/>
    </row>
    <row r="165" spans="1:8" x14ac:dyDescent="0.2">
      <c r="A165" s="11" t="s">
        <v>8</v>
      </c>
      <c r="B165" s="12" t="s">
        <v>64</v>
      </c>
      <c r="C165" s="13" t="s">
        <v>65</v>
      </c>
      <c r="D165" s="12"/>
      <c r="E165" s="56"/>
      <c r="F165" s="39"/>
      <c r="G165" s="15"/>
      <c r="H165" s="3"/>
    </row>
    <row r="166" spans="1:8" ht="25.5" x14ac:dyDescent="0.2">
      <c r="A166" s="16">
        <v>133</v>
      </c>
      <c r="B166" s="17"/>
      <c r="C166" s="18" t="s">
        <v>130</v>
      </c>
      <c r="D166" s="17" t="s">
        <v>13</v>
      </c>
      <c r="E166" s="19">
        <v>315.2</v>
      </c>
      <c r="F166" s="45"/>
      <c r="G166" s="20"/>
      <c r="H166" s="3"/>
    </row>
    <row r="167" spans="1:8" ht="25.5" x14ac:dyDescent="0.2">
      <c r="A167" s="11" t="s">
        <v>8</v>
      </c>
      <c r="B167" s="12" t="s">
        <v>44</v>
      </c>
      <c r="C167" s="13" t="s">
        <v>316</v>
      </c>
      <c r="D167" s="12"/>
      <c r="E167" s="52"/>
      <c r="F167" s="39"/>
      <c r="G167" s="15"/>
      <c r="H167" s="3"/>
    </row>
    <row r="168" spans="1:8" ht="25.5" x14ac:dyDescent="0.2">
      <c r="A168" s="16">
        <v>134</v>
      </c>
      <c r="B168" s="40"/>
      <c r="C168" s="18" t="s">
        <v>146</v>
      </c>
      <c r="D168" s="17" t="s">
        <v>13</v>
      </c>
      <c r="E168" s="19">
        <v>1580.1500000000003</v>
      </c>
      <c r="F168" s="45"/>
      <c r="G168" s="20"/>
      <c r="H168" s="3"/>
    </row>
    <row r="169" spans="1:8" ht="25.5" x14ac:dyDescent="0.2">
      <c r="A169" s="16">
        <f>A168+1</f>
        <v>135</v>
      </c>
      <c r="B169" s="40"/>
      <c r="C169" s="18" t="s">
        <v>145</v>
      </c>
      <c r="D169" s="17" t="s">
        <v>13</v>
      </c>
      <c r="E169" s="19">
        <v>1459.0209</v>
      </c>
      <c r="F169" s="45"/>
      <c r="G169" s="20"/>
      <c r="H169" s="3"/>
    </row>
    <row r="170" spans="1:8" ht="14.25" customHeight="1" x14ac:dyDescent="0.2">
      <c r="A170" s="16" t="s">
        <v>8</v>
      </c>
      <c r="B170" s="17"/>
      <c r="C170" s="24" t="s">
        <v>17</v>
      </c>
      <c r="D170" s="5"/>
      <c r="E170" s="53"/>
      <c r="F170" s="48"/>
      <c r="G170" s="25"/>
      <c r="H170" s="3"/>
    </row>
    <row r="171" spans="1:8" x14ac:dyDescent="0.2">
      <c r="A171" s="11" t="s">
        <v>8</v>
      </c>
      <c r="B171" s="12" t="s">
        <v>20</v>
      </c>
      <c r="C171" s="13" t="s">
        <v>21</v>
      </c>
      <c r="D171" s="12"/>
      <c r="E171" s="56"/>
      <c r="F171" s="39"/>
      <c r="G171" s="15"/>
      <c r="H171" s="3"/>
    </row>
    <row r="172" spans="1:8" x14ac:dyDescent="0.2">
      <c r="A172" s="11" t="s">
        <v>8</v>
      </c>
      <c r="B172" s="12" t="s">
        <v>66</v>
      </c>
      <c r="C172" s="13" t="s">
        <v>67</v>
      </c>
      <c r="D172" s="12"/>
      <c r="E172" s="56"/>
      <c r="F172" s="39"/>
      <c r="G172" s="15"/>
      <c r="H172" s="3"/>
    </row>
    <row r="173" spans="1:8" ht="38.25" x14ac:dyDescent="0.2">
      <c r="A173" s="16">
        <f>A169+1</f>
        <v>136</v>
      </c>
      <c r="B173" s="37"/>
      <c r="C173" s="36" t="s">
        <v>90</v>
      </c>
      <c r="D173" s="37" t="s">
        <v>13</v>
      </c>
      <c r="E173" s="19">
        <v>156.69999999999999</v>
      </c>
      <c r="F173" s="45"/>
      <c r="G173" s="38"/>
      <c r="H173" s="3"/>
    </row>
    <row r="174" spans="1:8" ht="38.25" x14ac:dyDescent="0.2">
      <c r="A174" s="16">
        <f>A173+1</f>
        <v>137</v>
      </c>
      <c r="B174" s="37"/>
      <c r="C174" s="36" t="s">
        <v>117</v>
      </c>
      <c r="D174" s="37" t="s">
        <v>13</v>
      </c>
      <c r="E174" s="19">
        <v>175.5</v>
      </c>
      <c r="F174" s="45"/>
      <c r="G174" s="38"/>
      <c r="H174" s="3"/>
    </row>
    <row r="175" spans="1:8" x14ac:dyDescent="0.2">
      <c r="A175" s="11"/>
      <c r="B175" s="12" t="s">
        <v>153</v>
      </c>
      <c r="C175" s="13" t="s">
        <v>154</v>
      </c>
      <c r="D175" s="12"/>
      <c r="E175" s="52"/>
      <c r="F175" s="50"/>
      <c r="G175" s="15"/>
      <c r="H175" s="3"/>
    </row>
    <row r="176" spans="1:8" ht="25.5" x14ac:dyDescent="0.2">
      <c r="A176" s="44">
        <v>138</v>
      </c>
      <c r="B176" s="37"/>
      <c r="C176" s="36" t="s">
        <v>155</v>
      </c>
      <c r="D176" s="37" t="s">
        <v>13</v>
      </c>
      <c r="E176" s="19">
        <v>375.2</v>
      </c>
      <c r="F176" s="45"/>
      <c r="G176" s="38"/>
      <c r="H176" s="3"/>
    </row>
    <row r="177" spans="1:8" x14ac:dyDescent="0.2">
      <c r="A177" s="11"/>
      <c r="B177" s="12" t="s">
        <v>45</v>
      </c>
      <c r="C177" s="13" t="s">
        <v>46</v>
      </c>
      <c r="D177" s="12"/>
      <c r="E177" s="56"/>
      <c r="F177" s="39"/>
      <c r="G177" s="15"/>
      <c r="H177" s="3"/>
    </row>
    <row r="178" spans="1:8" ht="25.5" x14ac:dyDescent="0.2">
      <c r="A178" s="16">
        <v>139</v>
      </c>
      <c r="B178" s="37" t="s">
        <v>55</v>
      </c>
      <c r="C178" s="36" t="s">
        <v>307</v>
      </c>
      <c r="D178" s="37" t="s">
        <v>13</v>
      </c>
      <c r="E178" s="19">
        <v>91.3</v>
      </c>
      <c r="F178" s="45"/>
      <c r="G178" s="38"/>
      <c r="H178" s="3"/>
    </row>
    <row r="179" spans="1:8" ht="25.5" x14ac:dyDescent="0.2">
      <c r="A179" s="16">
        <f>A178+1</f>
        <v>140</v>
      </c>
      <c r="B179" s="37" t="s">
        <v>55</v>
      </c>
      <c r="C179" s="36" t="s">
        <v>144</v>
      </c>
      <c r="D179" s="37" t="s">
        <v>13</v>
      </c>
      <c r="E179" s="19">
        <v>1677.5900000000004</v>
      </c>
      <c r="F179" s="45"/>
      <c r="G179" s="38"/>
      <c r="H179" s="3"/>
    </row>
    <row r="180" spans="1:8" ht="25.5" x14ac:dyDescent="0.2">
      <c r="A180" s="16">
        <f>A179+1</f>
        <v>141</v>
      </c>
      <c r="B180" s="37" t="s">
        <v>55</v>
      </c>
      <c r="C180" s="36" t="s">
        <v>142</v>
      </c>
      <c r="D180" s="37" t="s">
        <v>13</v>
      </c>
      <c r="E180" s="19">
        <v>1721.4196000000002</v>
      </c>
      <c r="F180" s="45"/>
      <c r="G180" s="38"/>
      <c r="H180" s="3"/>
    </row>
    <row r="181" spans="1:8" ht="25.5" x14ac:dyDescent="0.2">
      <c r="A181" s="16">
        <f>A180+1</f>
        <v>142</v>
      </c>
      <c r="B181" s="37" t="s">
        <v>317</v>
      </c>
      <c r="C181" s="36" t="s">
        <v>308</v>
      </c>
      <c r="D181" s="37" t="s">
        <v>13</v>
      </c>
      <c r="E181" s="19">
        <v>91.3</v>
      </c>
      <c r="F181" s="45"/>
      <c r="G181" s="38"/>
      <c r="H181" s="3"/>
    </row>
    <row r="182" spans="1:8" x14ac:dyDescent="0.2">
      <c r="A182" s="11" t="s">
        <v>8</v>
      </c>
      <c r="B182" s="12" t="s">
        <v>109</v>
      </c>
      <c r="C182" s="13" t="s">
        <v>110</v>
      </c>
      <c r="D182" s="12"/>
      <c r="E182" s="56"/>
      <c r="F182" s="26"/>
      <c r="G182" s="15"/>
      <c r="H182" s="3"/>
    </row>
    <row r="183" spans="1:8" x14ac:dyDescent="0.2">
      <c r="A183" s="44">
        <v>143</v>
      </c>
      <c r="B183" s="42"/>
      <c r="C183" s="43" t="s">
        <v>111</v>
      </c>
      <c r="D183" s="42" t="s">
        <v>13</v>
      </c>
      <c r="E183" s="19">
        <v>383.9</v>
      </c>
      <c r="F183" s="45"/>
      <c r="G183" s="20"/>
      <c r="H183" s="3"/>
    </row>
    <row r="184" spans="1:8" x14ac:dyDescent="0.2">
      <c r="A184" s="44">
        <f>A183+1</f>
        <v>144</v>
      </c>
      <c r="B184" s="42"/>
      <c r="C184" s="43" t="s">
        <v>163</v>
      </c>
      <c r="D184" s="42" t="s">
        <v>13</v>
      </c>
      <c r="E184" s="19">
        <v>634</v>
      </c>
      <c r="F184" s="45"/>
      <c r="G184" s="20"/>
      <c r="H184" s="3"/>
    </row>
    <row r="185" spans="1:8" x14ac:dyDescent="0.2">
      <c r="A185" s="44">
        <f t="shared" ref="A185:A186" si="11">A184+1</f>
        <v>145</v>
      </c>
      <c r="B185" s="42"/>
      <c r="C185" s="43" t="s">
        <v>164</v>
      </c>
      <c r="D185" s="42" t="s">
        <v>13</v>
      </c>
      <c r="E185" s="19">
        <v>106</v>
      </c>
      <c r="F185" s="45"/>
      <c r="G185" s="20"/>
      <c r="H185" s="3"/>
    </row>
    <row r="186" spans="1:8" x14ac:dyDescent="0.2">
      <c r="A186" s="44">
        <f t="shared" si="11"/>
        <v>146</v>
      </c>
      <c r="B186" s="42"/>
      <c r="C186" s="43" t="s">
        <v>166</v>
      </c>
      <c r="D186" s="42" t="s">
        <v>13</v>
      </c>
      <c r="E186" s="19">
        <v>768</v>
      </c>
      <c r="F186" s="45"/>
      <c r="G186" s="20"/>
      <c r="H186" s="3"/>
    </row>
    <row r="187" spans="1:8" ht="25.5" x14ac:dyDescent="0.2">
      <c r="A187" s="11" t="s">
        <v>8</v>
      </c>
      <c r="B187" s="12" t="s">
        <v>116</v>
      </c>
      <c r="C187" s="13" t="s">
        <v>140</v>
      </c>
      <c r="D187" s="12"/>
      <c r="E187" s="56"/>
      <c r="F187" s="26"/>
      <c r="G187" s="15"/>
      <c r="H187" s="3"/>
    </row>
    <row r="188" spans="1:8" ht="25.5" x14ac:dyDescent="0.2">
      <c r="A188" s="44">
        <v>147</v>
      </c>
      <c r="B188" s="42"/>
      <c r="C188" s="43" t="s">
        <v>143</v>
      </c>
      <c r="D188" s="42" t="s">
        <v>13</v>
      </c>
      <c r="E188" s="19">
        <v>1677.5900000000004</v>
      </c>
      <c r="F188" s="45"/>
      <c r="G188" s="20"/>
      <c r="H188" s="3"/>
    </row>
    <row r="189" spans="1:8" ht="25.5" x14ac:dyDescent="0.2">
      <c r="A189" s="44">
        <f>A188+1</f>
        <v>148</v>
      </c>
      <c r="B189" s="42"/>
      <c r="C189" s="43" t="s">
        <v>141</v>
      </c>
      <c r="D189" s="42" t="s">
        <v>13</v>
      </c>
      <c r="E189" s="19">
        <v>1721.4196000000002</v>
      </c>
      <c r="F189" s="45"/>
      <c r="G189" s="20"/>
      <c r="H189" s="3"/>
    </row>
    <row r="190" spans="1:8" x14ac:dyDescent="0.2">
      <c r="A190" s="11" t="s">
        <v>8</v>
      </c>
      <c r="B190" s="12" t="s">
        <v>68</v>
      </c>
      <c r="C190" s="13" t="s">
        <v>69</v>
      </c>
      <c r="D190" s="12"/>
      <c r="E190" s="56"/>
      <c r="F190" s="26"/>
      <c r="G190" s="15"/>
      <c r="H190" s="3"/>
    </row>
    <row r="191" spans="1:8" ht="25.5" customHeight="1" x14ac:dyDescent="0.2">
      <c r="A191" s="16">
        <f>A189+1</f>
        <v>149</v>
      </c>
      <c r="B191" s="17"/>
      <c r="C191" s="18" t="s">
        <v>148</v>
      </c>
      <c r="D191" s="17" t="s">
        <v>13</v>
      </c>
      <c r="E191" s="19">
        <v>2167.2000000000003</v>
      </c>
      <c r="F191" s="45"/>
      <c r="G191" s="20"/>
      <c r="H191" s="3"/>
    </row>
    <row r="192" spans="1:8" ht="25.5" customHeight="1" x14ac:dyDescent="0.2">
      <c r="A192" s="16">
        <f>A191+1</f>
        <v>150</v>
      </c>
      <c r="B192" s="17"/>
      <c r="C192" s="18" t="s">
        <v>298</v>
      </c>
      <c r="D192" s="17" t="s">
        <v>13</v>
      </c>
      <c r="E192" s="19">
        <v>47.9</v>
      </c>
      <c r="F192" s="45"/>
      <c r="G192" s="20"/>
      <c r="H192" s="3"/>
    </row>
    <row r="193" spans="1:8" ht="25.5" x14ac:dyDescent="0.2">
      <c r="A193" s="16">
        <f>A192+1</f>
        <v>151</v>
      </c>
      <c r="B193" s="17"/>
      <c r="C193" s="18" t="s">
        <v>122</v>
      </c>
      <c r="D193" s="17" t="s">
        <v>13</v>
      </c>
      <c r="E193" s="19">
        <v>287.49999999999994</v>
      </c>
      <c r="F193" s="45"/>
      <c r="G193" s="20"/>
      <c r="H193" s="3"/>
    </row>
    <row r="194" spans="1:8" x14ac:dyDescent="0.2">
      <c r="A194" s="11"/>
      <c r="B194" s="12" t="s">
        <v>294</v>
      </c>
      <c r="C194" s="13" t="s">
        <v>295</v>
      </c>
      <c r="D194" s="12"/>
      <c r="E194" s="56"/>
      <c r="F194" s="51"/>
      <c r="G194" s="15"/>
      <c r="H194" s="3"/>
    </row>
    <row r="195" spans="1:8" x14ac:dyDescent="0.2">
      <c r="A195" s="16">
        <v>152</v>
      </c>
      <c r="B195" s="17"/>
      <c r="C195" s="18" t="s">
        <v>318</v>
      </c>
      <c r="D195" s="17" t="s">
        <v>13</v>
      </c>
      <c r="E195" s="19">
        <v>43.015999999999991</v>
      </c>
      <c r="F195" s="45"/>
      <c r="G195" s="20"/>
      <c r="H195" s="3"/>
    </row>
    <row r="196" spans="1:8" ht="13.5" x14ac:dyDescent="0.2">
      <c r="A196" s="16" t="s">
        <v>8</v>
      </c>
      <c r="B196" s="17"/>
      <c r="C196" s="24" t="s">
        <v>17</v>
      </c>
      <c r="D196" s="5"/>
      <c r="E196" s="55"/>
      <c r="F196" s="48"/>
      <c r="G196" s="27"/>
      <c r="H196" s="3"/>
    </row>
    <row r="197" spans="1:8" x14ac:dyDescent="0.2">
      <c r="A197" s="11" t="s">
        <v>8</v>
      </c>
      <c r="B197" s="12" t="s">
        <v>28</v>
      </c>
      <c r="C197" s="13" t="s">
        <v>29</v>
      </c>
      <c r="D197" s="12"/>
      <c r="E197" s="52"/>
      <c r="F197" s="39"/>
      <c r="G197" s="15"/>
      <c r="H197" s="3"/>
    </row>
    <row r="198" spans="1:8" x14ac:dyDescent="0.2">
      <c r="A198" s="11" t="s">
        <v>8</v>
      </c>
      <c r="B198" s="12"/>
      <c r="C198" s="13" t="s">
        <v>79</v>
      </c>
      <c r="D198" s="12"/>
      <c r="E198" s="52"/>
      <c r="F198" s="39"/>
      <c r="G198" s="15"/>
      <c r="H198" s="3"/>
    </row>
    <row r="199" spans="1:8" ht="25.5" x14ac:dyDescent="0.2">
      <c r="A199" s="16">
        <v>153</v>
      </c>
      <c r="B199" s="17" t="s">
        <v>319</v>
      </c>
      <c r="C199" s="18" t="s">
        <v>118</v>
      </c>
      <c r="D199" s="17" t="s">
        <v>36</v>
      </c>
      <c r="E199" s="53">
        <v>402.69649999999996</v>
      </c>
      <c r="F199" s="45"/>
      <c r="G199" s="20"/>
      <c r="H199" s="3"/>
    </row>
    <row r="200" spans="1:8" ht="25.5" x14ac:dyDescent="0.2">
      <c r="A200" s="11" t="s">
        <v>8</v>
      </c>
      <c r="B200" s="12"/>
      <c r="C200" s="13" t="s">
        <v>119</v>
      </c>
      <c r="D200" s="12"/>
      <c r="E200" s="52"/>
      <c r="F200" s="39"/>
      <c r="G200" s="15"/>
      <c r="H200" s="3"/>
    </row>
    <row r="201" spans="1:8" ht="25.5" x14ac:dyDescent="0.2">
      <c r="A201" s="44">
        <f>A199+1</f>
        <v>154</v>
      </c>
      <c r="B201" s="42" t="s">
        <v>120</v>
      </c>
      <c r="C201" s="43" t="s">
        <v>299</v>
      </c>
      <c r="D201" s="17" t="s">
        <v>13</v>
      </c>
      <c r="E201" s="19">
        <v>294</v>
      </c>
      <c r="F201" s="45"/>
      <c r="G201" s="20"/>
      <c r="H201" s="3"/>
    </row>
    <row r="202" spans="1:8" ht="13.5" x14ac:dyDescent="0.2">
      <c r="A202" s="16" t="s">
        <v>8</v>
      </c>
      <c r="B202" s="17"/>
      <c r="C202" s="24" t="s">
        <v>17</v>
      </c>
      <c r="D202" s="5"/>
      <c r="E202" s="55"/>
      <c r="F202" s="48"/>
      <c r="G202" s="27"/>
      <c r="H202" s="3"/>
    </row>
    <row r="203" spans="1:8" x14ac:dyDescent="0.2">
      <c r="A203" s="11" t="s">
        <v>8</v>
      </c>
      <c r="B203" s="12" t="s">
        <v>22</v>
      </c>
      <c r="C203" s="13" t="s">
        <v>23</v>
      </c>
      <c r="D203" s="12"/>
      <c r="E203" s="52"/>
      <c r="F203" s="39"/>
      <c r="G203" s="15"/>
      <c r="H203" s="3"/>
    </row>
    <row r="204" spans="1:8" x14ac:dyDescent="0.2">
      <c r="A204" s="11" t="s">
        <v>8</v>
      </c>
      <c r="B204" s="12" t="s">
        <v>48</v>
      </c>
      <c r="C204" s="13" t="s">
        <v>49</v>
      </c>
      <c r="D204" s="12"/>
      <c r="E204" s="56"/>
      <c r="F204" s="26"/>
      <c r="G204" s="15"/>
      <c r="H204" s="3"/>
    </row>
    <row r="205" spans="1:8" x14ac:dyDescent="0.2">
      <c r="A205" s="16">
        <v>155</v>
      </c>
      <c r="B205" s="17"/>
      <c r="C205" s="23" t="s">
        <v>54</v>
      </c>
      <c r="D205" s="17" t="s">
        <v>13</v>
      </c>
      <c r="E205" s="19">
        <v>69.289200000000008</v>
      </c>
      <c r="F205" s="45"/>
      <c r="G205" s="20"/>
      <c r="H205" s="3"/>
    </row>
    <row r="206" spans="1:8" ht="25.5" x14ac:dyDescent="0.2">
      <c r="A206" s="16">
        <f>A205+1</f>
        <v>156</v>
      </c>
      <c r="B206" s="17"/>
      <c r="C206" s="23" t="s">
        <v>123</v>
      </c>
      <c r="D206" s="17" t="s">
        <v>13</v>
      </c>
      <c r="E206" s="19">
        <v>45.502799999999993</v>
      </c>
      <c r="F206" s="45"/>
      <c r="G206" s="20"/>
      <c r="H206" s="3"/>
    </row>
    <row r="207" spans="1:8" ht="24.75" customHeight="1" x14ac:dyDescent="0.2">
      <c r="A207" s="16">
        <f>A206+1</f>
        <v>157</v>
      </c>
      <c r="B207" s="17"/>
      <c r="C207" s="23" t="s">
        <v>100</v>
      </c>
      <c r="D207" s="17" t="s">
        <v>13</v>
      </c>
      <c r="E207" s="19">
        <v>151.38700000000009</v>
      </c>
      <c r="F207" s="45"/>
      <c r="G207" s="20"/>
      <c r="H207" s="3"/>
    </row>
    <row r="208" spans="1:8" ht="12.75" customHeight="1" x14ac:dyDescent="0.2">
      <c r="A208" s="11" t="s">
        <v>8</v>
      </c>
      <c r="B208" s="12" t="s">
        <v>24</v>
      </c>
      <c r="C208" s="21" t="s">
        <v>25</v>
      </c>
      <c r="D208" s="28"/>
      <c r="E208" s="57"/>
      <c r="F208" s="39"/>
      <c r="G208" s="15"/>
      <c r="H208" s="3"/>
    </row>
    <row r="209" spans="1:8" ht="12.75" customHeight="1" x14ac:dyDescent="0.2">
      <c r="A209" s="16">
        <f>A207+1</f>
        <v>158</v>
      </c>
      <c r="B209" s="17"/>
      <c r="C209" s="23" t="s">
        <v>300</v>
      </c>
      <c r="D209" s="17" t="s">
        <v>16</v>
      </c>
      <c r="E209" s="19">
        <v>4</v>
      </c>
      <c r="F209" s="45"/>
      <c r="G209" s="20"/>
      <c r="H209" s="3"/>
    </row>
    <row r="210" spans="1:8" ht="12.75" customHeight="1" x14ac:dyDescent="0.2">
      <c r="A210" s="16">
        <f>A209+1</f>
        <v>159</v>
      </c>
      <c r="B210" s="17"/>
      <c r="C210" s="23" t="s">
        <v>124</v>
      </c>
      <c r="D210" s="17" t="s">
        <v>16</v>
      </c>
      <c r="E210" s="19">
        <v>7</v>
      </c>
      <c r="F210" s="45"/>
      <c r="G210" s="20"/>
      <c r="H210" s="3"/>
    </row>
    <row r="211" spans="1:8" ht="12.75" customHeight="1" x14ac:dyDescent="0.2">
      <c r="A211" s="16">
        <f t="shared" ref="A211:A222" si="12">A210+1</f>
        <v>160</v>
      </c>
      <c r="B211" s="17"/>
      <c r="C211" s="23" t="s">
        <v>301</v>
      </c>
      <c r="D211" s="17" t="s">
        <v>16</v>
      </c>
      <c r="E211" s="19">
        <v>37</v>
      </c>
      <c r="F211" s="45"/>
      <c r="G211" s="20"/>
      <c r="H211" s="3"/>
    </row>
    <row r="212" spans="1:8" ht="12.75" customHeight="1" x14ac:dyDescent="0.2">
      <c r="A212" s="16">
        <f t="shared" si="12"/>
        <v>161</v>
      </c>
      <c r="B212" s="17"/>
      <c r="C212" s="23" t="s">
        <v>302</v>
      </c>
      <c r="D212" s="17" t="s">
        <v>16</v>
      </c>
      <c r="E212" s="19">
        <v>1</v>
      </c>
      <c r="F212" s="45"/>
      <c r="G212" s="20"/>
      <c r="H212" s="3"/>
    </row>
    <row r="213" spans="1:8" ht="12.75" customHeight="1" x14ac:dyDescent="0.2">
      <c r="A213" s="16">
        <f t="shared" si="12"/>
        <v>162</v>
      </c>
      <c r="B213" s="17"/>
      <c r="C213" s="23" t="s">
        <v>125</v>
      </c>
      <c r="D213" s="17" t="s">
        <v>16</v>
      </c>
      <c r="E213" s="19">
        <v>7</v>
      </c>
      <c r="F213" s="45"/>
      <c r="G213" s="20"/>
      <c r="H213" s="3"/>
    </row>
    <row r="214" spans="1:8" ht="12.75" customHeight="1" x14ac:dyDescent="0.2">
      <c r="A214" s="16">
        <f t="shared" si="12"/>
        <v>163</v>
      </c>
      <c r="B214" s="17"/>
      <c r="C214" s="23" t="s">
        <v>303</v>
      </c>
      <c r="D214" s="17" t="s">
        <v>16</v>
      </c>
      <c r="E214" s="19">
        <v>2</v>
      </c>
      <c r="F214" s="45"/>
      <c r="G214" s="20"/>
      <c r="H214" s="3"/>
    </row>
    <row r="215" spans="1:8" ht="12.75" customHeight="1" x14ac:dyDescent="0.2">
      <c r="A215" s="16">
        <f t="shared" si="12"/>
        <v>164</v>
      </c>
      <c r="B215" s="17"/>
      <c r="C215" s="23" t="s">
        <v>126</v>
      </c>
      <c r="D215" s="17" t="s">
        <v>16</v>
      </c>
      <c r="E215" s="19">
        <v>9</v>
      </c>
      <c r="F215" s="45"/>
      <c r="G215" s="20"/>
      <c r="H215" s="3"/>
    </row>
    <row r="216" spans="1:8" ht="12.75" customHeight="1" x14ac:dyDescent="0.2">
      <c r="A216" s="16">
        <f t="shared" si="12"/>
        <v>165</v>
      </c>
      <c r="B216" s="17"/>
      <c r="C216" s="23" t="s">
        <v>304</v>
      </c>
      <c r="D216" s="17" t="s">
        <v>16</v>
      </c>
      <c r="E216" s="19">
        <v>2</v>
      </c>
      <c r="F216" s="45"/>
      <c r="G216" s="20"/>
      <c r="H216" s="3"/>
    </row>
    <row r="217" spans="1:8" ht="12.75" customHeight="1" x14ac:dyDescent="0.2">
      <c r="A217" s="16">
        <f t="shared" si="12"/>
        <v>166</v>
      </c>
      <c r="B217" s="17"/>
      <c r="C217" s="23" t="s">
        <v>127</v>
      </c>
      <c r="D217" s="17" t="s">
        <v>16</v>
      </c>
      <c r="E217" s="19">
        <v>2</v>
      </c>
      <c r="F217" s="45"/>
      <c r="G217" s="20"/>
      <c r="H217" s="3"/>
    </row>
    <row r="218" spans="1:8" ht="12.75" customHeight="1" x14ac:dyDescent="0.2">
      <c r="A218" s="16">
        <f t="shared" si="12"/>
        <v>167</v>
      </c>
      <c r="B218" s="17"/>
      <c r="C218" s="23" t="s">
        <v>305</v>
      </c>
      <c r="D218" s="17" t="s">
        <v>16</v>
      </c>
      <c r="E218" s="19">
        <v>2</v>
      </c>
      <c r="F218" s="45"/>
      <c r="G218" s="20"/>
      <c r="H218" s="3"/>
    </row>
    <row r="219" spans="1:8" ht="12.75" customHeight="1" x14ac:dyDescent="0.2">
      <c r="A219" s="16">
        <f t="shared" si="12"/>
        <v>168</v>
      </c>
      <c r="B219" s="17"/>
      <c r="C219" s="23" t="s">
        <v>47</v>
      </c>
      <c r="D219" s="17" t="s">
        <v>16</v>
      </c>
      <c r="E219" s="19">
        <v>40</v>
      </c>
      <c r="F219" s="45"/>
      <c r="G219" s="20"/>
      <c r="H219" s="3"/>
    </row>
    <row r="220" spans="1:8" ht="12.75" customHeight="1" x14ac:dyDescent="0.2">
      <c r="A220" s="16">
        <f t="shared" si="12"/>
        <v>169</v>
      </c>
      <c r="B220" s="17"/>
      <c r="C220" s="23" t="s">
        <v>88</v>
      </c>
      <c r="D220" s="17" t="s">
        <v>16</v>
      </c>
      <c r="E220" s="19">
        <v>4</v>
      </c>
      <c r="F220" s="45"/>
      <c r="G220" s="20"/>
      <c r="H220" s="3"/>
    </row>
    <row r="221" spans="1:8" ht="12.75" customHeight="1" x14ac:dyDescent="0.2">
      <c r="A221" s="16">
        <f t="shared" si="12"/>
        <v>170</v>
      </c>
      <c r="B221" s="17"/>
      <c r="C221" s="23" t="s">
        <v>306</v>
      </c>
      <c r="D221" s="17" t="s">
        <v>16</v>
      </c>
      <c r="E221" s="19">
        <v>10</v>
      </c>
      <c r="F221" s="45"/>
      <c r="G221" s="20"/>
      <c r="H221" s="3"/>
    </row>
    <row r="222" spans="1:8" ht="25.5" x14ac:dyDescent="0.2">
      <c r="A222" s="16">
        <f t="shared" si="12"/>
        <v>171</v>
      </c>
      <c r="B222" s="17"/>
      <c r="C222" s="23" t="s">
        <v>128</v>
      </c>
      <c r="D222" s="17" t="s">
        <v>99</v>
      </c>
      <c r="E222" s="19">
        <v>1</v>
      </c>
      <c r="F222" s="45"/>
      <c r="G222" s="20"/>
      <c r="H222" s="3"/>
    </row>
    <row r="223" spans="1:8" ht="12.75" customHeight="1" x14ac:dyDescent="0.2">
      <c r="A223" s="11" t="s">
        <v>8</v>
      </c>
      <c r="B223" s="12" t="s">
        <v>70</v>
      </c>
      <c r="C223" s="21" t="s">
        <v>71</v>
      </c>
      <c r="D223" s="28"/>
      <c r="E223" s="57"/>
      <c r="F223" s="39"/>
      <c r="G223" s="15"/>
      <c r="H223" s="3"/>
    </row>
    <row r="224" spans="1:8" ht="12.75" customHeight="1" x14ac:dyDescent="0.2">
      <c r="A224" s="16">
        <v>172</v>
      </c>
      <c r="B224" s="17"/>
      <c r="C224" s="23" t="s">
        <v>101</v>
      </c>
      <c r="D224" s="17" t="s">
        <v>15</v>
      </c>
      <c r="E224" s="19">
        <v>327</v>
      </c>
      <c r="F224" s="45"/>
      <c r="G224" s="20"/>
      <c r="H224" s="3"/>
    </row>
    <row r="225" spans="1:8" ht="12.75" customHeight="1" x14ac:dyDescent="0.2">
      <c r="A225" s="11" t="s">
        <v>8</v>
      </c>
      <c r="B225" s="12" t="s">
        <v>72</v>
      </c>
      <c r="C225" s="21" t="s">
        <v>84</v>
      </c>
      <c r="D225" s="28"/>
      <c r="E225" s="57"/>
      <c r="F225" s="39"/>
      <c r="G225" s="15"/>
      <c r="H225" s="3"/>
    </row>
    <row r="226" spans="1:8" ht="25.5" customHeight="1" x14ac:dyDescent="0.2">
      <c r="A226" s="16">
        <v>173</v>
      </c>
      <c r="B226" s="17"/>
      <c r="C226" s="23" t="s">
        <v>276</v>
      </c>
      <c r="D226" s="17" t="s">
        <v>85</v>
      </c>
      <c r="E226" s="19">
        <v>500</v>
      </c>
      <c r="F226" s="45"/>
      <c r="G226" s="20"/>
      <c r="H226" s="3"/>
    </row>
    <row r="227" spans="1:8" ht="12.75" customHeight="1" x14ac:dyDescent="0.2">
      <c r="A227" s="16">
        <f>A226+1</f>
        <v>174</v>
      </c>
      <c r="B227" s="17"/>
      <c r="C227" s="23" t="s">
        <v>277</v>
      </c>
      <c r="D227" s="17" t="s">
        <v>83</v>
      </c>
      <c r="E227" s="19">
        <v>597</v>
      </c>
      <c r="F227" s="45"/>
      <c r="G227" s="20"/>
      <c r="H227" s="3"/>
    </row>
    <row r="228" spans="1:8" ht="12.75" customHeight="1" x14ac:dyDescent="0.2">
      <c r="A228" s="16">
        <f t="shared" ref="A228:A241" si="13">A227+1</f>
        <v>175</v>
      </c>
      <c r="B228" s="17"/>
      <c r="C228" s="23" t="s">
        <v>278</v>
      </c>
      <c r="D228" s="17" t="s">
        <v>83</v>
      </c>
      <c r="E228" s="19">
        <v>8</v>
      </c>
      <c r="F228" s="45"/>
      <c r="G228" s="20"/>
      <c r="H228" s="3"/>
    </row>
    <row r="229" spans="1:8" ht="12.75" customHeight="1" x14ac:dyDescent="0.2">
      <c r="A229" s="16">
        <f t="shared" si="13"/>
        <v>176</v>
      </c>
      <c r="B229" s="17"/>
      <c r="C229" s="23" t="s">
        <v>279</v>
      </c>
      <c r="D229" s="17" t="s">
        <v>83</v>
      </c>
      <c r="E229" s="19">
        <v>1</v>
      </c>
      <c r="F229" s="45"/>
      <c r="G229" s="20"/>
      <c r="H229" s="3"/>
    </row>
    <row r="230" spans="1:8" ht="12.75" customHeight="1" x14ac:dyDescent="0.2">
      <c r="A230" s="16">
        <f t="shared" si="13"/>
        <v>177</v>
      </c>
      <c r="B230" s="17"/>
      <c r="C230" s="23" t="s">
        <v>280</v>
      </c>
      <c r="D230" s="17" t="s">
        <v>83</v>
      </c>
      <c r="E230" s="19">
        <v>9</v>
      </c>
      <c r="F230" s="45"/>
      <c r="G230" s="20"/>
      <c r="H230" s="3"/>
    </row>
    <row r="231" spans="1:8" ht="12.75" customHeight="1" x14ac:dyDescent="0.2">
      <c r="A231" s="16">
        <f t="shared" si="13"/>
        <v>178</v>
      </c>
      <c r="B231" s="17"/>
      <c r="C231" s="23" t="s">
        <v>281</v>
      </c>
      <c r="D231" s="17" t="s">
        <v>83</v>
      </c>
      <c r="E231" s="19">
        <v>1</v>
      </c>
      <c r="F231" s="45"/>
      <c r="G231" s="20"/>
      <c r="H231" s="3"/>
    </row>
    <row r="232" spans="1:8" ht="12.75" customHeight="1" x14ac:dyDescent="0.2">
      <c r="A232" s="16">
        <f t="shared" si="13"/>
        <v>179</v>
      </c>
      <c r="B232" s="17"/>
      <c r="C232" s="23" t="s">
        <v>282</v>
      </c>
      <c r="D232" s="17" t="s">
        <v>83</v>
      </c>
      <c r="E232" s="19">
        <v>9</v>
      </c>
      <c r="F232" s="45"/>
      <c r="G232" s="20"/>
      <c r="H232" s="3"/>
    </row>
    <row r="233" spans="1:8" ht="12.75" customHeight="1" x14ac:dyDescent="0.2">
      <c r="A233" s="16">
        <f t="shared" si="13"/>
        <v>180</v>
      </c>
      <c r="B233" s="17"/>
      <c r="C233" s="23" t="s">
        <v>283</v>
      </c>
      <c r="D233" s="17" t="s">
        <v>83</v>
      </c>
      <c r="E233" s="19">
        <v>10</v>
      </c>
      <c r="F233" s="45"/>
      <c r="G233" s="20"/>
      <c r="H233" s="3"/>
    </row>
    <row r="234" spans="1:8" ht="12.75" customHeight="1" x14ac:dyDescent="0.2">
      <c r="A234" s="16">
        <f t="shared" si="13"/>
        <v>181</v>
      </c>
      <c r="B234" s="17"/>
      <c r="C234" s="23" t="s">
        <v>284</v>
      </c>
      <c r="D234" s="17" t="s">
        <v>83</v>
      </c>
      <c r="E234" s="19">
        <v>0</v>
      </c>
      <c r="F234" s="45"/>
      <c r="G234" s="20"/>
      <c r="H234" s="3"/>
    </row>
    <row r="235" spans="1:8" ht="12.75" customHeight="1" x14ac:dyDescent="0.2">
      <c r="A235" s="16">
        <f t="shared" si="13"/>
        <v>182</v>
      </c>
      <c r="B235" s="17"/>
      <c r="C235" s="23" t="s">
        <v>285</v>
      </c>
      <c r="D235" s="17" t="s">
        <v>83</v>
      </c>
      <c r="E235" s="19">
        <v>8</v>
      </c>
      <c r="F235" s="45"/>
      <c r="G235" s="20"/>
      <c r="H235" s="3"/>
    </row>
    <row r="236" spans="1:8" ht="12.75" customHeight="1" x14ac:dyDescent="0.2">
      <c r="A236" s="16">
        <f t="shared" si="13"/>
        <v>183</v>
      </c>
      <c r="B236" s="17"/>
      <c r="C236" s="23" t="s">
        <v>286</v>
      </c>
      <c r="D236" s="17" t="s">
        <v>83</v>
      </c>
      <c r="E236" s="19">
        <v>1</v>
      </c>
      <c r="F236" s="45"/>
      <c r="G236" s="20"/>
      <c r="H236" s="3"/>
    </row>
    <row r="237" spans="1:8" ht="12.75" customHeight="1" x14ac:dyDescent="0.2">
      <c r="A237" s="16">
        <f t="shared" si="13"/>
        <v>184</v>
      </c>
      <c r="B237" s="17"/>
      <c r="C237" s="23" t="s">
        <v>287</v>
      </c>
      <c r="D237" s="17" t="s">
        <v>83</v>
      </c>
      <c r="E237" s="19">
        <v>2</v>
      </c>
      <c r="F237" s="45"/>
      <c r="G237" s="20"/>
      <c r="H237" s="3"/>
    </row>
    <row r="238" spans="1:8" ht="12.75" customHeight="1" x14ac:dyDescent="0.2">
      <c r="A238" s="16">
        <f t="shared" si="13"/>
        <v>185</v>
      </c>
      <c r="B238" s="17"/>
      <c r="C238" s="23" t="s">
        <v>288</v>
      </c>
      <c r="D238" s="17" t="s">
        <v>83</v>
      </c>
      <c r="E238" s="19">
        <v>5</v>
      </c>
      <c r="F238" s="45"/>
      <c r="G238" s="20"/>
      <c r="H238" s="3"/>
    </row>
    <row r="239" spans="1:8" ht="12.75" customHeight="1" x14ac:dyDescent="0.2">
      <c r="A239" s="16">
        <f t="shared" si="13"/>
        <v>186</v>
      </c>
      <c r="B239" s="17"/>
      <c r="C239" s="23" t="s">
        <v>289</v>
      </c>
      <c r="D239" s="17" t="s">
        <v>83</v>
      </c>
      <c r="E239" s="19">
        <v>5</v>
      </c>
      <c r="F239" s="45"/>
      <c r="G239" s="20"/>
      <c r="H239" s="3"/>
    </row>
    <row r="240" spans="1:8" ht="12.75" customHeight="1" x14ac:dyDescent="0.2">
      <c r="A240" s="16">
        <f t="shared" si="13"/>
        <v>187</v>
      </c>
      <c r="B240" s="17"/>
      <c r="C240" s="23" t="s">
        <v>290</v>
      </c>
      <c r="D240" s="17" t="s">
        <v>85</v>
      </c>
      <c r="E240" s="19">
        <v>120</v>
      </c>
      <c r="F240" s="45"/>
      <c r="G240" s="20"/>
      <c r="H240" s="3"/>
    </row>
    <row r="241" spans="1:8" ht="12.75" customHeight="1" x14ac:dyDescent="0.2">
      <c r="A241" s="16">
        <f t="shared" si="13"/>
        <v>188</v>
      </c>
      <c r="B241" s="17"/>
      <c r="C241" s="23" t="s">
        <v>291</v>
      </c>
      <c r="D241" s="17" t="s">
        <v>85</v>
      </c>
      <c r="E241" s="19">
        <v>110</v>
      </c>
      <c r="F241" s="45"/>
      <c r="G241" s="20"/>
      <c r="H241" s="3"/>
    </row>
    <row r="242" spans="1:8" ht="12.75" customHeight="1" x14ac:dyDescent="0.2">
      <c r="A242" s="16" t="s">
        <v>8</v>
      </c>
      <c r="B242" s="17"/>
      <c r="C242" s="24" t="s">
        <v>17</v>
      </c>
      <c r="D242" s="5"/>
      <c r="E242" s="55"/>
      <c r="F242" s="48"/>
      <c r="G242" s="27"/>
      <c r="H242" s="3"/>
    </row>
    <row r="243" spans="1:8" ht="12.75" customHeight="1" x14ac:dyDescent="0.2">
      <c r="A243" s="11" t="s">
        <v>8</v>
      </c>
      <c r="B243" s="12" t="s">
        <v>73</v>
      </c>
      <c r="C243" s="13" t="s">
        <v>78</v>
      </c>
      <c r="D243" s="12"/>
      <c r="E243" s="52"/>
      <c r="F243" s="39"/>
      <c r="G243" s="15"/>
      <c r="H243" s="3"/>
    </row>
    <row r="244" spans="1:8" ht="12.75" customHeight="1" x14ac:dyDescent="0.2">
      <c r="A244" s="11"/>
      <c r="B244" s="12" t="s">
        <v>92</v>
      </c>
      <c r="C244" s="21" t="s">
        <v>82</v>
      </c>
      <c r="D244" s="28"/>
      <c r="E244" s="57"/>
      <c r="F244" s="39"/>
      <c r="G244" s="15"/>
      <c r="H244" s="3"/>
    </row>
    <row r="245" spans="1:8" ht="25.5" x14ac:dyDescent="0.2">
      <c r="A245" s="16">
        <v>189</v>
      </c>
      <c r="B245" s="17"/>
      <c r="C245" s="23" t="s">
        <v>93</v>
      </c>
      <c r="D245" s="17" t="s">
        <v>85</v>
      </c>
      <c r="E245" s="19">
        <v>250.6</v>
      </c>
      <c r="F245" s="45"/>
      <c r="G245" s="20"/>
      <c r="H245" s="3"/>
    </row>
    <row r="246" spans="1:8" ht="25.5" x14ac:dyDescent="0.2">
      <c r="A246" s="16">
        <f>A245+1</f>
        <v>190</v>
      </c>
      <c r="B246" s="17"/>
      <c r="C246" s="23" t="s">
        <v>95</v>
      </c>
      <c r="D246" s="17" t="s">
        <v>85</v>
      </c>
      <c r="E246" s="19">
        <v>747.7</v>
      </c>
      <c r="F246" s="45"/>
      <c r="G246" s="20"/>
      <c r="H246" s="3"/>
    </row>
    <row r="247" spans="1:8" ht="12.75" customHeight="1" x14ac:dyDescent="0.2">
      <c r="A247" s="11" t="s">
        <v>8</v>
      </c>
      <c r="B247" s="12" t="s">
        <v>74</v>
      </c>
      <c r="C247" s="21" t="s">
        <v>75</v>
      </c>
      <c r="D247" s="28"/>
      <c r="E247" s="57"/>
      <c r="F247" s="39"/>
      <c r="G247" s="15"/>
      <c r="H247" s="3"/>
    </row>
    <row r="248" spans="1:8" ht="25.5" x14ac:dyDescent="0.2">
      <c r="A248" s="16">
        <f>A246+1</f>
        <v>191</v>
      </c>
      <c r="B248" s="17"/>
      <c r="C248" s="23" t="s">
        <v>91</v>
      </c>
      <c r="D248" s="17" t="s">
        <v>85</v>
      </c>
      <c r="E248" s="19">
        <v>119.29999999999998</v>
      </c>
      <c r="F248" s="45"/>
      <c r="G248" s="20"/>
      <c r="H248" s="3"/>
    </row>
    <row r="249" spans="1:8" ht="25.5" x14ac:dyDescent="0.2">
      <c r="A249" s="16">
        <f>A248+1</f>
        <v>192</v>
      </c>
      <c r="B249" s="17"/>
      <c r="C249" s="23" t="s">
        <v>94</v>
      </c>
      <c r="D249" s="17" t="s">
        <v>85</v>
      </c>
      <c r="E249" s="19">
        <v>261.89999999999998</v>
      </c>
      <c r="F249" s="45"/>
      <c r="G249" s="20"/>
      <c r="H249" s="3"/>
    </row>
    <row r="250" spans="1:8" ht="25.5" x14ac:dyDescent="0.2">
      <c r="A250" s="16">
        <f>A249+1</f>
        <v>193</v>
      </c>
      <c r="B250" s="17"/>
      <c r="C250" s="23" t="s">
        <v>86</v>
      </c>
      <c r="D250" s="17" t="s">
        <v>85</v>
      </c>
      <c r="E250" s="19">
        <v>88</v>
      </c>
      <c r="F250" s="45"/>
      <c r="G250" s="20"/>
      <c r="H250" s="3"/>
    </row>
    <row r="251" spans="1:8" ht="15.75" x14ac:dyDescent="0.2">
      <c r="A251" s="11"/>
      <c r="B251" s="12" t="s">
        <v>131</v>
      </c>
      <c r="C251" s="21" t="s">
        <v>132</v>
      </c>
      <c r="D251" s="28"/>
      <c r="E251" s="57"/>
      <c r="F251" s="50"/>
      <c r="G251" s="15"/>
      <c r="H251" s="3"/>
    </row>
    <row r="252" spans="1:8" ht="38.25" x14ac:dyDescent="0.2">
      <c r="A252" s="16">
        <f>A250+1</f>
        <v>194</v>
      </c>
      <c r="B252" s="17"/>
      <c r="C252" s="23" t="s">
        <v>133</v>
      </c>
      <c r="D252" s="17" t="s">
        <v>13</v>
      </c>
      <c r="E252" s="19">
        <v>18.72</v>
      </c>
      <c r="F252" s="45"/>
      <c r="G252" s="20"/>
      <c r="H252" s="3"/>
    </row>
    <row r="253" spans="1:8" ht="38.25" x14ac:dyDescent="0.2">
      <c r="A253" s="16">
        <f>A252+1</f>
        <v>195</v>
      </c>
      <c r="B253" s="17"/>
      <c r="C253" s="23" t="s">
        <v>134</v>
      </c>
      <c r="D253" s="17" t="s">
        <v>13</v>
      </c>
      <c r="E253" s="19">
        <v>5.76</v>
      </c>
      <c r="F253" s="45"/>
      <c r="G253" s="20"/>
      <c r="H253" s="3"/>
    </row>
    <row r="254" spans="1:8" ht="12.75" customHeight="1" x14ac:dyDescent="0.2">
      <c r="A254" s="11" t="s">
        <v>8</v>
      </c>
      <c r="B254" s="12" t="s">
        <v>76</v>
      </c>
      <c r="C254" s="21" t="s">
        <v>77</v>
      </c>
      <c r="D254" s="28"/>
      <c r="E254" s="57"/>
      <c r="F254" s="39"/>
      <c r="G254" s="15"/>
      <c r="H254" s="3"/>
    </row>
    <row r="255" spans="1:8" ht="25.5" x14ac:dyDescent="0.2">
      <c r="A255" s="16">
        <f>A253+1</f>
        <v>196</v>
      </c>
      <c r="B255" s="17"/>
      <c r="C255" s="23" t="s">
        <v>87</v>
      </c>
      <c r="D255" s="17" t="s">
        <v>85</v>
      </c>
      <c r="E255" s="19">
        <v>1162.4000000000001</v>
      </c>
      <c r="F255" s="45"/>
      <c r="G255" s="20"/>
      <c r="H255" s="3"/>
    </row>
    <row r="256" spans="1:8" ht="12.75" customHeight="1" x14ac:dyDescent="0.2">
      <c r="A256" s="16" t="s">
        <v>8</v>
      </c>
      <c r="B256" s="17"/>
      <c r="C256" s="24" t="s">
        <v>17</v>
      </c>
      <c r="D256" s="5"/>
      <c r="E256" s="55"/>
      <c r="F256" s="48"/>
      <c r="G256" s="27"/>
      <c r="H256" s="3"/>
    </row>
    <row r="257" spans="1:8" ht="12.75" customHeight="1" x14ac:dyDescent="0.2">
      <c r="A257" s="11" t="s">
        <v>8</v>
      </c>
      <c r="B257" s="12" t="s">
        <v>103</v>
      </c>
      <c r="C257" s="13" t="s">
        <v>102</v>
      </c>
      <c r="D257" s="12"/>
      <c r="E257" s="52"/>
      <c r="F257" s="39"/>
      <c r="G257" s="15"/>
      <c r="H257" s="3"/>
    </row>
    <row r="258" spans="1:8" ht="12.75" customHeight="1" x14ac:dyDescent="0.2">
      <c r="A258" s="11"/>
      <c r="B258" s="12" t="s">
        <v>104</v>
      </c>
      <c r="C258" s="21" t="s">
        <v>105</v>
      </c>
      <c r="D258" s="28"/>
      <c r="E258" s="57"/>
      <c r="F258" s="39"/>
      <c r="G258" s="15"/>
      <c r="H258" s="3"/>
    </row>
    <row r="259" spans="1:8" ht="12.75" customHeight="1" x14ac:dyDescent="0.2">
      <c r="A259" s="16">
        <f>A255+1</f>
        <v>197</v>
      </c>
      <c r="B259" s="17"/>
      <c r="C259" s="23" t="s">
        <v>121</v>
      </c>
      <c r="D259" s="17" t="s">
        <v>16</v>
      </c>
      <c r="E259" s="19">
        <v>14</v>
      </c>
      <c r="F259" s="45"/>
      <c r="G259" s="20"/>
      <c r="H259" s="3"/>
    </row>
    <row r="260" spans="1:8" ht="12.75" customHeight="1" x14ac:dyDescent="0.2">
      <c r="A260" s="16">
        <f>A259+1</f>
        <v>198</v>
      </c>
      <c r="B260" s="17"/>
      <c r="C260" s="23" t="s">
        <v>310</v>
      </c>
      <c r="D260" s="17" t="s">
        <v>16</v>
      </c>
      <c r="E260" s="19">
        <v>2532</v>
      </c>
      <c r="F260" s="45"/>
      <c r="G260" s="20"/>
      <c r="H260" s="3"/>
    </row>
    <row r="261" spans="1:8" ht="12.75" customHeight="1" x14ac:dyDescent="0.2">
      <c r="A261" s="16">
        <f t="shared" ref="A261:A263" si="14">A260+1</f>
        <v>199</v>
      </c>
      <c r="B261" s="17"/>
      <c r="C261" s="23" t="s">
        <v>309</v>
      </c>
      <c r="D261" s="17" t="s">
        <v>16</v>
      </c>
      <c r="E261" s="19">
        <v>496</v>
      </c>
      <c r="F261" s="45"/>
      <c r="G261" s="20"/>
      <c r="H261" s="3"/>
    </row>
    <row r="262" spans="1:8" ht="12.75" customHeight="1" x14ac:dyDescent="0.2">
      <c r="A262" s="16">
        <f t="shared" si="14"/>
        <v>200</v>
      </c>
      <c r="B262" s="17"/>
      <c r="C262" s="23" t="s">
        <v>311</v>
      </c>
      <c r="D262" s="17" t="s">
        <v>16</v>
      </c>
      <c r="E262" s="19">
        <v>800</v>
      </c>
      <c r="F262" s="45"/>
      <c r="G262" s="20"/>
      <c r="H262" s="3"/>
    </row>
    <row r="263" spans="1:8" ht="12.75" customHeight="1" x14ac:dyDescent="0.2">
      <c r="A263" s="16">
        <f t="shared" si="14"/>
        <v>201</v>
      </c>
      <c r="B263" s="17"/>
      <c r="C263" s="23" t="s">
        <v>106</v>
      </c>
      <c r="D263" s="17" t="s">
        <v>13</v>
      </c>
      <c r="E263" s="19">
        <v>1646</v>
      </c>
      <c r="F263" s="45"/>
      <c r="G263" s="20"/>
      <c r="H263" s="3"/>
    </row>
    <row r="264" spans="1:8" ht="12.75" customHeight="1" x14ac:dyDescent="0.2">
      <c r="A264" s="16" t="s">
        <v>8</v>
      </c>
      <c r="B264" s="17"/>
      <c r="C264" s="24" t="s">
        <v>17</v>
      </c>
      <c r="D264" s="5"/>
      <c r="E264" s="6"/>
      <c r="F264" s="48"/>
      <c r="G264" s="27"/>
      <c r="H264" s="3"/>
    </row>
    <row r="265" spans="1:8" ht="20.100000000000001" customHeight="1" x14ac:dyDescent="0.25">
      <c r="A265" s="31" t="s">
        <v>8</v>
      </c>
      <c r="B265" s="32"/>
      <c r="C265" s="58" t="s">
        <v>321</v>
      </c>
      <c r="D265" s="58"/>
      <c r="E265" s="58"/>
      <c r="F265" s="58"/>
      <c r="G265" s="33"/>
    </row>
    <row r="266" spans="1:8" ht="20.100000000000001" customHeight="1" x14ac:dyDescent="0.25">
      <c r="A266" s="16" t="s">
        <v>8</v>
      </c>
      <c r="B266" s="17"/>
      <c r="C266" s="59" t="s">
        <v>322</v>
      </c>
      <c r="D266" s="59"/>
      <c r="E266" s="59"/>
      <c r="F266" s="59"/>
      <c r="G266" s="34"/>
    </row>
    <row r="267" spans="1:8" ht="20.100000000000001" customHeight="1" thickBot="1" x14ac:dyDescent="0.3">
      <c r="A267" s="29" t="s">
        <v>8</v>
      </c>
      <c r="B267" s="30"/>
      <c r="C267" s="60" t="s">
        <v>323</v>
      </c>
      <c r="D267" s="60"/>
      <c r="E267" s="60"/>
      <c r="F267" s="60"/>
      <c r="G267" s="35"/>
    </row>
  </sheetData>
  <mergeCells count="11">
    <mergeCell ref="C265:F265"/>
    <mergeCell ref="C266:F266"/>
    <mergeCell ref="C267:F267"/>
    <mergeCell ref="A1:G1"/>
    <mergeCell ref="A2:G2"/>
    <mergeCell ref="A4:A5"/>
    <mergeCell ref="B4:B5"/>
    <mergeCell ref="C4:C5"/>
    <mergeCell ref="D4:E4"/>
    <mergeCell ref="F4:F5"/>
    <mergeCell ref="G4:G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9F45824FE77B64282F2528D855AAE16" ma:contentTypeVersion="11" ma:contentTypeDescription="Utwórz nowy dokument." ma:contentTypeScope="" ma:versionID="46fa5b8e52d9ae87b6bc78b3d38fbe67">
  <xsd:schema xmlns:xsd="http://www.w3.org/2001/XMLSchema" xmlns:xs="http://www.w3.org/2001/XMLSchema" xmlns:p="http://schemas.microsoft.com/office/2006/metadata/properties" xmlns:ns3="5a273c63-0501-4ed8-b59f-02164726fd78" xmlns:ns4="0d562126-32aa-4fc7-bcf3-d8622f0a57ec" targetNamespace="http://schemas.microsoft.com/office/2006/metadata/properties" ma:root="true" ma:fieldsID="5780497c8e7101ba8dd5737b4aea8b92" ns3:_="" ns4:_="">
    <xsd:import namespace="5a273c63-0501-4ed8-b59f-02164726fd78"/>
    <xsd:import namespace="0d562126-32aa-4fc7-bcf3-d8622f0a57e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273c63-0501-4ed8-b59f-02164726fd7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krót wskazówki dotyczącej udostępniania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562126-32aa-4fc7-bcf3-d8622f0a57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CEC30C5-1FC1-434A-B997-4B65677A97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273c63-0501-4ed8-b59f-02164726fd78"/>
    <ds:schemaRef ds:uri="0d562126-32aa-4fc7-bcf3-d8622f0a57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0294B6-024F-4B88-AC79-4B965D1D72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95E470-244F-406D-A8E5-ED80DDA790CB}">
  <ds:schemaRefs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elements/1.1/"/>
    <ds:schemaRef ds:uri="0d562126-32aa-4fc7-bcf3-d8622f0a57ec"/>
    <ds:schemaRef ds:uri="http://schemas.openxmlformats.org/package/2006/metadata/core-properties"/>
    <ds:schemaRef ds:uri="5a273c63-0501-4ed8-b59f-02164726fd78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</dc:creator>
  <cp:lastModifiedBy>mnieweglowski</cp:lastModifiedBy>
  <cp:lastPrinted>2022-03-09T14:03:09Z</cp:lastPrinted>
  <dcterms:created xsi:type="dcterms:W3CDTF">2009-06-16T05:24:07Z</dcterms:created>
  <dcterms:modified xsi:type="dcterms:W3CDTF">2023-02-08T11:49:38Z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0x010100A9F45824FE77B64282F2528D855AAE16</vt:lpwstr>
  </property>
</Properties>
</file>