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920" windowHeight="7485"/>
  </bookViews>
  <sheets>
    <sheet name="zestawienie rejonów" sheetId="21" r:id="rId1"/>
    <sheet name="R I" sheetId="9" r:id="rId2"/>
    <sheet name="R II" sheetId="11" r:id="rId3"/>
    <sheet name="R III" sheetId="12" r:id="rId4"/>
    <sheet name="R IV" sheetId="13" r:id="rId5"/>
    <sheet name="R V" sheetId="14" r:id="rId6"/>
    <sheet name="R VI" sheetId="15" r:id="rId7"/>
    <sheet name="R VII" sheetId="16" r:id="rId8"/>
    <sheet name="R VIII" sheetId="17" r:id="rId9"/>
    <sheet name="R IX" sheetId="18" r:id="rId10"/>
  </sheets>
  <definedNames>
    <definedName name="_xlnm.Print_Area" localSheetId="1">'R I'!$A$1:$AN$14</definedName>
    <definedName name="_xlnm.Print_Area" localSheetId="2">'R II'!$A$4:$AN$13</definedName>
    <definedName name="_xlnm.Print_Area" localSheetId="3">'R III'!$A$4:$AN$22</definedName>
    <definedName name="_xlnm.Print_Area" localSheetId="4">'R IV'!$A$4:$AN$36</definedName>
    <definedName name="_xlnm.Print_Area" localSheetId="9">'R IX'!$A$4:$AN$21</definedName>
    <definedName name="_xlnm.Print_Area" localSheetId="5">'R V'!$A$4:$AN$28</definedName>
    <definedName name="_xlnm.Print_Area" localSheetId="6">'R VI'!#REF!</definedName>
    <definedName name="_xlnm.Print_Area" localSheetId="7">'R VII'!$A$4:$AN$19</definedName>
    <definedName name="_xlnm.Print_Area" localSheetId="8">'R VIII'!$A$4:$AN$17</definedName>
    <definedName name="_xlnm.Print_Area" localSheetId="0">'zestawienie rejonów'!$A$1:$AN$35</definedName>
  </definedNames>
  <calcPr calcId="125725"/>
</workbook>
</file>

<file path=xl/calcChain.xml><?xml version="1.0" encoding="utf-8"?>
<calcChain xmlns="http://schemas.openxmlformats.org/spreadsheetml/2006/main">
  <c r="T35" i="13"/>
  <c r="T16" i="21" l="1"/>
  <c r="T34" s="1"/>
  <c r="Q20" i="18"/>
  <c r="P20"/>
  <c r="K20"/>
  <c r="J20"/>
  <c r="I20"/>
  <c r="E20"/>
  <c r="AM19"/>
  <c r="AM18"/>
  <c r="AM17"/>
  <c r="AM16"/>
  <c r="AM15"/>
  <c r="AM14"/>
  <c r="AM13"/>
  <c r="AM12"/>
  <c r="AM11"/>
  <c r="AM10"/>
  <c r="AM9"/>
  <c r="AM8"/>
  <c r="AM7"/>
  <c r="J31" i="21" l="1"/>
  <c r="P31"/>
  <c r="E31"/>
  <c r="I31"/>
  <c r="K31"/>
  <c r="Q31"/>
  <c r="AM20" i="18"/>
  <c r="AM31" i="21" l="1"/>
  <c r="P16" i="17"/>
  <c r="P28" i="21" s="1"/>
  <c r="L16" i="17"/>
  <c r="L28" i="21" s="1"/>
  <c r="K16" i="17"/>
  <c r="K28" i="21" s="1"/>
  <c r="J16" i="17"/>
  <c r="J28" i="21" s="1"/>
  <c r="I16" i="17"/>
  <c r="I28" i="21" s="1"/>
  <c r="G16" i="17"/>
  <c r="G28" i="21" s="1"/>
  <c r="AM15" i="17"/>
  <c r="AM14"/>
  <c r="AM13"/>
  <c r="AM12"/>
  <c r="AM11"/>
  <c r="AM10"/>
  <c r="AM9"/>
  <c r="AM8"/>
  <c r="AM7"/>
  <c r="G34" i="21" l="1"/>
  <c r="AM28"/>
  <c r="AM16" i="17"/>
  <c r="AH19" i="16"/>
  <c r="AH26" i="21" s="1"/>
  <c r="AH35" s="1"/>
  <c r="AG19" i="16"/>
  <c r="AG26" i="21" s="1"/>
  <c r="P18" i="16"/>
  <c r="P25" i="21" s="1"/>
  <c r="K18" i="16"/>
  <c r="K25" i="21" s="1"/>
  <c r="J18" i="16"/>
  <c r="J25" i="21" s="1"/>
  <c r="I18" i="16"/>
  <c r="I25" i="21" s="1"/>
  <c r="B18" i="16"/>
  <c r="AM17"/>
  <c r="AM16"/>
  <c r="AM15"/>
  <c r="AM14"/>
  <c r="AM13"/>
  <c r="AM12"/>
  <c r="AM11"/>
  <c r="AM10"/>
  <c r="AN9"/>
  <c r="AM9"/>
  <c r="AM8"/>
  <c r="AN7"/>
  <c r="AM7"/>
  <c r="AM25" i="21" l="1"/>
  <c r="AN26"/>
  <c r="AG35"/>
  <c r="AN19" i="16"/>
  <c r="AM18"/>
  <c r="AD20" i="15" l="1"/>
  <c r="AD22" i="21" s="1"/>
  <c r="AD34" s="1"/>
  <c r="AA20" i="15"/>
  <c r="AA22" i="21" s="1"/>
  <c r="AA34" s="1"/>
  <c r="Z20" i="15"/>
  <c r="Z22" i="21" s="1"/>
  <c r="Z34" s="1"/>
  <c r="Y20" i="15"/>
  <c r="Y22" i="21" s="1"/>
  <c r="X20" i="15"/>
  <c r="X22" i="21" s="1"/>
  <c r="X34" s="1"/>
  <c r="Q20" i="15"/>
  <c r="Q22" i="21" s="1"/>
  <c r="P20" i="15"/>
  <c r="P22" i="21" s="1"/>
  <c r="K20" i="15"/>
  <c r="K22" i="21" s="1"/>
  <c r="J20" i="15"/>
  <c r="J22" i="21" s="1"/>
  <c r="I20" i="15"/>
  <c r="I22" i="21" s="1"/>
  <c r="E20" i="15"/>
  <c r="E22" i="21" s="1"/>
  <c r="B20" i="15"/>
  <c r="B22" i="21" s="1"/>
  <c r="AM19" i="15"/>
  <c r="AM18"/>
  <c r="AM17"/>
  <c r="AM16"/>
  <c r="AM15"/>
  <c r="AM14"/>
  <c r="AM13"/>
  <c r="AM12"/>
  <c r="AM11"/>
  <c r="AM10"/>
  <c r="AM9"/>
  <c r="AM8"/>
  <c r="AM7"/>
  <c r="AM22" i="21" l="1"/>
  <c r="AM20" i="15"/>
  <c r="AL20" i="21" l="1"/>
  <c r="AK28" i="14"/>
  <c r="AK20" i="21" s="1"/>
  <c r="AC27" i="14"/>
  <c r="AC19" i="21" s="1"/>
  <c r="AC34" s="1"/>
  <c r="AB27" i="14"/>
  <c r="AB19" i="21" s="1"/>
  <c r="AB34" s="1"/>
  <c r="Y27" i="14"/>
  <c r="Y19" i="21" s="1"/>
  <c r="Y34" s="1"/>
  <c r="Q27" i="14"/>
  <c r="Q19" i="21" s="1"/>
  <c r="P27" i="14"/>
  <c r="P19" i="21" s="1"/>
  <c r="K27" i="14"/>
  <c r="K19" i="21" s="1"/>
  <c r="J27" i="14"/>
  <c r="J19" i="21" s="1"/>
  <c r="H27" i="14"/>
  <c r="H19" i="21" s="1"/>
  <c r="E27" i="14"/>
  <c r="E19" i="21" s="1"/>
  <c r="B27" i="14"/>
  <c r="B19" i="21" s="1"/>
  <c r="AM26" i="14"/>
  <c r="AM25"/>
  <c r="AM24"/>
  <c r="AM23"/>
  <c r="AM22"/>
  <c r="AN21"/>
  <c r="AM21"/>
  <c r="AM20"/>
  <c r="AM19"/>
  <c r="AM18"/>
  <c r="AM17"/>
  <c r="AM16"/>
  <c r="AM15"/>
  <c r="AM14"/>
  <c r="AM13"/>
  <c r="AM12"/>
  <c r="AM11"/>
  <c r="AM10"/>
  <c r="AM9"/>
  <c r="AM8"/>
  <c r="AM7"/>
  <c r="AK35" i="21" l="1"/>
  <c r="AN20"/>
  <c r="AM19"/>
  <c r="AM27" i="14"/>
  <c r="AN28"/>
  <c r="AL36" i="13"/>
  <c r="AL17" i="21" s="1"/>
  <c r="AL35" s="1"/>
  <c r="AJ36" i="13"/>
  <c r="AJ17" i="21" s="1"/>
  <c r="AJ35" s="1"/>
  <c r="AI36" i="13"/>
  <c r="AI17" i="21" s="1"/>
  <c r="AI35" s="1"/>
  <c r="AF36" i="13"/>
  <c r="AF17" i="21" s="1"/>
  <c r="AE35" i="13"/>
  <c r="AE16" i="21" s="1"/>
  <c r="AE34" s="1"/>
  <c r="W35" i="13"/>
  <c r="W16" i="21" s="1"/>
  <c r="W34" s="1"/>
  <c r="V35" i="13"/>
  <c r="V16" i="21" s="1"/>
  <c r="V34" s="1"/>
  <c r="U35" i="13"/>
  <c r="U16" i="21" s="1"/>
  <c r="U34" s="1"/>
  <c r="S35" i="13"/>
  <c r="S16" i="21" s="1"/>
  <c r="S34" s="1"/>
  <c r="R35" i="13"/>
  <c r="R16" i="21" s="1"/>
  <c r="R34" s="1"/>
  <c r="Q35" i="13"/>
  <c r="Q16" i="21" s="1"/>
  <c r="Q34" s="1"/>
  <c r="P35" i="13"/>
  <c r="P16" i="21" s="1"/>
  <c r="O35" i="13"/>
  <c r="O16" i="21" s="1"/>
  <c r="O34" s="1"/>
  <c r="N35" i="13"/>
  <c r="N16" i="21" s="1"/>
  <c r="N34" s="1"/>
  <c r="M35" i="13"/>
  <c r="M16" i="21" s="1"/>
  <c r="M34" s="1"/>
  <c r="L35" i="13"/>
  <c r="L16" i="21" s="1"/>
  <c r="L34" s="1"/>
  <c r="K35" i="13"/>
  <c r="K16" i="21" s="1"/>
  <c r="J35" i="13"/>
  <c r="J16" i="21" s="1"/>
  <c r="I35" i="13"/>
  <c r="I16" i="21" s="1"/>
  <c r="H35" i="13"/>
  <c r="H16" i="21" s="1"/>
  <c r="H34" s="1"/>
  <c r="F35" i="13"/>
  <c r="F16" i="21" s="1"/>
  <c r="F34" s="1"/>
  <c r="E35" i="13"/>
  <c r="E16" i="21" s="1"/>
  <c r="D35" i="13"/>
  <c r="D16" i="21" s="1"/>
  <c r="C35" i="13"/>
  <c r="C16" i="21" s="1"/>
  <c r="C34" s="1"/>
  <c r="B35" i="13"/>
  <c r="B16" i="21" s="1"/>
  <c r="AN34" i="13"/>
  <c r="AM34"/>
  <c r="AN33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N14"/>
  <c r="AM14"/>
  <c r="AM13"/>
  <c r="AM12"/>
  <c r="AM11"/>
  <c r="AM10"/>
  <c r="AN9"/>
  <c r="AM9"/>
  <c r="AM8"/>
  <c r="AM7"/>
  <c r="AM16" i="21" l="1"/>
  <c r="AF35"/>
  <c r="AN35" s="1"/>
  <c r="AN17"/>
  <c r="AM35" i="13"/>
  <c r="AN36"/>
  <c r="P21" i="12"/>
  <c r="P13" i="21" s="1"/>
  <c r="K21" i="12"/>
  <c r="K13" i="21" s="1"/>
  <c r="J21" i="12"/>
  <c r="J13" i="21" s="1"/>
  <c r="I21" i="12"/>
  <c r="I13" i="21" s="1"/>
  <c r="I34" s="1"/>
  <c r="E21" i="12"/>
  <c r="E13" i="21" s="1"/>
  <c r="D21" i="12"/>
  <c r="D13" i="21" s="1"/>
  <c r="D34" s="1"/>
  <c r="B21" i="12"/>
  <c r="B13" i="21" s="1"/>
  <c r="AM20" i="12"/>
  <c r="AM18"/>
  <c r="AM17"/>
  <c r="AM16"/>
  <c r="AM15"/>
  <c r="AM13"/>
  <c r="AM12"/>
  <c r="AM10"/>
  <c r="AM8"/>
  <c r="AM7"/>
  <c r="B34" i="21" l="1"/>
  <c r="AM13"/>
  <c r="AM21" i="12"/>
  <c r="P12" i="11" l="1"/>
  <c r="P10" i="21" s="1"/>
  <c r="P34" s="1"/>
  <c r="K12" i="11"/>
  <c r="K10" i="21" s="1"/>
  <c r="J12" i="11"/>
  <c r="J10" i="21" s="1"/>
  <c r="AM11" i="11"/>
  <c r="AM10"/>
  <c r="AM9"/>
  <c r="AM8"/>
  <c r="AM7"/>
  <c r="AM10" i="21" l="1"/>
  <c r="AM12" i="11"/>
  <c r="K13" i="9"/>
  <c r="K7" i="21" s="1"/>
  <c r="K34" s="1"/>
  <c r="J13" i="9"/>
  <c r="J7" i="21" s="1"/>
  <c r="J34" s="1"/>
  <c r="E13" i="9"/>
  <c r="E7" i="21" s="1"/>
  <c r="AM12" i="9"/>
  <c r="AM11"/>
  <c r="AM10"/>
  <c r="AM9"/>
  <c r="AM8"/>
  <c r="AM7"/>
  <c r="AM13" l="1"/>
  <c r="E34" i="21"/>
  <c r="AM34" s="1"/>
  <c r="AM7"/>
</calcChain>
</file>

<file path=xl/sharedStrings.xml><?xml version="1.0" encoding="utf-8"?>
<sst xmlns="http://schemas.openxmlformats.org/spreadsheetml/2006/main" count="998" uniqueCount="184">
  <si>
    <t>Rejon I</t>
  </si>
  <si>
    <t>Rejon II</t>
  </si>
  <si>
    <t>Rejon III</t>
  </si>
  <si>
    <t>Rejon V</t>
  </si>
  <si>
    <t>Rejon VI</t>
  </si>
  <si>
    <t>Rejon VII</t>
  </si>
  <si>
    <t>Rejon VIII</t>
  </si>
  <si>
    <t>Rejon IX</t>
  </si>
  <si>
    <t>Skwer Cechowa/Kryształowa</t>
  </si>
  <si>
    <t>Bydgoska</t>
  </si>
  <si>
    <t>Rynek Fordon</t>
  </si>
  <si>
    <t>Park Mielnijny</t>
  </si>
  <si>
    <t>Pelplińska</t>
  </si>
  <si>
    <t>Skwer Salezjanów</t>
  </si>
  <si>
    <t>Model</t>
  </si>
  <si>
    <t xml:space="preserve">Mod. 1a </t>
  </si>
  <si>
    <t>Mod. 1b</t>
  </si>
  <si>
    <t>Mod. 1c</t>
  </si>
  <si>
    <t xml:space="preserve">Mod. 1d  </t>
  </si>
  <si>
    <t>Mod. 1e</t>
  </si>
  <si>
    <t>Mod. 1f</t>
  </si>
  <si>
    <t xml:space="preserve">Mod. 2 </t>
  </si>
  <si>
    <t xml:space="preserve">Mod. 3 </t>
  </si>
  <si>
    <t xml:space="preserve">Mod. 4 </t>
  </si>
  <si>
    <t xml:space="preserve">Mod. 5 </t>
  </si>
  <si>
    <t xml:space="preserve">Mod. 6 </t>
  </si>
  <si>
    <t xml:space="preserve">Mod. 7 </t>
  </si>
  <si>
    <t xml:space="preserve">Mod. 8 </t>
  </si>
  <si>
    <t xml:space="preserve">Mod. 9 </t>
  </si>
  <si>
    <t xml:space="preserve">Mod.10 </t>
  </si>
  <si>
    <t xml:space="preserve">Mod. 11 </t>
  </si>
  <si>
    <t xml:space="preserve">Mod. 12 </t>
  </si>
  <si>
    <t xml:space="preserve">Mod.13 </t>
  </si>
  <si>
    <t xml:space="preserve">Mod. 14 </t>
  </si>
  <si>
    <t xml:space="preserve">Mod. 15 </t>
  </si>
  <si>
    <t xml:space="preserve">Mod. 16 </t>
  </si>
  <si>
    <t>Mod. 17</t>
  </si>
  <si>
    <t>Mod. 18</t>
  </si>
  <si>
    <t>Mod. 19</t>
  </si>
  <si>
    <t>Mod. 20</t>
  </si>
  <si>
    <t>Mod. 21</t>
  </si>
  <si>
    <t>Mod. 22</t>
  </si>
  <si>
    <t>Mod. 23</t>
  </si>
  <si>
    <t>Mod. 24</t>
  </si>
  <si>
    <t>Mod. 25</t>
  </si>
  <si>
    <t>Mod. 26</t>
  </si>
  <si>
    <t>Mod. 27</t>
  </si>
  <si>
    <t>Mod. 28</t>
  </si>
  <si>
    <t>Mod. 29</t>
  </si>
  <si>
    <t>Mod. 30</t>
  </si>
  <si>
    <t>Mod. 31</t>
  </si>
  <si>
    <t>jednostka</t>
  </si>
  <si>
    <t>szt</t>
  </si>
  <si>
    <t>mb</t>
  </si>
  <si>
    <t>RAZEM (szt):</t>
  </si>
  <si>
    <t>RAZEM (mb)</t>
  </si>
  <si>
    <t>skwer Andersa-Andersena</t>
  </si>
  <si>
    <t>przejście z ul. Akademickiej do ul. Witeckiego</t>
  </si>
  <si>
    <t>Kamienna</t>
  </si>
  <si>
    <t>boisko przy ul. Sochaczewskiej</t>
  </si>
  <si>
    <t>pomnik Ikara</t>
  </si>
  <si>
    <t>Bartosza Głowackiego 53 (teren pomiędzy blokami)</t>
  </si>
  <si>
    <t>Balaton</t>
  </si>
  <si>
    <t>Skłodowskiej-Curie (pas drogowy)</t>
  </si>
  <si>
    <t>Skwer Zamenhoffa</t>
  </si>
  <si>
    <t>Kamienna (pas drogowy od. Wszyńskiego do Łęczyckiej)</t>
  </si>
  <si>
    <t>Skwer przy ul. Żeglarskiej</t>
  </si>
  <si>
    <t>Skwer Prałata Z. Peszkowskiego (Ludwikowo)</t>
  </si>
  <si>
    <t>Park Bydgoskiego Harcerstwa</t>
  </si>
  <si>
    <t>Skwer Teresy Ciepły wraz z łącznikiem z Parkiem Bydgoskiego Harcerstwa</t>
  </si>
  <si>
    <t>Zieleniec przy bloku Sułkowskiego 36 (na roku Kamiennej)</t>
  </si>
  <si>
    <t>Skwer Pomorskiego Okręgu Wojskowego</t>
  </si>
  <si>
    <t>11 Listopada (aleja w pasie środkowym)</t>
  </si>
  <si>
    <t>Skwer Inwalidów Wojennych</t>
  </si>
  <si>
    <t>Gdańska CPN</t>
  </si>
  <si>
    <t xml:space="preserve">ul. Żólkiewskiego </t>
  </si>
  <si>
    <t>ul.Dworcowa</t>
  </si>
  <si>
    <t>Park Kazimierza Wielkiego</t>
  </si>
  <si>
    <t xml:space="preserve">Ogród Jagiełły  </t>
  </si>
  <si>
    <t>ul.Trybunalska przy pomniku</t>
  </si>
  <si>
    <t>bulwar od Bernardyńskiej do Słonecznego Młyna</t>
  </si>
  <si>
    <t>skwer Unii Lubelskiej</t>
  </si>
  <si>
    <t>bulwar od ul. Focha do skate parku</t>
  </si>
  <si>
    <t>skwer ul. Czartoryskiego</t>
  </si>
  <si>
    <t>Al.Ossolińskich</t>
  </si>
  <si>
    <t>skwer im. Turwida Sielanka</t>
  </si>
  <si>
    <t>skwer Kościuszki</t>
  </si>
  <si>
    <t>skwer przy Focusie</t>
  </si>
  <si>
    <t>skwer Kopernika</t>
  </si>
  <si>
    <t>skwer L. Białego</t>
  </si>
  <si>
    <t>Park J. Kochanowskiego</t>
  </si>
  <si>
    <t>skwer Sułkowskiego/Chodkiewicza</t>
  </si>
  <si>
    <t>ul.Gdanska</t>
  </si>
  <si>
    <t>Plac Poznański</t>
  </si>
  <si>
    <t>Plac Teatralny i przystanek</t>
  </si>
  <si>
    <t>Plac Kościeleckich</t>
  </si>
  <si>
    <t>Rynek Kwiatowy</t>
  </si>
  <si>
    <t>Rybi Rynek, Grodzka</t>
  </si>
  <si>
    <t>ul.Długa</t>
  </si>
  <si>
    <t>Wyspa Młyńska</t>
  </si>
  <si>
    <t>nabrzeże Prez. Narutowicza</t>
  </si>
  <si>
    <t>Stary Port Trzy Gracje</t>
  </si>
  <si>
    <t>ul.Mostowa - amfiteatr</t>
  </si>
  <si>
    <t xml:space="preserve">amfiteatr Wyspa Młyńska : deski ryflowane: szer: 7,5 cmx grubość 2,5 cm, siedziska na bulwarze ul. Marcinkowskiego do Unii Lubelskiej : deski ryflowane szer: 11cmx grubość 2,5 cm, </t>
  </si>
  <si>
    <t xml:space="preserve">             </t>
  </si>
  <si>
    <t xml:space="preserve">     siedziska Trzy Gracje: deski ryflowane szer: 14 cm x grubość 2,5 cm</t>
  </si>
  <si>
    <t>Park Kutrowa</t>
  </si>
  <si>
    <t>Głębinowa</t>
  </si>
  <si>
    <t>Smukalska-Rajska</t>
  </si>
  <si>
    <t>Biwakowa - park leśny</t>
  </si>
  <si>
    <t>Mochelska (poza placem zabaw + przy placu do siatkówki)</t>
  </si>
  <si>
    <t>Krajeńska - Łebska</t>
  </si>
  <si>
    <t>Wiejska - przy oczku</t>
  </si>
  <si>
    <t>Karolewska - Byszewska</t>
  </si>
  <si>
    <t>Byszewska - Chmielna</t>
  </si>
  <si>
    <t>skwer przyuliczny Buszkowska - Siedlecka</t>
  </si>
  <si>
    <t>Głucha - Siedlecka</t>
  </si>
  <si>
    <t>Mińska - Park nad Kanalem Bydgoskim</t>
  </si>
  <si>
    <t>Plac Chełmiński</t>
  </si>
  <si>
    <t>K. Jadwigi (pas rozdziału)</t>
  </si>
  <si>
    <t>Stary Kanał Bydgoski</t>
  </si>
  <si>
    <t>Bronikowskiego</t>
  </si>
  <si>
    <t>Rekinowa</t>
  </si>
  <si>
    <t>Drzycimska - Smukalska</t>
  </si>
  <si>
    <t>Naruszewicza</t>
  </si>
  <si>
    <t>Skwer przy ul. Kącik</t>
  </si>
  <si>
    <t>Park nad Starym Kanałem Bydgoskim</t>
  </si>
  <si>
    <t>Teren przy ul. Widok plac zabaw</t>
  </si>
  <si>
    <t>Skwer Widok/Trentowskiego</t>
  </si>
  <si>
    <t>zieleń przy ul. Tetmajera (ogrodzony plac zabaw)</t>
  </si>
  <si>
    <t>Park przy ul. Czerwonego Krzyża</t>
  </si>
  <si>
    <t>Park Księżycowy</t>
  </si>
  <si>
    <t>ul. Spacerowa</t>
  </si>
  <si>
    <t>zieleń przy Abrahama</t>
  </si>
  <si>
    <t>Skwer Dunarowskiego</t>
  </si>
  <si>
    <t>Skwer 16 Pułku Ułanów Wielkopolskich</t>
  </si>
  <si>
    <t>Park przy ul. Schulza</t>
  </si>
  <si>
    <t>las Wiśniowa/Makowa</t>
  </si>
  <si>
    <t>plac zabaw Maciaszka</t>
  </si>
  <si>
    <t>Dolina Pięciu Stawów</t>
  </si>
  <si>
    <t>Park Na Wzgórzu Dąbrowskiego</t>
  </si>
  <si>
    <t>Skarpa południowa (schody przy Sądzie do ul. Nowodworskiej)</t>
  </si>
  <si>
    <t>Skwer Nowakowskiego</t>
  </si>
  <si>
    <t>Skwer Bukolta</t>
  </si>
  <si>
    <t>Teren zieleni przy ul. Brzozowej (za blokiem nr 27)</t>
  </si>
  <si>
    <t>Skwer przy ul. Leszczyńskiego-Halickiej-Ustrzyckiej</t>
  </si>
  <si>
    <t>Skwer przy ul. Leszczyńskiego-Czackiego</t>
  </si>
  <si>
    <t>ul. Solskiego (na odcinku Chołoniewskiego-Konopnickiej)</t>
  </si>
  <si>
    <t>Teren zieleni przy ul. Kossaka</t>
  </si>
  <si>
    <t>Teren przy ul. Jaskółczej (przy szkole)</t>
  </si>
  <si>
    <t>Bulwar nad Brdą</t>
  </si>
  <si>
    <t>Skwer przed UTP</t>
  </si>
  <si>
    <t>Park Centralny</t>
  </si>
  <si>
    <t>Schody do Jana Pawła do Ogrody</t>
  </si>
  <si>
    <t>ul. Wojska Polskiego</t>
  </si>
  <si>
    <t>Skwer Krzyżanowskiego-Wilka przy Modrakowej</t>
  </si>
  <si>
    <t>Skwer Grzymały Siedleckiego</t>
  </si>
  <si>
    <t>Skwer Modrakowa, Magnuszewska, a Wojska Polskiego</t>
  </si>
  <si>
    <t>Park na Wzgórzu Wolności</t>
  </si>
  <si>
    <t>Liceum 5</t>
  </si>
  <si>
    <t>Noakowskiego</t>
  </si>
  <si>
    <t>Architektów-Murarzy</t>
  </si>
  <si>
    <t>Wojska Polsk.-Szpitalna</t>
  </si>
  <si>
    <t>Al..Prez.L.Kaczyńsk.</t>
  </si>
  <si>
    <t>Nowotoruńska-korty</t>
  </si>
  <si>
    <t>Szpitalna- lasek</t>
  </si>
  <si>
    <t>Szarych Szer- Perlowa</t>
  </si>
  <si>
    <t>Smoleńska</t>
  </si>
  <si>
    <t>Rolna</t>
  </si>
  <si>
    <t>Świetlicowa</t>
  </si>
  <si>
    <t>Żólwińska</t>
  </si>
  <si>
    <t xml:space="preserve">Rejon IV </t>
  </si>
  <si>
    <t>SUMA w Rejonie</t>
  </si>
  <si>
    <t>ŁĄCZNIE REJONY (wg modelu):</t>
  </si>
  <si>
    <t>(szt):</t>
  </si>
  <si>
    <t>(mb)</t>
  </si>
  <si>
    <t xml:space="preserve">Mod.13 a </t>
  </si>
  <si>
    <t>Mod. 13 b</t>
  </si>
  <si>
    <t>Mod.13 a</t>
  </si>
  <si>
    <t>WGK-I.271.1.7.2019</t>
  </si>
  <si>
    <t>Zestawienie ławek wg modeli w poszczególnych rejonach</t>
  </si>
  <si>
    <t>SUMA</t>
  </si>
  <si>
    <t>Techników-Łukasiewicza</t>
  </si>
  <si>
    <t>Szczegółowe zestawienie ławek wg modeli na poszczególnych obiektach w rejonach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</si>
</sst>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30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/>
    <xf numFmtId="0" fontId="2" fillId="0" borderId="12" xfId="0" applyFont="1" applyBorder="1"/>
    <xf numFmtId="0" fontId="1" fillId="0" borderId="8" xfId="0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1" fontId="2" fillId="0" borderId="2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horizontal="center" vertical="top" wrapText="1"/>
    </xf>
    <xf numFmtId="1" fontId="1" fillId="0" borderId="29" xfId="0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2" fillId="0" borderId="0" xfId="1" applyFont="1"/>
    <xf numFmtId="0" fontId="2" fillId="0" borderId="3" xfId="1" applyFont="1" applyFill="1" applyBorder="1" applyAlignment="1">
      <alignment horizontal="left"/>
    </xf>
    <xf numFmtId="0" fontId="2" fillId="0" borderId="16" xfId="1" applyFont="1" applyFill="1" applyBorder="1" applyAlignment="1">
      <alignment horizontal="left"/>
    </xf>
    <xf numFmtId="1" fontId="2" fillId="0" borderId="1" xfId="1" applyNumberFormat="1" applyFont="1" applyFill="1" applyBorder="1" applyAlignment="1">
      <alignment horizontal="center" vertical="top" wrapText="1"/>
    </xf>
    <xf numFmtId="1" fontId="2" fillId="0" borderId="2" xfId="1" applyNumberFormat="1" applyFont="1" applyFill="1" applyBorder="1" applyAlignment="1">
      <alignment horizontal="center" vertical="top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10" xfId="1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  <xf numFmtId="1" fontId="2" fillId="0" borderId="6" xfId="1" applyNumberFormat="1" applyFont="1" applyFill="1" applyBorder="1" applyAlignment="1">
      <alignment horizontal="center" vertical="top" wrapText="1"/>
    </xf>
    <xf numFmtId="1" fontId="2" fillId="0" borderId="4" xfId="1" applyNumberFormat="1" applyFont="1" applyFill="1" applyBorder="1" applyAlignment="1">
      <alignment horizontal="center" vertical="top" wrapText="1"/>
    </xf>
    <xf numFmtId="1" fontId="2" fillId="0" borderId="13" xfId="1" applyNumberFormat="1" applyFont="1" applyFill="1" applyBorder="1" applyAlignment="1">
      <alignment horizontal="center" vertical="top" wrapText="1"/>
    </xf>
    <xf numFmtId="2" fontId="2" fillId="0" borderId="14" xfId="1" applyNumberFormat="1" applyFont="1" applyFill="1" applyBorder="1" applyAlignment="1">
      <alignment horizontal="center" vertical="top" wrapText="1"/>
    </xf>
    <xf numFmtId="2" fontId="2" fillId="0" borderId="4" xfId="1" applyNumberFormat="1" applyFont="1" applyFill="1" applyBorder="1" applyAlignment="1">
      <alignment horizontal="center" vertical="top" wrapText="1"/>
    </xf>
    <xf numFmtId="2" fontId="2" fillId="0" borderId="6" xfId="1" applyNumberFormat="1" applyFont="1" applyFill="1" applyBorder="1" applyAlignment="1">
      <alignment horizontal="center" vertical="top" wrapText="1"/>
    </xf>
    <xf numFmtId="1" fontId="2" fillId="0" borderId="7" xfId="1" applyNumberFormat="1" applyFont="1" applyFill="1" applyBorder="1" applyAlignment="1">
      <alignment horizontal="center" vertical="top" wrapText="1"/>
    </xf>
    <xf numFmtId="1" fontId="2" fillId="0" borderId="5" xfId="1" applyNumberFormat="1" applyFont="1" applyFill="1" applyBorder="1" applyAlignment="1">
      <alignment horizontal="center" vertical="top" wrapText="1"/>
    </xf>
    <xf numFmtId="1" fontId="2" fillId="0" borderId="19" xfId="1" applyNumberFormat="1" applyFont="1" applyFill="1" applyBorder="1" applyAlignment="1">
      <alignment horizontal="center" vertical="top" wrapText="1"/>
    </xf>
    <xf numFmtId="2" fontId="2" fillId="0" borderId="26" xfId="1" applyNumberFormat="1" applyFont="1" applyFill="1" applyBorder="1" applyAlignment="1">
      <alignment horizontal="center" vertical="top" wrapText="1"/>
    </xf>
    <xf numFmtId="2" fontId="2" fillId="0" borderId="5" xfId="1" applyNumberFormat="1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left"/>
    </xf>
    <xf numFmtId="1" fontId="1" fillId="0" borderId="8" xfId="1" applyNumberFormat="1" applyFont="1" applyFill="1" applyBorder="1" applyAlignment="1">
      <alignment horizontal="center"/>
    </xf>
    <xf numFmtId="1" fontId="1" fillId="0" borderId="23" xfId="1" applyNumberFormat="1" applyFont="1" applyFill="1" applyBorder="1" applyAlignment="1">
      <alignment horizontal="center"/>
    </xf>
    <xf numFmtId="1" fontId="1" fillId="0" borderId="29" xfId="1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0" xfId="0" applyFont="1" applyBorder="1"/>
    <xf numFmtId="0" fontId="2" fillId="0" borderId="22" xfId="0" applyFont="1" applyBorder="1"/>
    <xf numFmtId="0" fontId="2" fillId="0" borderId="2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4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7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0" xfId="1" applyNumberFormat="1" applyFont="1" applyFill="1" applyBorder="1" applyAlignment="1">
      <alignment horizontal="center" vertical="center"/>
    </xf>
    <xf numFmtId="1" fontId="2" fillId="0" borderId="27" xfId="1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1" fontId="2" fillId="0" borderId="19" xfId="1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1" fontId="1" fillId="0" borderId="8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3" xfId="1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1" fillId="0" borderId="23" xfId="1" applyNumberFormat="1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1" fillId="0" borderId="17" xfId="1" applyFont="1" applyFill="1" applyBorder="1" applyAlignment="1">
      <alignment horizontal="left"/>
    </xf>
    <xf numFmtId="0" fontId="2" fillId="0" borderId="41" xfId="1" applyFont="1" applyFill="1" applyBorder="1" applyAlignment="1">
      <alignment horizontal="left"/>
    </xf>
    <xf numFmtId="0" fontId="2" fillId="0" borderId="40" xfId="1" applyFont="1" applyFill="1" applyBorder="1" applyAlignment="1">
      <alignment horizontal="left"/>
    </xf>
    <xf numFmtId="0" fontId="2" fillId="0" borderId="25" xfId="0" applyFont="1" applyBorder="1"/>
    <xf numFmtId="0" fontId="2" fillId="0" borderId="42" xfId="0" applyFont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5" xfId="0" applyFont="1" applyBorder="1"/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5" xfId="1" applyNumberFormat="1" applyFont="1" applyBorder="1" applyAlignment="1">
      <alignment horizontal="center" vertical="center"/>
    </xf>
    <xf numFmtId="2" fontId="1" fillId="0" borderId="8" xfId="1" applyNumberFormat="1" applyFont="1" applyBorder="1" applyAlignment="1">
      <alignment horizontal="center" vertical="center"/>
    </xf>
    <xf numFmtId="0" fontId="2" fillId="0" borderId="3" xfId="2" applyFont="1" applyFill="1" applyBorder="1" applyAlignment="1">
      <alignment horizontal="left"/>
    </xf>
    <xf numFmtId="1" fontId="2" fillId="0" borderId="1" xfId="1" applyNumberFormat="1" applyFont="1" applyBorder="1" applyAlignment="1">
      <alignment horizontal="center" vertical="center"/>
    </xf>
    <xf numFmtId="1" fontId="2" fillId="0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/>
    <xf numFmtId="0" fontId="2" fillId="0" borderId="0" xfId="1" applyFont="1" applyFill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10" xfId="0" applyFont="1" applyFill="1" applyBorder="1"/>
    <xf numFmtId="0" fontId="2" fillId="0" borderId="22" xfId="0" applyFont="1" applyFill="1" applyBorder="1"/>
    <xf numFmtId="0" fontId="2" fillId="0" borderId="2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30" xfId="1" applyNumberFormat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0" borderId="24" xfId="1" applyNumberFormat="1" applyFont="1" applyBorder="1" applyAlignment="1">
      <alignment horizontal="center" vertical="center"/>
    </xf>
    <xf numFmtId="1" fontId="1" fillId="0" borderId="8" xfId="1" applyNumberFormat="1" applyFont="1" applyFill="1" applyBorder="1" applyAlignment="1">
      <alignment horizontal="center" vertical="center"/>
    </xf>
    <xf numFmtId="1" fontId="1" fillId="0" borderId="8" xfId="1" applyNumberFormat="1" applyFont="1" applyBorder="1" applyAlignment="1">
      <alignment horizontal="center" vertical="center"/>
    </xf>
    <xf numFmtId="2" fontId="1" fillId="0" borderId="24" xfId="1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2" fillId="0" borderId="33" xfId="0" applyFont="1" applyBorder="1"/>
    <xf numFmtId="0" fontId="1" fillId="0" borderId="30" xfId="0" applyFont="1" applyBorder="1" applyAlignment="1">
      <alignment horizontal="center" vertical="center"/>
    </xf>
    <xf numFmtId="0" fontId="2" fillId="0" borderId="12" xfId="0" applyFont="1" applyFill="1" applyBorder="1"/>
    <xf numFmtId="2" fontId="2" fillId="0" borderId="33" xfId="0" applyNumberFormat="1" applyFont="1" applyBorder="1"/>
    <xf numFmtId="0" fontId="2" fillId="0" borderId="12" xfId="1" applyFont="1" applyFill="1" applyBorder="1" applyAlignment="1">
      <alignment horizontal="center" vertical="center"/>
    </xf>
    <xf numFmtId="2" fontId="2" fillId="0" borderId="33" xfId="1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left" wrapText="1"/>
    </xf>
    <xf numFmtId="0" fontId="2" fillId="0" borderId="39" xfId="0" applyFont="1" applyBorder="1" applyAlignment="1">
      <alignment horizontal="left"/>
    </xf>
    <xf numFmtId="0" fontId="2" fillId="0" borderId="39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0" fontId="1" fillId="0" borderId="35" xfId="1" applyFont="1" applyBorder="1" applyAlignment="1">
      <alignment horizontal="left" vertical="center" wrapText="1"/>
    </xf>
    <xf numFmtId="0" fontId="1" fillId="0" borderId="36" xfId="1" applyFont="1" applyBorder="1" applyAlignment="1">
      <alignment horizontal="center" vertical="top" wrapText="1"/>
    </xf>
    <xf numFmtId="0" fontId="1" fillId="0" borderId="44" xfId="1" applyFont="1" applyBorder="1" applyAlignment="1">
      <alignment horizontal="center" vertical="top" wrapText="1"/>
    </xf>
    <xf numFmtId="0" fontId="1" fillId="0" borderId="37" xfId="1" applyFont="1" applyBorder="1" applyAlignment="1">
      <alignment horizontal="center" vertical="top" wrapText="1"/>
    </xf>
    <xf numFmtId="0" fontId="1" fillId="0" borderId="45" xfId="1" applyFont="1" applyBorder="1" applyAlignment="1">
      <alignment horizontal="center" vertical="top" wrapText="1"/>
    </xf>
    <xf numFmtId="0" fontId="1" fillId="0" borderId="39" xfId="1" applyFont="1" applyBorder="1" applyAlignment="1">
      <alignment horizontal="left" vertical="center" wrapText="1"/>
    </xf>
    <xf numFmtId="0" fontId="2" fillId="0" borderId="39" xfId="1" applyFont="1" applyBorder="1" applyAlignment="1">
      <alignment wrapText="1"/>
    </xf>
    <xf numFmtId="0" fontId="2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Fill="1" applyBorder="1" applyAlignment="1">
      <alignment horizontal="right"/>
    </xf>
    <xf numFmtId="0" fontId="1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J38" sqref="J38"/>
    </sheetView>
  </sheetViews>
  <sheetFormatPr defaultRowHeight="12"/>
  <cols>
    <col min="1" max="1" width="17.375" style="82" customWidth="1"/>
    <col min="2" max="15" width="7.625" style="83" customWidth="1"/>
    <col min="16" max="38" width="7.625" style="5" customWidth="1"/>
    <col min="39" max="40" width="7.625" style="84" customWidth="1"/>
    <col min="41" max="16384" width="9" style="5"/>
  </cols>
  <sheetData>
    <row r="1" spans="1:41">
      <c r="AL1" s="297" t="s">
        <v>179</v>
      </c>
      <c r="AM1" s="297"/>
      <c r="AN1" s="297"/>
    </row>
    <row r="2" spans="1:41">
      <c r="A2" s="298" t="s">
        <v>180</v>
      </c>
      <c r="B2" s="299"/>
      <c r="C2" s="299"/>
      <c r="D2" s="299"/>
      <c r="E2" s="299"/>
      <c r="AL2" s="167"/>
      <c r="AM2" s="167"/>
      <c r="AN2" s="167"/>
    </row>
    <row r="3" spans="1:41" ht="12.75" thickBot="1"/>
    <row r="4" spans="1:41" ht="23.25" customHeight="1" thickBot="1">
      <c r="A4" s="135" t="s">
        <v>14</v>
      </c>
      <c r="B4" s="136" t="s">
        <v>15</v>
      </c>
      <c r="C4" s="136" t="s">
        <v>16</v>
      </c>
      <c r="D4" s="136" t="s">
        <v>17</v>
      </c>
      <c r="E4" s="136" t="s">
        <v>18</v>
      </c>
      <c r="F4" s="136" t="s">
        <v>19</v>
      </c>
      <c r="G4" s="136" t="s">
        <v>20</v>
      </c>
      <c r="H4" s="136" t="s">
        <v>21</v>
      </c>
      <c r="I4" s="136" t="s">
        <v>22</v>
      </c>
      <c r="J4" s="136" t="s">
        <v>23</v>
      </c>
      <c r="K4" s="136" t="s">
        <v>24</v>
      </c>
      <c r="L4" s="136" t="s">
        <v>25</v>
      </c>
      <c r="M4" s="136" t="s">
        <v>26</v>
      </c>
      <c r="N4" s="136" t="s">
        <v>27</v>
      </c>
      <c r="O4" s="136" t="s">
        <v>28</v>
      </c>
      <c r="P4" s="136" t="s">
        <v>29</v>
      </c>
      <c r="Q4" s="136" t="s">
        <v>30</v>
      </c>
      <c r="R4" s="136" t="s">
        <v>31</v>
      </c>
      <c r="S4" s="136" t="s">
        <v>176</v>
      </c>
      <c r="T4" s="136" t="s">
        <v>177</v>
      </c>
      <c r="U4" s="136" t="s">
        <v>33</v>
      </c>
      <c r="V4" s="136" t="s">
        <v>34</v>
      </c>
      <c r="W4" s="136" t="s">
        <v>35</v>
      </c>
      <c r="X4" s="136" t="s">
        <v>36</v>
      </c>
      <c r="Y4" s="136" t="s">
        <v>37</v>
      </c>
      <c r="Z4" s="136" t="s">
        <v>38</v>
      </c>
      <c r="AA4" s="136" t="s">
        <v>39</v>
      </c>
      <c r="AB4" s="136" t="s">
        <v>40</v>
      </c>
      <c r="AC4" s="136" t="s">
        <v>41</v>
      </c>
      <c r="AD4" s="136" t="s">
        <v>42</v>
      </c>
      <c r="AE4" s="137" t="s">
        <v>43</v>
      </c>
      <c r="AF4" s="138" t="s">
        <v>44</v>
      </c>
      <c r="AG4" s="136" t="s">
        <v>45</v>
      </c>
      <c r="AH4" s="136" t="s">
        <v>46</v>
      </c>
      <c r="AI4" s="136" t="s">
        <v>47</v>
      </c>
      <c r="AJ4" s="136" t="s">
        <v>48</v>
      </c>
      <c r="AK4" s="136" t="s">
        <v>49</v>
      </c>
      <c r="AL4" s="137" t="s">
        <v>50</v>
      </c>
      <c r="AM4" s="301" t="s">
        <v>172</v>
      </c>
      <c r="AN4" s="302"/>
      <c r="AO4" s="6"/>
    </row>
    <row r="5" spans="1:41" ht="15.75" customHeight="1" thickBot="1">
      <c r="A5" s="139" t="s">
        <v>51</v>
      </c>
      <c r="B5" s="1" t="s">
        <v>52</v>
      </c>
      <c r="C5" s="1" t="s">
        <v>52</v>
      </c>
      <c r="D5" s="1" t="s">
        <v>52</v>
      </c>
      <c r="E5" s="1" t="s">
        <v>52</v>
      </c>
      <c r="F5" s="1" t="s">
        <v>52</v>
      </c>
      <c r="G5" s="1" t="s">
        <v>52</v>
      </c>
      <c r="H5" s="1" t="s">
        <v>52</v>
      </c>
      <c r="I5" s="1" t="s">
        <v>52</v>
      </c>
      <c r="J5" s="1" t="s">
        <v>52</v>
      </c>
      <c r="K5" s="1" t="s">
        <v>52</v>
      </c>
      <c r="L5" s="1" t="s">
        <v>52</v>
      </c>
      <c r="M5" s="1" t="s">
        <v>52</v>
      </c>
      <c r="N5" s="1" t="s">
        <v>52</v>
      </c>
      <c r="O5" s="1" t="s">
        <v>52</v>
      </c>
      <c r="P5" s="1" t="s">
        <v>52</v>
      </c>
      <c r="Q5" s="1" t="s">
        <v>52</v>
      </c>
      <c r="R5" s="1" t="s">
        <v>52</v>
      </c>
      <c r="S5" s="1" t="s">
        <v>52</v>
      </c>
      <c r="T5" s="1" t="s">
        <v>52</v>
      </c>
      <c r="U5" s="1" t="s">
        <v>52</v>
      </c>
      <c r="V5" s="1" t="s">
        <v>52</v>
      </c>
      <c r="W5" s="1" t="s">
        <v>52</v>
      </c>
      <c r="X5" s="1" t="s">
        <v>52</v>
      </c>
      <c r="Y5" s="1" t="s">
        <v>52</v>
      </c>
      <c r="Z5" s="1" t="s">
        <v>52</v>
      </c>
      <c r="AA5" s="1" t="s">
        <v>52</v>
      </c>
      <c r="AB5" s="1" t="s">
        <v>52</v>
      </c>
      <c r="AC5" s="1" t="s">
        <v>52</v>
      </c>
      <c r="AD5" s="1" t="s">
        <v>52</v>
      </c>
      <c r="AE5" s="3" t="s">
        <v>52</v>
      </c>
      <c r="AF5" s="104" t="s">
        <v>53</v>
      </c>
      <c r="AG5" s="1" t="s">
        <v>53</v>
      </c>
      <c r="AH5" s="1" t="s">
        <v>53</v>
      </c>
      <c r="AI5" s="1" t="s">
        <v>53</v>
      </c>
      <c r="AJ5" s="1" t="s">
        <v>53</v>
      </c>
      <c r="AK5" s="1" t="s">
        <v>53</v>
      </c>
      <c r="AL5" s="3" t="s">
        <v>53</v>
      </c>
      <c r="AM5" s="95" t="s">
        <v>52</v>
      </c>
      <c r="AN5" s="95" t="s">
        <v>53</v>
      </c>
      <c r="AO5" s="6"/>
    </row>
    <row r="6" spans="1:41" ht="15" customHeight="1" thickBot="1">
      <c r="A6" s="140" t="s">
        <v>0</v>
      </c>
      <c r="B6" s="86"/>
      <c r="C6" s="86"/>
      <c r="D6" s="86"/>
      <c r="E6" s="87"/>
      <c r="F6" s="86"/>
      <c r="G6" s="86"/>
      <c r="H6" s="86"/>
      <c r="I6" s="86"/>
      <c r="J6" s="87"/>
      <c r="K6" s="87"/>
      <c r="L6" s="86"/>
      <c r="M6" s="86"/>
      <c r="N6" s="86"/>
      <c r="O6" s="86"/>
      <c r="P6" s="86"/>
      <c r="Q6" s="86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112"/>
      <c r="AF6" s="87"/>
      <c r="AG6" s="87"/>
      <c r="AH6" s="87"/>
      <c r="AI6" s="87"/>
      <c r="AJ6" s="87"/>
      <c r="AK6" s="87"/>
      <c r="AL6" s="112"/>
      <c r="AM6" s="122"/>
      <c r="AN6" s="147"/>
      <c r="AO6" s="67"/>
    </row>
    <row r="7" spans="1:41" ht="15" customHeight="1" thickBot="1">
      <c r="A7" s="141" t="s">
        <v>54</v>
      </c>
      <c r="B7" s="85"/>
      <c r="C7" s="85"/>
      <c r="D7" s="85"/>
      <c r="E7" s="85">
        <f>'R I'!E13</f>
        <v>20</v>
      </c>
      <c r="F7" s="85"/>
      <c r="G7" s="85"/>
      <c r="H7" s="85"/>
      <c r="I7" s="85"/>
      <c r="J7" s="85">
        <f>'R I'!J13</f>
        <v>45</v>
      </c>
      <c r="K7" s="85">
        <f>'R I'!K13</f>
        <v>6</v>
      </c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113"/>
      <c r="AF7" s="105"/>
      <c r="AG7" s="85"/>
      <c r="AH7" s="85"/>
      <c r="AI7" s="85"/>
      <c r="AJ7" s="85"/>
      <c r="AK7" s="85"/>
      <c r="AL7" s="113"/>
      <c r="AM7" s="131">
        <f>SUM(B7:AL7)</f>
        <v>71</v>
      </c>
      <c r="AN7" s="121"/>
    </row>
    <row r="8" spans="1:41" ht="15" customHeight="1" thickBot="1">
      <c r="A8" s="142" t="s">
        <v>55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114"/>
      <c r="AF8" s="106"/>
      <c r="AG8" s="89"/>
      <c r="AH8" s="89"/>
      <c r="AI8" s="89"/>
      <c r="AJ8" s="89"/>
      <c r="AK8" s="89"/>
      <c r="AL8" s="114"/>
      <c r="AM8" s="132"/>
      <c r="AN8" s="97"/>
    </row>
    <row r="9" spans="1:41" ht="15" customHeight="1" thickBot="1">
      <c r="A9" s="140" t="s">
        <v>1</v>
      </c>
      <c r="B9" s="86"/>
      <c r="C9" s="86"/>
      <c r="D9" s="86"/>
      <c r="E9" s="86"/>
      <c r="F9" s="86"/>
      <c r="G9" s="86"/>
      <c r="H9" s="86"/>
      <c r="I9" s="86"/>
      <c r="J9" s="87"/>
      <c r="K9" s="87"/>
      <c r="L9" s="86"/>
      <c r="M9" s="86"/>
      <c r="N9" s="86"/>
      <c r="O9" s="86"/>
      <c r="P9" s="86"/>
      <c r="Q9" s="86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112"/>
      <c r="AF9" s="87"/>
      <c r="AG9" s="87"/>
      <c r="AH9" s="87"/>
      <c r="AI9" s="87"/>
      <c r="AJ9" s="87"/>
      <c r="AK9" s="87"/>
      <c r="AL9" s="112"/>
      <c r="AM9" s="122"/>
      <c r="AN9" s="128"/>
      <c r="AO9" s="67"/>
    </row>
    <row r="10" spans="1:41" ht="15" customHeight="1" thickBot="1">
      <c r="A10" s="141" t="s">
        <v>54</v>
      </c>
      <c r="B10" s="85"/>
      <c r="C10" s="85"/>
      <c r="D10" s="85"/>
      <c r="E10" s="85"/>
      <c r="F10" s="85"/>
      <c r="G10" s="85"/>
      <c r="H10" s="85"/>
      <c r="I10" s="85"/>
      <c r="J10" s="85">
        <f>'R II'!J12</f>
        <v>6</v>
      </c>
      <c r="K10" s="85">
        <f>'R II'!K12</f>
        <v>21</v>
      </c>
      <c r="L10" s="85"/>
      <c r="M10" s="85"/>
      <c r="N10" s="85"/>
      <c r="O10" s="85"/>
      <c r="P10" s="85">
        <f>'R II'!P12</f>
        <v>12</v>
      </c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113"/>
      <c r="AF10" s="105"/>
      <c r="AG10" s="85"/>
      <c r="AH10" s="85"/>
      <c r="AI10" s="85"/>
      <c r="AJ10" s="85"/>
      <c r="AK10" s="85"/>
      <c r="AL10" s="113"/>
      <c r="AM10" s="131">
        <f>SUM(B10:AL10)</f>
        <v>39</v>
      </c>
      <c r="AN10" s="121"/>
    </row>
    <row r="11" spans="1:41" ht="15" customHeight="1" thickBot="1">
      <c r="A11" s="142" t="s">
        <v>55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114"/>
      <c r="AF11" s="106"/>
      <c r="AG11" s="89"/>
      <c r="AH11" s="89"/>
      <c r="AI11" s="89"/>
      <c r="AJ11" s="89"/>
      <c r="AK11" s="89"/>
      <c r="AL11" s="114"/>
      <c r="AM11" s="132"/>
      <c r="AN11" s="97"/>
    </row>
    <row r="12" spans="1:41" ht="15" customHeight="1" thickBot="1">
      <c r="A12" s="140" t="s">
        <v>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112"/>
      <c r="AF12" s="87"/>
      <c r="AG12" s="87"/>
      <c r="AH12" s="87"/>
      <c r="AI12" s="87"/>
      <c r="AJ12" s="87"/>
      <c r="AK12" s="87"/>
      <c r="AL12" s="112"/>
      <c r="AM12" s="122"/>
      <c r="AN12" s="128"/>
      <c r="AO12" s="67"/>
    </row>
    <row r="13" spans="1:41" ht="15" customHeight="1" thickBot="1">
      <c r="A13" s="141" t="s">
        <v>54</v>
      </c>
      <c r="B13" s="85">
        <f>'R III'!B21</f>
        <v>8</v>
      </c>
      <c r="C13" s="85"/>
      <c r="D13" s="85">
        <f>'R III'!D21</f>
        <v>8</v>
      </c>
      <c r="E13" s="85">
        <f>'R III'!E21</f>
        <v>26</v>
      </c>
      <c r="F13" s="85"/>
      <c r="G13" s="85"/>
      <c r="H13" s="85"/>
      <c r="I13" s="85">
        <f>'R III'!I21</f>
        <v>31</v>
      </c>
      <c r="J13" s="85">
        <f>'R III'!J21</f>
        <v>113</v>
      </c>
      <c r="K13" s="85">
        <f>'R III'!K21</f>
        <v>60</v>
      </c>
      <c r="L13" s="85"/>
      <c r="M13" s="85"/>
      <c r="N13" s="85"/>
      <c r="O13" s="85"/>
      <c r="P13" s="85">
        <f>'R III'!P21</f>
        <v>14</v>
      </c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113"/>
      <c r="AF13" s="105"/>
      <c r="AG13" s="85"/>
      <c r="AH13" s="85"/>
      <c r="AI13" s="85"/>
      <c r="AJ13" s="85"/>
      <c r="AK13" s="85"/>
      <c r="AL13" s="113"/>
      <c r="AM13" s="131">
        <f>SUM(B13:AL13)</f>
        <v>260</v>
      </c>
      <c r="AN13" s="121"/>
    </row>
    <row r="14" spans="1:41" ht="15" customHeight="1" thickBot="1">
      <c r="A14" s="142" t="s">
        <v>55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114"/>
      <c r="AF14" s="106"/>
      <c r="AG14" s="89"/>
      <c r="AH14" s="89"/>
      <c r="AI14" s="89"/>
      <c r="AJ14" s="89"/>
      <c r="AK14" s="89"/>
      <c r="AL14" s="114"/>
      <c r="AM14" s="132"/>
      <c r="AN14" s="97"/>
    </row>
    <row r="15" spans="1:41" ht="15" customHeight="1" thickBot="1">
      <c r="A15" s="140" t="s">
        <v>171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115"/>
      <c r="AF15" s="86"/>
      <c r="AG15" s="86"/>
      <c r="AH15" s="86"/>
      <c r="AI15" s="86"/>
      <c r="AJ15" s="86"/>
      <c r="AK15" s="86"/>
      <c r="AL15" s="115"/>
      <c r="AM15" s="127"/>
      <c r="AN15" s="129"/>
    </row>
    <row r="16" spans="1:41" ht="15" customHeight="1" thickBot="1">
      <c r="A16" s="141" t="s">
        <v>54</v>
      </c>
      <c r="B16" s="90">
        <f>'R IV'!B35</f>
        <v>19</v>
      </c>
      <c r="C16" s="90">
        <f>'R IV'!C35</f>
        <v>86</v>
      </c>
      <c r="D16" s="90">
        <f>'R IV'!D35</f>
        <v>10</v>
      </c>
      <c r="E16" s="90">
        <f>'R IV'!E35</f>
        <v>25</v>
      </c>
      <c r="F16" s="90">
        <f>'R IV'!F35</f>
        <v>48</v>
      </c>
      <c r="G16" s="90"/>
      <c r="H16" s="90">
        <f>'R IV'!H35</f>
        <v>104</v>
      </c>
      <c r="I16" s="90">
        <f>'R IV'!I35</f>
        <v>103</v>
      </c>
      <c r="J16" s="90">
        <f>'R IV'!J35</f>
        <v>61</v>
      </c>
      <c r="K16" s="90">
        <f>'R IV'!K35</f>
        <v>27</v>
      </c>
      <c r="L16" s="90">
        <f>'R IV'!L35</f>
        <v>24</v>
      </c>
      <c r="M16" s="90">
        <f>'R IV'!M35</f>
        <v>43</v>
      </c>
      <c r="N16" s="90">
        <f>'R IV'!N35</f>
        <v>35</v>
      </c>
      <c r="O16" s="90">
        <f>'R IV'!O35</f>
        <v>8</v>
      </c>
      <c r="P16" s="90">
        <f>'R IV'!P35</f>
        <v>22</v>
      </c>
      <c r="Q16" s="90">
        <f>'R IV'!Q35</f>
        <v>8</v>
      </c>
      <c r="R16" s="90">
        <f>'R IV'!R35</f>
        <v>9</v>
      </c>
      <c r="S16" s="90">
        <f>'R IV'!S35</f>
        <v>40</v>
      </c>
      <c r="T16" s="90">
        <f>'R IV'!T35</f>
        <v>5</v>
      </c>
      <c r="U16" s="90">
        <f>'R IV'!U35</f>
        <v>24</v>
      </c>
      <c r="V16" s="90">
        <f>'R IV'!V35</f>
        <v>11</v>
      </c>
      <c r="W16" s="90">
        <f>'R IV'!W35</f>
        <v>34</v>
      </c>
      <c r="X16" s="90"/>
      <c r="Y16" s="90"/>
      <c r="Z16" s="90"/>
      <c r="AA16" s="90"/>
      <c r="AB16" s="90"/>
      <c r="AC16" s="90"/>
      <c r="AD16" s="90"/>
      <c r="AE16" s="116">
        <f>'R IV'!AE35</f>
        <v>12</v>
      </c>
      <c r="AF16" s="107"/>
      <c r="AG16" s="90"/>
      <c r="AH16" s="90"/>
      <c r="AI16" s="90"/>
      <c r="AJ16" s="90"/>
      <c r="AK16" s="90"/>
      <c r="AL16" s="116"/>
      <c r="AM16" s="132">
        <f>SUM(B16:AE16)</f>
        <v>758</v>
      </c>
      <c r="AN16" s="126"/>
    </row>
    <row r="17" spans="1:41" ht="15" customHeight="1" thickBot="1">
      <c r="A17" s="142" t="s">
        <v>55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114"/>
      <c r="AF17" s="106">
        <f>'R IV'!AF36</f>
        <v>28</v>
      </c>
      <c r="AG17" s="89"/>
      <c r="AH17" s="89"/>
      <c r="AI17" s="166">
        <f>'R IV'!AI36</f>
        <v>5.5</v>
      </c>
      <c r="AJ17" s="89">
        <f>'R IV'!AJ36</f>
        <v>102</v>
      </c>
      <c r="AK17" s="89"/>
      <c r="AL17" s="162">
        <f>'R IV'!AL36</f>
        <v>60</v>
      </c>
      <c r="AM17" s="163"/>
      <c r="AN17" s="165">
        <f>SUM(AF17:AL17)</f>
        <v>195.5</v>
      </c>
    </row>
    <row r="18" spans="1:41" ht="15" customHeight="1" thickBot="1">
      <c r="A18" s="140" t="s">
        <v>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112"/>
      <c r="AF18" s="87"/>
      <c r="AG18" s="87"/>
      <c r="AH18" s="87"/>
      <c r="AI18" s="87"/>
      <c r="AJ18" s="87"/>
      <c r="AK18" s="87"/>
      <c r="AL18" s="112"/>
      <c r="AM18" s="122"/>
      <c r="AN18" s="128"/>
      <c r="AO18" s="146"/>
    </row>
    <row r="19" spans="1:41" ht="15" customHeight="1" thickBot="1">
      <c r="A19" s="141" t="s">
        <v>54</v>
      </c>
      <c r="B19" s="85">
        <f>'R V'!B27</f>
        <v>2</v>
      </c>
      <c r="C19" s="85"/>
      <c r="D19" s="85"/>
      <c r="E19" s="85">
        <f>'R V'!E27</f>
        <v>25</v>
      </c>
      <c r="F19" s="85"/>
      <c r="G19" s="85"/>
      <c r="H19" s="85">
        <f>'R V'!H27</f>
        <v>4</v>
      </c>
      <c r="I19" s="85"/>
      <c r="J19" s="85">
        <f>'R V'!J27</f>
        <v>128</v>
      </c>
      <c r="K19" s="85">
        <f>'R V'!K27</f>
        <v>57</v>
      </c>
      <c r="L19" s="85"/>
      <c r="M19" s="85"/>
      <c r="N19" s="85"/>
      <c r="O19" s="85"/>
      <c r="P19" s="85">
        <f>'R V'!P27</f>
        <v>29</v>
      </c>
      <c r="Q19" s="85">
        <f>'R V'!Q27</f>
        <v>6</v>
      </c>
      <c r="R19" s="85"/>
      <c r="S19" s="85"/>
      <c r="T19" s="85"/>
      <c r="U19" s="85"/>
      <c r="V19" s="85"/>
      <c r="W19" s="85"/>
      <c r="X19" s="85"/>
      <c r="Y19" s="85">
        <f>'R V'!Y27</f>
        <v>4</v>
      </c>
      <c r="Z19" s="85"/>
      <c r="AA19" s="85"/>
      <c r="AB19" s="85">
        <f>'R V'!AB27</f>
        <v>5</v>
      </c>
      <c r="AC19" s="85">
        <f>'R V'!AC27</f>
        <v>8</v>
      </c>
      <c r="AD19" s="85"/>
      <c r="AE19" s="113"/>
      <c r="AF19" s="105"/>
      <c r="AG19" s="85"/>
      <c r="AH19" s="85"/>
      <c r="AI19" s="85"/>
      <c r="AJ19" s="85"/>
      <c r="AK19" s="85"/>
      <c r="AL19" s="113"/>
      <c r="AM19" s="131">
        <f>SUM(B19:AL19)</f>
        <v>268</v>
      </c>
      <c r="AN19" s="121"/>
    </row>
    <row r="20" spans="1:41" ht="15" customHeight="1" thickBot="1">
      <c r="A20" s="142" t="s">
        <v>55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114"/>
      <c r="AF20" s="106"/>
      <c r="AG20" s="89"/>
      <c r="AH20" s="89"/>
      <c r="AI20" s="89"/>
      <c r="AJ20" s="89"/>
      <c r="AK20" s="89">
        <f>'R V'!AK28</f>
        <v>100</v>
      </c>
      <c r="AL20" s="114">
        <f>'R V'!AL28</f>
        <v>0</v>
      </c>
      <c r="AM20" s="132"/>
      <c r="AN20" s="97">
        <f>SUM(AF20:AL20)</f>
        <v>100</v>
      </c>
    </row>
    <row r="21" spans="1:41" s="41" customFormat="1" ht="15" customHeight="1" thickBot="1">
      <c r="A21" s="143" t="s">
        <v>4</v>
      </c>
      <c r="B21" s="92"/>
      <c r="C21" s="92"/>
      <c r="D21" s="92"/>
      <c r="E21" s="93"/>
      <c r="F21" s="92"/>
      <c r="G21" s="92"/>
      <c r="H21" s="92"/>
      <c r="I21" s="93"/>
      <c r="J21" s="93"/>
      <c r="K21" s="93"/>
      <c r="L21" s="92"/>
      <c r="M21" s="92"/>
      <c r="N21" s="92"/>
      <c r="O21" s="92"/>
      <c r="P21" s="93"/>
      <c r="Q21" s="93"/>
      <c r="R21" s="92"/>
      <c r="S21" s="92"/>
      <c r="T21" s="92"/>
      <c r="U21" s="92"/>
      <c r="V21" s="92"/>
      <c r="W21" s="92"/>
      <c r="X21" s="92"/>
      <c r="Y21" s="92"/>
      <c r="Z21" s="93"/>
      <c r="AA21" s="93"/>
      <c r="AB21" s="92"/>
      <c r="AC21" s="92"/>
      <c r="AD21" s="93"/>
      <c r="AE21" s="117"/>
      <c r="AF21" s="92"/>
      <c r="AG21" s="92"/>
      <c r="AH21" s="92"/>
      <c r="AI21" s="92"/>
      <c r="AJ21" s="92"/>
      <c r="AK21" s="92"/>
      <c r="AL21" s="117"/>
      <c r="AM21" s="125"/>
      <c r="AN21" s="130"/>
    </row>
    <row r="22" spans="1:41" s="41" customFormat="1" ht="15" customHeight="1" thickBot="1">
      <c r="A22" s="144" t="s">
        <v>54</v>
      </c>
      <c r="B22" s="91">
        <f>'R VI'!B20</f>
        <v>2</v>
      </c>
      <c r="C22" s="91"/>
      <c r="D22" s="91"/>
      <c r="E22" s="91">
        <f>'R VI'!E20</f>
        <v>7</v>
      </c>
      <c r="F22" s="91"/>
      <c r="G22" s="91"/>
      <c r="H22" s="91"/>
      <c r="I22" s="91">
        <f>'R VI'!I20</f>
        <v>12</v>
      </c>
      <c r="J22" s="91">
        <f>'R VI'!J20</f>
        <v>139</v>
      </c>
      <c r="K22" s="91">
        <f>'R VI'!K20</f>
        <v>84</v>
      </c>
      <c r="L22" s="91"/>
      <c r="M22" s="91"/>
      <c r="N22" s="91"/>
      <c r="O22" s="91"/>
      <c r="P22" s="91">
        <f>'R VI'!P20</f>
        <v>10</v>
      </c>
      <c r="Q22" s="91">
        <f>'R VI'!Q20</f>
        <v>2</v>
      </c>
      <c r="R22" s="91"/>
      <c r="S22" s="91"/>
      <c r="T22" s="91"/>
      <c r="U22" s="91"/>
      <c r="V22" s="91"/>
      <c r="W22" s="91"/>
      <c r="X22" s="91">
        <f>'R VI'!X20</f>
        <v>16</v>
      </c>
      <c r="Y22" s="91">
        <f>'R VI'!Y20</f>
        <v>2</v>
      </c>
      <c r="Z22" s="91">
        <f>'R VI'!Z20</f>
        <v>11</v>
      </c>
      <c r="AA22" s="91">
        <f>'R VI'!AA20</f>
        <v>4</v>
      </c>
      <c r="AB22" s="91"/>
      <c r="AC22" s="91"/>
      <c r="AD22" s="91">
        <f>'R VI'!AD20</f>
        <v>10</v>
      </c>
      <c r="AE22" s="118"/>
      <c r="AF22" s="108"/>
      <c r="AG22" s="91"/>
      <c r="AH22" s="91"/>
      <c r="AI22" s="91"/>
      <c r="AJ22" s="91"/>
      <c r="AK22" s="91"/>
      <c r="AL22" s="118"/>
      <c r="AM22" s="133">
        <f>SUM(B22:AE22)</f>
        <v>299</v>
      </c>
      <c r="AN22" s="123"/>
    </row>
    <row r="23" spans="1:41" s="41" customFormat="1" ht="15" customHeight="1" thickBot="1">
      <c r="A23" s="145" t="s">
        <v>55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119"/>
      <c r="AF23" s="109"/>
      <c r="AG23" s="94"/>
      <c r="AH23" s="94"/>
      <c r="AI23" s="94"/>
      <c r="AJ23" s="94"/>
      <c r="AK23" s="94"/>
      <c r="AL23" s="119"/>
      <c r="AM23" s="133"/>
      <c r="AN23" s="124"/>
    </row>
    <row r="24" spans="1:41" ht="15" customHeight="1" thickBot="1">
      <c r="A24" s="140" t="s">
        <v>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112"/>
      <c r="AF24" s="87"/>
      <c r="AG24" s="87"/>
      <c r="AH24" s="87"/>
      <c r="AI24" s="87"/>
      <c r="AJ24" s="87"/>
      <c r="AK24" s="87"/>
      <c r="AL24" s="112"/>
      <c r="AM24" s="122"/>
      <c r="AN24" s="128"/>
      <c r="AO24" s="67"/>
    </row>
    <row r="25" spans="1:41" ht="15" customHeight="1" thickBot="1">
      <c r="A25" s="141" t="s">
        <v>54</v>
      </c>
      <c r="B25" s="85"/>
      <c r="C25" s="85"/>
      <c r="D25" s="85"/>
      <c r="E25" s="85"/>
      <c r="F25" s="85"/>
      <c r="G25" s="85"/>
      <c r="H25" s="85"/>
      <c r="I25" s="85">
        <f>'R VII'!I18</f>
        <v>2</v>
      </c>
      <c r="J25" s="85">
        <f>'R VII'!J18</f>
        <v>25</v>
      </c>
      <c r="K25" s="85">
        <f>'R VII'!K18</f>
        <v>35</v>
      </c>
      <c r="L25" s="85"/>
      <c r="M25" s="85"/>
      <c r="N25" s="85"/>
      <c r="O25" s="85"/>
      <c r="P25" s="85">
        <f>'R VII'!P18</f>
        <v>14</v>
      </c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113"/>
      <c r="AF25" s="105"/>
      <c r="AG25" s="85"/>
      <c r="AH25" s="85"/>
      <c r="AI25" s="85"/>
      <c r="AJ25" s="85"/>
      <c r="AK25" s="85"/>
      <c r="AL25" s="113"/>
      <c r="AM25" s="131">
        <f>SUM(B25:AL25)</f>
        <v>76</v>
      </c>
      <c r="AN25" s="121"/>
    </row>
    <row r="26" spans="1:41" ht="15" customHeight="1" thickBot="1">
      <c r="A26" s="142" t="s">
        <v>55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114"/>
      <c r="AF26" s="106"/>
      <c r="AG26" s="89">
        <f>'R VII'!AG19</f>
        <v>11</v>
      </c>
      <c r="AH26" s="89">
        <f>'R VII'!AH19</f>
        <v>16</v>
      </c>
      <c r="AI26" s="89"/>
      <c r="AJ26" s="89"/>
      <c r="AK26" s="89"/>
      <c r="AL26" s="114"/>
      <c r="AM26" s="132"/>
      <c r="AN26" s="97">
        <f>SUM(AF26:AL26)</f>
        <v>27</v>
      </c>
    </row>
    <row r="27" spans="1:41" ht="15" customHeight="1" thickBot="1">
      <c r="A27" s="140" t="s">
        <v>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112"/>
      <c r="AF27" s="87"/>
      <c r="AG27" s="87"/>
      <c r="AH27" s="87"/>
      <c r="AI27" s="87"/>
      <c r="AJ27" s="87"/>
      <c r="AK27" s="87"/>
      <c r="AL27" s="112"/>
      <c r="AM27" s="122"/>
      <c r="AN27" s="128"/>
    </row>
    <row r="28" spans="1:41" ht="15" customHeight="1" thickBot="1">
      <c r="A28" s="141" t="s">
        <v>54</v>
      </c>
      <c r="B28" s="85"/>
      <c r="C28" s="85"/>
      <c r="D28" s="85"/>
      <c r="E28" s="85"/>
      <c r="F28" s="85"/>
      <c r="G28" s="85">
        <f>'R VIII'!G16</f>
        <v>30</v>
      </c>
      <c r="H28" s="85"/>
      <c r="I28" s="85">
        <f>'R VIII'!I16</f>
        <v>5</v>
      </c>
      <c r="J28" s="85">
        <f>'R VIII'!J16</f>
        <v>38</v>
      </c>
      <c r="K28" s="85">
        <f>'R VIII'!K16</f>
        <v>18</v>
      </c>
      <c r="L28" s="85">
        <f>'R VIII'!L16</f>
        <v>14</v>
      </c>
      <c r="M28" s="85"/>
      <c r="N28" s="85"/>
      <c r="O28" s="85"/>
      <c r="P28" s="85">
        <f>'R VIII'!P16</f>
        <v>4</v>
      </c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113"/>
      <c r="AF28" s="105"/>
      <c r="AG28" s="85"/>
      <c r="AH28" s="85"/>
      <c r="AI28" s="85"/>
      <c r="AJ28" s="85"/>
      <c r="AK28" s="85"/>
      <c r="AL28" s="113"/>
      <c r="AM28" s="131">
        <f>SUM(B28:AE28)</f>
        <v>109</v>
      </c>
      <c r="AN28" s="121"/>
    </row>
    <row r="29" spans="1:41" ht="15" customHeight="1" thickBot="1">
      <c r="A29" s="142" t="s">
        <v>55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114"/>
      <c r="AF29" s="106"/>
      <c r="AG29" s="89"/>
      <c r="AH29" s="89"/>
      <c r="AI29" s="89"/>
      <c r="AJ29" s="89"/>
      <c r="AK29" s="89"/>
      <c r="AL29" s="114"/>
      <c r="AM29" s="132"/>
      <c r="AN29" s="97"/>
    </row>
    <row r="30" spans="1:41" ht="15" customHeight="1" thickBot="1">
      <c r="A30" s="140" t="s">
        <v>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112"/>
      <c r="AF30" s="87"/>
      <c r="AG30" s="87"/>
      <c r="AH30" s="87"/>
      <c r="AI30" s="87"/>
      <c r="AJ30" s="87"/>
      <c r="AK30" s="87"/>
      <c r="AL30" s="112"/>
      <c r="AM30" s="122"/>
      <c r="AN30" s="128"/>
      <c r="AO30" s="67"/>
    </row>
    <row r="31" spans="1:41" ht="15" customHeight="1" thickBot="1">
      <c r="A31" s="141" t="s">
        <v>54</v>
      </c>
      <c r="B31" s="85"/>
      <c r="C31" s="85"/>
      <c r="D31" s="85"/>
      <c r="E31" s="85">
        <f>'R IX'!E20</f>
        <v>18</v>
      </c>
      <c r="F31" s="85"/>
      <c r="G31" s="85"/>
      <c r="H31" s="85"/>
      <c r="I31" s="85">
        <f>'R IX'!I20</f>
        <v>1</v>
      </c>
      <c r="J31" s="85">
        <f>'R IX'!J20</f>
        <v>38</v>
      </c>
      <c r="K31" s="85">
        <f>'R IX'!K20</f>
        <v>45</v>
      </c>
      <c r="L31" s="85"/>
      <c r="M31" s="85"/>
      <c r="N31" s="85"/>
      <c r="O31" s="85"/>
      <c r="P31" s="85">
        <f>'R IX'!P20</f>
        <v>8</v>
      </c>
      <c r="Q31" s="85">
        <f>'R IX'!Q20</f>
        <v>3</v>
      </c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113"/>
      <c r="AF31" s="105"/>
      <c r="AG31" s="85"/>
      <c r="AH31" s="85"/>
      <c r="AI31" s="85"/>
      <c r="AJ31" s="85"/>
      <c r="AK31" s="85"/>
      <c r="AL31" s="113"/>
      <c r="AM31" s="131">
        <f>SUM(B31:AE31)</f>
        <v>113</v>
      </c>
      <c r="AN31" s="121"/>
    </row>
    <row r="32" spans="1:41" ht="15" customHeight="1" thickBot="1">
      <c r="A32" s="142" t="s">
        <v>55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114"/>
      <c r="AF32" s="106"/>
      <c r="AG32" s="89"/>
      <c r="AH32" s="89"/>
      <c r="AI32" s="89"/>
      <c r="AJ32" s="89"/>
      <c r="AK32" s="89"/>
      <c r="AL32" s="114"/>
      <c r="AM32" s="132"/>
      <c r="AN32" s="97"/>
    </row>
    <row r="33" spans="1:40" ht="20.100000000000001" customHeight="1" thickBot="1">
      <c r="A33" s="100" t="s">
        <v>173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20"/>
      <c r="AF33" s="101"/>
      <c r="AG33" s="101"/>
      <c r="AH33" s="101"/>
      <c r="AI33" s="101"/>
      <c r="AJ33" s="101"/>
      <c r="AK33" s="101"/>
      <c r="AL33" s="120"/>
      <c r="AM33" s="102"/>
      <c r="AN33" s="103"/>
    </row>
    <row r="34" spans="1:40" ht="20.100000000000001" customHeight="1" thickBot="1">
      <c r="A34" s="7" t="s">
        <v>174</v>
      </c>
      <c r="B34" s="98">
        <f>B7+B10+B13+B16+B19+B22+B25+B28+B31</f>
        <v>31</v>
      </c>
      <c r="C34" s="98">
        <f t="shared" ref="C34:AE34" si="0">C7+C10+C13+C16+C19+C22+C25+C28+C31</f>
        <v>86</v>
      </c>
      <c r="D34" s="98">
        <f t="shared" si="0"/>
        <v>18</v>
      </c>
      <c r="E34" s="98">
        <f t="shared" si="0"/>
        <v>121</v>
      </c>
      <c r="F34" s="98">
        <f t="shared" si="0"/>
        <v>48</v>
      </c>
      <c r="G34" s="98">
        <f t="shared" si="0"/>
        <v>30</v>
      </c>
      <c r="H34" s="98">
        <f t="shared" si="0"/>
        <v>108</v>
      </c>
      <c r="I34" s="98">
        <f t="shared" si="0"/>
        <v>154</v>
      </c>
      <c r="J34" s="98">
        <f t="shared" si="0"/>
        <v>593</v>
      </c>
      <c r="K34" s="98">
        <f t="shared" si="0"/>
        <v>353</v>
      </c>
      <c r="L34" s="98">
        <f t="shared" si="0"/>
        <v>38</v>
      </c>
      <c r="M34" s="98">
        <f t="shared" si="0"/>
        <v>43</v>
      </c>
      <c r="N34" s="98">
        <f t="shared" si="0"/>
        <v>35</v>
      </c>
      <c r="O34" s="98">
        <f t="shared" si="0"/>
        <v>8</v>
      </c>
      <c r="P34" s="98">
        <f t="shared" si="0"/>
        <v>113</v>
      </c>
      <c r="Q34" s="98">
        <f t="shared" si="0"/>
        <v>19</v>
      </c>
      <c r="R34" s="98">
        <f t="shared" si="0"/>
        <v>9</v>
      </c>
      <c r="S34" s="98">
        <f t="shared" si="0"/>
        <v>40</v>
      </c>
      <c r="T34" s="98">
        <f t="shared" si="0"/>
        <v>5</v>
      </c>
      <c r="U34" s="98">
        <f t="shared" si="0"/>
        <v>24</v>
      </c>
      <c r="V34" s="98">
        <f t="shared" si="0"/>
        <v>11</v>
      </c>
      <c r="W34" s="98">
        <f t="shared" si="0"/>
        <v>34</v>
      </c>
      <c r="X34" s="98">
        <f t="shared" si="0"/>
        <v>16</v>
      </c>
      <c r="Y34" s="98">
        <f t="shared" si="0"/>
        <v>6</v>
      </c>
      <c r="Z34" s="98">
        <f t="shared" si="0"/>
        <v>11</v>
      </c>
      <c r="AA34" s="98">
        <f t="shared" si="0"/>
        <v>4</v>
      </c>
      <c r="AB34" s="98">
        <f t="shared" si="0"/>
        <v>5</v>
      </c>
      <c r="AC34" s="98">
        <f t="shared" si="0"/>
        <v>8</v>
      </c>
      <c r="AD34" s="98">
        <f t="shared" si="0"/>
        <v>10</v>
      </c>
      <c r="AE34" s="98">
        <f t="shared" si="0"/>
        <v>12</v>
      </c>
      <c r="AF34" s="110"/>
      <c r="AG34" s="99"/>
      <c r="AH34" s="99"/>
      <c r="AI34" s="99"/>
      <c r="AJ34" s="99"/>
      <c r="AK34" s="99"/>
      <c r="AL34" s="99"/>
      <c r="AM34" s="131">
        <f>SUM(B34:AE34)</f>
        <v>1993</v>
      </c>
      <c r="AN34" s="96"/>
    </row>
    <row r="35" spans="1:40" ht="20.100000000000001" customHeight="1" thickBot="1">
      <c r="A35" s="7" t="s">
        <v>175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111">
        <f>AF8+AF11+AF14+AF17+AF20+AF23+AF26+AF29+AF32</f>
        <v>28</v>
      </c>
      <c r="AG35" s="98">
        <f t="shared" ref="AG35:AL35" si="1">AG8+AG11+AG14+AG17+AG20+AG23+AG26+AG29+AG32</f>
        <v>11</v>
      </c>
      <c r="AH35" s="98">
        <f t="shared" si="1"/>
        <v>16</v>
      </c>
      <c r="AI35" s="98">
        <f t="shared" si="1"/>
        <v>5.5</v>
      </c>
      <c r="AJ35" s="98">
        <f t="shared" si="1"/>
        <v>102</v>
      </c>
      <c r="AK35" s="98">
        <f t="shared" si="1"/>
        <v>100</v>
      </c>
      <c r="AL35" s="98">
        <f t="shared" si="1"/>
        <v>60</v>
      </c>
      <c r="AM35" s="134"/>
      <c r="AN35" s="165">
        <f>SUM(AF35:AL35)</f>
        <v>322.5</v>
      </c>
    </row>
    <row r="38" spans="1:40" ht="20.100000000000001" customHeight="1"/>
  </sheetData>
  <mergeCells count="3">
    <mergeCell ref="AM4:AN4"/>
    <mergeCell ref="AL1:AN1"/>
    <mergeCell ref="A2:E2"/>
  </mergeCells>
  <pageMargins left="0.31496062992125984" right="0.31496062992125984" top="0.74803149606299213" bottom="0.74803149606299213" header="0.31496062992125984" footer="0.31496062992125984"/>
  <pageSetup paperSize="8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35"/>
  <sheetViews>
    <sheetView workbookViewId="0">
      <pane xSplit="1" ySplit="5" topLeftCell="R6" activePane="bottomRight" state="frozen"/>
      <selection pane="topRight" activeCell="B1" sqref="B1"/>
      <selection pane="bottomLeft" activeCell="A4" sqref="A4"/>
      <selection pane="bottomRight" activeCell="V37" sqref="V37"/>
    </sheetView>
  </sheetViews>
  <sheetFormatPr defaultRowHeight="12"/>
  <cols>
    <col min="1" max="1" width="18.5" style="82" customWidth="1"/>
    <col min="2" max="15" width="7.625" style="83" customWidth="1"/>
    <col min="16" max="40" width="7.625" style="5" customWidth="1"/>
    <col min="41" max="16384" width="9" style="5"/>
  </cols>
  <sheetData>
    <row r="1" spans="1:41">
      <c r="AL1" s="297" t="s">
        <v>179</v>
      </c>
      <c r="AM1" s="297"/>
      <c r="AN1" s="297"/>
    </row>
    <row r="2" spans="1:41" ht="14.25">
      <c r="A2" s="294" t="s">
        <v>183</v>
      </c>
      <c r="B2" s="295"/>
      <c r="C2" s="295"/>
      <c r="D2" s="295"/>
      <c r="E2" s="295"/>
      <c r="F2" s="296"/>
      <c r="G2" s="296"/>
      <c r="H2" s="296"/>
      <c r="I2" s="296"/>
      <c r="J2" s="296"/>
      <c r="AL2" s="273"/>
      <c r="AM2" s="273"/>
      <c r="AN2" s="273"/>
    </row>
    <row r="3" spans="1:41" ht="12.75" thickBot="1">
      <c r="AM3" s="84"/>
      <c r="AN3" s="84"/>
    </row>
    <row r="4" spans="1:41" ht="20.25" customHeight="1" thickBot="1">
      <c r="A4" s="135" t="s">
        <v>14</v>
      </c>
      <c r="B4" s="136" t="s">
        <v>15</v>
      </c>
      <c r="C4" s="136" t="s">
        <v>16</v>
      </c>
      <c r="D4" s="136" t="s">
        <v>17</v>
      </c>
      <c r="E4" s="136" t="s">
        <v>18</v>
      </c>
      <c r="F4" s="136" t="s">
        <v>19</v>
      </c>
      <c r="G4" s="136" t="s">
        <v>20</v>
      </c>
      <c r="H4" s="274" t="s">
        <v>21</v>
      </c>
      <c r="I4" s="136" t="s">
        <v>22</v>
      </c>
      <c r="J4" s="136" t="s">
        <v>23</v>
      </c>
      <c r="K4" s="136" t="s">
        <v>24</v>
      </c>
      <c r="L4" s="136" t="s">
        <v>25</v>
      </c>
      <c r="M4" s="136" t="s">
        <v>26</v>
      </c>
      <c r="N4" s="136" t="s">
        <v>27</v>
      </c>
      <c r="O4" s="136" t="s">
        <v>28</v>
      </c>
      <c r="P4" s="136" t="s">
        <v>29</v>
      </c>
      <c r="Q4" s="136" t="s">
        <v>30</v>
      </c>
      <c r="R4" s="136" t="s">
        <v>31</v>
      </c>
      <c r="S4" s="136" t="s">
        <v>176</v>
      </c>
      <c r="T4" s="136" t="s">
        <v>177</v>
      </c>
      <c r="U4" s="274" t="s">
        <v>33</v>
      </c>
      <c r="V4" s="274" t="s">
        <v>34</v>
      </c>
      <c r="W4" s="274" t="s">
        <v>35</v>
      </c>
      <c r="X4" s="274" t="s">
        <v>36</v>
      </c>
      <c r="Y4" s="274" t="s">
        <v>37</v>
      </c>
      <c r="Z4" s="274" t="s">
        <v>38</v>
      </c>
      <c r="AA4" s="274" t="s">
        <v>39</v>
      </c>
      <c r="AB4" s="274" t="s">
        <v>40</v>
      </c>
      <c r="AC4" s="274" t="s">
        <v>41</v>
      </c>
      <c r="AD4" s="274" t="s">
        <v>42</v>
      </c>
      <c r="AE4" s="137" t="s">
        <v>43</v>
      </c>
      <c r="AF4" s="275" t="s">
        <v>44</v>
      </c>
      <c r="AG4" s="274" t="s">
        <v>45</v>
      </c>
      <c r="AH4" s="274" t="s">
        <v>46</v>
      </c>
      <c r="AI4" s="274" t="s">
        <v>47</v>
      </c>
      <c r="AJ4" s="274" t="s">
        <v>48</v>
      </c>
      <c r="AK4" s="274" t="s">
        <v>49</v>
      </c>
      <c r="AL4" s="274" t="s">
        <v>50</v>
      </c>
      <c r="AM4" s="190" t="s">
        <v>181</v>
      </c>
      <c r="AN4" s="189" t="s">
        <v>181</v>
      </c>
      <c r="AO4" s="6"/>
    </row>
    <row r="5" spans="1:41" ht="15.75" customHeight="1" thickBot="1">
      <c r="A5" s="139" t="s">
        <v>51</v>
      </c>
      <c r="B5" s="1" t="s">
        <v>52</v>
      </c>
      <c r="C5" s="1" t="s">
        <v>52</v>
      </c>
      <c r="D5" s="1" t="s">
        <v>52</v>
      </c>
      <c r="E5" s="1" t="s">
        <v>52</v>
      </c>
      <c r="F5" s="1" t="s">
        <v>52</v>
      </c>
      <c r="G5" s="1" t="s">
        <v>52</v>
      </c>
      <c r="H5" s="1" t="s">
        <v>52</v>
      </c>
      <c r="I5" s="1" t="s">
        <v>52</v>
      </c>
      <c r="J5" s="1" t="s">
        <v>52</v>
      </c>
      <c r="K5" s="1" t="s">
        <v>52</v>
      </c>
      <c r="L5" s="1" t="s">
        <v>52</v>
      </c>
      <c r="M5" s="1" t="s">
        <v>52</v>
      </c>
      <c r="N5" s="1" t="s">
        <v>52</v>
      </c>
      <c r="O5" s="1" t="s">
        <v>52</v>
      </c>
      <c r="P5" s="1" t="s">
        <v>52</v>
      </c>
      <c r="Q5" s="1" t="s">
        <v>52</v>
      </c>
      <c r="R5" s="1" t="s">
        <v>52</v>
      </c>
      <c r="S5" s="1" t="s">
        <v>52</v>
      </c>
      <c r="T5" s="1" t="s">
        <v>52</v>
      </c>
      <c r="U5" s="1" t="s">
        <v>52</v>
      </c>
      <c r="V5" s="1" t="s">
        <v>52</v>
      </c>
      <c r="W5" s="1" t="s">
        <v>52</v>
      </c>
      <c r="X5" s="1" t="s">
        <v>52</v>
      </c>
      <c r="Y5" s="1" t="s">
        <v>52</v>
      </c>
      <c r="Z5" s="1" t="s">
        <v>52</v>
      </c>
      <c r="AA5" s="1" t="s">
        <v>52</v>
      </c>
      <c r="AB5" s="1" t="s">
        <v>52</v>
      </c>
      <c r="AC5" s="1" t="s">
        <v>52</v>
      </c>
      <c r="AD5" s="1" t="s">
        <v>52</v>
      </c>
      <c r="AE5" s="3" t="s">
        <v>52</v>
      </c>
      <c r="AF5" s="4" t="s">
        <v>53</v>
      </c>
      <c r="AG5" s="2" t="s">
        <v>53</v>
      </c>
      <c r="AH5" s="2" t="s">
        <v>53</v>
      </c>
      <c r="AI5" s="2" t="s">
        <v>53</v>
      </c>
      <c r="AJ5" s="2" t="s">
        <v>53</v>
      </c>
      <c r="AK5" s="2" t="s">
        <v>53</v>
      </c>
      <c r="AL5" s="2" t="s">
        <v>53</v>
      </c>
      <c r="AM5" s="193" t="s">
        <v>52</v>
      </c>
      <c r="AN5" s="221" t="s">
        <v>53</v>
      </c>
    </row>
    <row r="6" spans="1:41" ht="12.75" thickBot="1">
      <c r="A6" s="14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70"/>
      <c r="Q6" s="170"/>
      <c r="R6" s="69"/>
      <c r="S6" s="69"/>
      <c r="T6" s="87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  <c r="AF6" s="69"/>
      <c r="AG6" s="69"/>
      <c r="AH6" s="69"/>
      <c r="AI6" s="69"/>
      <c r="AJ6" s="69"/>
      <c r="AK6" s="69"/>
      <c r="AL6" s="69"/>
      <c r="AM6" s="191"/>
      <c r="AN6" s="271"/>
      <c r="AO6" s="67"/>
    </row>
    <row r="7" spans="1:41" ht="12.75" thickBot="1">
      <c r="A7" s="292" t="s">
        <v>159</v>
      </c>
      <c r="B7" s="171"/>
      <c r="C7" s="172"/>
      <c r="D7" s="173"/>
      <c r="E7" s="181">
        <v>12</v>
      </c>
      <c r="F7" s="173"/>
      <c r="G7" s="174"/>
      <c r="H7" s="171"/>
      <c r="I7" s="170"/>
      <c r="J7" s="185">
        <v>3</v>
      </c>
      <c r="K7" s="173">
        <v>15</v>
      </c>
      <c r="L7" s="173"/>
      <c r="M7" s="174"/>
      <c r="N7" s="171"/>
      <c r="O7" s="174"/>
      <c r="P7" s="176">
        <v>6</v>
      </c>
      <c r="Q7" s="176">
        <v>1</v>
      </c>
      <c r="R7" s="177"/>
      <c r="S7" s="177"/>
      <c r="T7" s="85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8"/>
      <c r="AF7" s="179"/>
      <c r="AG7" s="177"/>
      <c r="AH7" s="177"/>
      <c r="AI7" s="177"/>
      <c r="AJ7" s="177"/>
      <c r="AK7" s="180"/>
      <c r="AL7" s="180"/>
      <c r="AM7" s="263">
        <f>SUM(B7:AE7)</f>
        <v>37</v>
      </c>
      <c r="AN7" s="263"/>
    </row>
    <row r="8" spans="1:41" ht="12.75" thickBot="1">
      <c r="A8" s="293" t="s">
        <v>160</v>
      </c>
      <c r="B8" s="88"/>
      <c r="C8" s="181"/>
      <c r="D8" s="88"/>
      <c r="E8" s="181"/>
      <c r="F8" s="176"/>
      <c r="G8" s="182"/>
      <c r="H8" s="88"/>
      <c r="I8" s="170"/>
      <c r="J8" s="185">
        <v>16</v>
      </c>
      <c r="K8" s="176"/>
      <c r="L8" s="176"/>
      <c r="M8" s="182"/>
      <c r="N8" s="88"/>
      <c r="O8" s="182"/>
      <c r="P8" s="176">
        <v>2</v>
      </c>
      <c r="Q8" s="176"/>
      <c r="R8" s="73"/>
      <c r="S8" s="73"/>
      <c r="T8" s="8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  <c r="AF8" s="75"/>
      <c r="AG8" s="73"/>
      <c r="AH8" s="73"/>
      <c r="AI8" s="73"/>
      <c r="AJ8" s="73"/>
      <c r="AK8" s="76"/>
      <c r="AL8" s="76"/>
      <c r="AM8" s="189">
        <f t="shared" ref="AM8:AM19" si="0">SUM(B8:AE8)</f>
        <v>18</v>
      </c>
      <c r="AN8" s="189"/>
    </row>
    <row r="9" spans="1:41" ht="12.75" thickBot="1">
      <c r="A9" s="293" t="s">
        <v>161</v>
      </c>
      <c r="B9" s="88"/>
      <c r="C9" s="181"/>
      <c r="D9" s="88"/>
      <c r="E9" s="181"/>
      <c r="F9" s="176"/>
      <c r="G9" s="182"/>
      <c r="H9" s="88"/>
      <c r="I9" s="170"/>
      <c r="J9" s="185">
        <v>10</v>
      </c>
      <c r="K9" s="176"/>
      <c r="L9" s="176"/>
      <c r="M9" s="182"/>
      <c r="N9" s="88"/>
      <c r="O9" s="182"/>
      <c r="P9" s="88"/>
      <c r="Q9" s="176"/>
      <c r="R9" s="73"/>
      <c r="S9" s="73"/>
      <c r="T9" s="87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75"/>
      <c r="AG9" s="73"/>
      <c r="AH9" s="73"/>
      <c r="AI9" s="73"/>
      <c r="AJ9" s="73"/>
      <c r="AK9" s="76"/>
      <c r="AL9" s="76"/>
      <c r="AM9" s="189">
        <f t="shared" si="0"/>
        <v>10</v>
      </c>
      <c r="AN9" s="189"/>
    </row>
    <row r="10" spans="1:41" ht="12.75" thickBot="1">
      <c r="A10" s="293" t="s">
        <v>162</v>
      </c>
      <c r="B10" s="88"/>
      <c r="C10" s="181"/>
      <c r="D10" s="88"/>
      <c r="E10" s="181"/>
      <c r="F10" s="176"/>
      <c r="G10" s="182"/>
      <c r="H10" s="88"/>
      <c r="I10" s="170"/>
      <c r="J10" s="185">
        <v>3</v>
      </c>
      <c r="K10" s="176">
        <v>5</v>
      </c>
      <c r="L10" s="176"/>
      <c r="M10" s="182"/>
      <c r="N10" s="88"/>
      <c r="O10" s="182"/>
      <c r="P10" s="88"/>
      <c r="Q10" s="176"/>
      <c r="R10" s="73"/>
      <c r="S10" s="73"/>
      <c r="T10" s="8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4"/>
      <c r="AF10" s="75"/>
      <c r="AG10" s="73"/>
      <c r="AH10" s="73"/>
      <c r="AI10" s="73"/>
      <c r="AJ10" s="73"/>
      <c r="AK10" s="76"/>
      <c r="AL10" s="76"/>
      <c r="AM10" s="189">
        <f t="shared" si="0"/>
        <v>8</v>
      </c>
      <c r="AN10" s="189"/>
    </row>
    <row r="11" spans="1:41" ht="12.75" thickBot="1">
      <c r="A11" s="293" t="s">
        <v>163</v>
      </c>
      <c r="B11" s="88"/>
      <c r="C11" s="181"/>
      <c r="D11" s="88"/>
      <c r="E11" s="181"/>
      <c r="F11" s="176"/>
      <c r="G11" s="182"/>
      <c r="H11" s="88"/>
      <c r="I11" s="170"/>
      <c r="J11" s="170"/>
      <c r="K11" s="176">
        <v>3</v>
      </c>
      <c r="L11" s="176"/>
      <c r="M11" s="182"/>
      <c r="N11" s="88"/>
      <c r="O11" s="182"/>
      <c r="P11" s="88"/>
      <c r="Q11" s="176"/>
      <c r="R11" s="73"/>
      <c r="S11" s="73"/>
      <c r="T11" s="89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75"/>
      <c r="AG11" s="73"/>
      <c r="AH11" s="73"/>
      <c r="AI11" s="73"/>
      <c r="AJ11" s="73"/>
      <c r="AK11" s="76"/>
      <c r="AL11" s="76"/>
      <c r="AM11" s="189">
        <f t="shared" si="0"/>
        <v>3</v>
      </c>
      <c r="AN11" s="189"/>
    </row>
    <row r="12" spans="1:41" ht="12.75" thickBot="1">
      <c r="A12" s="293" t="s">
        <v>164</v>
      </c>
      <c r="B12" s="170"/>
      <c r="C12" s="181"/>
      <c r="D12" s="170"/>
      <c r="E12" s="181"/>
      <c r="F12" s="176"/>
      <c r="G12" s="182"/>
      <c r="H12" s="88"/>
      <c r="I12" s="170"/>
      <c r="J12" s="170"/>
      <c r="K12" s="176">
        <v>2</v>
      </c>
      <c r="L12" s="185"/>
      <c r="M12" s="182"/>
      <c r="N12" s="170"/>
      <c r="O12" s="182"/>
      <c r="P12" s="170"/>
      <c r="Q12" s="185"/>
      <c r="R12" s="73"/>
      <c r="S12" s="73"/>
      <c r="T12" s="87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4"/>
      <c r="AF12" s="75"/>
      <c r="AG12" s="73"/>
      <c r="AH12" s="73"/>
      <c r="AI12" s="73"/>
      <c r="AJ12" s="73"/>
      <c r="AK12" s="76"/>
      <c r="AL12" s="76"/>
      <c r="AM12" s="189">
        <f t="shared" si="0"/>
        <v>2</v>
      </c>
      <c r="AN12" s="189"/>
    </row>
    <row r="13" spans="1:41" ht="12.75" thickBot="1">
      <c r="A13" s="293" t="s">
        <v>165</v>
      </c>
      <c r="B13" s="88"/>
      <c r="C13" s="181"/>
      <c r="D13" s="88"/>
      <c r="E13" s="181">
        <v>5</v>
      </c>
      <c r="F13" s="176"/>
      <c r="G13" s="182"/>
      <c r="H13" s="88"/>
      <c r="I13" s="170"/>
      <c r="J13" s="170"/>
      <c r="K13" s="176">
        <v>3</v>
      </c>
      <c r="L13" s="176"/>
      <c r="M13" s="182"/>
      <c r="N13" s="88"/>
      <c r="O13" s="182"/>
      <c r="P13" s="88"/>
      <c r="Q13" s="176"/>
      <c r="R13" s="73"/>
      <c r="S13" s="73"/>
      <c r="T13" s="8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  <c r="AF13" s="75"/>
      <c r="AG13" s="73"/>
      <c r="AH13" s="73"/>
      <c r="AI13" s="73"/>
      <c r="AJ13" s="73"/>
      <c r="AK13" s="76"/>
      <c r="AL13" s="76"/>
      <c r="AM13" s="189">
        <f t="shared" si="0"/>
        <v>8</v>
      </c>
      <c r="AN13" s="189"/>
    </row>
    <row r="14" spans="1:41" ht="12.75" thickBot="1">
      <c r="A14" s="293" t="s">
        <v>166</v>
      </c>
      <c r="B14" s="88"/>
      <c r="C14" s="181"/>
      <c r="D14" s="88"/>
      <c r="E14" s="181"/>
      <c r="F14" s="176"/>
      <c r="G14" s="182"/>
      <c r="H14" s="88"/>
      <c r="I14" s="170"/>
      <c r="J14" s="72">
        <v>2</v>
      </c>
      <c r="K14" s="176">
        <v>1</v>
      </c>
      <c r="L14" s="176"/>
      <c r="M14" s="182"/>
      <c r="N14" s="88"/>
      <c r="O14" s="182"/>
      <c r="P14" s="88"/>
      <c r="Q14" s="176"/>
      <c r="R14" s="73"/>
      <c r="S14" s="73"/>
      <c r="T14" s="89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  <c r="AF14" s="75"/>
      <c r="AG14" s="73"/>
      <c r="AH14" s="73"/>
      <c r="AI14" s="73"/>
      <c r="AJ14" s="73"/>
      <c r="AK14" s="76"/>
      <c r="AL14" s="76"/>
      <c r="AM14" s="189">
        <f t="shared" si="0"/>
        <v>3</v>
      </c>
      <c r="AN14" s="189"/>
    </row>
    <row r="15" spans="1:41" ht="12.75" thickBot="1">
      <c r="A15" s="293" t="s">
        <v>182</v>
      </c>
      <c r="B15" s="88"/>
      <c r="C15" s="181"/>
      <c r="D15" s="88"/>
      <c r="E15" s="181">
        <v>1</v>
      </c>
      <c r="F15" s="176"/>
      <c r="G15" s="182"/>
      <c r="H15" s="88"/>
      <c r="I15" s="170"/>
      <c r="J15" s="170"/>
      <c r="K15" s="176">
        <v>1</v>
      </c>
      <c r="L15" s="88"/>
      <c r="M15" s="182"/>
      <c r="N15" s="88"/>
      <c r="O15" s="182"/>
      <c r="P15" s="88"/>
      <c r="Q15" s="88"/>
      <c r="R15" s="73"/>
      <c r="S15" s="73"/>
      <c r="T15" s="86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4"/>
      <c r="AF15" s="75"/>
      <c r="AG15" s="73"/>
      <c r="AH15" s="73"/>
      <c r="AI15" s="73"/>
      <c r="AJ15" s="73"/>
      <c r="AK15" s="76"/>
      <c r="AL15" s="76"/>
      <c r="AM15" s="189">
        <f t="shared" si="0"/>
        <v>2</v>
      </c>
      <c r="AN15" s="189"/>
    </row>
    <row r="16" spans="1:41" ht="12.75" thickBot="1">
      <c r="A16" s="293" t="s">
        <v>167</v>
      </c>
      <c r="B16" s="88"/>
      <c r="C16" s="182"/>
      <c r="D16" s="88"/>
      <c r="E16" s="182"/>
      <c r="F16" s="88"/>
      <c r="G16" s="182"/>
      <c r="H16" s="88"/>
      <c r="I16" s="204"/>
      <c r="J16" s="185">
        <v>3</v>
      </c>
      <c r="K16" s="170"/>
      <c r="L16" s="88"/>
      <c r="M16" s="182"/>
      <c r="N16" s="88"/>
      <c r="O16" s="182"/>
      <c r="P16" s="88"/>
      <c r="Q16" s="88"/>
      <c r="R16" s="73"/>
      <c r="S16" s="73"/>
      <c r="T16" s="90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4"/>
      <c r="AF16" s="75"/>
      <c r="AG16" s="73"/>
      <c r="AH16" s="73"/>
      <c r="AI16" s="73"/>
      <c r="AJ16" s="73"/>
      <c r="AK16" s="76"/>
      <c r="AL16" s="76"/>
      <c r="AM16" s="189">
        <f t="shared" si="0"/>
        <v>3</v>
      </c>
      <c r="AN16" s="189"/>
    </row>
    <row r="17" spans="1:41" s="215" customFormat="1" ht="12" customHeight="1" thickBot="1">
      <c r="A17" s="279" t="s">
        <v>168</v>
      </c>
      <c r="B17" s="205"/>
      <c r="C17" s="205"/>
      <c r="D17" s="205"/>
      <c r="E17" s="205"/>
      <c r="F17" s="206"/>
      <c r="G17" s="207"/>
      <c r="H17" s="208"/>
      <c r="I17" s="209"/>
      <c r="J17" s="210">
        <v>1</v>
      </c>
      <c r="K17" s="206"/>
      <c r="L17" s="206"/>
      <c r="M17" s="205"/>
      <c r="N17" s="205"/>
      <c r="O17" s="205"/>
      <c r="P17" s="205"/>
      <c r="Q17" s="206"/>
      <c r="R17" s="211"/>
      <c r="S17" s="211"/>
      <c r="T17" s="89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2"/>
      <c r="AF17" s="213"/>
      <c r="AG17" s="211"/>
      <c r="AH17" s="211"/>
      <c r="AI17" s="211"/>
      <c r="AJ17" s="211"/>
      <c r="AK17" s="214"/>
      <c r="AL17" s="214"/>
      <c r="AM17" s="189">
        <f t="shared" si="0"/>
        <v>1</v>
      </c>
      <c r="AN17" s="189"/>
    </row>
    <row r="18" spans="1:41" ht="12.75" thickBot="1">
      <c r="A18" s="278" t="s">
        <v>169</v>
      </c>
      <c r="B18" s="216"/>
      <c r="C18" s="216"/>
      <c r="D18" s="216"/>
      <c r="E18" s="216"/>
      <c r="F18" s="216"/>
      <c r="G18" s="217"/>
      <c r="H18" s="216"/>
      <c r="I18" s="216"/>
      <c r="J18" s="218"/>
      <c r="K18" s="216">
        <v>11</v>
      </c>
      <c r="L18" s="216"/>
      <c r="M18" s="216"/>
      <c r="N18" s="216"/>
      <c r="O18" s="216"/>
      <c r="P18" s="216"/>
      <c r="Q18" s="216">
        <v>2</v>
      </c>
      <c r="R18" s="73"/>
      <c r="S18" s="73"/>
      <c r="T18" s="87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  <c r="AF18" s="75"/>
      <c r="AG18" s="73"/>
      <c r="AH18" s="73"/>
      <c r="AI18" s="73"/>
      <c r="AJ18" s="73"/>
      <c r="AK18" s="76"/>
      <c r="AL18" s="76"/>
      <c r="AM18" s="189">
        <f t="shared" si="0"/>
        <v>13</v>
      </c>
      <c r="AN18" s="189"/>
    </row>
    <row r="19" spans="1:41" ht="12.75" thickBot="1">
      <c r="A19" s="279" t="s">
        <v>170</v>
      </c>
      <c r="B19" s="206"/>
      <c r="C19" s="206"/>
      <c r="D19" s="206"/>
      <c r="E19" s="206"/>
      <c r="F19" s="219"/>
      <c r="G19" s="220"/>
      <c r="H19" s="206"/>
      <c r="I19" s="206">
        <v>1</v>
      </c>
      <c r="J19" s="210"/>
      <c r="K19" s="219">
        <v>4</v>
      </c>
      <c r="L19" s="206"/>
      <c r="M19" s="206"/>
      <c r="N19" s="206"/>
      <c r="O19" s="206"/>
      <c r="P19" s="206"/>
      <c r="Q19" s="206"/>
      <c r="R19" s="78"/>
      <c r="S19" s="78"/>
      <c r="T19" s="85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80"/>
      <c r="AG19" s="78"/>
      <c r="AH19" s="78"/>
      <c r="AI19" s="78"/>
      <c r="AJ19" s="78"/>
      <c r="AK19" s="81"/>
      <c r="AL19" s="81"/>
      <c r="AM19" s="189">
        <f t="shared" si="0"/>
        <v>5</v>
      </c>
      <c r="AN19" s="189"/>
      <c r="AO19" s="6"/>
    </row>
    <row r="20" spans="1:41" ht="12.75" thickBot="1">
      <c r="A20" s="7" t="s">
        <v>54</v>
      </c>
      <c r="B20" s="186"/>
      <c r="C20" s="186"/>
      <c r="D20" s="186"/>
      <c r="E20" s="186">
        <f t="shared" ref="E20:Q20" si="1">SUM(E7:E19)</f>
        <v>18</v>
      </c>
      <c r="F20" s="186"/>
      <c r="G20" s="186"/>
      <c r="H20" s="186"/>
      <c r="I20" s="186">
        <f t="shared" si="1"/>
        <v>1</v>
      </c>
      <c r="J20" s="186">
        <f t="shared" si="1"/>
        <v>38</v>
      </c>
      <c r="K20" s="186">
        <f t="shared" si="1"/>
        <v>45</v>
      </c>
      <c r="L20" s="186"/>
      <c r="M20" s="186"/>
      <c r="N20" s="186"/>
      <c r="O20" s="186"/>
      <c r="P20" s="186">
        <f t="shared" si="1"/>
        <v>8</v>
      </c>
      <c r="Q20" s="186">
        <f t="shared" si="1"/>
        <v>3</v>
      </c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7"/>
      <c r="AG20" s="186"/>
      <c r="AH20" s="186"/>
      <c r="AI20" s="186"/>
      <c r="AJ20" s="186"/>
      <c r="AK20" s="186"/>
      <c r="AL20" s="186"/>
      <c r="AM20" s="189">
        <f>SUM(B20:AE20)</f>
        <v>113</v>
      </c>
      <c r="AN20" s="189"/>
    </row>
    <row r="21" spans="1:41" ht="15" customHeight="1" thickBot="1">
      <c r="A21" s="7" t="s">
        <v>55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  <c r="AG21" s="9"/>
      <c r="AH21" s="9"/>
      <c r="AI21" s="9"/>
      <c r="AJ21" s="9"/>
      <c r="AK21" s="9"/>
      <c r="AL21" s="9"/>
      <c r="AM21" s="252"/>
      <c r="AN21" s="253"/>
    </row>
    <row r="22" spans="1:41">
      <c r="T22" s="148"/>
    </row>
    <row r="23" spans="1:41">
      <c r="T23" s="148"/>
    </row>
    <row r="24" spans="1:41">
      <c r="T24" s="149"/>
    </row>
    <row r="25" spans="1:41">
      <c r="T25" s="150"/>
    </row>
    <row r="26" spans="1:41">
      <c r="T26" s="151"/>
    </row>
    <row r="27" spans="1:41">
      <c r="T27" s="149"/>
    </row>
    <row r="28" spans="1:41">
      <c r="T28" s="150"/>
    </row>
    <row r="29" spans="1:41">
      <c r="T29" s="151"/>
    </row>
    <row r="30" spans="1:41">
      <c r="T30" s="149"/>
    </row>
    <row r="31" spans="1:41">
      <c r="T31" s="150"/>
    </row>
    <row r="32" spans="1:41">
      <c r="T32" s="151"/>
    </row>
    <row r="33" spans="20:20">
      <c r="T33" s="152"/>
    </row>
    <row r="34" spans="20:20">
      <c r="T34" s="153"/>
    </row>
    <row r="35" spans="20:20">
      <c r="T35" s="153"/>
    </row>
  </sheetData>
  <mergeCells count="2">
    <mergeCell ref="AL1:AN1"/>
    <mergeCell ref="A2:J2"/>
  </mergeCells>
  <pageMargins left="0.31496062992125984" right="0.31496062992125984" top="0.35433070866141736" bottom="0.35433070866141736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8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2" sqref="A2:XFD2"/>
    </sheetView>
  </sheetViews>
  <sheetFormatPr defaultRowHeight="12"/>
  <cols>
    <col min="1" max="1" width="17.375" style="82" customWidth="1"/>
    <col min="2" max="15" width="7.625" style="83" customWidth="1"/>
    <col min="16" max="40" width="7.625" style="5" customWidth="1"/>
    <col min="41" max="16384" width="9" style="5"/>
  </cols>
  <sheetData>
    <row r="1" spans="1:41">
      <c r="AL1" s="297" t="s">
        <v>179</v>
      </c>
      <c r="AM1" s="297"/>
      <c r="AN1" s="297"/>
    </row>
    <row r="2" spans="1:41" ht="14.25">
      <c r="A2" s="294" t="s">
        <v>183</v>
      </c>
      <c r="B2" s="295"/>
      <c r="C2" s="295"/>
      <c r="D2" s="295"/>
      <c r="E2" s="295"/>
      <c r="F2" s="296"/>
      <c r="G2" s="296"/>
      <c r="H2" s="296"/>
      <c r="I2" s="296"/>
      <c r="J2" s="296"/>
      <c r="AL2" s="167"/>
      <c r="AM2" s="167"/>
      <c r="AN2" s="167"/>
    </row>
    <row r="3" spans="1:41" ht="12.75" thickBot="1">
      <c r="AM3" s="84"/>
      <c r="AN3" s="84"/>
    </row>
    <row r="4" spans="1:41" ht="20.25" customHeight="1" thickBot="1">
      <c r="A4" s="135" t="s">
        <v>14</v>
      </c>
      <c r="B4" s="136" t="s">
        <v>15</v>
      </c>
      <c r="C4" s="136" t="s">
        <v>16</v>
      </c>
      <c r="D4" s="136" t="s">
        <v>17</v>
      </c>
      <c r="E4" s="136" t="s">
        <v>18</v>
      </c>
      <c r="F4" s="136" t="s">
        <v>19</v>
      </c>
      <c r="G4" s="136" t="s">
        <v>20</v>
      </c>
      <c r="H4" s="274" t="s">
        <v>21</v>
      </c>
      <c r="I4" s="136" t="s">
        <v>22</v>
      </c>
      <c r="J4" s="136" t="s">
        <v>23</v>
      </c>
      <c r="K4" s="136" t="s">
        <v>24</v>
      </c>
      <c r="L4" s="136" t="s">
        <v>25</v>
      </c>
      <c r="M4" s="136" t="s">
        <v>26</v>
      </c>
      <c r="N4" s="136" t="s">
        <v>27</v>
      </c>
      <c r="O4" s="136" t="s">
        <v>28</v>
      </c>
      <c r="P4" s="136" t="s">
        <v>29</v>
      </c>
      <c r="Q4" s="136" t="s">
        <v>30</v>
      </c>
      <c r="R4" s="136" t="s">
        <v>31</v>
      </c>
      <c r="S4" s="136" t="s">
        <v>178</v>
      </c>
      <c r="T4" s="136" t="s">
        <v>177</v>
      </c>
      <c r="U4" s="274" t="s">
        <v>33</v>
      </c>
      <c r="V4" s="274" t="s">
        <v>34</v>
      </c>
      <c r="W4" s="274" t="s">
        <v>35</v>
      </c>
      <c r="X4" s="274" t="s">
        <v>36</v>
      </c>
      <c r="Y4" s="274" t="s">
        <v>37</v>
      </c>
      <c r="Z4" s="274" t="s">
        <v>38</v>
      </c>
      <c r="AA4" s="274" t="s">
        <v>39</v>
      </c>
      <c r="AB4" s="274" t="s">
        <v>40</v>
      </c>
      <c r="AC4" s="274" t="s">
        <v>41</v>
      </c>
      <c r="AD4" s="274" t="s">
        <v>42</v>
      </c>
      <c r="AE4" s="137" t="s">
        <v>43</v>
      </c>
      <c r="AF4" s="275" t="s">
        <v>44</v>
      </c>
      <c r="AG4" s="274" t="s">
        <v>45</v>
      </c>
      <c r="AH4" s="274" t="s">
        <v>46</v>
      </c>
      <c r="AI4" s="274" t="s">
        <v>47</v>
      </c>
      <c r="AJ4" s="274" t="s">
        <v>48</v>
      </c>
      <c r="AK4" s="274" t="s">
        <v>49</v>
      </c>
      <c r="AL4" s="274" t="s">
        <v>50</v>
      </c>
      <c r="AM4" s="190" t="s">
        <v>181</v>
      </c>
      <c r="AN4" s="189" t="s">
        <v>181</v>
      </c>
      <c r="AO4" s="6"/>
    </row>
    <row r="5" spans="1:41" ht="15.75" customHeight="1" thickBot="1">
      <c r="A5" s="139" t="s">
        <v>51</v>
      </c>
      <c r="B5" s="1" t="s">
        <v>52</v>
      </c>
      <c r="C5" s="1" t="s">
        <v>52</v>
      </c>
      <c r="D5" s="1" t="s">
        <v>52</v>
      </c>
      <c r="E5" s="1" t="s">
        <v>52</v>
      </c>
      <c r="F5" s="1" t="s">
        <v>52</v>
      </c>
      <c r="G5" s="1" t="s">
        <v>52</v>
      </c>
      <c r="H5" s="1" t="s">
        <v>52</v>
      </c>
      <c r="I5" s="1" t="s">
        <v>52</v>
      </c>
      <c r="J5" s="1" t="s">
        <v>52</v>
      </c>
      <c r="K5" s="1" t="s">
        <v>52</v>
      </c>
      <c r="L5" s="1" t="s">
        <v>52</v>
      </c>
      <c r="M5" s="1" t="s">
        <v>52</v>
      </c>
      <c r="N5" s="1" t="s">
        <v>52</v>
      </c>
      <c r="O5" s="1" t="s">
        <v>52</v>
      </c>
      <c r="P5" s="1" t="s">
        <v>52</v>
      </c>
      <c r="Q5" s="1" t="s">
        <v>52</v>
      </c>
      <c r="R5" s="1" t="s">
        <v>52</v>
      </c>
      <c r="S5" s="1" t="s">
        <v>52</v>
      </c>
      <c r="T5" s="1" t="s">
        <v>52</v>
      </c>
      <c r="U5" s="1" t="s">
        <v>52</v>
      </c>
      <c r="V5" s="1" t="s">
        <v>52</v>
      </c>
      <c r="W5" s="1" t="s">
        <v>52</v>
      </c>
      <c r="X5" s="1" t="s">
        <v>52</v>
      </c>
      <c r="Y5" s="1" t="s">
        <v>52</v>
      </c>
      <c r="Z5" s="1" t="s">
        <v>52</v>
      </c>
      <c r="AA5" s="1" t="s">
        <v>52</v>
      </c>
      <c r="AB5" s="1" t="s">
        <v>52</v>
      </c>
      <c r="AC5" s="1" t="s">
        <v>52</v>
      </c>
      <c r="AD5" s="1" t="s">
        <v>52</v>
      </c>
      <c r="AE5" s="3" t="s">
        <v>52</v>
      </c>
      <c r="AF5" s="4" t="s">
        <v>53</v>
      </c>
      <c r="AG5" s="2" t="s">
        <v>53</v>
      </c>
      <c r="AH5" s="2" t="s">
        <v>53</v>
      </c>
      <c r="AI5" s="2" t="s">
        <v>53</v>
      </c>
      <c r="AJ5" s="2" t="s">
        <v>53</v>
      </c>
      <c r="AK5" s="2" t="s">
        <v>53</v>
      </c>
      <c r="AL5" s="2" t="s">
        <v>53</v>
      </c>
      <c r="AM5" s="190" t="s">
        <v>52</v>
      </c>
      <c r="AN5" s="189" t="s">
        <v>53</v>
      </c>
    </row>
    <row r="6" spans="1:41" ht="12.75" thickBot="1">
      <c r="A6" s="140" t="s">
        <v>0</v>
      </c>
      <c r="B6" s="10"/>
      <c r="C6" s="10"/>
      <c r="D6" s="10"/>
      <c r="E6" s="169"/>
      <c r="F6" s="10"/>
      <c r="G6" s="10"/>
      <c r="H6" s="10"/>
      <c r="I6" s="10"/>
      <c r="J6" s="169"/>
      <c r="K6" s="169"/>
      <c r="L6" s="10"/>
      <c r="M6" s="10"/>
      <c r="N6" s="10"/>
      <c r="O6" s="10"/>
      <c r="P6" s="10"/>
      <c r="Q6" s="170"/>
      <c r="R6" s="69"/>
      <c r="S6" s="69"/>
      <c r="T6" s="87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  <c r="AF6" s="69"/>
      <c r="AG6" s="69"/>
      <c r="AH6" s="69"/>
      <c r="AI6" s="69"/>
      <c r="AJ6" s="69"/>
      <c r="AK6" s="69"/>
      <c r="AL6" s="69"/>
      <c r="AM6" s="6"/>
      <c r="AN6" s="265"/>
      <c r="AO6" s="67"/>
    </row>
    <row r="7" spans="1:41" ht="24.75" thickBot="1">
      <c r="A7" s="276" t="s">
        <v>8</v>
      </c>
      <c r="B7" s="171"/>
      <c r="C7" s="172"/>
      <c r="D7" s="173"/>
      <c r="E7" s="71">
        <v>8</v>
      </c>
      <c r="F7" s="173"/>
      <c r="G7" s="174"/>
      <c r="H7" s="171"/>
      <c r="I7" s="175"/>
      <c r="J7" s="71"/>
      <c r="K7" s="71">
        <v>2</v>
      </c>
      <c r="L7" s="173"/>
      <c r="M7" s="174"/>
      <c r="N7" s="171"/>
      <c r="O7" s="174"/>
      <c r="P7" s="175"/>
      <c r="Q7" s="176"/>
      <c r="R7" s="177"/>
      <c r="S7" s="177"/>
      <c r="T7" s="85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8"/>
      <c r="AF7" s="179"/>
      <c r="AG7" s="177"/>
      <c r="AH7" s="177"/>
      <c r="AI7" s="177"/>
      <c r="AJ7" s="177"/>
      <c r="AK7" s="180"/>
      <c r="AL7" s="180"/>
      <c r="AM7" s="189">
        <f>SUM(B7:AE7)</f>
        <v>10</v>
      </c>
      <c r="AN7" s="189"/>
    </row>
    <row r="8" spans="1:41" ht="12.75" thickBot="1">
      <c r="A8" s="277" t="s">
        <v>9</v>
      </c>
      <c r="B8" s="88"/>
      <c r="C8" s="181"/>
      <c r="D8" s="88"/>
      <c r="E8" s="71">
        <v>2</v>
      </c>
      <c r="F8" s="176"/>
      <c r="G8" s="182"/>
      <c r="H8" s="88"/>
      <c r="I8" s="175"/>
      <c r="J8" s="71">
        <v>3</v>
      </c>
      <c r="K8" s="71"/>
      <c r="L8" s="176"/>
      <c r="M8" s="182"/>
      <c r="N8" s="88"/>
      <c r="O8" s="182"/>
      <c r="P8" s="175"/>
      <c r="Q8" s="176"/>
      <c r="R8" s="73"/>
      <c r="S8" s="73"/>
      <c r="T8" s="8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  <c r="AF8" s="75"/>
      <c r="AG8" s="73"/>
      <c r="AH8" s="73"/>
      <c r="AI8" s="73"/>
      <c r="AJ8" s="73"/>
      <c r="AK8" s="76"/>
      <c r="AL8" s="76"/>
      <c r="AM8" s="189">
        <f t="shared" ref="AM8:AM12" si="0">SUM(B8:AE8)</f>
        <v>5</v>
      </c>
      <c r="AN8" s="189"/>
    </row>
    <row r="9" spans="1:41" ht="12.75" thickBot="1">
      <c r="A9" s="277" t="s">
        <v>10</v>
      </c>
      <c r="B9" s="88"/>
      <c r="C9" s="181"/>
      <c r="D9" s="88"/>
      <c r="E9" s="71">
        <v>10</v>
      </c>
      <c r="F9" s="176"/>
      <c r="G9" s="182"/>
      <c r="H9" s="88"/>
      <c r="I9" s="183"/>
      <c r="J9" s="71"/>
      <c r="K9" s="71"/>
      <c r="L9" s="176"/>
      <c r="M9" s="182"/>
      <c r="N9" s="88"/>
      <c r="O9" s="182"/>
      <c r="P9" s="183"/>
      <c r="Q9" s="176"/>
      <c r="R9" s="73"/>
      <c r="S9" s="73"/>
      <c r="T9" s="87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75"/>
      <c r="AG9" s="73"/>
      <c r="AH9" s="73"/>
      <c r="AI9" s="73"/>
      <c r="AJ9" s="73"/>
      <c r="AK9" s="76"/>
      <c r="AL9" s="76"/>
      <c r="AM9" s="189">
        <f t="shared" si="0"/>
        <v>10</v>
      </c>
      <c r="AN9" s="189"/>
    </row>
    <row r="10" spans="1:41" ht="12.75" thickBot="1">
      <c r="A10" s="277" t="s">
        <v>11</v>
      </c>
      <c r="B10" s="88"/>
      <c r="C10" s="181"/>
      <c r="D10" s="88"/>
      <c r="E10" s="71"/>
      <c r="F10" s="176"/>
      <c r="G10" s="182"/>
      <c r="H10" s="88"/>
      <c r="I10" s="184"/>
      <c r="J10" s="71"/>
      <c r="K10" s="71">
        <v>4</v>
      </c>
      <c r="L10" s="176"/>
      <c r="M10" s="182"/>
      <c r="N10" s="88"/>
      <c r="O10" s="182"/>
      <c r="P10" s="184"/>
      <c r="Q10" s="176"/>
      <c r="R10" s="73"/>
      <c r="S10" s="73"/>
      <c r="T10" s="8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4"/>
      <c r="AF10" s="75"/>
      <c r="AG10" s="73"/>
      <c r="AH10" s="73"/>
      <c r="AI10" s="73"/>
      <c r="AJ10" s="73"/>
      <c r="AK10" s="76"/>
      <c r="AL10" s="76"/>
      <c r="AM10" s="189">
        <f t="shared" si="0"/>
        <v>4</v>
      </c>
      <c r="AN10" s="189"/>
    </row>
    <row r="11" spans="1:41" ht="12.75" thickBot="1">
      <c r="A11" s="277" t="s">
        <v>12</v>
      </c>
      <c r="B11" s="88"/>
      <c r="C11" s="181"/>
      <c r="D11" s="88"/>
      <c r="E11" s="71"/>
      <c r="F11" s="176"/>
      <c r="G11" s="182"/>
      <c r="H11" s="88"/>
      <c r="I11" s="184"/>
      <c r="J11" s="71">
        <v>29</v>
      </c>
      <c r="K11" s="71"/>
      <c r="L11" s="176"/>
      <c r="M11" s="182"/>
      <c r="N11" s="88"/>
      <c r="O11" s="182"/>
      <c r="P11" s="184"/>
      <c r="Q11" s="176"/>
      <c r="R11" s="73"/>
      <c r="S11" s="73"/>
      <c r="T11" s="89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75"/>
      <c r="AG11" s="73"/>
      <c r="AH11" s="73"/>
      <c r="AI11" s="73"/>
      <c r="AJ11" s="73"/>
      <c r="AK11" s="76"/>
      <c r="AL11" s="76"/>
      <c r="AM11" s="189">
        <f t="shared" si="0"/>
        <v>29</v>
      </c>
      <c r="AN11" s="189"/>
    </row>
    <row r="12" spans="1:41" ht="12.75" thickBot="1">
      <c r="A12" s="277" t="s">
        <v>13</v>
      </c>
      <c r="B12" s="170"/>
      <c r="C12" s="181"/>
      <c r="D12" s="170"/>
      <c r="E12" s="71"/>
      <c r="F12" s="176"/>
      <c r="G12" s="182"/>
      <c r="H12" s="88"/>
      <c r="I12" s="184"/>
      <c r="J12" s="71">
        <v>13</v>
      </c>
      <c r="K12" s="71"/>
      <c r="L12" s="185"/>
      <c r="M12" s="182"/>
      <c r="N12" s="170"/>
      <c r="O12" s="182"/>
      <c r="P12" s="184"/>
      <c r="Q12" s="185"/>
      <c r="R12" s="73"/>
      <c r="S12" s="73"/>
      <c r="T12" s="87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4"/>
      <c r="AF12" s="75"/>
      <c r="AG12" s="73"/>
      <c r="AH12" s="73"/>
      <c r="AI12" s="73"/>
      <c r="AJ12" s="73"/>
      <c r="AK12" s="76"/>
      <c r="AL12" s="76"/>
      <c r="AM12" s="189">
        <f t="shared" si="0"/>
        <v>13</v>
      </c>
      <c r="AN12" s="189"/>
    </row>
    <row r="13" spans="1:41" ht="12.75" thickBot="1">
      <c r="A13" s="7" t="s">
        <v>54</v>
      </c>
      <c r="B13" s="186"/>
      <c r="C13" s="186"/>
      <c r="D13" s="186"/>
      <c r="E13" s="186">
        <f t="shared" ref="E13:K13" si="1">SUM(E7:E12)</f>
        <v>20</v>
      </c>
      <c r="F13" s="186"/>
      <c r="G13" s="186"/>
      <c r="H13" s="186"/>
      <c r="I13" s="186"/>
      <c r="J13" s="186">
        <f t="shared" si="1"/>
        <v>45</v>
      </c>
      <c r="K13" s="186">
        <f t="shared" si="1"/>
        <v>6</v>
      </c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86"/>
      <c r="AH13" s="186"/>
      <c r="AI13" s="186"/>
      <c r="AJ13" s="186"/>
      <c r="AK13" s="186"/>
      <c r="AL13" s="264"/>
      <c r="AM13" s="189">
        <f>SUM(AM7:AM12)</f>
        <v>71</v>
      </c>
      <c r="AN13" s="189"/>
    </row>
    <row r="14" spans="1:41" ht="15" customHeight="1" thickBot="1">
      <c r="A14" s="7" t="s">
        <v>55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  <c r="AG14" s="9"/>
      <c r="AH14" s="9"/>
      <c r="AI14" s="9"/>
      <c r="AJ14" s="9"/>
      <c r="AK14" s="9"/>
      <c r="AL14" s="9"/>
      <c r="AM14" s="98"/>
      <c r="AN14" s="254"/>
    </row>
    <row r="15" spans="1:41">
      <c r="P15" s="83"/>
      <c r="Q15" s="83"/>
      <c r="R15" s="83"/>
      <c r="T15" s="150"/>
    </row>
    <row r="16" spans="1:41">
      <c r="T16" s="151"/>
    </row>
    <row r="17" spans="20:20">
      <c r="T17" s="151"/>
    </row>
    <row r="18" spans="20:20">
      <c r="T18" s="149"/>
    </row>
    <row r="19" spans="20:20">
      <c r="T19" s="150"/>
    </row>
    <row r="20" spans="20:20">
      <c r="T20" s="151"/>
    </row>
    <row r="21" spans="20:20">
      <c r="T21" s="154"/>
    </row>
    <row r="22" spans="20:20">
      <c r="T22" s="148"/>
    </row>
    <row r="23" spans="20:20">
      <c r="T23" s="148"/>
    </row>
    <row r="24" spans="20:20">
      <c r="T24" s="149"/>
    </row>
    <row r="25" spans="20:20">
      <c r="T25" s="150"/>
    </row>
    <row r="26" spans="20:20">
      <c r="T26" s="151"/>
    </row>
    <row r="27" spans="20:20">
      <c r="T27" s="149"/>
    </row>
    <row r="28" spans="20:20">
      <c r="T28" s="150"/>
    </row>
    <row r="29" spans="20:20">
      <c r="T29" s="151"/>
    </row>
    <row r="30" spans="20:20">
      <c r="T30" s="149"/>
    </row>
    <row r="31" spans="20:20">
      <c r="T31" s="150"/>
    </row>
    <row r="32" spans="20:20">
      <c r="T32" s="151"/>
    </row>
    <row r="33" spans="20:20">
      <c r="T33" s="152"/>
    </row>
    <row r="34" spans="20:20">
      <c r="T34" s="153"/>
    </row>
    <row r="35" spans="20:20">
      <c r="T35" s="153"/>
    </row>
    <row r="36" spans="20:20">
      <c r="T36" s="67"/>
    </row>
    <row r="37" spans="20:20">
      <c r="T37" s="67"/>
    </row>
    <row r="38" spans="20:20">
      <c r="T38" s="67"/>
    </row>
  </sheetData>
  <mergeCells count="2">
    <mergeCell ref="AL1:AN1"/>
    <mergeCell ref="A2:J2"/>
  </mergeCells>
  <pageMargins left="0.31496062992125984" right="0.31496062992125984" top="0.74803149606299213" bottom="0.74803149606299213" header="0.31496062992125984" footer="0.31496062992125984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workbookViewId="0">
      <pane xSplit="1" ySplit="5" topLeftCell="R6" activePane="bottomRight" state="frozen"/>
      <selection pane="topRight" activeCell="B1" sqref="B1"/>
      <selection pane="bottomLeft" activeCell="A4" sqref="A4"/>
      <selection pane="bottomRight" activeCell="A2" sqref="A2:XFD2"/>
    </sheetView>
  </sheetViews>
  <sheetFormatPr defaultRowHeight="12"/>
  <cols>
    <col min="1" max="1" width="17.375" style="82" customWidth="1"/>
    <col min="2" max="15" width="7.625" style="83" customWidth="1"/>
    <col min="16" max="40" width="7.625" style="5" customWidth="1"/>
    <col min="41" max="16384" width="9" style="5"/>
  </cols>
  <sheetData>
    <row r="1" spans="1:41">
      <c r="AL1" s="297" t="s">
        <v>179</v>
      </c>
      <c r="AM1" s="297"/>
      <c r="AN1" s="297"/>
    </row>
    <row r="2" spans="1:41" ht="14.25">
      <c r="A2" s="294" t="s">
        <v>183</v>
      </c>
      <c r="B2" s="295"/>
      <c r="C2" s="295"/>
      <c r="D2" s="295"/>
      <c r="E2" s="295"/>
      <c r="F2" s="296"/>
      <c r="G2" s="296"/>
      <c r="H2" s="296"/>
      <c r="I2" s="296"/>
      <c r="J2" s="296"/>
      <c r="AL2" s="273"/>
      <c r="AM2" s="273"/>
      <c r="AN2" s="273"/>
    </row>
    <row r="3" spans="1:41" ht="12.75" thickBot="1">
      <c r="AM3" s="84"/>
      <c r="AN3" s="84"/>
    </row>
    <row r="4" spans="1:41" ht="20.25" customHeight="1" thickBot="1">
      <c r="A4" s="135" t="s">
        <v>14</v>
      </c>
      <c r="B4" s="136" t="s">
        <v>15</v>
      </c>
      <c r="C4" s="136" t="s">
        <v>16</v>
      </c>
      <c r="D4" s="136" t="s">
        <v>17</v>
      </c>
      <c r="E4" s="136" t="s">
        <v>18</v>
      </c>
      <c r="F4" s="136" t="s">
        <v>19</v>
      </c>
      <c r="G4" s="136" t="s">
        <v>20</v>
      </c>
      <c r="H4" s="274" t="s">
        <v>21</v>
      </c>
      <c r="I4" s="136" t="s">
        <v>22</v>
      </c>
      <c r="J4" s="136" t="s">
        <v>23</v>
      </c>
      <c r="K4" s="136" t="s">
        <v>24</v>
      </c>
      <c r="L4" s="136" t="s">
        <v>25</v>
      </c>
      <c r="M4" s="136" t="s">
        <v>26</v>
      </c>
      <c r="N4" s="136" t="s">
        <v>27</v>
      </c>
      <c r="O4" s="136" t="s">
        <v>28</v>
      </c>
      <c r="P4" s="136" t="s">
        <v>29</v>
      </c>
      <c r="Q4" s="136" t="s">
        <v>30</v>
      </c>
      <c r="R4" s="136" t="s">
        <v>31</v>
      </c>
      <c r="S4" s="136" t="s">
        <v>178</v>
      </c>
      <c r="T4" s="136" t="s">
        <v>177</v>
      </c>
      <c r="U4" s="274" t="s">
        <v>33</v>
      </c>
      <c r="V4" s="274" t="s">
        <v>34</v>
      </c>
      <c r="W4" s="274" t="s">
        <v>35</v>
      </c>
      <c r="X4" s="274" t="s">
        <v>36</v>
      </c>
      <c r="Y4" s="274" t="s">
        <v>37</v>
      </c>
      <c r="Z4" s="274" t="s">
        <v>38</v>
      </c>
      <c r="AA4" s="274" t="s">
        <v>39</v>
      </c>
      <c r="AB4" s="274" t="s">
        <v>40</v>
      </c>
      <c r="AC4" s="274" t="s">
        <v>41</v>
      </c>
      <c r="AD4" s="274" t="s">
        <v>42</v>
      </c>
      <c r="AE4" s="137" t="s">
        <v>43</v>
      </c>
      <c r="AF4" s="275" t="s">
        <v>44</v>
      </c>
      <c r="AG4" s="274" t="s">
        <v>45</v>
      </c>
      <c r="AH4" s="274" t="s">
        <v>46</v>
      </c>
      <c r="AI4" s="274" t="s">
        <v>47</v>
      </c>
      <c r="AJ4" s="274" t="s">
        <v>48</v>
      </c>
      <c r="AK4" s="274" t="s">
        <v>49</v>
      </c>
      <c r="AL4" s="274" t="s">
        <v>50</v>
      </c>
      <c r="AM4" s="190" t="s">
        <v>181</v>
      </c>
      <c r="AN4" s="189" t="s">
        <v>181</v>
      </c>
      <c r="AO4" s="67"/>
    </row>
    <row r="5" spans="1:41" ht="15.75" customHeight="1" thickBot="1">
      <c r="A5" s="139" t="s">
        <v>51</v>
      </c>
      <c r="B5" s="1" t="s">
        <v>52</v>
      </c>
      <c r="C5" s="1" t="s">
        <v>52</v>
      </c>
      <c r="D5" s="1" t="s">
        <v>52</v>
      </c>
      <c r="E5" s="1" t="s">
        <v>52</v>
      </c>
      <c r="F5" s="1" t="s">
        <v>52</v>
      </c>
      <c r="G5" s="1" t="s">
        <v>52</v>
      </c>
      <c r="H5" s="1" t="s">
        <v>52</v>
      </c>
      <c r="I5" s="1" t="s">
        <v>52</v>
      </c>
      <c r="J5" s="1" t="s">
        <v>52</v>
      </c>
      <c r="K5" s="1" t="s">
        <v>52</v>
      </c>
      <c r="L5" s="1" t="s">
        <v>52</v>
      </c>
      <c r="M5" s="1" t="s">
        <v>52</v>
      </c>
      <c r="N5" s="1" t="s">
        <v>52</v>
      </c>
      <c r="O5" s="1" t="s">
        <v>52</v>
      </c>
      <c r="P5" s="1" t="s">
        <v>52</v>
      </c>
      <c r="Q5" s="1" t="s">
        <v>52</v>
      </c>
      <c r="R5" s="1" t="s">
        <v>52</v>
      </c>
      <c r="S5" s="1" t="s">
        <v>52</v>
      </c>
      <c r="T5" s="1" t="s">
        <v>52</v>
      </c>
      <c r="U5" s="1" t="s">
        <v>52</v>
      </c>
      <c r="V5" s="1" t="s">
        <v>52</v>
      </c>
      <c r="W5" s="1" t="s">
        <v>52</v>
      </c>
      <c r="X5" s="1" t="s">
        <v>52</v>
      </c>
      <c r="Y5" s="1" t="s">
        <v>52</v>
      </c>
      <c r="Z5" s="1" t="s">
        <v>52</v>
      </c>
      <c r="AA5" s="1" t="s">
        <v>52</v>
      </c>
      <c r="AB5" s="1" t="s">
        <v>52</v>
      </c>
      <c r="AC5" s="1" t="s">
        <v>52</v>
      </c>
      <c r="AD5" s="1" t="s">
        <v>52</v>
      </c>
      <c r="AE5" s="3" t="s">
        <v>52</v>
      </c>
      <c r="AF5" s="4" t="s">
        <v>53</v>
      </c>
      <c r="AG5" s="2" t="s">
        <v>53</v>
      </c>
      <c r="AH5" s="2" t="s">
        <v>53</v>
      </c>
      <c r="AI5" s="2" t="s">
        <v>53</v>
      </c>
      <c r="AJ5" s="2" t="s">
        <v>53</v>
      </c>
      <c r="AK5" s="2" t="s">
        <v>53</v>
      </c>
      <c r="AL5" s="2" t="s">
        <v>53</v>
      </c>
      <c r="AM5" s="266" t="s">
        <v>52</v>
      </c>
      <c r="AN5" s="189" t="s">
        <v>53</v>
      </c>
    </row>
    <row r="6" spans="1:41" ht="12.75" thickBot="1">
      <c r="A6" s="140" t="s">
        <v>1</v>
      </c>
      <c r="B6" s="10"/>
      <c r="C6" s="10"/>
      <c r="D6" s="10"/>
      <c r="E6" s="10"/>
      <c r="F6" s="10"/>
      <c r="G6" s="10"/>
      <c r="H6" s="10"/>
      <c r="I6" s="10"/>
      <c r="J6" s="169"/>
      <c r="K6" s="169"/>
      <c r="L6" s="10"/>
      <c r="M6" s="10"/>
      <c r="N6" s="10"/>
      <c r="O6" s="10"/>
      <c r="P6" s="10"/>
      <c r="Q6" s="170"/>
      <c r="R6" s="69"/>
      <c r="S6" s="69"/>
      <c r="T6" s="87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  <c r="AF6" s="69"/>
      <c r="AG6" s="69"/>
      <c r="AH6" s="69"/>
      <c r="AI6" s="69"/>
      <c r="AJ6" s="69"/>
      <c r="AK6" s="69"/>
      <c r="AL6" s="69"/>
      <c r="AM6" s="6"/>
      <c r="AN6" s="265"/>
      <c r="AO6" s="67"/>
    </row>
    <row r="7" spans="1:41" ht="24.75" thickBot="1">
      <c r="A7" s="276" t="s">
        <v>56</v>
      </c>
      <c r="B7" s="171"/>
      <c r="C7" s="172"/>
      <c r="D7" s="173"/>
      <c r="E7" s="181"/>
      <c r="F7" s="173"/>
      <c r="G7" s="174"/>
      <c r="H7" s="171"/>
      <c r="I7" s="175"/>
      <c r="J7" s="71">
        <v>6</v>
      </c>
      <c r="K7" s="71">
        <v>6</v>
      </c>
      <c r="L7" s="173"/>
      <c r="M7" s="174"/>
      <c r="N7" s="171"/>
      <c r="O7" s="174"/>
      <c r="P7" s="175"/>
      <c r="Q7" s="176"/>
      <c r="R7" s="177"/>
      <c r="S7" s="177"/>
      <c r="T7" s="85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8"/>
      <c r="AF7" s="179"/>
      <c r="AG7" s="177"/>
      <c r="AH7" s="177"/>
      <c r="AI7" s="177"/>
      <c r="AJ7" s="177"/>
      <c r="AK7" s="180"/>
      <c r="AL7" s="180"/>
      <c r="AM7" s="189">
        <f>SUM(B7:AE7)</f>
        <v>12</v>
      </c>
      <c r="AN7" s="189"/>
    </row>
    <row r="8" spans="1:41" ht="36">
      <c r="A8" s="276" t="s">
        <v>57</v>
      </c>
      <c r="B8" s="88"/>
      <c r="C8" s="181"/>
      <c r="D8" s="88"/>
      <c r="E8" s="181"/>
      <c r="F8" s="176"/>
      <c r="G8" s="182"/>
      <c r="H8" s="88"/>
      <c r="I8" s="175"/>
      <c r="J8" s="71"/>
      <c r="K8" s="71">
        <v>4</v>
      </c>
      <c r="L8" s="176"/>
      <c r="M8" s="182"/>
      <c r="N8" s="88"/>
      <c r="O8" s="182"/>
      <c r="P8" s="175"/>
      <c r="Q8" s="176"/>
      <c r="R8" s="73"/>
      <c r="S8" s="73"/>
      <c r="T8" s="8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  <c r="AF8" s="75"/>
      <c r="AG8" s="73"/>
      <c r="AH8" s="73"/>
      <c r="AI8" s="73"/>
      <c r="AJ8" s="73"/>
      <c r="AK8" s="76"/>
      <c r="AL8" s="76"/>
      <c r="AM8" s="262">
        <f t="shared" ref="AM8:AM11" si="0">SUM(B8:AE8)</f>
        <v>4</v>
      </c>
      <c r="AN8" s="262"/>
    </row>
    <row r="9" spans="1:41">
      <c r="A9" s="276" t="s">
        <v>58</v>
      </c>
      <c r="B9" s="88"/>
      <c r="C9" s="181"/>
      <c r="D9" s="88"/>
      <c r="E9" s="181"/>
      <c r="F9" s="176"/>
      <c r="G9" s="182"/>
      <c r="H9" s="88"/>
      <c r="I9" s="183"/>
      <c r="J9" s="71"/>
      <c r="K9" s="71">
        <v>10</v>
      </c>
      <c r="L9" s="176"/>
      <c r="M9" s="182"/>
      <c r="N9" s="88"/>
      <c r="O9" s="182"/>
      <c r="P9" s="183"/>
      <c r="Q9" s="176"/>
      <c r="R9" s="73"/>
      <c r="S9" s="73"/>
      <c r="T9" s="87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75"/>
      <c r="AG9" s="73"/>
      <c r="AH9" s="73"/>
      <c r="AI9" s="73"/>
      <c r="AJ9" s="73"/>
      <c r="AK9" s="76"/>
      <c r="AL9" s="76"/>
      <c r="AM9" s="262">
        <f t="shared" si="0"/>
        <v>10</v>
      </c>
      <c r="AN9" s="262"/>
    </row>
    <row r="10" spans="1:41" ht="24">
      <c r="A10" s="276" t="s">
        <v>59</v>
      </c>
      <c r="B10" s="88"/>
      <c r="C10" s="181"/>
      <c r="D10" s="88"/>
      <c r="E10" s="181"/>
      <c r="F10" s="176"/>
      <c r="G10" s="182"/>
      <c r="H10" s="88"/>
      <c r="I10" s="184"/>
      <c r="J10" s="71"/>
      <c r="K10" s="71"/>
      <c r="L10" s="176"/>
      <c r="M10" s="182"/>
      <c r="N10" s="88"/>
      <c r="O10" s="182"/>
      <c r="P10" s="184">
        <v>12</v>
      </c>
      <c r="Q10" s="176"/>
      <c r="R10" s="73"/>
      <c r="S10" s="73"/>
      <c r="T10" s="8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4"/>
      <c r="AF10" s="75"/>
      <c r="AG10" s="73"/>
      <c r="AH10" s="73"/>
      <c r="AI10" s="73"/>
      <c r="AJ10" s="73"/>
      <c r="AK10" s="76"/>
      <c r="AL10" s="76"/>
      <c r="AM10" s="262">
        <f t="shared" si="0"/>
        <v>12</v>
      </c>
      <c r="AN10" s="262"/>
    </row>
    <row r="11" spans="1:41" ht="12.75" thickBot="1">
      <c r="A11" s="276" t="s">
        <v>60</v>
      </c>
      <c r="B11" s="88"/>
      <c r="C11" s="181"/>
      <c r="D11" s="88"/>
      <c r="E11" s="181"/>
      <c r="F11" s="176"/>
      <c r="G11" s="182"/>
      <c r="H11" s="88"/>
      <c r="I11" s="184"/>
      <c r="J11" s="71"/>
      <c r="K11" s="71">
        <v>1</v>
      </c>
      <c r="L11" s="176"/>
      <c r="M11" s="182"/>
      <c r="N11" s="88"/>
      <c r="O11" s="182"/>
      <c r="P11" s="184"/>
      <c r="Q11" s="176"/>
      <c r="R11" s="73"/>
      <c r="S11" s="73"/>
      <c r="T11" s="89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75"/>
      <c r="AG11" s="73"/>
      <c r="AH11" s="73"/>
      <c r="AI11" s="73"/>
      <c r="AJ11" s="73"/>
      <c r="AK11" s="76"/>
      <c r="AL11" s="76"/>
      <c r="AM11" s="262">
        <f t="shared" si="0"/>
        <v>1</v>
      </c>
      <c r="AN11" s="262"/>
    </row>
    <row r="12" spans="1:41" ht="12.75" thickBot="1">
      <c r="A12" s="7" t="s">
        <v>54</v>
      </c>
      <c r="B12" s="186"/>
      <c r="C12" s="186"/>
      <c r="D12" s="186"/>
      <c r="E12" s="186"/>
      <c r="F12" s="186"/>
      <c r="G12" s="186"/>
      <c r="H12" s="186"/>
      <c r="I12" s="186"/>
      <c r="J12" s="186">
        <f t="shared" ref="J12:P12" si="1">SUM(J7:J11)</f>
        <v>6</v>
      </c>
      <c r="K12" s="186">
        <f t="shared" si="1"/>
        <v>21</v>
      </c>
      <c r="L12" s="186"/>
      <c r="M12" s="186"/>
      <c r="N12" s="186"/>
      <c r="O12" s="186"/>
      <c r="P12" s="186">
        <f t="shared" si="1"/>
        <v>12</v>
      </c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7"/>
      <c r="AG12" s="186"/>
      <c r="AH12" s="186"/>
      <c r="AI12" s="186"/>
      <c r="AJ12" s="186"/>
      <c r="AK12" s="186"/>
      <c r="AL12" s="186"/>
      <c r="AM12" s="189">
        <f>SUM(B12:AL12)</f>
        <v>39</v>
      </c>
      <c r="AN12" s="189"/>
    </row>
    <row r="13" spans="1:41" ht="15" customHeight="1" thickBot="1">
      <c r="A13" s="7" t="s">
        <v>55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  <c r="AG13" s="9"/>
      <c r="AH13" s="9"/>
      <c r="AI13" s="9"/>
      <c r="AJ13" s="9"/>
      <c r="AK13" s="9"/>
      <c r="AL13" s="9"/>
      <c r="AM13" s="252"/>
      <c r="AN13" s="253"/>
    </row>
    <row r="14" spans="1:41">
      <c r="T14" s="151"/>
    </row>
    <row r="15" spans="1:41">
      <c r="T15" s="150"/>
    </row>
    <row r="16" spans="1:41">
      <c r="T16" s="151"/>
    </row>
    <row r="17" spans="20:20">
      <c r="T17" s="151"/>
    </row>
    <row r="18" spans="20:20">
      <c r="T18" s="149"/>
    </row>
    <row r="19" spans="20:20">
      <c r="T19" s="150"/>
    </row>
    <row r="20" spans="20:20">
      <c r="T20" s="151"/>
    </row>
    <row r="21" spans="20:20">
      <c r="T21" s="154"/>
    </row>
    <row r="22" spans="20:20">
      <c r="T22" s="148"/>
    </row>
    <row r="23" spans="20:20">
      <c r="T23" s="148"/>
    </row>
    <row r="24" spans="20:20">
      <c r="T24" s="149"/>
    </row>
    <row r="25" spans="20:20">
      <c r="T25" s="150"/>
    </row>
    <row r="26" spans="20:20">
      <c r="T26" s="151"/>
    </row>
    <row r="27" spans="20:20">
      <c r="T27" s="149"/>
    </row>
    <row r="28" spans="20:20">
      <c r="T28" s="150"/>
    </row>
    <row r="29" spans="20:20">
      <c r="T29" s="151"/>
    </row>
    <row r="30" spans="20:20">
      <c r="T30" s="149"/>
    </row>
    <row r="31" spans="20:20">
      <c r="T31" s="150"/>
    </row>
    <row r="32" spans="20:20">
      <c r="T32" s="151"/>
    </row>
    <row r="33" spans="20:20">
      <c r="T33" s="152"/>
    </row>
    <row r="34" spans="20:20">
      <c r="T34" s="153"/>
    </row>
    <row r="35" spans="20:20">
      <c r="T35" s="153"/>
    </row>
    <row r="36" spans="20:20">
      <c r="T36" s="67"/>
    </row>
  </sheetData>
  <mergeCells count="2">
    <mergeCell ref="AL1:AN1"/>
    <mergeCell ref="A2:J2"/>
  </mergeCells>
  <pageMargins left="0.31496062992125984" right="0.31496062992125984" top="0.74803149606299213" bottom="0.74803149606299213" header="0.31496062992125984" footer="0.31496062992125984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6"/>
  <sheetViews>
    <sheetView workbookViewId="0">
      <pane xSplit="1" ySplit="5" topLeftCell="R6" activePane="bottomRight" state="frozen"/>
      <selection pane="topRight" activeCell="B1" sqref="B1"/>
      <selection pane="bottomLeft" activeCell="A4" sqref="A4"/>
      <selection pane="bottomRight" activeCell="A2" sqref="A2:XFD2"/>
    </sheetView>
  </sheetViews>
  <sheetFormatPr defaultRowHeight="12"/>
  <cols>
    <col min="1" max="1" width="18.5" style="82" customWidth="1"/>
    <col min="2" max="16" width="7.625" style="83" customWidth="1"/>
    <col min="17" max="40" width="7.625" style="5" customWidth="1"/>
    <col min="41" max="16384" width="9" style="5"/>
  </cols>
  <sheetData>
    <row r="1" spans="1:41">
      <c r="P1" s="5"/>
      <c r="AL1" s="297" t="s">
        <v>179</v>
      </c>
      <c r="AM1" s="297"/>
      <c r="AN1" s="297"/>
    </row>
    <row r="2" spans="1:41" ht="14.25">
      <c r="A2" s="294" t="s">
        <v>183</v>
      </c>
      <c r="B2" s="295"/>
      <c r="C2" s="295"/>
      <c r="D2" s="295"/>
      <c r="E2" s="295"/>
      <c r="F2" s="296"/>
      <c r="G2" s="296"/>
      <c r="H2" s="296"/>
      <c r="I2" s="296"/>
      <c r="J2" s="296"/>
      <c r="P2" s="5"/>
      <c r="AL2" s="273"/>
      <c r="AM2" s="273"/>
      <c r="AN2" s="273"/>
    </row>
    <row r="3" spans="1:41" ht="12.75" thickBot="1">
      <c r="P3" s="5"/>
      <c r="AM3" s="84"/>
      <c r="AN3" s="84"/>
    </row>
    <row r="4" spans="1:41" ht="20.25" customHeight="1" thickBot="1">
      <c r="A4" s="135" t="s">
        <v>14</v>
      </c>
      <c r="B4" s="136" t="s">
        <v>15</v>
      </c>
      <c r="C4" s="136" t="s">
        <v>16</v>
      </c>
      <c r="D4" s="136" t="s">
        <v>17</v>
      </c>
      <c r="E4" s="136" t="s">
        <v>18</v>
      </c>
      <c r="F4" s="136" t="s">
        <v>19</v>
      </c>
      <c r="G4" s="136" t="s">
        <v>20</v>
      </c>
      <c r="H4" s="274" t="s">
        <v>21</v>
      </c>
      <c r="I4" s="136" t="s">
        <v>22</v>
      </c>
      <c r="J4" s="136" t="s">
        <v>23</v>
      </c>
      <c r="K4" s="136" t="s">
        <v>24</v>
      </c>
      <c r="L4" s="136" t="s">
        <v>25</v>
      </c>
      <c r="M4" s="136" t="s">
        <v>26</v>
      </c>
      <c r="N4" s="136" t="s">
        <v>27</v>
      </c>
      <c r="O4" s="136" t="s">
        <v>28</v>
      </c>
      <c r="P4" s="136" t="s">
        <v>29</v>
      </c>
      <c r="Q4" s="136" t="s">
        <v>30</v>
      </c>
      <c r="R4" s="136" t="s">
        <v>31</v>
      </c>
      <c r="S4" s="136" t="s">
        <v>178</v>
      </c>
      <c r="T4" s="136" t="s">
        <v>177</v>
      </c>
      <c r="U4" s="274" t="s">
        <v>33</v>
      </c>
      <c r="V4" s="274" t="s">
        <v>34</v>
      </c>
      <c r="W4" s="274" t="s">
        <v>35</v>
      </c>
      <c r="X4" s="274" t="s">
        <v>36</v>
      </c>
      <c r="Y4" s="274" t="s">
        <v>37</v>
      </c>
      <c r="Z4" s="274" t="s">
        <v>38</v>
      </c>
      <c r="AA4" s="274" t="s">
        <v>39</v>
      </c>
      <c r="AB4" s="274" t="s">
        <v>40</v>
      </c>
      <c r="AC4" s="274" t="s">
        <v>41</v>
      </c>
      <c r="AD4" s="274" t="s">
        <v>42</v>
      </c>
      <c r="AE4" s="137" t="s">
        <v>43</v>
      </c>
      <c r="AF4" s="275" t="s">
        <v>44</v>
      </c>
      <c r="AG4" s="274" t="s">
        <v>45</v>
      </c>
      <c r="AH4" s="274" t="s">
        <v>46</v>
      </c>
      <c r="AI4" s="274" t="s">
        <v>47</v>
      </c>
      <c r="AJ4" s="274" t="s">
        <v>48</v>
      </c>
      <c r="AK4" s="274" t="s">
        <v>49</v>
      </c>
      <c r="AL4" s="274" t="s">
        <v>50</v>
      </c>
      <c r="AM4" s="190" t="s">
        <v>181</v>
      </c>
      <c r="AN4" s="189" t="s">
        <v>181</v>
      </c>
      <c r="AO4" s="67"/>
    </row>
    <row r="5" spans="1:41" ht="15.75" customHeight="1" thickBot="1">
      <c r="A5" s="139" t="s">
        <v>51</v>
      </c>
      <c r="B5" s="1" t="s">
        <v>52</v>
      </c>
      <c r="C5" s="1" t="s">
        <v>52</v>
      </c>
      <c r="D5" s="1" t="s">
        <v>52</v>
      </c>
      <c r="E5" s="1" t="s">
        <v>52</v>
      </c>
      <c r="F5" s="1" t="s">
        <v>52</v>
      </c>
      <c r="G5" s="1" t="s">
        <v>52</v>
      </c>
      <c r="H5" s="1" t="s">
        <v>52</v>
      </c>
      <c r="I5" s="1" t="s">
        <v>52</v>
      </c>
      <c r="J5" s="1" t="s">
        <v>52</v>
      </c>
      <c r="K5" s="1" t="s">
        <v>52</v>
      </c>
      <c r="L5" s="1" t="s">
        <v>52</v>
      </c>
      <c r="M5" s="1" t="s">
        <v>52</v>
      </c>
      <c r="N5" s="1" t="s">
        <v>52</v>
      </c>
      <c r="O5" s="1" t="s">
        <v>52</v>
      </c>
      <c r="P5" s="1" t="s">
        <v>52</v>
      </c>
      <c r="Q5" s="1" t="s">
        <v>52</v>
      </c>
      <c r="R5" s="1" t="s">
        <v>52</v>
      </c>
      <c r="S5" s="1" t="s">
        <v>52</v>
      </c>
      <c r="T5" s="1" t="s">
        <v>52</v>
      </c>
      <c r="U5" s="1" t="s">
        <v>52</v>
      </c>
      <c r="V5" s="1" t="s">
        <v>52</v>
      </c>
      <c r="W5" s="1" t="s">
        <v>52</v>
      </c>
      <c r="X5" s="1" t="s">
        <v>52</v>
      </c>
      <c r="Y5" s="1" t="s">
        <v>52</v>
      </c>
      <c r="Z5" s="1" t="s">
        <v>52</v>
      </c>
      <c r="AA5" s="1" t="s">
        <v>52</v>
      </c>
      <c r="AB5" s="1" t="s">
        <v>52</v>
      </c>
      <c r="AC5" s="1" t="s">
        <v>52</v>
      </c>
      <c r="AD5" s="1" t="s">
        <v>52</v>
      </c>
      <c r="AE5" s="3" t="s">
        <v>52</v>
      </c>
      <c r="AF5" s="4" t="s">
        <v>53</v>
      </c>
      <c r="AG5" s="2" t="s">
        <v>53</v>
      </c>
      <c r="AH5" s="2" t="s">
        <v>53</v>
      </c>
      <c r="AI5" s="2" t="s">
        <v>53</v>
      </c>
      <c r="AJ5" s="2" t="s">
        <v>53</v>
      </c>
      <c r="AK5" s="2" t="s">
        <v>53</v>
      </c>
      <c r="AL5" s="2" t="s">
        <v>53</v>
      </c>
      <c r="AM5" s="266" t="s">
        <v>52</v>
      </c>
      <c r="AN5" s="189" t="s">
        <v>53</v>
      </c>
    </row>
    <row r="6" spans="1:41" ht="12.75" thickBot="1">
      <c r="A6" s="14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70"/>
      <c r="R6" s="69"/>
      <c r="S6" s="69"/>
      <c r="T6" s="87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  <c r="AF6" s="69"/>
      <c r="AG6" s="69"/>
      <c r="AH6" s="69"/>
      <c r="AI6" s="69"/>
      <c r="AJ6" s="69"/>
      <c r="AK6" s="69"/>
      <c r="AL6" s="69"/>
      <c r="AM6" s="6"/>
      <c r="AN6" s="265"/>
      <c r="AO6" s="67"/>
    </row>
    <row r="7" spans="1:41" ht="24.75" thickBot="1">
      <c r="A7" s="278" t="s">
        <v>61</v>
      </c>
      <c r="B7" s="171"/>
      <c r="C7" s="172"/>
      <c r="D7" s="218"/>
      <c r="E7" s="216"/>
      <c r="F7" s="173"/>
      <c r="G7" s="174"/>
      <c r="H7" s="171"/>
      <c r="I7" s="216"/>
      <c r="J7" s="216"/>
      <c r="K7" s="216">
        <v>5</v>
      </c>
      <c r="L7" s="173"/>
      <c r="M7" s="174"/>
      <c r="N7" s="171"/>
      <c r="O7" s="174"/>
      <c r="P7" s="216"/>
      <c r="Q7" s="176"/>
      <c r="R7" s="177"/>
      <c r="S7" s="177"/>
      <c r="T7" s="85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8"/>
      <c r="AF7" s="179"/>
      <c r="AG7" s="177"/>
      <c r="AH7" s="177"/>
      <c r="AI7" s="177"/>
      <c r="AJ7" s="177"/>
      <c r="AK7" s="180"/>
      <c r="AL7" s="180"/>
      <c r="AM7" s="189">
        <f>SUM(B7:AE7)</f>
        <v>5</v>
      </c>
      <c r="AN7" s="189"/>
    </row>
    <row r="8" spans="1:41" ht="12.75" thickBot="1">
      <c r="A8" s="279" t="s">
        <v>62</v>
      </c>
      <c r="B8" s="88"/>
      <c r="C8" s="181"/>
      <c r="D8" s="210"/>
      <c r="E8" s="206">
        <v>24</v>
      </c>
      <c r="F8" s="176"/>
      <c r="G8" s="182"/>
      <c r="H8" s="88"/>
      <c r="I8" s="206">
        <v>6</v>
      </c>
      <c r="J8" s="206">
        <v>14</v>
      </c>
      <c r="K8" s="206">
        <v>12</v>
      </c>
      <c r="L8" s="176"/>
      <c r="M8" s="182"/>
      <c r="N8" s="88"/>
      <c r="O8" s="182"/>
      <c r="P8" s="206">
        <v>6</v>
      </c>
      <c r="Q8" s="176"/>
      <c r="R8" s="73"/>
      <c r="S8" s="73"/>
      <c r="T8" s="8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  <c r="AF8" s="75"/>
      <c r="AG8" s="73"/>
      <c r="AH8" s="73"/>
      <c r="AI8" s="73"/>
      <c r="AJ8" s="73"/>
      <c r="AK8" s="76"/>
      <c r="AL8" s="76"/>
      <c r="AM8" s="189">
        <f t="shared" ref="AM8:AM20" si="0">SUM(B8:AE8)</f>
        <v>62</v>
      </c>
      <c r="AN8" s="189"/>
    </row>
    <row r="9" spans="1:41" ht="24.75" thickBot="1">
      <c r="A9" s="279" t="s">
        <v>63</v>
      </c>
      <c r="B9" s="88"/>
      <c r="C9" s="181"/>
      <c r="D9" s="210"/>
      <c r="E9" s="206"/>
      <c r="F9" s="176"/>
      <c r="G9" s="182"/>
      <c r="H9" s="88"/>
      <c r="I9" s="206"/>
      <c r="J9" s="206"/>
      <c r="K9" s="206">
        <v>21</v>
      </c>
      <c r="L9" s="176"/>
      <c r="M9" s="182"/>
      <c r="N9" s="88"/>
      <c r="O9" s="182"/>
      <c r="P9" s="206"/>
      <c r="Q9" s="176"/>
      <c r="R9" s="73"/>
      <c r="S9" s="73"/>
      <c r="T9" s="87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75"/>
      <c r="AG9" s="73"/>
      <c r="AH9" s="73"/>
      <c r="AI9" s="73"/>
      <c r="AJ9" s="73"/>
      <c r="AK9" s="76"/>
      <c r="AL9" s="76"/>
      <c r="AM9" s="189"/>
      <c r="AN9" s="189"/>
    </row>
    <row r="10" spans="1:41" ht="12.75" thickBot="1">
      <c r="A10" s="279" t="s">
        <v>64</v>
      </c>
      <c r="B10" s="88"/>
      <c r="C10" s="181"/>
      <c r="D10" s="210"/>
      <c r="E10" s="206"/>
      <c r="F10" s="176"/>
      <c r="G10" s="182"/>
      <c r="H10" s="88"/>
      <c r="I10" s="206"/>
      <c r="J10" s="206">
        <v>2</v>
      </c>
      <c r="K10" s="206">
        <v>3</v>
      </c>
      <c r="L10" s="176"/>
      <c r="M10" s="182"/>
      <c r="N10" s="88"/>
      <c r="O10" s="182"/>
      <c r="P10" s="206"/>
      <c r="Q10" s="176"/>
      <c r="R10" s="73"/>
      <c r="S10" s="73"/>
      <c r="T10" s="8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4"/>
      <c r="AF10" s="75"/>
      <c r="AG10" s="73"/>
      <c r="AH10" s="73"/>
      <c r="AI10" s="73"/>
      <c r="AJ10" s="73"/>
      <c r="AK10" s="76"/>
      <c r="AL10" s="76"/>
      <c r="AM10" s="189">
        <f t="shared" si="0"/>
        <v>5</v>
      </c>
      <c r="AN10" s="189"/>
    </row>
    <row r="11" spans="1:41" ht="36.75" thickBot="1">
      <c r="A11" s="279" t="s">
        <v>65</v>
      </c>
      <c r="B11" s="88"/>
      <c r="C11" s="181"/>
      <c r="D11" s="210"/>
      <c r="E11" s="206"/>
      <c r="F11" s="176"/>
      <c r="G11" s="182"/>
      <c r="H11" s="88"/>
      <c r="I11" s="206"/>
      <c r="J11" s="206">
        <v>1</v>
      </c>
      <c r="K11" s="206">
        <v>9</v>
      </c>
      <c r="L11" s="176"/>
      <c r="M11" s="182"/>
      <c r="N11" s="88"/>
      <c r="O11" s="182"/>
      <c r="P11" s="206"/>
      <c r="Q11" s="176"/>
      <c r="R11" s="73"/>
      <c r="S11" s="73"/>
      <c r="T11" s="89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75"/>
      <c r="AG11" s="73"/>
      <c r="AH11" s="73"/>
      <c r="AI11" s="73"/>
      <c r="AJ11" s="73"/>
      <c r="AK11" s="76"/>
      <c r="AL11" s="76"/>
      <c r="AM11" s="189"/>
      <c r="AN11" s="189"/>
    </row>
    <row r="12" spans="1:41" ht="12.75" thickBot="1">
      <c r="A12" s="278" t="s">
        <v>66</v>
      </c>
      <c r="B12" s="88"/>
      <c r="C12" s="181"/>
      <c r="D12" s="218"/>
      <c r="E12" s="216"/>
      <c r="F12" s="176"/>
      <c r="G12" s="182"/>
      <c r="H12" s="88"/>
      <c r="I12" s="216"/>
      <c r="J12" s="216">
        <v>6</v>
      </c>
      <c r="K12" s="216"/>
      <c r="L12" s="176"/>
      <c r="M12" s="182"/>
      <c r="N12" s="88"/>
      <c r="O12" s="182"/>
      <c r="P12" s="216"/>
      <c r="Q12" s="176"/>
      <c r="R12" s="73"/>
      <c r="S12" s="73"/>
      <c r="T12" s="87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4"/>
      <c r="AF12" s="75"/>
      <c r="AG12" s="73"/>
      <c r="AH12" s="73"/>
      <c r="AI12" s="73"/>
      <c r="AJ12" s="73"/>
      <c r="AK12" s="76"/>
      <c r="AL12" s="76"/>
      <c r="AM12" s="189">
        <f t="shared" si="0"/>
        <v>6</v>
      </c>
      <c r="AN12" s="189"/>
    </row>
    <row r="13" spans="1:41" ht="36.75" thickBot="1">
      <c r="A13" s="280" t="s">
        <v>67</v>
      </c>
      <c r="B13" s="88"/>
      <c r="C13" s="181"/>
      <c r="D13" s="249"/>
      <c r="E13" s="240"/>
      <c r="F13" s="176"/>
      <c r="G13" s="182"/>
      <c r="H13" s="88"/>
      <c r="I13" s="240"/>
      <c r="J13" s="240"/>
      <c r="K13" s="240">
        <v>7</v>
      </c>
      <c r="L13" s="176"/>
      <c r="M13" s="182"/>
      <c r="N13" s="88"/>
      <c r="O13" s="182"/>
      <c r="P13" s="240"/>
      <c r="Q13" s="176"/>
      <c r="R13" s="73"/>
      <c r="S13" s="73"/>
      <c r="T13" s="8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  <c r="AF13" s="75"/>
      <c r="AG13" s="73"/>
      <c r="AH13" s="73"/>
      <c r="AI13" s="73"/>
      <c r="AJ13" s="73"/>
      <c r="AK13" s="76"/>
      <c r="AL13" s="76"/>
      <c r="AM13" s="189">
        <f t="shared" si="0"/>
        <v>7</v>
      </c>
      <c r="AN13" s="189"/>
    </row>
    <row r="14" spans="1:41" ht="24.75" thickBot="1">
      <c r="A14" s="280" t="s">
        <v>68</v>
      </c>
      <c r="B14" s="88"/>
      <c r="C14" s="181"/>
      <c r="D14" s="249"/>
      <c r="E14" s="240"/>
      <c r="F14" s="176"/>
      <c r="G14" s="182"/>
      <c r="H14" s="88"/>
      <c r="I14" s="240">
        <v>25</v>
      </c>
      <c r="J14" s="240">
        <v>16</v>
      </c>
      <c r="K14" s="240">
        <v>1</v>
      </c>
      <c r="L14" s="176"/>
      <c r="M14" s="182"/>
      <c r="N14" s="88"/>
      <c r="O14" s="182"/>
      <c r="P14" s="240">
        <v>8</v>
      </c>
      <c r="Q14" s="176"/>
      <c r="R14" s="73"/>
      <c r="S14" s="73"/>
      <c r="T14" s="89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  <c r="AF14" s="75"/>
      <c r="AG14" s="73"/>
      <c r="AH14" s="73"/>
      <c r="AI14" s="73"/>
      <c r="AJ14" s="73"/>
      <c r="AK14" s="76"/>
      <c r="AL14" s="76"/>
      <c r="AM14" s="189"/>
      <c r="AN14" s="189"/>
    </row>
    <row r="15" spans="1:41" ht="36.75" thickBot="1">
      <c r="A15" s="280" t="s">
        <v>69</v>
      </c>
      <c r="B15" s="72">
        <v>8</v>
      </c>
      <c r="C15" s="181"/>
      <c r="D15" s="250">
        <v>8</v>
      </c>
      <c r="E15" s="240"/>
      <c r="F15" s="176"/>
      <c r="G15" s="182"/>
      <c r="H15" s="88"/>
      <c r="I15" s="240"/>
      <c r="J15" s="240">
        <v>7</v>
      </c>
      <c r="K15" s="240"/>
      <c r="L15" s="185"/>
      <c r="M15" s="182"/>
      <c r="N15" s="170"/>
      <c r="O15" s="182"/>
      <c r="P15" s="240"/>
      <c r="Q15" s="185"/>
      <c r="R15" s="73"/>
      <c r="S15" s="73"/>
      <c r="T15" s="86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4"/>
      <c r="AF15" s="75"/>
      <c r="AG15" s="73"/>
      <c r="AH15" s="73"/>
      <c r="AI15" s="73"/>
      <c r="AJ15" s="73"/>
      <c r="AK15" s="76"/>
      <c r="AL15" s="76"/>
      <c r="AM15" s="189">
        <f t="shared" si="0"/>
        <v>23</v>
      </c>
      <c r="AN15" s="189"/>
    </row>
    <row r="16" spans="1:41" ht="36.75" thickBot="1">
      <c r="A16" s="280" t="s">
        <v>70</v>
      </c>
      <c r="B16" s="88"/>
      <c r="C16" s="181"/>
      <c r="D16" s="249"/>
      <c r="E16" s="251">
        <v>2</v>
      </c>
      <c r="F16" s="176"/>
      <c r="G16" s="182"/>
      <c r="H16" s="88"/>
      <c r="I16" s="240"/>
      <c r="J16" s="240"/>
      <c r="K16" s="240"/>
      <c r="L16" s="176"/>
      <c r="M16" s="182"/>
      <c r="N16" s="88"/>
      <c r="O16" s="182"/>
      <c r="P16" s="240"/>
      <c r="Q16" s="176"/>
      <c r="R16" s="73"/>
      <c r="S16" s="73"/>
      <c r="T16" s="90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4"/>
      <c r="AF16" s="75"/>
      <c r="AG16" s="73"/>
      <c r="AH16" s="73"/>
      <c r="AI16" s="73"/>
      <c r="AJ16" s="73"/>
      <c r="AK16" s="76"/>
      <c r="AL16" s="76"/>
      <c r="AM16" s="189">
        <f t="shared" si="0"/>
        <v>2</v>
      </c>
      <c r="AN16" s="189"/>
    </row>
    <row r="17" spans="1:40" ht="24.75" thickBot="1">
      <c r="A17" s="280" t="s">
        <v>71</v>
      </c>
      <c r="B17" s="88"/>
      <c r="C17" s="181"/>
      <c r="D17" s="249"/>
      <c r="E17" s="240"/>
      <c r="F17" s="176"/>
      <c r="G17" s="182"/>
      <c r="H17" s="88"/>
      <c r="I17" s="240"/>
      <c r="J17" s="240">
        <v>17</v>
      </c>
      <c r="K17" s="240"/>
      <c r="L17" s="176"/>
      <c r="M17" s="182"/>
      <c r="N17" s="88"/>
      <c r="O17" s="182"/>
      <c r="P17" s="240"/>
      <c r="Q17" s="176"/>
      <c r="R17" s="73"/>
      <c r="S17" s="73"/>
      <c r="T17" s="89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75"/>
      <c r="AG17" s="73"/>
      <c r="AH17" s="73"/>
      <c r="AI17" s="73"/>
      <c r="AJ17" s="73"/>
      <c r="AK17" s="76"/>
      <c r="AL17" s="76"/>
      <c r="AM17" s="189">
        <f t="shared" si="0"/>
        <v>17</v>
      </c>
      <c r="AN17" s="189"/>
    </row>
    <row r="18" spans="1:40" ht="24.75" thickBot="1">
      <c r="A18" s="280" t="s">
        <v>72</v>
      </c>
      <c r="B18" s="88"/>
      <c r="C18" s="181"/>
      <c r="D18" s="249"/>
      <c r="E18" s="240"/>
      <c r="F18" s="176"/>
      <c r="G18" s="182"/>
      <c r="H18" s="88"/>
      <c r="I18" s="240"/>
      <c r="J18" s="240">
        <v>30</v>
      </c>
      <c r="K18" s="240">
        <v>2</v>
      </c>
      <c r="L18" s="88"/>
      <c r="M18" s="182"/>
      <c r="N18" s="88"/>
      <c r="O18" s="182"/>
      <c r="P18" s="240"/>
      <c r="Q18" s="88"/>
      <c r="R18" s="73"/>
      <c r="S18" s="73"/>
      <c r="T18" s="87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  <c r="AF18" s="75"/>
      <c r="AG18" s="73"/>
      <c r="AH18" s="73"/>
      <c r="AI18" s="73"/>
      <c r="AJ18" s="73"/>
      <c r="AK18" s="76"/>
      <c r="AL18" s="76"/>
      <c r="AM18" s="189">
        <f t="shared" si="0"/>
        <v>32</v>
      </c>
      <c r="AN18" s="189"/>
    </row>
    <row r="19" spans="1:40" ht="24.75" thickBot="1">
      <c r="A19" s="280" t="s">
        <v>73</v>
      </c>
      <c r="B19" s="88"/>
      <c r="C19" s="181"/>
      <c r="D19" s="249"/>
      <c r="E19" s="240"/>
      <c r="F19" s="176"/>
      <c r="G19" s="182"/>
      <c r="H19" s="88"/>
      <c r="I19" s="240"/>
      <c r="J19" s="240">
        <v>10</v>
      </c>
      <c r="K19" s="240"/>
      <c r="L19" s="88"/>
      <c r="M19" s="182"/>
      <c r="N19" s="88"/>
      <c r="O19" s="182"/>
      <c r="P19" s="240"/>
      <c r="Q19" s="88"/>
      <c r="R19" s="73"/>
      <c r="S19" s="73"/>
      <c r="T19" s="8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4"/>
      <c r="AF19" s="75"/>
      <c r="AG19" s="73"/>
      <c r="AH19" s="73"/>
      <c r="AI19" s="73"/>
      <c r="AJ19" s="73"/>
      <c r="AK19" s="76"/>
      <c r="AL19" s="76"/>
      <c r="AM19" s="189"/>
      <c r="AN19" s="189"/>
    </row>
    <row r="20" spans="1:40" ht="12.75" thickBot="1">
      <c r="A20" s="280" t="s">
        <v>74</v>
      </c>
      <c r="B20" s="88"/>
      <c r="C20" s="182"/>
      <c r="D20" s="249"/>
      <c r="E20" s="240"/>
      <c r="F20" s="88"/>
      <c r="G20" s="182"/>
      <c r="H20" s="88"/>
      <c r="I20" s="240"/>
      <c r="J20" s="240">
        <v>10</v>
      </c>
      <c r="K20" s="240"/>
      <c r="L20" s="88"/>
      <c r="M20" s="182"/>
      <c r="N20" s="88"/>
      <c r="O20" s="182"/>
      <c r="P20" s="240"/>
      <c r="Q20" s="88"/>
      <c r="R20" s="73"/>
      <c r="S20" s="73"/>
      <c r="T20" s="89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4"/>
      <c r="AF20" s="75"/>
      <c r="AG20" s="73"/>
      <c r="AH20" s="73"/>
      <c r="AI20" s="73"/>
      <c r="AJ20" s="73"/>
      <c r="AK20" s="76"/>
      <c r="AL20" s="76"/>
      <c r="AM20" s="189">
        <f t="shared" si="0"/>
        <v>10</v>
      </c>
      <c r="AN20" s="189"/>
    </row>
    <row r="21" spans="1:40" ht="12.75" thickBot="1">
      <c r="A21" s="7" t="s">
        <v>54</v>
      </c>
      <c r="B21" s="186">
        <f t="shared" ref="B21:P21" si="1">SUM(B7:B20)</f>
        <v>8</v>
      </c>
      <c r="C21" s="186"/>
      <c r="D21" s="186">
        <f t="shared" si="1"/>
        <v>8</v>
      </c>
      <c r="E21" s="186">
        <f t="shared" si="1"/>
        <v>26</v>
      </c>
      <c r="F21" s="186"/>
      <c r="G21" s="186"/>
      <c r="H21" s="186"/>
      <c r="I21" s="186">
        <f t="shared" si="1"/>
        <v>31</v>
      </c>
      <c r="J21" s="186">
        <f t="shared" si="1"/>
        <v>113</v>
      </c>
      <c r="K21" s="186">
        <f t="shared" si="1"/>
        <v>60</v>
      </c>
      <c r="L21" s="186"/>
      <c r="M21" s="186"/>
      <c r="N21" s="186"/>
      <c r="O21" s="186"/>
      <c r="P21" s="186">
        <f t="shared" si="1"/>
        <v>14</v>
      </c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7"/>
      <c r="AG21" s="186"/>
      <c r="AH21" s="186"/>
      <c r="AI21" s="186"/>
      <c r="AJ21" s="186"/>
      <c r="AK21" s="186"/>
      <c r="AL21" s="186"/>
      <c r="AM21" s="189">
        <f>SUM(B21:AL21)</f>
        <v>260</v>
      </c>
      <c r="AN21" s="189"/>
    </row>
    <row r="22" spans="1:40" ht="15" customHeight="1" thickBot="1">
      <c r="A22" s="7" t="s">
        <v>55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  <c r="AG22" s="9"/>
      <c r="AH22" s="9"/>
      <c r="AI22" s="9"/>
      <c r="AJ22" s="9"/>
      <c r="AK22" s="9"/>
      <c r="AL22" s="9"/>
      <c r="AM22" s="98"/>
      <c r="AN22" s="254"/>
    </row>
    <row r="23" spans="1:40">
      <c r="T23" s="148"/>
    </row>
    <row r="24" spans="1:40">
      <c r="T24" s="149"/>
    </row>
    <row r="25" spans="1:40">
      <c r="T25" s="150"/>
    </row>
    <row r="26" spans="1:40">
      <c r="A26" s="300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245"/>
      <c r="P26" s="244"/>
      <c r="Q26" s="215"/>
      <c r="T26" s="151"/>
    </row>
    <row r="27" spans="1:40">
      <c r="T27" s="149"/>
    </row>
    <row r="28" spans="1:40">
      <c r="T28" s="150"/>
    </row>
    <row r="29" spans="1:40">
      <c r="T29" s="151"/>
    </row>
    <row r="30" spans="1:40">
      <c r="T30" s="149"/>
    </row>
    <row r="31" spans="1:40">
      <c r="T31" s="150"/>
    </row>
    <row r="32" spans="1:40">
      <c r="T32" s="151"/>
    </row>
    <row r="33" spans="20:20">
      <c r="T33" s="152"/>
    </row>
    <row r="34" spans="20:20">
      <c r="T34" s="153"/>
    </row>
    <row r="35" spans="20:20">
      <c r="T35" s="153"/>
    </row>
    <row r="36" spans="20:20">
      <c r="T36" s="67"/>
    </row>
  </sheetData>
  <mergeCells count="3">
    <mergeCell ref="A26:N26"/>
    <mergeCell ref="AL1:AN1"/>
    <mergeCell ref="A2:J2"/>
  </mergeCells>
  <pageMargins left="0.31496062992125984" right="0.31496062992125984" top="0.35433070866141736" bottom="0.35433070866141736" header="0.31496062992125984" footer="0.31496062992125984"/>
  <pageSetup paperSize="8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1"/>
  <sheetViews>
    <sheetView zoomScaleNormal="100" workbookViewId="0">
      <pane xSplit="1" ySplit="5" topLeftCell="R6" activePane="bottomRight" state="frozen"/>
      <selection pane="topRight" activeCell="B1" sqref="B1"/>
      <selection pane="bottomLeft" activeCell="A4" sqref="A4"/>
      <selection pane="bottomRight" activeCell="A2" sqref="A2:XFD2"/>
    </sheetView>
  </sheetViews>
  <sheetFormatPr defaultRowHeight="12"/>
  <cols>
    <col min="1" max="1" width="18.5" style="82" customWidth="1"/>
    <col min="2" max="19" width="7.625" style="83" customWidth="1"/>
    <col min="20" max="20" width="7.625" style="5" customWidth="1"/>
    <col min="21" max="38" width="7.625" style="83" customWidth="1"/>
    <col min="39" max="39" width="7.625" style="5" customWidth="1"/>
    <col min="40" max="40" width="7.625" style="246" customWidth="1"/>
    <col min="41" max="16384" width="9" style="5"/>
  </cols>
  <sheetData>
    <row r="1" spans="1:40">
      <c r="P1" s="5"/>
      <c r="Q1" s="5"/>
      <c r="R1" s="5"/>
      <c r="S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297" t="s">
        <v>179</v>
      </c>
      <c r="AM1" s="297"/>
      <c r="AN1" s="297"/>
    </row>
    <row r="2" spans="1:40" ht="14.25">
      <c r="A2" s="294" t="s">
        <v>183</v>
      </c>
      <c r="B2" s="295"/>
      <c r="C2" s="295"/>
      <c r="D2" s="295"/>
      <c r="E2" s="295"/>
      <c r="F2" s="296"/>
      <c r="G2" s="296"/>
      <c r="H2" s="296"/>
      <c r="I2" s="296"/>
      <c r="J2" s="296"/>
      <c r="P2" s="5"/>
      <c r="Q2" s="5"/>
      <c r="R2" s="5"/>
      <c r="S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273"/>
      <c r="AM2" s="273"/>
      <c r="AN2" s="273"/>
    </row>
    <row r="3" spans="1:40" ht="12.75" thickBot="1">
      <c r="P3" s="5"/>
      <c r="Q3" s="5"/>
      <c r="R3" s="5"/>
      <c r="S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84"/>
      <c r="AN3" s="84"/>
    </row>
    <row r="4" spans="1:40" ht="20.25" customHeight="1" thickBot="1">
      <c r="A4" s="135" t="s">
        <v>14</v>
      </c>
      <c r="B4" s="136" t="s">
        <v>15</v>
      </c>
      <c r="C4" s="136" t="s">
        <v>16</v>
      </c>
      <c r="D4" s="136" t="s">
        <v>17</v>
      </c>
      <c r="E4" s="136" t="s">
        <v>18</v>
      </c>
      <c r="F4" s="136" t="s">
        <v>19</v>
      </c>
      <c r="G4" s="136" t="s">
        <v>20</v>
      </c>
      <c r="H4" s="274" t="s">
        <v>21</v>
      </c>
      <c r="I4" s="136" t="s">
        <v>22</v>
      </c>
      <c r="J4" s="136" t="s">
        <v>23</v>
      </c>
      <c r="K4" s="136" t="s">
        <v>24</v>
      </c>
      <c r="L4" s="136" t="s">
        <v>25</v>
      </c>
      <c r="M4" s="136" t="s">
        <v>26</v>
      </c>
      <c r="N4" s="136" t="s">
        <v>27</v>
      </c>
      <c r="O4" s="136" t="s">
        <v>28</v>
      </c>
      <c r="P4" s="136" t="s">
        <v>29</v>
      </c>
      <c r="Q4" s="136" t="s">
        <v>30</v>
      </c>
      <c r="R4" s="136" t="s">
        <v>31</v>
      </c>
      <c r="S4" s="136" t="s">
        <v>32</v>
      </c>
      <c r="T4" s="136" t="s">
        <v>177</v>
      </c>
      <c r="U4" s="274" t="s">
        <v>33</v>
      </c>
      <c r="V4" s="274" t="s">
        <v>34</v>
      </c>
      <c r="W4" s="274" t="s">
        <v>35</v>
      </c>
      <c r="X4" s="274" t="s">
        <v>36</v>
      </c>
      <c r="Y4" s="274" t="s">
        <v>37</v>
      </c>
      <c r="Z4" s="274" t="s">
        <v>38</v>
      </c>
      <c r="AA4" s="274" t="s">
        <v>39</v>
      </c>
      <c r="AB4" s="274" t="s">
        <v>40</v>
      </c>
      <c r="AC4" s="274" t="s">
        <v>41</v>
      </c>
      <c r="AD4" s="274" t="s">
        <v>42</v>
      </c>
      <c r="AE4" s="137" t="s">
        <v>43</v>
      </c>
      <c r="AF4" s="275" t="s">
        <v>44</v>
      </c>
      <c r="AG4" s="274" t="s">
        <v>45</v>
      </c>
      <c r="AH4" s="274" t="s">
        <v>46</v>
      </c>
      <c r="AI4" s="274" t="s">
        <v>47</v>
      </c>
      <c r="AJ4" s="274" t="s">
        <v>48</v>
      </c>
      <c r="AK4" s="274" t="s">
        <v>49</v>
      </c>
      <c r="AL4" s="274" t="s">
        <v>50</v>
      </c>
      <c r="AM4" s="190" t="s">
        <v>181</v>
      </c>
      <c r="AN4" s="241" t="s">
        <v>181</v>
      </c>
    </row>
    <row r="5" spans="1:40" ht="15.75" customHeight="1" thickBot="1">
      <c r="A5" s="139" t="s">
        <v>51</v>
      </c>
      <c r="B5" s="1" t="s">
        <v>52</v>
      </c>
      <c r="C5" s="1" t="s">
        <v>52</v>
      </c>
      <c r="D5" s="1" t="s">
        <v>52</v>
      </c>
      <c r="E5" s="1" t="s">
        <v>52</v>
      </c>
      <c r="F5" s="1" t="s">
        <v>52</v>
      </c>
      <c r="G5" s="1" t="s">
        <v>52</v>
      </c>
      <c r="H5" s="1" t="s">
        <v>52</v>
      </c>
      <c r="I5" s="1" t="s">
        <v>52</v>
      </c>
      <c r="J5" s="1" t="s">
        <v>52</v>
      </c>
      <c r="K5" s="1" t="s">
        <v>52</v>
      </c>
      <c r="L5" s="1" t="s">
        <v>52</v>
      </c>
      <c r="M5" s="1" t="s">
        <v>52</v>
      </c>
      <c r="N5" s="1" t="s">
        <v>52</v>
      </c>
      <c r="O5" s="1" t="s">
        <v>52</v>
      </c>
      <c r="P5" s="1" t="s">
        <v>52</v>
      </c>
      <c r="Q5" s="1" t="s">
        <v>52</v>
      </c>
      <c r="R5" s="1" t="s">
        <v>52</v>
      </c>
      <c r="S5" s="1" t="s">
        <v>52</v>
      </c>
      <c r="T5" s="1" t="s">
        <v>52</v>
      </c>
      <c r="U5" s="1" t="s">
        <v>52</v>
      </c>
      <c r="V5" s="1" t="s">
        <v>52</v>
      </c>
      <c r="W5" s="1" t="s">
        <v>52</v>
      </c>
      <c r="X5" s="1" t="s">
        <v>52</v>
      </c>
      <c r="Y5" s="1" t="s">
        <v>52</v>
      </c>
      <c r="Z5" s="1" t="s">
        <v>52</v>
      </c>
      <c r="AA5" s="1" t="s">
        <v>52</v>
      </c>
      <c r="AB5" s="1" t="s">
        <v>52</v>
      </c>
      <c r="AC5" s="1" t="s">
        <v>52</v>
      </c>
      <c r="AD5" s="1" t="s">
        <v>52</v>
      </c>
      <c r="AE5" s="3" t="s">
        <v>52</v>
      </c>
      <c r="AF5" s="4" t="s">
        <v>53</v>
      </c>
      <c r="AG5" s="2" t="s">
        <v>53</v>
      </c>
      <c r="AH5" s="2" t="s">
        <v>53</v>
      </c>
      <c r="AI5" s="2" t="s">
        <v>53</v>
      </c>
      <c r="AJ5" s="2" t="s">
        <v>53</v>
      </c>
      <c r="AK5" s="2" t="s">
        <v>53</v>
      </c>
      <c r="AL5" s="2" t="s">
        <v>53</v>
      </c>
      <c r="AM5" s="190" t="s">
        <v>52</v>
      </c>
      <c r="AN5" s="242" t="s">
        <v>53</v>
      </c>
    </row>
    <row r="6" spans="1:40" ht="12.75" thickBot="1">
      <c r="A6" s="140" t="s">
        <v>171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7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0"/>
      <c r="AG6" s="10"/>
      <c r="AH6" s="10"/>
      <c r="AI6" s="10"/>
      <c r="AJ6" s="10"/>
      <c r="AK6" s="10"/>
      <c r="AL6" s="10"/>
      <c r="AM6" s="267"/>
      <c r="AN6" s="268"/>
    </row>
    <row r="7" spans="1:40" ht="12.75" thickBot="1">
      <c r="A7" s="278" t="s">
        <v>75</v>
      </c>
      <c r="B7" s="12"/>
      <c r="C7" s="12"/>
      <c r="D7" s="12"/>
      <c r="E7" s="12"/>
      <c r="F7" s="12"/>
      <c r="G7" s="13"/>
      <c r="H7" s="13"/>
      <c r="I7" s="12"/>
      <c r="J7" s="12"/>
      <c r="K7" s="12">
        <v>2</v>
      </c>
      <c r="L7" s="12"/>
      <c r="M7" s="12"/>
      <c r="N7" s="12"/>
      <c r="O7" s="12"/>
      <c r="P7" s="12"/>
      <c r="Q7" s="12"/>
      <c r="R7" s="12"/>
      <c r="S7" s="12"/>
      <c r="T7" s="85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15"/>
      <c r="AG7" s="16"/>
      <c r="AH7" s="16"/>
      <c r="AI7" s="16"/>
      <c r="AJ7" s="16"/>
      <c r="AK7" s="17"/>
      <c r="AL7" s="15"/>
      <c r="AM7" s="98">
        <f>SUM(B7:AE7)</f>
        <v>2</v>
      </c>
      <c r="AN7" s="254"/>
    </row>
    <row r="8" spans="1:40" ht="12.75" thickBot="1">
      <c r="A8" s="279" t="s">
        <v>76</v>
      </c>
      <c r="B8" s="18"/>
      <c r="C8" s="18"/>
      <c r="D8" s="18"/>
      <c r="E8" s="18"/>
      <c r="F8" s="18"/>
      <c r="G8" s="19"/>
      <c r="H8" s="1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89"/>
      <c r="U8" s="19"/>
      <c r="V8" s="19">
        <v>11</v>
      </c>
      <c r="W8" s="19"/>
      <c r="X8" s="19"/>
      <c r="Y8" s="19"/>
      <c r="Z8" s="19"/>
      <c r="AA8" s="19"/>
      <c r="AB8" s="19"/>
      <c r="AC8" s="19"/>
      <c r="AD8" s="19"/>
      <c r="AE8" s="20"/>
      <c r="AF8" s="21"/>
      <c r="AG8" s="22"/>
      <c r="AH8" s="22"/>
      <c r="AI8" s="22"/>
      <c r="AJ8" s="22"/>
      <c r="AK8" s="23"/>
      <c r="AL8" s="21"/>
      <c r="AM8" s="98">
        <f t="shared" ref="AM8:AM34" si="0">SUM(B8:AE8)</f>
        <v>11</v>
      </c>
      <c r="AN8" s="254"/>
    </row>
    <row r="9" spans="1:40" ht="24.75" thickBot="1">
      <c r="A9" s="279" t="s">
        <v>77</v>
      </c>
      <c r="B9" s="18"/>
      <c r="C9" s="18"/>
      <c r="D9" s="18"/>
      <c r="E9" s="18"/>
      <c r="F9" s="18"/>
      <c r="G9" s="19"/>
      <c r="H9" s="19">
        <v>104</v>
      </c>
      <c r="I9" s="24"/>
      <c r="J9" s="18"/>
      <c r="K9" s="18"/>
      <c r="L9" s="18"/>
      <c r="M9" s="18"/>
      <c r="N9" s="18"/>
      <c r="O9" s="18"/>
      <c r="P9" s="18">
        <v>7</v>
      </c>
      <c r="Q9" s="18">
        <v>8</v>
      </c>
      <c r="R9" s="18"/>
      <c r="S9" s="18"/>
      <c r="T9" s="87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21"/>
      <c r="AG9" s="22"/>
      <c r="AH9" s="22"/>
      <c r="AI9" s="164">
        <v>5.5</v>
      </c>
      <c r="AJ9" s="22"/>
      <c r="AK9" s="23"/>
      <c r="AL9" s="21"/>
      <c r="AM9" s="98">
        <f t="shared" si="0"/>
        <v>119</v>
      </c>
      <c r="AN9" s="261">
        <f t="shared" ref="AN9:AN34" si="1">SUM(AF9:AL9)</f>
        <v>5.5</v>
      </c>
    </row>
    <row r="10" spans="1:40" ht="12.75" thickBot="1">
      <c r="A10" s="279" t="s">
        <v>78</v>
      </c>
      <c r="B10" s="18"/>
      <c r="C10" s="18"/>
      <c r="D10" s="18">
        <v>7</v>
      </c>
      <c r="E10" s="18"/>
      <c r="F10" s="18"/>
      <c r="G10" s="19"/>
      <c r="H10" s="19"/>
      <c r="I10" s="18">
        <v>11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85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21"/>
      <c r="AG10" s="22"/>
      <c r="AH10" s="22"/>
      <c r="AI10" s="22"/>
      <c r="AJ10" s="22"/>
      <c r="AK10" s="23"/>
      <c r="AL10" s="21"/>
      <c r="AM10" s="98">
        <f t="shared" si="0"/>
        <v>18</v>
      </c>
      <c r="AN10" s="254"/>
    </row>
    <row r="11" spans="1:40" s="215" customFormat="1" ht="24.75" thickBot="1">
      <c r="A11" s="278" t="s">
        <v>79</v>
      </c>
      <c r="B11" s="12">
        <v>3</v>
      </c>
      <c r="C11" s="12"/>
      <c r="D11" s="12"/>
      <c r="E11" s="12"/>
      <c r="F11" s="12"/>
      <c r="G11" s="13"/>
      <c r="H11" s="13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89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15"/>
      <c r="AG11" s="16"/>
      <c r="AH11" s="16"/>
      <c r="AI11" s="16"/>
      <c r="AJ11" s="16"/>
      <c r="AK11" s="17"/>
      <c r="AL11" s="15"/>
      <c r="AM11" s="98">
        <f t="shared" si="0"/>
        <v>3</v>
      </c>
      <c r="AN11" s="254"/>
    </row>
    <row r="12" spans="1:40" ht="24.75" thickBot="1">
      <c r="A12" s="280" t="s">
        <v>80</v>
      </c>
      <c r="B12" s="25"/>
      <c r="C12" s="25"/>
      <c r="D12" s="25"/>
      <c r="E12" s="25"/>
      <c r="F12" s="25"/>
      <c r="G12" s="26"/>
      <c r="H12" s="26"/>
      <c r="I12" s="25"/>
      <c r="J12" s="25">
        <v>47</v>
      </c>
      <c r="K12" s="25">
        <v>20</v>
      </c>
      <c r="L12" s="25"/>
      <c r="M12" s="25"/>
      <c r="N12" s="25"/>
      <c r="O12" s="25"/>
      <c r="P12" s="25">
        <v>6</v>
      </c>
      <c r="Q12" s="25"/>
      <c r="R12" s="25"/>
      <c r="S12" s="25"/>
      <c r="T12" s="87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28"/>
      <c r="AG12" s="29"/>
      <c r="AH12" s="29"/>
      <c r="AI12" s="29"/>
      <c r="AJ12" s="29"/>
      <c r="AK12" s="30"/>
      <c r="AL12" s="28"/>
      <c r="AM12" s="98">
        <f t="shared" si="0"/>
        <v>73</v>
      </c>
      <c r="AN12" s="254"/>
    </row>
    <row r="13" spans="1:40" ht="12.75" thickBot="1">
      <c r="A13" s="280" t="s">
        <v>81</v>
      </c>
      <c r="B13" s="25"/>
      <c r="C13" s="25"/>
      <c r="D13" s="25"/>
      <c r="E13" s="25"/>
      <c r="F13" s="25"/>
      <c r="G13" s="26"/>
      <c r="H13" s="26"/>
      <c r="I13" s="25"/>
      <c r="J13" s="25">
        <v>3</v>
      </c>
      <c r="K13" s="25">
        <v>5</v>
      </c>
      <c r="L13" s="25"/>
      <c r="M13" s="25"/>
      <c r="N13" s="25"/>
      <c r="O13" s="25"/>
      <c r="P13" s="25"/>
      <c r="Q13" s="25"/>
      <c r="R13" s="25"/>
      <c r="S13" s="25"/>
      <c r="T13" s="85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/>
      <c r="AF13" s="28"/>
      <c r="AG13" s="29"/>
      <c r="AH13" s="29"/>
      <c r="AI13" s="29"/>
      <c r="AJ13" s="29"/>
      <c r="AK13" s="30"/>
      <c r="AL13" s="28"/>
      <c r="AM13" s="98">
        <f t="shared" si="0"/>
        <v>8</v>
      </c>
      <c r="AN13" s="254"/>
    </row>
    <row r="14" spans="1:40" ht="29.25" customHeight="1" thickBot="1">
      <c r="A14" s="280" t="s">
        <v>82</v>
      </c>
      <c r="B14" s="25"/>
      <c r="C14" s="25"/>
      <c r="D14" s="25"/>
      <c r="E14" s="25"/>
      <c r="F14" s="25"/>
      <c r="G14" s="26"/>
      <c r="H14" s="26"/>
      <c r="I14" s="25"/>
      <c r="J14" s="25"/>
      <c r="K14" s="25"/>
      <c r="L14" s="25"/>
      <c r="M14" s="25"/>
      <c r="N14" s="25"/>
      <c r="O14" s="25">
        <v>8</v>
      </c>
      <c r="P14" s="25"/>
      <c r="Q14" s="25"/>
      <c r="R14" s="25"/>
      <c r="S14" s="25"/>
      <c r="T14" s="89"/>
      <c r="U14" s="26"/>
      <c r="V14" s="26"/>
      <c r="W14" s="26">
        <v>34</v>
      </c>
      <c r="X14" s="26"/>
      <c r="Y14" s="26"/>
      <c r="Z14" s="26"/>
      <c r="AA14" s="26"/>
      <c r="AB14" s="26"/>
      <c r="AC14" s="26"/>
      <c r="AD14" s="26"/>
      <c r="AE14" s="27"/>
      <c r="AF14" s="28"/>
      <c r="AG14" s="29"/>
      <c r="AH14" s="29"/>
      <c r="AI14" s="29"/>
      <c r="AJ14" s="29"/>
      <c r="AK14" s="30"/>
      <c r="AL14" s="161">
        <v>60</v>
      </c>
      <c r="AM14" s="98">
        <f t="shared" si="0"/>
        <v>42</v>
      </c>
      <c r="AN14" s="254">
        <f t="shared" si="1"/>
        <v>60</v>
      </c>
    </row>
    <row r="15" spans="1:40" ht="12.75" thickBot="1">
      <c r="A15" s="280" t="s">
        <v>83</v>
      </c>
      <c r="B15" s="25"/>
      <c r="C15" s="25"/>
      <c r="D15" s="25">
        <v>3</v>
      </c>
      <c r="E15" s="25">
        <v>6</v>
      </c>
      <c r="F15" s="25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8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7"/>
      <c r="AF15" s="28"/>
      <c r="AG15" s="29"/>
      <c r="AH15" s="29"/>
      <c r="AI15" s="29"/>
      <c r="AJ15" s="29"/>
      <c r="AK15" s="30"/>
      <c r="AL15" s="28"/>
      <c r="AM15" s="98">
        <f t="shared" si="0"/>
        <v>9</v>
      </c>
      <c r="AN15" s="254"/>
    </row>
    <row r="16" spans="1:40" ht="12.75" thickBot="1">
      <c r="A16" s="280" t="s">
        <v>84</v>
      </c>
      <c r="B16" s="25"/>
      <c r="C16" s="25"/>
      <c r="D16" s="25"/>
      <c r="E16" s="25"/>
      <c r="F16" s="25"/>
      <c r="G16" s="26"/>
      <c r="H16" s="26"/>
      <c r="I16" s="25">
        <v>18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90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28"/>
      <c r="AG16" s="29"/>
      <c r="AH16" s="29"/>
      <c r="AI16" s="29"/>
      <c r="AJ16" s="29"/>
      <c r="AK16" s="30"/>
      <c r="AL16" s="28"/>
      <c r="AM16" s="98">
        <f t="shared" si="0"/>
        <v>18</v>
      </c>
      <c r="AN16" s="254"/>
    </row>
    <row r="17" spans="1:40" ht="24.75" thickBot="1">
      <c r="A17" s="280" t="s">
        <v>85</v>
      </c>
      <c r="B17" s="25"/>
      <c r="C17" s="25"/>
      <c r="D17" s="25"/>
      <c r="E17" s="25"/>
      <c r="F17" s="25"/>
      <c r="G17" s="26"/>
      <c r="H17" s="26"/>
      <c r="I17" s="25">
        <v>7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89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7"/>
      <c r="AF17" s="28"/>
      <c r="AG17" s="29"/>
      <c r="AH17" s="29"/>
      <c r="AI17" s="29"/>
      <c r="AJ17" s="29"/>
      <c r="AK17" s="30"/>
      <c r="AL17" s="28"/>
      <c r="AM17" s="98">
        <f t="shared" si="0"/>
        <v>7</v>
      </c>
      <c r="AN17" s="254"/>
    </row>
    <row r="18" spans="1:40" ht="12.75" thickBot="1">
      <c r="A18" s="280" t="s">
        <v>86</v>
      </c>
      <c r="B18" s="25"/>
      <c r="C18" s="25"/>
      <c r="D18" s="25"/>
      <c r="E18" s="25"/>
      <c r="F18" s="25"/>
      <c r="G18" s="26"/>
      <c r="H18" s="26"/>
      <c r="I18" s="25"/>
      <c r="J18" s="25">
        <v>9</v>
      </c>
      <c r="K18" s="25"/>
      <c r="L18" s="25"/>
      <c r="M18" s="25"/>
      <c r="N18" s="25"/>
      <c r="O18" s="25"/>
      <c r="P18" s="25"/>
      <c r="Q18" s="25"/>
      <c r="R18" s="25"/>
      <c r="S18" s="25"/>
      <c r="T18" s="87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28"/>
      <c r="AG18" s="29"/>
      <c r="AH18" s="29"/>
      <c r="AI18" s="29"/>
      <c r="AJ18" s="29"/>
      <c r="AK18" s="30"/>
      <c r="AL18" s="28"/>
      <c r="AM18" s="98">
        <f t="shared" si="0"/>
        <v>9</v>
      </c>
      <c r="AN18" s="254"/>
    </row>
    <row r="19" spans="1:40" ht="12.75" thickBot="1">
      <c r="A19" s="278" t="s">
        <v>87</v>
      </c>
      <c r="B19" s="12"/>
      <c r="C19" s="12"/>
      <c r="D19" s="12"/>
      <c r="E19" s="12"/>
      <c r="F19" s="12"/>
      <c r="G19" s="13"/>
      <c r="H19" s="13"/>
      <c r="I19" s="12"/>
      <c r="J19" s="12"/>
      <c r="K19" s="12"/>
      <c r="L19" s="12"/>
      <c r="M19" s="12">
        <v>7</v>
      </c>
      <c r="N19" s="12"/>
      <c r="O19" s="12"/>
      <c r="P19" s="12"/>
      <c r="Q19" s="12"/>
      <c r="R19" s="12"/>
      <c r="S19" s="12"/>
      <c r="T19" s="85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5"/>
      <c r="AG19" s="16"/>
      <c r="AH19" s="16"/>
      <c r="AI19" s="16"/>
      <c r="AJ19" s="16"/>
      <c r="AK19" s="17"/>
      <c r="AL19" s="15"/>
      <c r="AM19" s="98">
        <f t="shared" si="0"/>
        <v>7</v>
      </c>
      <c r="AN19" s="254"/>
    </row>
    <row r="20" spans="1:40" ht="12.75" thickBot="1">
      <c r="A20" s="278" t="s">
        <v>88</v>
      </c>
      <c r="B20" s="12"/>
      <c r="C20" s="12"/>
      <c r="D20" s="12"/>
      <c r="E20" s="12">
        <v>12</v>
      </c>
      <c r="F20" s="12"/>
      <c r="G20" s="13"/>
      <c r="H20" s="1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89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5"/>
      <c r="AG20" s="16"/>
      <c r="AH20" s="16"/>
      <c r="AI20" s="16"/>
      <c r="AJ20" s="16"/>
      <c r="AK20" s="17"/>
      <c r="AL20" s="15"/>
      <c r="AM20" s="98">
        <f t="shared" si="0"/>
        <v>12</v>
      </c>
      <c r="AN20" s="254"/>
    </row>
    <row r="21" spans="1:40" ht="12.75" thickBot="1">
      <c r="A21" s="278" t="s">
        <v>89</v>
      </c>
      <c r="B21" s="12"/>
      <c r="C21" s="12"/>
      <c r="D21" s="12"/>
      <c r="E21" s="12"/>
      <c r="F21" s="12"/>
      <c r="G21" s="13"/>
      <c r="H21" s="13"/>
      <c r="I21" s="12">
        <v>13</v>
      </c>
      <c r="J21" s="12"/>
      <c r="K21" s="12"/>
      <c r="L21" s="12"/>
      <c r="M21" s="12"/>
      <c r="N21" s="12"/>
      <c r="O21" s="12"/>
      <c r="P21" s="12">
        <v>9</v>
      </c>
      <c r="Q21" s="12"/>
      <c r="R21" s="12"/>
      <c r="S21" s="12"/>
      <c r="T21" s="9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15"/>
      <c r="AG21" s="16"/>
      <c r="AH21" s="16"/>
      <c r="AI21" s="16"/>
      <c r="AJ21" s="16"/>
      <c r="AK21" s="17"/>
      <c r="AL21" s="15"/>
      <c r="AM21" s="98">
        <f t="shared" si="0"/>
        <v>22</v>
      </c>
      <c r="AN21" s="254"/>
    </row>
    <row r="22" spans="1:40" ht="12.75" thickBot="1">
      <c r="A22" s="278" t="s">
        <v>90</v>
      </c>
      <c r="B22" s="12"/>
      <c r="C22" s="12">
        <v>86</v>
      </c>
      <c r="D22" s="12"/>
      <c r="E22" s="12"/>
      <c r="F22" s="12">
        <v>48</v>
      </c>
      <c r="G22" s="13"/>
      <c r="H22" s="1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91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4">
        <v>12</v>
      </c>
      <c r="AF22" s="15"/>
      <c r="AG22" s="16"/>
      <c r="AH22" s="16"/>
      <c r="AI22" s="16"/>
      <c r="AJ22" s="16"/>
      <c r="AK22" s="17"/>
      <c r="AL22" s="15"/>
      <c r="AM22" s="98">
        <f t="shared" si="0"/>
        <v>146</v>
      </c>
      <c r="AN22" s="254"/>
    </row>
    <row r="23" spans="1:40" ht="36.75" thickBot="1">
      <c r="A23" s="278" t="s">
        <v>91</v>
      </c>
      <c r="B23" s="12"/>
      <c r="C23" s="12"/>
      <c r="D23" s="12"/>
      <c r="E23" s="12"/>
      <c r="F23" s="12"/>
      <c r="G23" s="13"/>
      <c r="H23" s="13"/>
      <c r="I23" s="12">
        <v>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9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4"/>
      <c r="AF23" s="15"/>
      <c r="AG23" s="16"/>
      <c r="AH23" s="16"/>
      <c r="AI23" s="16"/>
      <c r="AJ23" s="16"/>
      <c r="AK23" s="17"/>
      <c r="AL23" s="15"/>
      <c r="AM23" s="98">
        <f t="shared" si="0"/>
        <v>4</v>
      </c>
      <c r="AN23" s="254"/>
    </row>
    <row r="24" spans="1:40" ht="12.75" thickBot="1">
      <c r="A24" s="278" t="s">
        <v>92</v>
      </c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2">
        <v>36</v>
      </c>
      <c r="N24" s="12"/>
      <c r="O24" s="12"/>
      <c r="P24" s="12"/>
      <c r="Q24" s="12"/>
      <c r="R24" s="12"/>
      <c r="S24" s="12"/>
      <c r="T24" s="87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4"/>
      <c r="AF24" s="15"/>
      <c r="AG24" s="16"/>
      <c r="AH24" s="16"/>
      <c r="AI24" s="16"/>
      <c r="AJ24" s="16"/>
      <c r="AK24" s="17"/>
      <c r="AL24" s="15"/>
      <c r="AM24" s="98">
        <f t="shared" si="0"/>
        <v>36</v>
      </c>
      <c r="AN24" s="254"/>
    </row>
    <row r="25" spans="1:40" ht="12.75" thickBot="1">
      <c r="A25" s="278" t="s">
        <v>93</v>
      </c>
      <c r="B25" s="12"/>
      <c r="C25" s="12"/>
      <c r="D25" s="12"/>
      <c r="E25" s="12"/>
      <c r="F25" s="12"/>
      <c r="G25" s="13"/>
      <c r="H25" s="13"/>
      <c r="I25" s="12"/>
      <c r="J25" s="12">
        <v>2</v>
      </c>
      <c r="K25" s="12"/>
      <c r="L25" s="12"/>
      <c r="M25" s="12"/>
      <c r="N25" s="12"/>
      <c r="O25" s="12"/>
      <c r="P25" s="12"/>
      <c r="Q25" s="12"/>
      <c r="R25" s="12"/>
      <c r="S25" s="12"/>
      <c r="T25" s="85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4"/>
      <c r="AF25" s="15"/>
      <c r="AG25" s="16"/>
      <c r="AH25" s="16"/>
      <c r="AI25" s="16"/>
      <c r="AJ25" s="16"/>
      <c r="AK25" s="17"/>
      <c r="AL25" s="15"/>
      <c r="AM25" s="98">
        <f t="shared" si="0"/>
        <v>2</v>
      </c>
      <c r="AN25" s="254"/>
    </row>
    <row r="26" spans="1:40" ht="24.75" thickBot="1">
      <c r="A26" s="278" t="s">
        <v>94</v>
      </c>
      <c r="B26" s="12"/>
      <c r="C26" s="12"/>
      <c r="D26" s="12"/>
      <c r="E26" s="12"/>
      <c r="F26" s="12"/>
      <c r="G26" s="13"/>
      <c r="H26" s="13"/>
      <c r="I26" s="12">
        <v>15</v>
      </c>
      <c r="J26" s="12"/>
      <c r="K26" s="12"/>
      <c r="L26" s="12"/>
      <c r="M26" s="12"/>
      <c r="N26" s="12">
        <v>5</v>
      </c>
      <c r="O26" s="12"/>
      <c r="P26" s="12"/>
      <c r="Q26" s="12"/>
      <c r="R26" s="12"/>
      <c r="S26" s="12"/>
      <c r="T26" s="89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4"/>
      <c r="AF26" s="15"/>
      <c r="AG26" s="16"/>
      <c r="AH26" s="16"/>
      <c r="AI26" s="16"/>
      <c r="AJ26" s="16"/>
      <c r="AK26" s="17"/>
      <c r="AL26" s="15"/>
      <c r="AM26" s="98">
        <f t="shared" si="0"/>
        <v>20</v>
      </c>
      <c r="AN26" s="254"/>
    </row>
    <row r="27" spans="1:40" ht="12.75" thickBot="1">
      <c r="A27" s="278" t="s">
        <v>95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>
        <v>24</v>
      </c>
      <c r="M27" s="12"/>
      <c r="N27" s="12"/>
      <c r="O27" s="12"/>
      <c r="P27" s="12"/>
      <c r="Q27" s="12"/>
      <c r="R27" s="12"/>
      <c r="S27" s="12"/>
      <c r="T27" s="87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4"/>
      <c r="AF27" s="31"/>
      <c r="AG27" s="17"/>
      <c r="AH27" s="17"/>
      <c r="AI27" s="17"/>
      <c r="AJ27" s="17"/>
      <c r="AK27" s="17"/>
      <c r="AL27" s="15"/>
      <c r="AM27" s="98">
        <f t="shared" si="0"/>
        <v>24</v>
      </c>
      <c r="AN27" s="254"/>
    </row>
    <row r="28" spans="1:40" ht="12.75" thickBot="1">
      <c r="A28" s="278" t="s">
        <v>96</v>
      </c>
      <c r="B28" s="12"/>
      <c r="C28" s="12"/>
      <c r="D28" s="12"/>
      <c r="E28" s="12">
        <v>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85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31"/>
      <c r="AG28" s="17"/>
      <c r="AH28" s="17"/>
      <c r="AI28" s="17"/>
      <c r="AJ28" s="17"/>
      <c r="AK28" s="17"/>
      <c r="AL28" s="15"/>
      <c r="AM28" s="98">
        <f t="shared" si="0"/>
        <v>7</v>
      </c>
      <c r="AN28" s="254"/>
    </row>
    <row r="29" spans="1:40" ht="12.75" thickBot="1">
      <c r="A29" s="278" t="s">
        <v>97</v>
      </c>
      <c r="B29" s="12">
        <v>10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8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4"/>
      <c r="AF29" s="31"/>
      <c r="AG29" s="17"/>
      <c r="AH29" s="17"/>
      <c r="AI29" s="17"/>
      <c r="AJ29" s="17"/>
      <c r="AK29" s="17"/>
      <c r="AL29" s="15"/>
      <c r="AM29" s="98">
        <f t="shared" si="0"/>
        <v>10</v>
      </c>
      <c r="AN29" s="254"/>
    </row>
    <row r="30" spans="1:40" ht="12.75" thickBot="1">
      <c r="A30" s="278" t="s">
        <v>98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>
        <v>30</v>
      </c>
      <c r="O30" s="12"/>
      <c r="P30" s="12"/>
      <c r="Q30" s="12"/>
      <c r="R30" s="12"/>
      <c r="S30" s="12"/>
      <c r="T30" s="87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4"/>
      <c r="AF30" s="31"/>
      <c r="AG30" s="17"/>
      <c r="AH30" s="17"/>
      <c r="AI30" s="17"/>
      <c r="AJ30" s="17"/>
      <c r="AK30" s="17"/>
      <c r="AL30" s="15"/>
      <c r="AM30" s="98">
        <f t="shared" si="0"/>
        <v>30</v>
      </c>
      <c r="AN30" s="254"/>
    </row>
    <row r="31" spans="1:40" ht="12.75" thickBot="1">
      <c r="A31" s="278" t="s">
        <v>99</v>
      </c>
      <c r="B31" s="12"/>
      <c r="C31" s="12"/>
      <c r="D31" s="12"/>
      <c r="E31" s="12"/>
      <c r="F31" s="12"/>
      <c r="G31" s="12"/>
      <c r="H31" s="12"/>
      <c r="I31" s="12">
        <v>25</v>
      </c>
      <c r="J31" s="12"/>
      <c r="K31" s="12"/>
      <c r="L31" s="12"/>
      <c r="M31" s="12"/>
      <c r="N31" s="12"/>
      <c r="O31" s="12"/>
      <c r="P31" s="12"/>
      <c r="Q31" s="12"/>
      <c r="R31" s="12">
        <v>5</v>
      </c>
      <c r="S31" s="12">
        <v>21</v>
      </c>
      <c r="T31" s="72">
        <v>5</v>
      </c>
      <c r="U31" s="12">
        <v>24</v>
      </c>
      <c r="V31" s="12"/>
      <c r="W31" s="12"/>
      <c r="X31" s="12"/>
      <c r="Y31" s="12"/>
      <c r="Z31" s="12"/>
      <c r="AA31" s="12"/>
      <c r="AB31" s="12"/>
      <c r="AC31" s="12"/>
      <c r="AD31" s="12"/>
      <c r="AE31" s="14"/>
      <c r="AF31" s="31"/>
      <c r="AG31" s="17"/>
      <c r="AH31" s="17"/>
      <c r="AI31" s="17"/>
      <c r="AJ31" s="17"/>
      <c r="AK31" s="17"/>
      <c r="AL31" s="15"/>
      <c r="AM31" s="98">
        <f t="shared" si="0"/>
        <v>80</v>
      </c>
      <c r="AN31" s="254"/>
    </row>
    <row r="32" spans="1:40" ht="24.75" thickBot="1">
      <c r="A32" s="278" t="s">
        <v>100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v>4</v>
      </c>
      <c r="S32" s="13">
        <v>19</v>
      </c>
      <c r="T32" s="157"/>
      <c r="U32" s="32"/>
      <c r="V32" s="12"/>
      <c r="W32" s="12"/>
      <c r="X32" s="12"/>
      <c r="Y32" s="12"/>
      <c r="Z32" s="12"/>
      <c r="AA32" s="12"/>
      <c r="AB32" s="12"/>
      <c r="AC32" s="12"/>
      <c r="AD32" s="12"/>
      <c r="AE32" s="14"/>
      <c r="AF32" s="31"/>
      <c r="AG32" s="17"/>
      <c r="AH32" s="17"/>
      <c r="AI32" s="17"/>
      <c r="AJ32" s="17"/>
      <c r="AK32" s="17"/>
      <c r="AL32" s="15"/>
      <c r="AM32" s="98">
        <f t="shared" si="0"/>
        <v>23</v>
      </c>
      <c r="AN32" s="254"/>
    </row>
    <row r="33" spans="1:40" ht="12.75" thickBot="1">
      <c r="A33" s="278" t="s">
        <v>101</v>
      </c>
      <c r="B33" s="12">
        <v>6</v>
      </c>
      <c r="C33" s="12"/>
      <c r="D33" s="12"/>
      <c r="E33" s="12"/>
      <c r="F33" s="12"/>
      <c r="G33" s="12"/>
      <c r="H33" s="12"/>
      <c r="I33" s="12">
        <v>10</v>
      </c>
      <c r="J33" s="12"/>
      <c r="K33" s="12"/>
      <c r="L33" s="12"/>
      <c r="M33" s="12"/>
      <c r="N33" s="12"/>
      <c r="O33" s="12"/>
      <c r="P33" s="12"/>
      <c r="Q33" s="12"/>
      <c r="R33" s="12"/>
      <c r="S33" s="13"/>
      <c r="T33" s="158"/>
      <c r="U33" s="32"/>
      <c r="V33" s="12"/>
      <c r="W33" s="12"/>
      <c r="X33" s="12"/>
      <c r="Y33" s="12"/>
      <c r="Z33" s="12"/>
      <c r="AA33" s="12"/>
      <c r="AB33" s="12"/>
      <c r="AC33" s="12"/>
      <c r="AD33" s="12"/>
      <c r="AE33" s="14"/>
      <c r="AF33" s="32">
        <v>28</v>
      </c>
      <c r="AG33" s="17"/>
      <c r="AH33" s="17"/>
      <c r="AI33" s="17"/>
      <c r="AJ33" s="17"/>
      <c r="AK33" s="17"/>
      <c r="AL33" s="15"/>
      <c r="AM33" s="98">
        <f t="shared" si="0"/>
        <v>16</v>
      </c>
      <c r="AN33" s="254">
        <f t="shared" si="1"/>
        <v>28</v>
      </c>
    </row>
    <row r="34" spans="1:40" ht="13.5" customHeight="1" thickBot="1">
      <c r="A34" s="279" t="s">
        <v>102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3"/>
      <c r="M34" s="18"/>
      <c r="N34" s="18"/>
      <c r="O34" s="18"/>
      <c r="P34" s="18"/>
      <c r="Q34" s="18"/>
      <c r="R34" s="18"/>
      <c r="S34" s="19"/>
      <c r="T34" s="159"/>
      <c r="U34" s="156"/>
      <c r="V34" s="18"/>
      <c r="W34" s="18"/>
      <c r="X34" s="18"/>
      <c r="Y34" s="18"/>
      <c r="Z34" s="18"/>
      <c r="AA34" s="18"/>
      <c r="AB34" s="18"/>
      <c r="AC34" s="18"/>
      <c r="AD34" s="18"/>
      <c r="AE34" s="20"/>
      <c r="AF34" s="34"/>
      <c r="AG34" s="23"/>
      <c r="AH34" s="23"/>
      <c r="AI34" s="23"/>
      <c r="AJ34" s="18">
        <v>102</v>
      </c>
      <c r="AK34" s="35"/>
      <c r="AL34" s="21"/>
      <c r="AM34" s="98">
        <f t="shared" si="0"/>
        <v>0</v>
      </c>
      <c r="AN34" s="254">
        <f t="shared" si="1"/>
        <v>102</v>
      </c>
    </row>
    <row r="35" spans="1:40" ht="19.5" customHeight="1" thickBot="1">
      <c r="A35" s="7" t="s">
        <v>54</v>
      </c>
      <c r="B35" s="8">
        <f>SUM(B7:B34)</f>
        <v>19</v>
      </c>
      <c r="C35" s="8">
        <f t="shared" ref="C35:AE35" si="2">SUM(C7:C34)</f>
        <v>86</v>
      </c>
      <c r="D35" s="8">
        <f t="shared" si="2"/>
        <v>10</v>
      </c>
      <c r="E35" s="8">
        <f t="shared" si="2"/>
        <v>25</v>
      </c>
      <c r="F35" s="8">
        <f>SUM(F7:F34)</f>
        <v>48</v>
      </c>
      <c r="G35" s="8"/>
      <c r="H35" s="8">
        <f>SUM(H7:H34)</f>
        <v>104</v>
      </c>
      <c r="I35" s="8">
        <f t="shared" si="2"/>
        <v>103</v>
      </c>
      <c r="J35" s="8">
        <f t="shared" si="2"/>
        <v>61</v>
      </c>
      <c r="K35" s="8">
        <f t="shared" si="2"/>
        <v>27</v>
      </c>
      <c r="L35" s="8">
        <f t="shared" si="2"/>
        <v>24</v>
      </c>
      <c r="M35" s="8">
        <f t="shared" si="2"/>
        <v>43</v>
      </c>
      <c r="N35" s="8">
        <f t="shared" si="2"/>
        <v>35</v>
      </c>
      <c r="O35" s="8">
        <f t="shared" si="2"/>
        <v>8</v>
      </c>
      <c r="P35" s="8">
        <f t="shared" si="2"/>
        <v>22</v>
      </c>
      <c r="Q35" s="8">
        <f t="shared" si="2"/>
        <v>8</v>
      </c>
      <c r="R35" s="8">
        <f t="shared" si="2"/>
        <v>9</v>
      </c>
      <c r="S35" s="155">
        <f t="shared" si="2"/>
        <v>40</v>
      </c>
      <c r="T35" s="8">
        <f t="shared" si="2"/>
        <v>5</v>
      </c>
      <c r="U35" s="9">
        <f t="shared" si="2"/>
        <v>24</v>
      </c>
      <c r="V35" s="8">
        <f t="shared" si="2"/>
        <v>11</v>
      </c>
      <c r="W35" s="8">
        <f t="shared" si="2"/>
        <v>34</v>
      </c>
      <c r="X35" s="8"/>
      <c r="Y35" s="8"/>
      <c r="Z35" s="8"/>
      <c r="AA35" s="8"/>
      <c r="AB35" s="8"/>
      <c r="AC35" s="8"/>
      <c r="AD35" s="8"/>
      <c r="AE35" s="8">
        <f t="shared" si="2"/>
        <v>12</v>
      </c>
      <c r="AF35" s="9"/>
      <c r="AG35" s="9"/>
      <c r="AH35" s="9"/>
      <c r="AI35" s="8"/>
      <c r="AJ35" s="8"/>
      <c r="AK35" s="8"/>
      <c r="AL35" s="8"/>
      <c r="AM35" s="98">
        <f>SUM(B35:AE35)</f>
        <v>758</v>
      </c>
      <c r="AN35" s="242"/>
    </row>
    <row r="36" spans="1:40" ht="18.75" customHeight="1" thickBot="1">
      <c r="A36" s="281" t="s">
        <v>55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55"/>
      <c r="T36" s="8"/>
      <c r="U36" s="9"/>
      <c r="V36" s="8"/>
      <c r="W36" s="8"/>
      <c r="X36" s="8"/>
      <c r="Y36" s="8"/>
      <c r="Z36" s="8"/>
      <c r="AA36" s="8"/>
      <c r="AB36" s="8"/>
      <c r="AC36" s="8"/>
      <c r="AD36" s="8"/>
      <c r="AE36" s="36"/>
      <c r="AF36" s="9">
        <f>SUM(AF7:AF34)</f>
        <v>28</v>
      </c>
      <c r="AG36" s="9"/>
      <c r="AH36" s="9"/>
      <c r="AI36" s="9">
        <f t="shared" ref="AI36:AL36" si="3">SUM(AI7:AI34)</f>
        <v>5.5</v>
      </c>
      <c r="AJ36" s="9">
        <f t="shared" si="3"/>
        <v>102</v>
      </c>
      <c r="AK36" s="9"/>
      <c r="AL36" s="9">
        <f t="shared" si="3"/>
        <v>60</v>
      </c>
      <c r="AM36" s="98"/>
      <c r="AN36" s="261">
        <f>SUM(AF36:AL36)</f>
        <v>195.5</v>
      </c>
    </row>
    <row r="37" spans="1:40">
      <c r="A37" s="243"/>
      <c r="B37" s="244"/>
      <c r="C37" s="244"/>
      <c r="D37" s="244"/>
      <c r="E37" s="244"/>
      <c r="F37" s="244"/>
      <c r="G37" s="244"/>
      <c r="H37" s="245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U37" s="245"/>
      <c r="V37" s="244"/>
      <c r="W37" s="244"/>
      <c r="X37" s="244"/>
      <c r="Y37" s="244"/>
      <c r="Z37" s="244"/>
      <c r="AA37" s="244"/>
      <c r="AB37" s="244"/>
      <c r="AC37" s="244"/>
      <c r="AD37" s="244"/>
      <c r="AE37" s="245"/>
      <c r="AF37" s="244"/>
      <c r="AG37" s="244"/>
      <c r="AH37" s="244"/>
      <c r="AI37" s="245"/>
      <c r="AJ37" s="245"/>
      <c r="AK37" s="245"/>
      <c r="AL37" s="245"/>
      <c r="AM37" s="215"/>
    </row>
    <row r="38" spans="1:40">
      <c r="A38" s="168" t="s">
        <v>103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</row>
    <row r="39" spans="1:40">
      <c r="A39" s="247" t="s">
        <v>104</v>
      </c>
      <c r="B39" s="248" t="s">
        <v>105</v>
      </c>
      <c r="C39" s="248"/>
      <c r="D39" s="248"/>
      <c r="E39" s="5"/>
      <c r="F39" s="248"/>
      <c r="G39" s="248"/>
      <c r="I39" s="5"/>
      <c r="J39" s="5"/>
      <c r="K39" s="5"/>
    </row>
    <row r="40" spans="1:40" ht="12.75" thickBot="1"/>
    <row r="41" spans="1:40">
      <c r="A41" s="243"/>
      <c r="B41" s="243"/>
      <c r="C41" s="243"/>
      <c r="D41" s="243"/>
      <c r="E41" s="243"/>
      <c r="F41" s="243"/>
      <c r="G41" s="244"/>
      <c r="H41" s="245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U41" s="245"/>
      <c r="V41" s="244"/>
      <c r="W41" s="244"/>
      <c r="X41" s="244"/>
      <c r="Y41" s="244"/>
      <c r="Z41" s="244"/>
      <c r="AA41" s="244"/>
      <c r="AB41" s="244"/>
      <c r="AC41" s="244"/>
      <c r="AD41" s="244"/>
      <c r="AE41" s="245"/>
      <c r="AF41" s="244"/>
      <c r="AG41" s="244"/>
      <c r="AH41" s="244"/>
      <c r="AI41" s="245"/>
      <c r="AJ41" s="245"/>
      <c r="AK41" s="245"/>
      <c r="AL41" s="245"/>
      <c r="AM41" s="215"/>
    </row>
  </sheetData>
  <mergeCells count="2">
    <mergeCell ref="AL1:AN1"/>
    <mergeCell ref="A2:J2"/>
  </mergeCells>
  <pageMargins left="0.31496062992125984" right="0.31496062992125984" top="0.35433070866141736" bottom="0.35433070866141736" header="0.31496062992125984" footer="0.31496062992125984"/>
  <pageSetup paperSize="8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6"/>
  <sheetViews>
    <sheetView workbookViewId="0">
      <pane xSplit="1" ySplit="5" topLeftCell="R6" activePane="bottomRight" state="frozen"/>
      <selection pane="topRight" activeCell="B1" sqref="B1"/>
      <selection pane="bottomLeft" activeCell="A4" sqref="A4"/>
      <selection pane="bottomRight" activeCell="A2" sqref="A2:XFD2"/>
    </sheetView>
  </sheetViews>
  <sheetFormatPr defaultRowHeight="12"/>
  <cols>
    <col min="1" max="1" width="18.5" style="82" customWidth="1"/>
    <col min="2" max="19" width="7.625" style="83" customWidth="1"/>
    <col min="20" max="20" width="7.625" style="5" customWidth="1"/>
    <col min="21" max="24" width="7.625" style="83" customWidth="1"/>
    <col min="25" max="40" width="7.625" style="5" customWidth="1"/>
    <col min="41" max="16384" width="9" style="5"/>
  </cols>
  <sheetData>
    <row r="1" spans="1:41">
      <c r="P1" s="5"/>
      <c r="Q1" s="5"/>
      <c r="R1" s="5"/>
      <c r="S1" s="5"/>
      <c r="U1" s="5"/>
      <c r="V1" s="5"/>
      <c r="W1" s="5"/>
      <c r="X1" s="5"/>
      <c r="AL1" s="297" t="s">
        <v>179</v>
      </c>
      <c r="AM1" s="297"/>
      <c r="AN1" s="297"/>
    </row>
    <row r="2" spans="1:41" ht="14.25">
      <c r="A2" s="294" t="s">
        <v>183</v>
      </c>
      <c r="B2" s="295"/>
      <c r="C2" s="295"/>
      <c r="D2" s="295"/>
      <c r="E2" s="295"/>
      <c r="F2" s="296"/>
      <c r="G2" s="296"/>
      <c r="H2" s="296"/>
      <c r="I2" s="296"/>
      <c r="J2" s="296"/>
      <c r="P2" s="5"/>
      <c r="Q2" s="5"/>
      <c r="R2" s="5"/>
      <c r="S2" s="5"/>
      <c r="U2" s="5"/>
      <c r="V2" s="5"/>
      <c r="W2" s="5"/>
      <c r="X2" s="5"/>
      <c r="AL2" s="273"/>
      <c r="AM2" s="273"/>
      <c r="AN2" s="273"/>
    </row>
    <row r="3" spans="1:41" ht="12.75" thickBot="1">
      <c r="P3" s="5"/>
      <c r="Q3" s="5"/>
      <c r="R3" s="5"/>
      <c r="S3" s="5"/>
      <c r="U3" s="5"/>
      <c r="V3" s="5"/>
      <c r="W3" s="5"/>
      <c r="X3" s="5"/>
      <c r="AM3" s="84"/>
      <c r="AN3" s="84"/>
    </row>
    <row r="4" spans="1:41" ht="20.25" customHeight="1" thickBot="1">
      <c r="A4" s="135" t="s">
        <v>14</v>
      </c>
      <c r="B4" s="136" t="s">
        <v>15</v>
      </c>
      <c r="C4" s="136" t="s">
        <v>16</v>
      </c>
      <c r="D4" s="136" t="s">
        <v>17</v>
      </c>
      <c r="E4" s="136" t="s">
        <v>18</v>
      </c>
      <c r="F4" s="136" t="s">
        <v>19</v>
      </c>
      <c r="G4" s="136" t="s">
        <v>20</v>
      </c>
      <c r="H4" s="274" t="s">
        <v>21</v>
      </c>
      <c r="I4" s="136" t="s">
        <v>22</v>
      </c>
      <c r="J4" s="136" t="s">
        <v>23</v>
      </c>
      <c r="K4" s="136" t="s">
        <v>24</v>
      </c>
      <c r="L4" s="136" t="s">
        <v>25</v>
      </c>
      <c r="M4" s="136" t="s">
        <v>26</v>
      </c>
      <c r="N4" s="136" t="s">
        <v>27</v>
      </c>
      <c r="O4" s="136" t="s">
        <v>28</v>
      </c>
      <c r="P4" s="136" t="s">
        <v>29</v>
      </c>
      <c r="Q4" s="136" t="s">
        <v>30</v>
      </c>
      <c r="R4" s="136" t="s">
        <v>31</v>
      </c>
      <c r="S4" s="136" t="s">
        <v>32</v>
      </c>
      <c r="T4" s="136" t="s">
        <v>177</v>
      </c>
      <c r="U4" s="274" t="s">
        <v>33</v>
      </c>
      <c r="V4" s="274" t="s">
        <v>34</v>
      </c>
      <c r="W4" s="274" t="s">
        <v>35</v>
      </c>
      <c r="X4" s="274" t="s">
        <v>36</v>
      </c>
      <c r="Y4" s="274" t="s">
        <v>37</v>
      </c>
      <c r="Z4" s="274" t="s">
        <v>38</v>
      </c>
      <c r="AA4" s="274" t="s">
        <v>39</v>
      </c>
      <c r="AB4" s="274" t="s">
        <v>40</v>
      </c>
      <c r="AC4" s="274" t="s">
        <v>41</v>
      </c>
      <c r="AD4" s="274" t="s">
        <v>42</v>
      </c>
      <c r="AE4" s="137" t="s">
        <v>43</v>
      </c>
      <c r="AF4" s="275" t="s">
        <v>44</v>
      </c>
      <c r="AG4" s="274" t="s">
        <v>45</v>
      </c>
      <c r="AH4" s="274" t="s">
        <v>46</v>
      </c>
      <c r="AI4" s="274" t="s">
        <v>47</v>
      </c>
      <c r="AJ4" s="274" t="s">
        <v>48</v>
      </c>
      <c r="AK4" s="274" t="s">
        <v>49</v>
      </c>
      <c r="AL4" s="274" t="s">
        <v>50</v>
      </c>
      <c r="AM4" s="190" t="s">
        <v>181</v>
      </c>
      <c r="AN4" s="189" t="s">
        <v>181</v>
      </c>
      <c r="AO4" s="6"/>
    </row>
    <row r="5" spans="1:41" ht="15.75" customHeight="1" thickBot="1">
      <c r="A5" s="139" t="s">
        <v>51</v>
      </c>
      <c r="B5" s="1" t="s">
        <v>52</v>
      </c>
      <c r="C5" s="1" t="s">
        <v>52</v>
      </c>
      <c r="D5" s="1" t="s">
        <v>52</v>
      </c>
      <c r="E5" s="1" t="s">
        <v>52</v>
      </c>
      <c r="F5" s="1" t="s">
        <v>52</v>
      </c>
      <c r="G5" s="1" t="s">
        <v>52</v>
      </c>
      <c r="H5" s="1" t="s">
        <v>52</v>
      </c>
      <c r="I5" s="1" t="s">
        <v>52</v>
      </c>
      <c r="J5" s="1" t="s">
        <v>52</v>
      </c>
      <c r="K5" s="1" t="s">
        <v>52</v>
      </c>
      <c r="L5" s="1" t="s">
        <v>52</v>
      </c>
      <c r="M5" s="1" t="s">
        <v>52</v>
      </c>
      <c r="N5" s="1" t="s">
        <v>52</v>
      </c>
      <c r="O5" s="1" t="s">
        <v>52</v>
      </c>
      <c r="P5" s="1" t="s">
        <v>52</v>
      </c>
      <c r="Q5" s="1" t="s">
        <v>52</v>
      </c>
      <c r="R5" s="1" t="s">
        <v>52</v>
      </c>
      <c r="S5" s="1" t="s">
        <v>52</v>
      </c>
      <c r="T5" s="1" t="s">
        <v>52</v>
      </c>
      <c r="U5" s="1" t="s">
        <v>52</v>
      </c>
      <c r="V5" s="1" t="s">
        <v>52</v>
      </c>
      <c r="W5" s="1" t="s">
        <v>52</v>
      </c>
      <c r="X5" s="1" t="s">
        <v>52</v>
      </c>
      <c r="Y5" s="1" t="s">
        <v>52</v>
      </c>
      <c r="Z5" s="1" t="s">
        <v>52</v>
      </c>
      <c r="AA5" s="1" t="s">
        <v>52</v>
      </c>
      <c r="AB5" s="1" t="s">
        <v>52</v>
      </c>
      <c r="AC5" s="1" t="s">
        <v>52</v>
      </c>
      <c r="AD5" s="1" t="s">
        <v>52</v>
      </c>
      <c r="AE5" s="3" t="s">
        <v>52</v>
      </c>
      <c r="AF5" s="4" t="s">
        <v>53</v>
      </c>
      <c r="AG5" s="2" t="s">
        <v>53</v>
      </c>
      <c r="AH5" s="2" t="s">
        <v>53</v>
      </c>
      <c r="AI5" s="2" t="s">
        <v>53</v>
      </c>
      <c r="AJ5" s="2" t="s">
        <v>53</v>
      </c>
      <c r="AK5" s="2" t="s">
        <v>53</v>
      </c>
      <c r="AL5" s="2" t="s">
        <v>53</v>
      </c>
      <c r="AM5" s="190" t="s">
        <v>52</v>
      </c>
      <c r="AN5" s="189" t="s">
        <v>53</v>
      </c>
    </row>
    <row r="6" spans="1:41" ht="12.75" thickBot="1">
      <c r="A6" s="14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70"/>
      <c r="R6" s="69"/>
      <c r="S6" s="69"/>
      <c r="T6" s="87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  <c r="AF6" s="69"/>
      <c r="AG6" s="69"/>
      <c r="AH6" s="69"/>
      <c r="AI6" s="69"/>
      <c r="AJ6" s="69"/>
      <c r="AK6" s="69"/>
      <c r="AL6" s="69"/>
      <c r="AM6" s="190"/>
      <c r="AN6" s="120"/>
      <c r="AO6" s="67"/>
    </row>
    <row r="7" spans="1:41" ht="12.75" thickBot="1">
      <c r="A7" s="278" t="s">
        <v>106</v>
      </c>
      <c r="B7" s="171"/>
      <c r="C7" s="172"/>
      <c r="D7" s="173"/>
      <c r="E7" s="216"/>
      <c r="F7" s="173"/>
      <c r="G7" s="174"/>
      <c r="H7" s="171"/>
      <c r="I7" s="184"/>
      <c r="J7" s="216">
        <v>21</v>
      </c>
      <c r="K7" s="216">
        <v>12</v>
      </c>
      <c r="L7" s="173"/>
      <c r="M7" s="174"/>
      <c r="N7" s="171"/>
      <c r="O7" s="174"/>
      <c r="P7" s="216">
        <v>8</v>
      </c>
      <c r="Q7" s="176"/>
      <c r="R7" s="177"/>
      <c r="S7" s="177"/>
      <c r="T7" s="85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8"/>
      <c r="AF7" s="179"/>
      <c r="AG7" s="177"/>
      <c r="AH7" s="177"/>
      <c r="AI7" s="177"/>
      <c r="AJ7" s="177"/>
      <c r="AK7" s="180"/>
      <c r="AL7" s="180"/>
      <c r="AM7" s="189">
        <f>SUM(B7:AE7)</f>
        <v>41</v>
      </c>
      <c r="AN7" s="189"/>
    </row>
    <row r="8" spans="1:41" ht="12.75" thickBot="1">
      <c r="A8" s="279" t="s">
        <v>107</v>
      </c>
      <c r="B8" s="170"/>
      <c r="C8" s="185"/>
      <c r="D8" s="185"/>
      <c r="E8" s="206"/>
      <c r="F8" s="185"/>
      <c r="G8" s="170"/>
      <c r="H8" s="72">
        <v>4</v>
      </c>
      <c r="I8" s="175"/>
      <c r="J8" s="206"/>
      <c r="K8" s="206"/>
      <c r="L8" s="185"/>
      <c r="M8" s="170"/>
      <c r="N8" s="170"/>
      <c r="O8" s="170"/>
      <c r="P8" s="206"/>
      <c r="Q8" s="176"/>
      <c r="R8" s="177"/>
      <c r="S8" s="177"/>
      <c r="T8" s="89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8"/>
      <c r="AF8" s="179"/>
      <c r="AG8" s="177"/>
      <c r="AH8" s="177"/>
      <c r="AI8" s="177"/>
      <c r="AJ8" s="177"/>
      <c r="AK8" s="180"/>
      <c r="AL8" s="180"/>
      <c r="AM8" s="189">
        <f t="shared" ref="AM8:AM26" si="0">SUM(B8:AE8)</f>
        <v>4</v>
      </c>
      <c r="AN8" s="189"/>
    </row>
    <row r="9" spans="1:41" ht="12.75" thickBot="1">
      <c r="A9" s="279" t="s">
        <v>108</v>
      </c>
      <c r="B9" s="170"/>
      <c r="C9" s="185"/>
      <c r="D9" s="185"/>
      <c r="E9" s="206"/>
      <c r="F9" s="185"/>
      <c r="G9" s="170"/>
      <c r="H9" s="170"/>
      <c r="I9" s="175"/>
      <c r="J9" s="206"/>
      <c r="K9" s="206">
        <v>1</v>
      </c>
      <c r="L9" s="185"/>
      <c r="M9" s="170"/>
      <c r="N9" s="170"/>
      <c r="O9" s="170"/>
      <c r="P9" s="206"/>
      <c r="Q9" s="176"/>
      <c r="R9" s="177"/>
      <c r="S9" s="177"/>
      <c r="T9" s="8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9"/>
      <c r="AG9" s="177"/>
      <c r="AH9" s="177"/>
      <c r="AI9" s="177"/>
      <c r="AJ9" s="177"/>
      <c r="AK9" s="180"/>
      <c r="AL9" s="180"/>
      <c r="AM9" s="189">
        <f t="shared" si="0"/>
        <v>1</v>
      </c>
      <c r="AN9" s="189"/>
    </row>
    <row r="10" spans="1:41" ht="12.75" thickBot="1">
      <c r="A10" s="279" t="s">
        <v>109</v>
      </c>
      <c r="B10" s="170"/>
      <c r="C10" s="185"/>
      <c r="D10" s="185"/>
      <c r="E10" s="206"/>
      <c r="F10" s="185"/>
      <c r="G10" s="170"/>
      <c r="H10" s="170"/>
      <c r="I10" s="175"/>
      <c r="J10" s="206">
        <v>5</v>
      </c>
      <c r="K10" s="206">
        <v>4</v>
      </c>
      <c r="L10" s="185"/>
      <c r="M10" s="170"/>
      <c r="N10" s="170"/>
      <c r="O10" s="170"/>
      <c r="P10" s="206"/>
      <c r="Q10" s="176"/>
      <c r="R10" s="177"/>
      <c r="S10" s="177"/>
      <c r="T10" s="85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8"/>
      <c r="AF10" s="179"/>
      <c r="AG10" s="177"/>
      <c r="AH10" s="177"/>
      <c r="AI10" s="177"/>
      <c r="AJ10" s="177"/>
      <c r="AK10" s="180"/>
      <c r="AL10" s="180"/>
      <c r="AM10" s="189">
        <f t="shared" si="0"/>
        <v>9</v>
      </c>
      <c r="AN10" s="189"/>
    </row>
    <row r="11" spans="1:41" ht="36.75" thickBot="1">
      <c r="A11" s="279" t="s">
        <v>110</v>
      </c>
      <c r="B11" s="170"/>
      <c r="C11" s="185"/>
      <c r="D11" s="185"/>
      <c r="E11" s="206"/>
      <c r="F11" s="185"/>
      <c r="G11" s="170"/>
      <c r="H11" s="170"/>
      <c r="I11" s="175"/>
      <c r="J11" s="206">
        <v>4</v>
      </c>
      <c r="K11" s="206">
        <v>1</v>
      </c>
      <c r="L11" s="185"/>
      <c r="M11" s="170"/>
      <c r="N11" s="170"/>
      <c r="O11" s="170"/>
      <c r="P11" s="206"/>
      <c r="Q11" s="176"/>
      <c r="R11" s="177"/>
      <c r="S11" s="177"/>
      <c r="T11" s="89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  <c r="AF11" s="179"/>
      <c r="AG11" s="177"/>
      <c r="AH11" s="177"/>
      <c r="AI11" s="177"/>
      <c r="AJ11" s="177"/>
      <c r="AK11" s="180"/>
      <c r="AL11" s="180"/>
      <c r="AM11" s="189">
        <f t="shared" si="0"/>
        <v>5</v>
      </c>
      <c r="AN11" s="189"/>
    </row>
    <row r="12" spans="1:41" ht="12.75" thickBot="1">
      <c r="A12" s="278" t="s">
        <v>111</v>
      </c>
      <c r="B12" s="170"/>
      <c r="C12" s="185"/>
      <c r="D12" s="185"/>
      <c r="E12" s="216"/>
      <c r="F12" s="185"/>
      <c r="G12" s="170"/>
      <c r="H12" s="170"/>
      <c r="I12" s="175"/>
      <c r="J12" s="216">
        <v>3</v>
      </c>
      <c r="K12" s="216"/>
      <c r="L12" s="185"/>
      <c r="M12" s="170"/>
      <c r="N12" s="170"/>
      <c r="O12" s="170"/>
      <c r="P12" s="216">
        <v>2</v>
      </c>
      <c r="Q12" s="176"/>
      <c r="R12" s="177"/>
      <c r="S12" s="177"/>
      <c r="T12" s="8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8"/>
      <c r="AF12" s="179"/>
      <c r="AG12" s="177"/>
      <c r="AH12" s="177"/>
      <c r="AI12" s="177"/>
      <c r="AJ12" s="177"/>
      <c r="AK12" s="180"/>
      <c r="AL12" s="180"/>
      <c r="AM12" s="189">
        <f t="shared" si="0"/>
        <v>5</v>
      </c>
      <c r="AN12" s="189"/>
    </row>
    <row r="13" spans="1:41" ht="12.75" thickBot="1">
      <c r="A13" s="280" t="s">
        <v>112</v>
      </c>
      <c r="B13" s="170"/>
      <c r="C13" s="185"/>
      <c r="D13" s="185"/>
      <c r="E13" s="240"/>
      <c r="F13" s="185"/>
      <c r="G13" s="170"/>
      <c r="H13" s="170"/>
      <c r="I13" s="175"/>
      <c r="J13" s="240"/>
      <c r="K13" s="240">
        <v>2</v>
      </c>
      <c r="L13" s="185"/>
      <c r="M13" s="170"/>
      <c r="N13" s="170"/>
      <c r="O13" s="170"/>
      <c r="P13" s="240"/>
      <c r="Q13" s="176"/>
      <c r="R13" s="177"/>
      <c r="S13" s="177"/>
      <c r="T13" s="85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8"/>
      <c r="AF13" s="179"/>
      <c r="AG13" s="177"/>
      <c r="AH13" s="177"/>
      <c r="AI13" s="177"/>
      <c r="AJ13" s="177"/>
      <c r="AK13" s="180"/>
      <c r="AL13" s="180"/>
      <c r="AM13" s="189">
        <f t="shared" si="0"/>
        <v>2</v>
      </c>
      <c r="AN13" s="189"/>
    </row>
    <row r="14" spans="1:41" ht="12.75" thickBot="1">
      <c r="A14" s="280" t="s">
        <v>113</v>
      </c>
      <c r="B14" s="170"/>
      <c r="C14" s="185"/>
      <c r="D14" s="185"/>
      <c r="E14" s="240"/>
      <c r="F14" s="185"/>
      <c r="G14" s="170"/>
      <c r="H14" s="170"/>
      <c r="I14" s="175"/>
      <c r="J14" s="240">
        <v>1</v>
      </c>
      <c r="K14" s="240"/>
      <c r="L14" s="185"/>
      <c r="M14" s="170"/>
      <c r="N14" s="170"/>
      <c r="O14" s="170"/>
      <c r="P14" s="240"/>
      <c r="Q14" s="176"/>
      <c r="R14" s="177"/>
      <c r="S14" s="177"/>
      <c r="T14" s="89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8"/>
      <c r="AF14" s="179"/>
      <c r="AG14" s="177"/>
      <c r="AH14" s="177"/>
      <c r="AI14" s="177"/>
      <c r="AJ14" s="177"/>
      <c r="AK14" s="180"/>
      <c r="AL14" s="180"/>
      <c r="AM14" s="189">
        <f t="shared" si="0"/>
        <v>1</v>
      </c>
      <c r="AN14" s="189"/>
    </row>
    <row r="15" spans="1:41" ht="12.75" thickBot="1">
      <c r="A15" s="280" t="s">
        <v>114</v>
      </c>
      <c r="B15" s="170"/>
      <c r="C15" s="185"/>
      <c r="D15" s="185"/>
      <c r="E15" s="240"/>
      <c r="F15" s="185"/>
      <c r="G15" s="170"/>
      <c r="H15" s="170"/>
      <c r="I15" s="175"/>
      <c r="J15" s="240"/>
      <c r="K15" s="240"/>
      <c r="L15" s="185"/>
      <c r="M15" s="170"/>
      <c r="N15" s="170"/>
      <c r="O15" s="170"/>
      <c r="P15" s="240">
        <v>4</v>
      </c>
      <c r="Q15" s="176"/>
      <c r="R15" s="177"/>
      <c r="S15" s="177"/>
      <c r="T15" s="86"/>
      <c r="U15" s="177"/>
      <c r="V15" s="177"/>
      <c r="W15" s="177"/>
      <c r="X15" s="177"/>
      <c r="Y15" s="177"/>
      <c r="Z15" s="177"/>
      <c r="AA15" s="177"/>
      <c r="AB15" s="225"/>
      <c r="AC15" s="225">
        <v>8</v>
      </c>
      <c r="AD15" s="177"/>
      <c r="AE15" s="178"/>
      <c r="AF15" s="179"/>
      <c r="AG15" s="177"/>
      <c r="AH15" s="177"/>
      <c r="AI15" s="177"/>
      <c r="AJ15" s="177"/>
      <c r="AK15" s="180"/>
      <c r="AL15" s="180"/>
      <c r="AM15" s="189">
        <f t="shared" si="0"/>
        <v>12</v>
      </c>
      <c r="AN15" s="189"/>
    </row>
    <row r="16" spans="1:41" ht="24.75" thickBot="1">
      <c r="A16" s="280" t="s">
        <v>115</v>
      </c>
      <c r="B16" s="170"/>
      <c r="C16" s="185"/>
      <c r="D16" s="185"/>
      <c r="E16" s="240"/>
      <c r="F16" s="185"/>
      <c r="G16" s="170"/>
      <c r="H16" s="170"/>
      <c r="I16" s="175"/>
      <c r="J16" s="240"/>
      <c r="K16" s="240"/>
      <c r="L16" s="185"/>
      <c r="M16" s="170"/>
      <c r="N16" s="170"/>
      <c r="O16" s="170"/>
      <c r="P16" s="240"/>
      <c r="Q16" s="176"/>
      <c r="R16" s="177"/>
      <c r="S16" s="177"/>
      <c r="T16" s="90"/>
      <c r="U16" s="177"/>
      <c r="V16" s="177"/>
      <c r="W16" s="177"/>
      <c r="X16" s="177"/>
      <c r="Y16" s="177"/>
      <c r="Z16" s="177"/>
      <c r="AA16" s="177"/>
      <c r="AB16" s="225">
        <v>5</v>
      </c>
      <c r="AC16" s="225"/>
      <c r="AD16" s="177"/>
      <c r="AE16" s="178"/>
      <c r="AF16" s="179"/>
      <c r="AG16" s="177"/>
      <c r="AH16" s="177"/>
      <c r="AI16" s="177"/>
      <c r="AJ16" s="177"/>
      <c r="AK16" s="180"/>
      <c r="AL16" s="180"/>
      <c r="AM16" s="189">
        <f t="shared" si="0"/>
        <v>5</v>
      </c>
      <c r="AN16" s="189"/>
    </row>
    <row r="17" spans="1:40" ht="12.75" thickBot="1">
      <c r="A17" s="280" t="s">
        <v>116</v>
      </c>
      <c r="B17" s="170"/>
      <c r="C17" s="185"/>
      <c r="D17" s="185"/>
      <c r="E17" s="240"/>
      <c r="F17" s="185"/>
      <c r="G17" s="170"/>
      <c r="H17" s="170"/>
      <c r="I17" s="175"/>
      <c r="J17" s="240">
        <v>14</v>
      </c>
      <c r="K17" s="240">
        <v>9</v>
      </c>
      <c r="L17" s="185"/>
      <c r="M17" s="170"/>
      <c r="N17" s="170"/>
      <c r="O17" s="170"/>
      <c r="P17" s="240"/>
      <c r="Q17" s="176"/>
      <c r="R17" s="177"/>
      <c r="S17" s="177"/>
      <c r="T17" s="89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8"/>
      <c r="AF17" s="179"/>
      <c r="AG17" s="177"/>
      <c r="AH17" s="177"/>
      <c r="AI17" s="177"/>
      <c r="AJ17" s="177"/>
      <c r="AK17" s="180"/>
      <c r="AL17" s="180"/>
      <c r="AM17" s="189">
        <f t="shared" si="0"/>
        <v>23</v>
      </c>
      <c r="AN17" s="189"/>
    </row>
    <row r="18" spans="1:40" ht="24.75" thickBot="1">
      <c r="A18" s="280" t="s">
        <v>117</v>
      </c>
      <c r="B18" s="170"/>
      <c r="C18" s="185"/>
      <c r="D18" s="170"/>
      <c r="E18" s="240"/>
      <c r="F18" s="185"/>
      <c r="G18" s="170"/>
      <c r="H18" s="170"/>
      <c r="I18" s="175"/>
      <c r="J18" s="240">
        <v>33</v>
      </c>
      <c r="K18" s="240">
        <v>4</v>
      </c>
      <c r="L18" s="185"/>
      <c r="M18" s="170"/>
      <c r="N18" s="170"/>
      <c r="O18" s="170"/>
      <c r="P18" s="240">
        <v>7</v>
      </c>
      <c r="Q18" s="176"/>
      <c r="R18" s="73"/>
      <c r="S18" s="73"/>
      <c r="T18" s="87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  <c r="AF18" s="75"/>
      <c r="AG18" s="73"/>
      <c r="AH18" s="73"/>
      <c r="AI18" s="73"/>
      <c r="AJ18" s="73"/>
      <c r="AK18" s="76"/>
      <c r="AL18" s="76"/>
      <c r="AM18" s="189">
        <f t="shared" si="0"/>
        <v>44</v>
      </c>
      <c r="AN18" s="189"/>
    </row>
    <row r="19" spans="1:40" ht="12.75" thickBot="1">
      <c r="A19" s="280" t="s">
        <v>118</v>
      </c>
      <c r="B19" s="88"/>
      <c r="C19" s="181"/>
      <c r="D19" s="88"/>
      <c r="E19" s="240"/>
      <c r="F19" s="176"/>
      <c r="G19" s="182"/>
      <c r="H19" s="88"/>
      <c r="I19" s="183"/>
      <c r="J19" s="240">
        <v>8</v>
      </c>
      <c r="K19" s="240">
        <v>6</v>
      </c>
      <c r="L19" s="176"/>
      <c r="M19" s="182"/>
      <c r="N19" s="88"/>
      <c r="O19" s="182"/>
      <c r="P19" s="240"/>
      <c r="Q19" s="176"/>
      <c r="R19" s="73"/>
      <c r="S19" s="73"/>
      <c r="T19" s="8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4"/>
      <c r="AF19" s="75"/>
      <c r="AG19" s="73"/>
      <c r="AH19" s="73"/>
      <c r="AI19" s="73"/>
      <c r="AJ19" s="73"/>
      <c r="AK19" s="76"/>
      <c r="AL19" s="76"/>
      <c r="AM19" s="189">
        <f t="shared" si="0"/>
        <v>14</v>
      </c>
      <c r="AN19" s="189"/>
    </row>
    <row r="20" spans="1:40" ht="12.75" thickBot="1">
      <c r="A20" s="280" t="s">
        <v>119</v>
      </c>
      <c r="B20" s="88"/>
      <c r="C20" s="181"/>
      <c r="D20" s="88"/>
      <c r="E20" s="240"/>
      <c r="F20" s="176"/>
      <c r="G20" s="182"/>
      <c r="H20" s="88"/>
      <c r="I20" s="184"/>
      <c r="J20" s="240">
        <v>2</v>
      </c>
      <c r="K20" s="240"/>
      <c r="L20" s="176"/>
      <c r="M20" s="182"/>
      <c r="N20" s="88"/>
      <c r="O20" s="182"/>
      <c r="P20" s="240"/>
      <c r="Q20" s="176"/>
      <c r="R20" s="73"/>
      <c r="S20" s="73"/>
      <c r="T20" s="89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4"/>
      <c r="AF20" s="75"/>
      <c r="AG20" s="73"/>
      <c r="AH20" s="73"/>
      <c r="AI20" s="73"/>
      <c r="AJ20" s="73"/>
      <c r="AK20" s="76"/>
      <c r="AL20" s="76"/>
      <c r="AM20" s="189">
        <f t="shared" si="0"/>
        <v>2</v>
      </c>
      <c r="AN20" s="189"/>
    </row>
    <row r="21" spans="1:40" ht="12.75" thickBot="1">
      <c r="A21" s="278" t="s">
        <v>120</v>
      </c>
      <c r="B21" s="88"/>
      <c r="C21" s="181"/>
      <c r="D21" s="88"/>
      <c r="E21" s="216">
        <v>18</v>
      </c>
      <c r="F21" s="176"/>
      <c r="G21" s="182"/>
      <c r="H21" s="88"/>
      <c r="I21" s="184"/>
      <c r="J21" s="216">
        <v>27</v>
      </c>
      <c r="K21" s="216">
        <v>11</v>
      </c>
      <c r="L21" s="176"/>
      <c r="M21" s="182"/>
      <c r="N21" s="88"/>
      <c r="O21" s="182"/>
      <c r="P21" s="216">
        <v>8</v>
      </c>
      <c r="Q21" s="176">
        <v>6</v>
      </c>
      <c r="R21" s="73"/>
      <c r="S21" s="73"/>
      <c r="T21" s="92"/>
      <c r="U21" s="73"/>
      <c r="V21" s="73"/>
      <c r="W21" s="73"/>
      <c r="X21" s="73"/>
      <c r="Y21" s="229">
        <v>4</v>
      </c>
      <c r="Z21" s="73"/>
      <c r="AA21" s="73"/>
      <c r="AB21" s="73"/>
      <c r="AC21" s="73"/>
      <c r="AD21" s="73"/>
      <c r="AE21" s="74"/>
      <c r="AF21" s="75"/>
      <c r="AG21" s="73"/>
      <c r="AH21" s="73"/>
      <c r="AI21" s="73"/>
      <c r="AJ21" s="73"/>
      <c r="AK21" s="76">
        <v>100</v>
      </c>
      <c r="AL21" s="76"/>
      <c r="AM21" s="189">
        <f t="shared" si="0"/>
        <v>74</v>
      </c>
      <c r="AN21" s="189">
        <f t="shared" ref="AN21" si="1">SUM(AF21:AL21)</f>
        <v>100</v>
      </c>
    </row>
    <row r="22" spans="1:40" ht="12.75" thickBot="1">
      <c r="A22" s="278" t="s">
        <v>121</v>
      </c>
      <c r="B22" s="170"/>
      <c r="C22" s="181"/>
      <c r="D22" s="170"/>
      <c r="E22" s="216"/>
      <c r="F22" s="176"/>
      <c r="G22" s="182"/>
      <c r="H22" s="88"/>
      <c r="I22" s="184"/>
      <c r="J22" s="216"/>
      <c r="K22" s="216">
        <v>7</v>
      </c>
      <c r="L22" s="185"/>
      <c r="M22" s="182"/>
      <c r="N22" s="170"/>
      <c r="O22" s="182"/>
      <c r="P22" s="216"/>
      <c r="Q22" s="185"/>
      <c r="R22" s="73"/>
      <c r="S22" s="73"/>
      <c r="T22" s="91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4"/>
      <c r="AF22" s="75"/>
      <c r="AG22" s="73"/>
      <c r="AH22" s="73"/>
      <c r="AI22" s="73"/>
      <c r="AJ22" s="73"/>
      <c r="AK22" s="76"/>
      <c r="AL22" s="76"/>
      <c r="AM22" s="189">
        <f t="shared" si="0"/>
        <v>7</v>
      </c>
      <c r="AN22" s="189"/>
    </row>
    <row r="23" spans="1:40" ht="12.75" thickBot="1">
      <c r="A23" s="278" t="s">
        <v>122</v>
      </c>
      <c r="B23" s="88"/>
      <c r="C23" s="181"/>
      <c r="D23" s="88"/>
      <c r="E23" s="216"/>
      <c r="F23" s="176"/>
      <c r="G23" s="182"/>
      <c r="H23" s="88"/>
      <c r="I23" s="175"/>
      <c r="J23" s="216">
        <v>10</v>
      </c>
      <c r="K23" s="216"/>
      <c r="L23" s="176"/>
      <c r="M23" s="182"/>
      <c r="N23" s="88"/>
      <c r="O23" s="182"/>
      <c r="P23" s="216"/>
      <c r="Q23" s="176"/>
      <c r="R23" s="73"/>
      <c r="S23" s="73"/>
      <c r="T23" s="94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4"/>
      <c r="AF23" s="75"/>
      <c r="AG23" s="73"/>
      <c r="AH23" s="73"/>
      <c r="AI23" s="73"/>
      <c r="AJ23" s="73"/>
      <c r="AK23" s="76"/>
      <c r="AL23" s="76"/>
      <c r="AM23" s="189">
        <f t="shared" si="0"/>
        <v>10</v>
      </c>
      <c r="AN23" s="189"/>
    </row>
    <row r="24" spans="1:40" ht="12.75" thickBot="1">
      <c r="A24" s="278" t="s">
        <v>123</v>
      </c>
      <c r="B24" s="224">
        <v>2</v>
      </c>
      <c r="C24" s="181"/>
      <c r="D24" s="88"/>
      <c r="E24" s="216"/>
      <c r="F24" s="176"/>
      <c r="G24" s="182"/>
      <c r="H24" s="88"/>
      <c r="I24" s="183"/>
      <c r="J24" s="216"/>
      <c r="K24" s="216"/>
      <c r="L24" s="176"/>
      <c r="M24" s="182"/>
      <c r="N24" s="88"/>
      <c r="O24" s="182"/>
      <c r="P24" s="216"/>
      <c r="Q24" s="176"/>
      <c r="R24" s="73"/>
      <c r="S24" s="73"/>
      <c r="T24" s="87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4"/>
      <c r="AF24" s="75"/>
      <c r="AG24" s="73"/>
      <c r="AH24" s="73"/>
      <c r="AI24" s="73"/>
      <c r="AJ24" s="73"/>
      <c r="AK24" s="76"/>
      <c r="AL24" s="76"/>
      <c r="AM24" s="189">
        <f t="shared" si="0"/>
        <v>2</v>
      </c>
      <c r="AN24" s="189"/>
    </row>
    <row r="25" spans="1:40" ht="12.75" thickBot="1">
      <c r="A25" s="278" t="s">
        <v>124</v>
      </c>
      <c r="B25" s="88"/>
      <c r="C25" s="181"/>
      <c r="D25" s="88"/>
      <c r="E25" s="216">
        <v>5</v>
      </c>
      <c r="F25" s="176"/>
      <c r="G25" s="182"/>
      <c r="H25" s="88"/>
      <c r="I25" s="183"/>
      <c r="J25" s="216"/>
      <c r="K25" s="216"/>
      <c r="L25" s="88"/>
      <c r="M25" s="182"/>
      <c r="N25" s="88"/>
      <c r="O25" s="182"/>
      <c r="P25" s="216"/>
      <c r="Q25" s="88"/>
      <c r="R25" s="73"/>
      <c r="S25" s="73"/>
      <c r="T25" s="85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4"/>
      <c r="AF25" s="75"/>
      <c r="AG25" s="73"/>
      <c r="AH25" s="73"/>
      <c r="AI25" s="73"/>
      <c r="AJ25" s="73"/>
      <c r="AK25" s="76"/>
      <c r="AL25" s="76"/>
      <c r="AM25" s="189">
        <f t="shared" si="0"/>
        <v>5</v>
      </c>
      <c r="AN25" s="189"/>
    </row>
    <row r="26" spans="1:40" ht="12.75" thickBot="1">
      <c r="A26" s="278" t="s">
        <v>125</v>
      </c>
      <c r="B26" s="88"/>
      <c r="C26" s="182"/>
      <c r="D26" s="88"/>
      <c r="E26" s="206">
        <v>2</v>
      </c>
      <c r="F26" s="88"/>
      <c r="G26" s="182"/>
      <c r="H26" s="88"/>
      <c r="I26" s="183"/>
      <c r="J26" s="216"/>
      <c r="K26" s="216"/>
      <c r="L26" s="170"/>
      <c r="M26" s="170"/>
      <c r="N26" s="170"/>
      <c r="O26" s="170"/>
      <c r="P26" s="216"/>
      <c r="Q26" s="170"/>
      <c r="R26" s="73"/>
      <c r="S26" s="73"/>
      <c r="T26" s="89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4"/>
      <c r="AF26" s="75"/>
      <c r="AG26" s="73"/>
      <c r="AH26" s="73"/>
      <c r="AI26" s="73"/>
      <c r="AJ26" s="73"/>
      <c r="AK26" s="76"/>
      <c r="AL26" s="76"/>
      <c r="AM26" s="189">
        <f t="shared" si="0"/>
        <v>2</v>
      </c>
      <c r="AN26" s="189"/>
    </row>
    <row r="27" spans="1:40" ht="12.75" thickBot="1">
      <c r="A27" s="7" t="s">
        <v>54</v>
      </c>
      <c r="B27" s="186">
        <f t="shared" ref="B27:AC27" si="2">SUM(B7:B26)</f>
        <v>2</v>
      </c>
      <c r="C27" s="186"/>
      <c r="D27" s="186"/>
      <c r="E27" s="186">
        <f t="shared" si="2"/>
        <v>25</v>
      </c>
      <c r="F27" s="186"/>
      <c r="G27" s="186"/>
      <c r="H27" s="186">
        <f t="shared" si="2"/>
        <v>4</v>
      </c>
      <c r="I27" s="186"/>
      <c r="J27" s="186">
        <f t="shared" si="2"/>
        <v>128</v>
      </c>
      <c r="K27" s="186">
        <f t="shared" si="2"/>
        <v>57</v>
      </c>
      <c r="L27" s="186"/>
      <c r="M27" s="186"/>
      <c r="N27" s="186"/>
      <c r="O27" s="186"/>
      <c r="P27" s="186">
        <f t="shared" si="2"/>
        <v>29</v>
      </c>
      <c r="Q27" s="186">
        <f t="shared" si="2"/>
        <v>6</v>
      </c>
      <c r="R27" s="186"/>
      <c r="S27" s="186"/>
      <c r="T27" s="186"/>
      <c r="U27" s="186"/>
      <c r="V27" s="186"/>
      <c r="W27" s="186"/>
      <c r="X27" s="186"/>
      <c r="Y27" s="186">
        <f t="shared" si="2"/>
        <v>4</v>
      </c>
      <c r="Z27" s="186"/>
      <c r="AA27" s="186"/>
      <c r="AB27" s="186">
        <f t="shared" si="2"/>
        <v>5</v>
      </c>
      <c r="AC27" s="186">
        <f t="shared" si="2"/>
        <v>8</v>
      </c>
      <c r="AD27" s="186"/>
      <c r="AE27" s="186"/>
      <c r="AF27" s="187"/>
      <c r="AG27" s="186"/>
      <c r="AH27" s="186"/>
      <c r="AI27" s="186"/>
      <c r="AJ27" s="186"/>
      <c r="AK27" s="186"/>
      <c r="AL27" s="186"/>
      <c r="AM27" s="189">
        <f>SUM(B27:AL27)</f>
        <v>268</v>
      </c>
      <c r="AN27" s="189"/>
    </row>
    <row r="28" spans="1:40" ht="15" customHeight="1" thickBot="1">
      <c r="A28" s="7" t="s">
        <v>55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  <c r="AG28" s="9"/>
      <c r="AH28" s="9"/>
      <c r="AI28" s="9"/>
      <c r="AJ28" s="9"/>
      <c r="AK28" s="9">
        <f t="shared" ref="AK28" si="3">SUM(AK7:AK26)</f>
        <v>100</v>
      </c>
      <c r="AL28" s="9"/>
      <c r="AM28" s="98"/>
      <c r="AN28" s="254">
        <f>SUM(AF28:AL28)</f>
        <v>100</v>
      </c>
    </row>
    <row r="29" spans="1:40">
      <c r="T29" s="151"/>
    </row>
    <row r="30" spans="1:40">
      <c r="T30" s="149"/>
    </row>
    <row r="31" spans="1:40">
      <c r="T31" s="150"/>
    </row>
    <row r="32" spans="1:40">
      <c r="T32" s="151"/>
    </row>
    <row r="33" spans="20:20">
      <c r="T33" s="152"/>
    </row>
    <row r="34" spans="20:20">
      <c r="T34" s="153"/>
    </row>
    <row r="35" spans="20:20">
      <c r="T35" s="153"/>
    </row>
    <row r="36" spans="20:20">
      <c r="T36" s="67"/>
    </row>
  </sheetData>
  <mergeCells count="2">
    <mergeCell ref="AL1:AN1"/>
    <mergeCell ref="A2:J2"/>
  </mergeCells>
  <pageMargins left="0.31496062992125984" right="0.31496062992125984" top="0.55118110236220474" bottom="0.55118110236220474" header="0.31496062992125984" footer="0.31496062992125984"/>
  <pageSetup paperSize="8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37"/>
  <sheetViews>
    <sheetView zoomScaleNormal="100" workbookViewId="0">
      <selection activeCell="A2" sqref="A2:XFD2"/>
    </sheetView>
  </sheetViews>
  <sheetFormatPr defaultRowHeight="12"/>
  <cols>
    <col min="1" max="1" width="18.5" style="201" customWidth="1"/>
    <col min="2" max="19" width="7.625" style="202" customWidth="1"/>
    <col min="20" max="20" width="7.625" style="5" customWidth="1"/>
    <col min="21" max="27" width="7.625" style="202" customWidth="1"/>
    <col min="28" max="40" width="7.625" style="203" customWidth="1"/>
    <col min="41" max="16384" width="9" style="203"/>
  </cols>
  <sheetData>
    <row r="1" spans="1:40" s="5" customForma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AL1" s="297" t="s">
        <v>179</v>
      </c>
      <c r="AM1" s="297"/>
      <c r="AN1" s="297"/>
    </row>
    <row r="2" spans="1:40" s="5" customFormat="1" ht="14.25">
      <c r="A2" s="294" t="s">
        <v>183</v>
      </c>
      <c r="B2" s="295"/>
      <c r="C2" s="295"/>
      <c r="D2" s="295"/>
      <c r="E2" s="295"/>
      <c r="F2" s="296"/>
      <c r="G2" s="296"/>
      <c r="H2" s="296"/>
      <c r="I2" s="296"/>
      <c r="J2" s="296"/>
      <c r="K2" s="83"/>
      <c r="L2" s="83"/>
      <c r="M2" s="83"/>
      <c r="N2" s="83"/>
      <c r="O2" s="83"/>
      <c r="AL2" s="273"/>
      <c r="AM2" s="273"/>
      <c r="AN2" s="273"/>
    </row>
    <row r="3" spans="1:40" s="5" customFormat="1" ht="12.75" thickBo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AM3" s="84"/>
      <c r="AN3" s="84"/>
    </row>
    <row r="4" spans="1:40" s="41" customFormat="1" ht="20.25" customHeight="1" thickBot="1">
      <c r="A4" s="282" t="s">
        <v>14</v>
      </c>
      <c r="B4" s="283" t="s">
        <v>15</v>
      </c>
      <c r="C4" s="283" t="s">
        <v>16</v>
      </c>
      <c r="D4" s="283" t="s">
        <v>17</v>
      </c>
      <c r="E4" s="283" t="s">
        <v>18</v>
      </c>
      <c r="F4" s="283" t="s">
        <v>19</v>
      </c>
      <c r="G4" s="283" t="s">
        <v>20</v>
      </c>
      <c r="H4" s="284" t="s">
        <v>21</v>
      </c>
      <c r="I4" s="283" t="s">
        <v>22</v>
      </c>
      <c r="J4" s="283" t="s">
        <v>23</v>
      </c>
      <c r="K4" s="283" t="s">
        <v>24</v>
      </c>
      <c r="L4" s="283" t="s">
        <v>25</v>
      </c>
      <c r="M4" s="283" t="s">
        <v>26</v>
      </c>
      <c r="N4" s="283" t="s">
        <v>27</v>
      </c>
      <c r="O4" s="283" t="s">
        <v>28</v>
      </c>
      <c r="P4" s="283" t="s">
        <v>29</v>
      </c>
      <c r="Q4" s="283" t="s">
        <v>30</v>
      </c>
      <c r="R4" s="283" t="s">
        <v>31</v>
      </c>
      <c r="S4" s="283" t="s">
        <v>32</v>
      </c>
      <c r="T4" s="136" t="s">
        <v>177</v>
      </c>
      <c r="U4" s="284" t="s">
        <v>33</v>
      </c>
      <c r="V4" s="284" t="s">
        <v>34</v>
      </c>
      <c r="W4" s="284" t="s">
        <v>35</v>
      </c>
      <c r="X4" s="284" t="s">
        <v>36</v>
      </c>
      <c r="Y4" s="284" t="s">
        <v>37</v>
      </c>
      <c r="Z4" s="284" t="s">
        <v>38</v>
      </c>
      <c r="AA4" s="284" t="s">
        <v>39</v>
      </c>
      <c r="AB4" s="284" t="s">
        <v>40</v>
      </c>
      <c r="AC4" s="284" t="s">
        <v>41</v>
      </c>
      <c r="AD4" s="284" t="s">
        <v>42</v>
      </c>
      <c r="AE4" s="285" t="s">
        <v>43</v>
      </c>
      <c r="AF4" s="286" t="s">
        <v>44</v>
      </c>
      <c r="AG4" s="284" t="s">
        <v>45</v>
      </c>
      <c r="AH4" s="284" t="s">
        <v>46</v>
      </c>
      <c r="AI4" s="284" t="s">
        <v>47</v>
      </c>
      <c r="AJ4" s="284" t="s">
        <v>48</v>
      </c>
      <c r="AK4" s="284" t="s">
        <v>49</v>
      </c>
      <c r="AL4" s="284" t="s">
        <v>50</v>
      </c>
      <c r="AM4" s="192" t="s">
        <v>181</v>
      </c>
      <c r="AN4" s="194" t="s">
        <v>181</v>
      </c>
    </row>
    <row r="5" spans="1:40" s="41" customFormat="1" ht="15.75" customHeight="1" thickBot="1">
      <c r="A5" s="287" t="s">
        <v>51</v>
      </c>
      <c r="B5" s="37" t="s">
        <v>52</v>
      </c>
      <c r="C5" s="37" t="s">
        <v>52</v>
      </c>
      <c r="D5" s="37" t="s">
        <v>52</v>
      </c>
      <c r="E5" s="37" t="s">
        <v>52</v>
      </c>
      <c r="F5" s="37" t="s">
        <v>52</v>
      </c>
      <c r="G5" s="37" t="s">
        <v>52</v>
      </c>
      <c r="H5" s="37" t="s">
        <v>52</v>
      </c>
      <c r="I5" s="37" t="s">
        <v>52</v>
      </c>
      <c r="J5" s="37" t="s">
        <v>52</v>
      </c>
      <c r="K5" s="37" t="s">
        <v>52</v>
      </c>
      <c r="L5" s="37" t="s">
        <v>52</v>
      </c>
      <c r="M5" s="37" t="s">
        <v>52</v>
      </c>
      <c r="N5" s="37" t="s">
        <v>52</v>
      </c>
      <c r="O5" s="37" t="s">
        <v>52</v>
      </c>
      <c r="P5" s="37" t="s">
        <v>52</v>
      </c>
      <c r="Q5" s="37" t="s">
        <v>52</v>
      </c>
      <c r="R5" s="37" t="s">
        <v>52</v>
      </c>
      <c r="S5" s="37" t="s">
        <v>52</v>
      </c>
      <c r="T5" s="1" t="s">
        <v>52</v>
      </c>
      <c r="U5" s="37" t="s">
        <v>52</v>
      </c>
      <c r="V5" s="37" t="s">
        <v>52</v>
      </c>
      <c r="W5" s="37" t="s">
        <v>52</v>
      </c>
      <c r="X5" s="37" t="s">
        <v>52</v>
      </c>
      <c r="Y5" s="37" t="s">
        <v>52</v>
      </c>
      <c r="Z5" s="37" t="s">
        <v>52</v>
      </c>
      <c r="AA5" s="37" t="s">
        <v>52</v>
      </c>
      <c r="AB5" s="37" t="s">
        <v>52</v>
      </c>
      <c r="AC5" s="37" t="s">
        <v>52</v>
      </c>
      <c r="AD5" s="37" t="s">
        <v>52</v>
      </c>
      <c r="AE5" s="39" t="s">
        <v>52</v>
      </c>
      <c r="AF5" s="40" t="s">
        <v>53</v>
      </c>
      <c r="AG5" s="38" t="s">
        <v>53</v>
      </c>
      <c r="AH5" s="38" t="s">
        <v>53</v>
      </c>
      <c r="AI5" s="38" t="s">
        <v>53</v>
      </c>
      <c r="AJ5" s="38" t="s">
        <v>53</v>
      </c>
      <c r="AK5" s="38" t="s">
        <v>53</v>
      </c>
      <c r="AL5" s="38" t="s">
        <v>53</v>
      </c>
      <c r="AM5" s="192" t="s">
        <v>52</v>
      </c>
      <c r="AN5" s="195" t="s">
        <v>53</v>
      </c>
    </row>
    <row r="6" spans="1:40" s="41" customFormat="1" ht="12.75" thickBot="1">
      <c r="A6" s="143" t="s">
        <v>4</v>
      </c>
      <c r="B6" s="42"/>
      <c r="C6" s="42"/>
      <c r="D6" s="42"/>
      <c r="E6" s="93"/>
      <c r="F6" s="42"/>
      <c r="G6" s="42"/>
      <c r="H6" s="42"/>
      <c r="I6" s="93"/>
      <c r="J6" s="93"/>
      <c r="K6" s="93"/>
      <c r="L6" s="42"/>
      <c r="M6" s="42"/>
      <c r="N6" s="42"/>
      <c r="O6" s="42"/>
      <c r="P6" s="93"/>
      <c r="Q6" s="196"/>
      <c r="R6" s="42"/>
      <c r="S6" s="42"/>
      <c r="T6" s="87"/>
      <c r="U6" s="42"/>
      <c r="V6" s="42"/>
      <c r="W6" s="42"/>
      <c r="X6" s="42"/>
      <c r="Y6" s="42"/>
      <c r="Z6" s="93"/>
      <c r="AA6" s="196"/>
      <c r="AB6" s="42"/>
      <c r="AC6" s="42"/>
      <c r="AD6" s="196"/>
      <c r="AE6" s="43"/>
      <c r="AF6" s="42"/>
      <c r="AG6" s="42"/>
      <c r="AH6" s="42"/>
      <c r="AI6" s="42"/>
      <c r="AJ6" s="42"/>
      <c r="AK6" s="42"/>
      <c r="AL6" s="42"/>
      <c r="AM6" s="269"/>
      <c r="AN6" s="270"/>
    </row>
    <row r="7" spans="1:40" s="41" customFormat="1" ht="24.75" thickBot="1">
      <c r="A7" s="288" t="s">
        <v>126</v>
      </c>
      <c r="B7" s="44"/>
      <c r="C7" s="44"/>
      <c r="D7" s="44"/>
      <c r="E7" s="197"/>
      <c r="F7" s="44"/>
      <c r="G7" s="45"/>
      <c r="H7" s="45"/>
      <c r="I7" s="197">
        <v>1</v>
      </c>
      <c r="J7" s="197">
        <v>50</v>
      </c>
      <c r="K7" s="197">
        <v>22</v>
      </c>
      <c r="L7" s="44"/>
      <c r="M7" s="44"/>
      <c r="N7" s="44"/>
      <c r="O7" s="44"/>
      <c r="P7" s="198"/>
      <c r="Q7" s="199"/>
      <c r="R7" s="44"/>
      <c r="S7" s="44"/>
      <c r="T7" s="85"/>
      <c r="U7" s="45"/>
      <c r="V7" s="45"/>
      <c r="W7" s="45"/>
      <c r="X7" s="45">
        <v>16</v>
      </c>
      <c r="Y7" s="46">
        <v>2</v>
      </c>
      <c r="Z7" s="197"/>
      <c r="AA7" s="199"/>
      <c r="AB7" s="45"/>
      <c r="AC7" s="45"/>
      <c r="AD7" s="199"/>
      <c r="AE7" s="47"/>
      <c r="AF7" s="48"/>
      <c r="AG7" s="49"/>
      <c r="AH7" s="49"/>
      <c r="AI7" s="49"/>
      <c r="AJ7" s="49"/>
      <c r="AK7" s="50"/>
      <c r="AL7" s="48"/>
      <c r="AM7" s="258">
        <f>SUM(B7:AE7)</f>
        <v>91</v>
      </c>
      <c r="AN7" s="259"/>
    </row>
    <row r="8" spans="1:40" s="41" customFormat="1" ht="24.75" thickBot="1">
      <c r="A8" s="288" t="s">
        <v>127</v>
      </c>
      <c r="B8" s="51"/>
      <c r="C8" s="51"/>
      <c r="D8" s="51"/>
      <c r="E8" s="197"/>
      <c r="F8" s="51"/>
      <c r="G8" s="52"/>
      <c r="H8" s="52"/>
      <c r="I8" s="197"/>
      <c r="J8" s="197">
        <v>2</v>
      </c>
      <c r="K8" s="197"/>
      <c r="L8" s="51"/>
      <c r="M8" s="51"/>
      <c r="N8" s="51"/>
      <c r="O8" s="51"/>
      <c r="P8" s="198"/>
      <c r="Q8" s="199"/>
      <c r="R8" s="51"/>
      <c r="S8" s="51"/>
      <c r="T8" s="89"/>
      <c r="U8" s="52"/>
      <c r="V8" s="52"/>
      <c r="W8" s="52"/>
      <c r="X8" s="52"/>
      <c r="Y8" s="52"/>
      <c r="Z8" s="197"/>
      <c r="AA8" s="199"/>
      <c r="AB8" s="52"/>
      <c r="AC8" s="52"/>
      <c r="AD8" s="199"/>
      <c r="AE8" s="53"/>
      <c r="AF8" s="54"/>
      <c r="AG8" s="55"/>
      <c r="AH8" s="55"/>
      <c r="AI8" s="55"/>
      <c r="AJ8" s="55"/>
      <c r="AK8" s="56"/>
      <c r="AL8" s="54"/>
      <c r="AM8" s="258">
        <f t="shared" ref="AM8:AM19" si="0">SUM(B8:AE8)</f>
        <v>2</v>
      </c>
      <c r="AN8" s="259"/>
    </row>
    <row r="9" spans="1:40" s="41" customFormat="1" ht="24.75" thickBot="1">
      <c r="A9" s="288" t="s">
        <v>128</v>
      </c>
      <c r="B9" s="51"/>
      <c r="C9" s="51"/>
      <c r="D9" s="51"/>
      <c r="E9" s="197"/>
      <c r="F9" s="51"/>
      <c r="G9" s="52"/>
      <c r="H9" s="52"/>
      <c r="I9" s="197"/>
      <c r="J9" s="197"/>
      <c r="K9" s="197">
        <v>8</v>
      </c>
      <c r="L9" s="51"/>
      <c r="M9" s="51"/>
      <c r="N9" s="51"/>
      <c r="O9" s="51"/>
      <c r="P9" s="197"/>
      <c r="Q9" s="199"/>
      <c r="R9" s="51"/>
      <c r="S9" s="51"/>
      <c r="T9" s="87"/>
      <c r="U9" s="52"/>
      <c r="V9" s="52"/>
      <c r="W9" s="52"/>
      <c r="X9" s="52"/>
      <c r="Y9" s="52"/>
      <c r="Z9" s="197"/>
      <c r="AA9" s="199"/>
      <c r="AB9" s="52"/>
      <c r="AC9" s="52"/>
      <c r="AD9" s="199"/>
      <c r="AE9" s="53"/>
      <c r="AF9" s="54"/>
      <c r="AG9" s="55"/>
      <c r="AH9" s="55"/>
      <c r="AI9" s="52"/>
      <c r="AJ9" s="55"/>
      <c r="AK9" s="56"/>
      <c r="AL9" s="54"/>
      <c r="AM9" s="258">
        <f t="shared" si="0"/>
        <v>8</v>
      </c>
      <c r="AN9" s="259"/>
    </row>
    <row r="10" spans="1:40" s="41" customFormat="1" ht="24.75" thickBot="1">
      <c r="A10" s="288" t="s">
        <v>129</v>
      </c>
      <c r="B10" s="51"/>
      <c r="C10" s="51"/>
      <c r="D10" s="51"/>
      <c r="E10" s="197"/>
      <c r="F10" s="51"/>
      <c r="G10" s="52"/>
      <c r="H10" s="52"/>
      <c r="I10" s="197"/>
      <c r="J10" s="197">
        <v>3</v>
      </c>
      <c r="K10" s="197"/>
      <c r="L10" s="51"/>
      <c r="M10" s="51"/>
      <c r="N10" s="51"/>
      <c r="O10" s="51"/>
      <c r="P10" s="197"/>
      <c r="Q10" s="199"/>
      <c r="R10" s="51"/>
      <c r="S10" s="51"/>
      <c r="T10" s="85"/>
      <c r="U10" s="52"/>
      <c r="V10" s="52"/>
      <c r="W10" s="52"/>
      <c r="X10" s="52"/>
      <c r="Y10" s="52"/>
      <c r="Z10" s="197"/>
      <c r="AA10" s="199"/>
      <c r="AB10" s="52"/>
      <c r="AC10" s="52"/>
      <c r="AD10" s="199"/>
      <c r="AE10" s="53"/>
      <c r="AF10" s="54"/>
      <c r="AG10" s="55"/>
      <c r="AH10" s="55"/>
      <c r="AI10" s="55"/>
      <c r="AJ10" s="55"/>
      <c r="AK10" s="56"/>
      <c r="AL10" s="54"/>
      <c r="AM10" s="258">
        <f t="shared" si="0"/>
        <v>3</v>
      </c>
      <c r="AN10" s="259"/>
    </row>
    <row r="11" spans="1:40" s="200" customFormat="1" ht="24.75" thickBot="1">
      <c r="A11" s="288" t="s">
        <v>130</v>
      </c>
      <c r="B11" s="44"/>
      <c r="C11" s="44"/>
      <c r="D11" s="44"/>
      <c r="E11" s="197"/>
      <c r="F11" s="44"/>
      <c r="G11" s="45"/>
      <c r="H11" s="45"/>
      <c r="I11" s="197"/>
      <c r="J11" s="197"/>
      <c r="K11" s="197">
        <v>6</v>
      </c>
      <c r="L11" s="44"/>
      <c r="M11" s="44"/>
      <c r="N11" s="44"/>
      <c r="O11" s="44"/>
      <c r="P11" s="197"/>
      <c r="Q11" s="199"/>
      <c r="R11" s="44"/>
      <c r="S11" s="44"/>
      <c r="T11" s="89"/>
      <c r="U11" s="45"/>
      <c r="V11" s="45"/>
      <c r="W11" s="45"/>
      <c r="X11" s="45"/>
      <c r="Y11" s="45"/>
      <c r="Z11" s="197"/>
      <c r="AA11" s="199"/>
      <c r="AB11" s="45"/>
      <c r="AC11" s="45"/>
      <c r="AD11" s="199"/>
      <c r="AE11" s="47"/>
      <c r="AF11" s="48"/>
      <c r="AG11" s="49"/>
      <c r="AH11" s="49"/>
      <c r="AI11" s="49"/>
      <c r="AJ11" s="49"/>
      <c r="AK11" s="50"/>
      <c r="AL11" s="48"/>
      <c r="AM11" s="258">
        <f t="shared" si="0"/>
        <v>6</v>
      </c>
      <c r="AN11" s="259"/>
    </row>
    <row r="12" spans="1:40" s="41" customFormat="1" ht="12.75" thickBot="1">
      <c r="A12" s="288" t="s">
        <v>131</v>
      </c>
      <c r="B12" s="57">
        <v>2</v>
      </c>
      <c r="C12" s="57"/>
      <c r="D12" s="57"/>
      <c r="E12" s="197"/>
      <c r="F12" s="57"/>
      <c r="G12" s="58"/>
      <c r="H12" s="58"/>
      <c r="I12" s="197"/>
      <c r="J12" s="197">
        <v>4</v>
      </c>
      <c r="K12" s="197">
        <v>8</v>
      </c>
      <c r="L12" s="57"/>
      <c r="M12" s="57"/>
      <c r="N12" s="57"/>
      <c r="O12" s="57"/>
      <c r="P12" s="197">
        <v>4</v>
      </c>
      <c r="Q12" s="199"/>
      <c r="R12" s="57"/>
      <c r="S12" s="57"/>
      <c r="T12" s="87"/>
      <c r="U12" s="58"/>
      <c r="V12" s="58"/>
      <c r="W12" s="58"/>
      <c r="X12" s="58"/>
      <c r="Y12" s="58"/>
      <c r="Z12" s="197"/>
      <c r="AA12" s="199"/>
      <c r="AB12" s="58"/>
      <c r="AC12" s="58"/>
      <c r="AD12" s="197">
        <v>10</v>
      </c>
      <c r="AE12" s="59"/>
      <c r="AF12" s="60"/>
      <c r="AG12" s="61"/>
      <c r="AH12" s="61"/>
      <c r="AI12" s="61"/>
      <c r="AJ12" s="61"/>
      <c r="AK12" s="62"/>
      <c r="AL12" s="60"/>
      <c r="AM12" s="258">
        <f t="shared" si="0"/>
        <v>28</v>
      </c>
      <c r="AN12" s="259"/>
    </row>
    <row r="13" spans="1:40" s="41" customFormat="1" ht="12.75" thickBot="1">
      <c r="A13" s="288" t="s">
        <v>132</v>
      </c>
      <c r="B13" s="57"/>
      <c r="C13" s="57"/>
      <c r="D13" s="57"/>
      <c r="E13" s="197">
        <v>1</v>
      </c>
      <c r="F13" s="57"/>
      <c r="G13" s="58"/>
      <c r="H13" s="58"/>
      <c r="I13" s="197">
        <v>1</v>
      </c>
      <c r="J13" s="197">
        <v>8</v>
      </c>
      <c r="K13" s="197">
        <v>1</v>
      </c>
      <c r="L13" s="57"/>
      <c r="M13" s="57"/>
      <c r="N13" s="57"/>
      <c r="O13" s="57"/>
      <c r="P13" s="197"/>
      <c r="Q13" s="199"/>
      <c r="R13" s="57"/>
      <c r="S13" s="57"/>
      <c r="T13" s="85"/>
      <c r="U13" s="58"/>
      <c r="V13" s="58"/>
      <c r="W13" s="58"/>
      <c r="X13" s="58"/>
      <c r="Y13" s="58"/>
      <c r="Z13" s="197">
        <v>11</v>
      </c>
      <c r="AA13" s="199"/>
      <c r="AB13" s="58"/>
      <c r="AC13" s="58"/>
      <c r="AD13" s="199"/>
      <c r="AE13" s="59"/>
      <c r="AF13" s="60"/>
      <c r="AG13" s="61"/>
      <c r="AH13" s="61"/>
      <c r="AI13" s="61"/>
      <c r="AJ13" s="61"/>
      <c r="AK13" s="62"/>
      <c r="AL13" s="60"/>
      <c r="AM13" s="258">
        <f t="shared" si="0"/>
        <v>22</v>
      </c>
      <c r="AN13" s="259"/>
    </row>
    <row r="14" spans="1:40" s="41" customFormat="1" ht="29.25" customHeight="1" thickBot="1">
      <c r="A14" s="288" t="s">
        <v>133</v>
      </c>
      <c r="B14" s="57"/>
      <c r="C14" s="57"/>
      <c r="D14" s="57"/>
      <c r="E14" s="197"/>
      <c r="F14" s="57"/>
      <c r="G14" s="58"/>
      <c r="H14" s="58"/>
      <c r="I14" s="197"/>
      <c r="J14" s="197">
        <v>1</v>
      </c>
      <c r="K14" s="197"/>
      <c r="L14" s="57"/>
      <c r="M14" s="57"/>
      <c r="N14" s="57"/>
      <c r="O14" s="57"/>
      <c r="P14" s="197"/>
      <c r="Q14" s="199">
        <v>2</v>
      </c>
      <c r="R14" s="57"/>
      <c r="S14" s="57"/>
      <c r="T14" s="89"/>
      <c r="U14" s="58"/>
      <c r="V14" s="58"/>
      <c r="W14" s="58"/>
      <c r="X14" s="58"/>
      <c r="Y14" s="58"/>
      <c r="Z14" s="197"/>
      <c r="AA14" s="197">
        <v>4</v>
      </c>
      <c r="AB14" s="58"/>
      <c r="AC14" s="58"/>
      <c r="AD14" s="199"/>
      <c r="AE14" s="59"/>
      <c r="AF14" s="60"/>
      <c r="AG14" s="61"/>
      <c r="AH14" s="61"/>
      <c r="AI14" s="61"/>
      <c r="AJ14" s="61"/>
      <c r="AK14" s="62"/>
      <c r="AL14" s="60"/>
      <c r="AM14" s="258">
        <f t="shared" si="0"/>
        <v>7</v>
      </c>
      <c r="AN14" s="259"/>
    </row>
    <row r="15" spans="1:40" s="41" customFormat="1" ht="12.75" thickBot="1">
      <c r="A15" s="288" t="s">
        <v>134</v>
      </c>
      <c r="B15" s="57"/>
      <c r="C15" s="57"/>
      <c r="D15" s="57"/>
      <c r="E15" s="197">
        <v>3</v>
      </c>
      <c r="F15" s="57"/>
      <c r="G15" s="58"/>
      <c r="H15" s="58"/>
      <c r="I15" s="197">
        <v>7</v>
      </c>
      <c r="J15" s="197">
        <v>35</v>
      </c>
      <c r="K15" s="197">
        <v>10</v>
      </c>
      <c r="L15" s="57"/>
      <c r="M15" s="57"/>
      <c r="N15" s="57"/>
      <c r="O15" s="57"/>
      <c r="P15" s="197">
        <v>4</v>
      </c>
      <c r="Q15" s="199"/>
      <c r="R15" s="57"/>
      <c r="S15" s="57"/>
      <c r="T15" s="86"/>
      <c r="U15" s="58"/>
      <c r="V15" s="58"/>
      <c r="W15" s="58"/>
      <c r="X15" s="58"/>
      <c r="Y15" s="58"/>
      <c r="Z15" s="197"/>
      <c r="AA15" s="199"/>
      <c r="AB15" s="58"/>
      <c r="AC15" s="58"/>
      <c r="AD15" s="199"/>
      <c r="AE15" s="59"/>
      <c r="AF15" s="60"/>
      <c r="AG15" s="61"/>
      <c r="AH15" s="61"/>
      <c r="AI15" s="61"/>
      <c r="AJ15" s="61"/>
      <c r="AK15" s="62"/>
      <c r="AL15" s="60"/>
      <c r="AM15" s="258">
        <f t="shared" si="0"/>
        <v>59</v>
      </c>
      <c r="AN15" s="259"/>
    </row>
    <row r="16" spans="1:40" s="41" customFormat="1" ht="24.75" thickBot="1">
      <c r="A16" s="288" t="s">
        <v>135</v>
      </c>
      <c r="B16" s="57"/>
      <c r="C16" s="57"/>
      <c r="D16" s="57"/>
      <c r="E16" s="197"/>
      <c r="F16" s="57"/>
      <c r="G16" s="58"/>
      <c r="H16" s="58"/>
      <c r="I16" s="197">
        <v>3</v>
      </c>
      <c r="J16" s="197">
        <v>15</v>
      </c>
      <c r="K16" s="197">
        <v>24</v>
      </c>
      <c r="L16" s="57"/>
      <c r="M16" s="57"/>
      <c r="N16" s="57"/>
      <c r="O16" s="57"/>
      <c r="P16" s="197"/>
      <c r="Q16" s="199"/>
      <c r="R16" s="57"/>
      <c r="S16" s="57"/>
      <c r="T16" s="90"/>
      <c r="U16" s="58"/>
      <c r="V16" s="58"/>
      <c r="W16" s="58"/>
      <c r="X16" s="58"/>
      <c r="Y16" s="58"/>
      <c r="Z16" s="197"/>
      <c r="AA16" s="199"/>
      <c r="AB16" s="58"/>
      <c r="AC16" s="58"/>
      <c r="AD16" s="199"/>
      <c r="AE16" s="59"/>
      <c r="AF16" s="60"/>
      <c r="AG16" s="61"/>
      <c r="AH16" s="61"/>
      <c r="AI16" s="61"/>
      <c r="AJ16" s="61"/>
      <c r="AK16" s="62"/>
      <c r="AL16" s="60"/>
      <c r="AM16" s="258">
        <f t="shared" si="0"/>
        <v>42</v>
      </c>
      <c r="AN16" s="259"/>
    </row>
    <row r="17" spans="1:40" s="41" customFormat="1" ht="12.75" thickBot="1">
      <c r="A17" s="288" t="s">
        <v>136</v>
      </c>
      <c r="B17" s="57"/>
      <c r="C17" s="57"/>
      <c r="D17" s="57"/>
      <c r="E17" s="197">
        <v>3</v>
      </c>
      <c r="F17" s="57"/>
      <c r="G17" s="58"/>
      <c r="H17" s="58"/>
      <c r="I17" s="197"/>
      <c r="J17" s="197">
        <v>15</v>
      </c>
      <c r="K17" s="197">
        <v>5</v>
      </c>
      <c r="L17" s="57"/>
      <c r="M17" s="57"/>
      <c r="N17" s="57"/>
      <c r="O17" s="57"/>
      <c r="P17" s="197">
        <v>2</v>
      </c>
      <c r="Q17" s="199"/>
      <c r="R17" s="57"/>
      <c r="S17" s="57"/>
      <c r="T17" s="89"/>
      <c r="U17" s="58"/>
      <c r="V17" s="58"/>
      <c r="W17" s="58"/>
      <c r="X17" s="58"/>
      <c r="Y17" s="58"/>
      <c r="Z17" s="197"/>
      <c r="AA17" s="199"/>
      <c r="AB17" s="58"/>
      <c r="AC17" s="58"/>
      <c r="AD17" s="199"/>
      <c r="AE17" s="59"/>
      <c r="AF17" s="60"/>
      <c r="AG17" s="61"/>
      <c r="AH17" s="61"/>
      <c r="AI17" s="61"/>
      <c r="AJ17" s="61"/>
      <c r="AK17" s="62"/>
      <c r="AL17" s="60"/>
      <c r="AM17" s="258">
        <f t="shared" si="0"/>
        <v>25</v>
      </c>
      <c r="AN17" s="259"/>
    </row>
    <row r="18" spans="1:40" s="41" customFormat="1" ht="12.75" thickBot="1">
      <c r="A18" s="288" t="s">
        <v>137</v>
      </c>
      <c r="B18" s="57"/>
      <c r="C18" s="57"/>
      <c r="D18" s="57"/>
      <c r="E18" s="197"/>
      <c r="F18" s="57"/>
      <c r="G18" s="58"/>
      <c r="H18" s="58"/>
      <c r="I18" s="197"/>
      <c r="J18" s="197">
        <v>1</v>
      </c>
      <c r="K18" s="197"/>
      <c r="L18" s="57"/>
      <c r="M18" s="57"/>
      <c r="N18" s="57"/>
      <c r="O18" s="57"/>
      <c r="P18" s="197"/>
      <c r="Q18" s="199"/>
      <c r="R18" s="57"/>
      <c r="S18" s="57"/>
      <c r="T18" s="87"/>
      <c r="U18" s="58"/>
      <c r="V18" s="58"/>
      <c r="W18" s="58"/>
      <c r="X18" s="58"/>
      <c r="Y18" s="58"/>
      <c r="Z18" s="197"/>
      <c r="AA18" s="199"/>
      <c r="AB18" s="58"/>
      <c r="AC18" s="58"/>
      <c r="AD18" s="199"/>
      <c r="AE18" s="59"/>
      <c r="AF18" s="60"/>
      <c r="AG18" s="61"/>
      <c r="AH18" s="61"/>
      <c r="AI18" s="61"/>
      <c r="AJ18" s="61"/>
      <c r="AK18" s="62"/>
      <c r="AL18" s="60"/>
      <c r="AM18" s="258">
        <f t="shared" si="0"/>
        <v>1</v>
      </c>
      <c r="AN18" s="259"/>
    </row>
    <row r="19" spans="1:40" s="41" customFormat="1" ht="12.75" thickBot="1">
      <c r="A19" s="288" t="s">
        <v>138</v>
      </c>
      <c r="B19" s="44"/>
      <c r="C19" s="44"/>
      <c r="D19" s="44"/>
      <c r="E19" s="197"/>
      <c r="F19" s="44"/>
      <c r="G19" s="45"/>
      <c r="H19" s="45"/>
      <c r="I19" s="197"/>
      <c r="J19" s="197">
        <v>5</v>
      </c>
      <c r="K19" s="197"/>
      <c r="L19" s="44"/>
      <c r="M19" s="44"/>
      <c r="N19" s="44"/>
      <c r="O19" s="44"/>
      <c r="P19" s="197"/>
      <c r="Q19" s="199"/>
      <c r="R19" s="44"/>
      <c r="S19" s="44"/>
      <c r="T19" s="85"/>
      <c r="U19" s="45"/>
      <c r="V19" s="45"/>
      <c r="W19" s="45"/>
      <c r="X19" s="45"/>
      <c r="Y19" s="45"/>
      <c r="Z19" s="197"/>
      <c r="AA19" s="199"/>
      <c r="AB19" s="45"/>
      <c r="AC19" s="45"/>
      <c r="AD19" s="199"/>
      <c r="AE19" s="47"/>
      <c r="AF19" s="48"/>
      <c r="AG19" s="49"/>
      <c r="AH19" s="49"/>
      <c r="AI19" s="49"/>
      <c r="AJ19" s="49"/>
      <c r="AK19" s="50"/>
      <c r="AL19" s="48"/>
      <c r="AM19" s="258">
        <f t="shared" si="0"/>
        <v>5</v>
      </c>
      <c r="AN19" s="259"/>
    </row>
    <row r="20" spans="1:40" s="41" customFormat="1" ht="15.75" customHeight="1" thickBot="1">
      <c r="A20" s="63" t="s">
        <v>54</v>
      </c>
      <c r="B20" s="64">
        <f t="shared" ref="B20:AD20" si="1">SUM(B7:B19)</f>
        <v>2</v>
      </c>
      <c r="C20" s="64"/>
      <c r="D20" s="64"/>
      <c r="E20" s="64">
        <f t="shared" si="1"/>
        <v>7</v>
      </c>
      <c r="F20" s="64"/>
      <c r="G20" s="64"/>
      <c r="H20" s="64"/>
      <c r="I20" s="64">
        <f t="shared" si="1"/>
        <v>12</v>
      </c>
      <c r="J20" s="64">
        <f t="shared" si="1"/>
        <v>139</v>
      </c>
      <c r="K20" s="64">
        <f t="shared" si="1"/>
        <v>84</v>
      </c>
      <c r="L20" s="64"/>
      <c r="M20" s="64"/>
      <c r="N20" s="64"/>
      <c r="O20" s="64"/>
      <c r="P20" s="64">
        <f t="shared" si="1"/>
        <v>10</v>
      </c>
      <c r="Q20" s="64">
        <f t="shared" si="1"/>
        <v>2</v>
      </c>
      <c r="R20" s="64"/>
      <c r="S20" s="64"/>
      <c r="T20" s="64"/>
      <c r="U20" s="64"/>
      <c r="V20" s="64"/>
      <c r="W20" s="64"/>
      <c r="X20" s="64">
        <f t="shared" si="1"/>
        <v>16</v>
      </c>
      <c r="Y20" s="64">
        <f t="shared" si="1"/>
        <v>2</v>
      </c>
      <c r="Z20" s="64">
        <f t="shared" si="1"/>
        <v>11</v>
      </c>
      <c r="AA20" s="64">
        <f t="shared" si="1"/>
        <v>4</v>
      </c>
      <c r="AB20" s="64"/>
      <c r="AC20" s="64"/>
      <c r="AD20" s="64">
        <f t="shared" si="1"/>
        <v>10</v>
      </c>
      <c r="AE20" s="64"/>
      <c r="AF20" s="65"/>
      <c r="AG20" s="65"/>
      <c r="AH20" s="65"/>
      <c r="AI20" s="64"/>
      <c r="AJ20" s="64"/>
      <c r="AK20" s="64"/>
      <c r="AL20" s="64"/>
      <c r="AM20" s="255">
        <f>SUM(B20:AE20)</f>
        <v>299</v>
      </c>
      <c r="AN20" s="260"/>
    </row>
    <row r="21" spans="1:40" s="41" customFormat="1" ht="17.25" customHeight="1" thickBot="1">
      <c r="A21" s="63" t="s">
        <v>55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5"/>
      <c r="AG21" s="65"/>
      <c r="AH21" s="65"/>
      <c r="AI21" s="65"/>
      <c r="AJ21" s="65"/>
      <c r="AK21" s="65"/>
      <c r="AL21" s="65"/>
      <c r="AM21" s="256"/>
      <c r="AN21" s="257"/>
    </row>
    <row r="22" spans="1:40">
      <c r="T22" s="148"/>
    </row>
    <row r="23" spans="1:40">
      <c r="T23" s="148"/>
    </row>
    <row r="24" spans="1:40">
      <c r="T24" s="149"/>
    </row>
    <row r="25" spans="1:40">
      <c r="T25" s="150"/>
    </row>
    <row r="26" spans="1:40">
      <c r="T26" s="151"/>
    </row>
    <row r="27" spans="1:40">
      <c r="T27" s="149"/>
    </row>
    <row r="28" spans="1:40">
      <c r="T28" s="150"/>
    </row>
    <row r="29" spans="1:40">
      <c r="T29" s="151"/>
    </row>
    <row r="30" spans="1:40">
      <c r="T30" s="149"/>
    </row>
    <row r="31" spans="1:40">
      <c r="T31" s="150"/>
    </row>
    <row r="32" spans="1:40">
      <c r="T32" s="151"/>
    </row>
    <row r="33" spans="20:20">
      <c r="T33" s="152"/>
    </row>
    <row r="34" spans="20:20">
      <c r="T34" s="153"/>
    </row>
    <row r="35" spans="20:20">
      <c r="T35" s="153"/>
    </row>
    <row r="36" spans="20:20">
      <c r="T36" s="67"/>
    </row>
    <row r="37" spans="20:20">
      <c r="T37" s="67"/>
    </row>
  </sheetData>
  <mergeCells count="2">
    <mergeCell ref="AL1:AN1"/>
    <mergeCell ref="A2:J2"/>
  </mergeCells>
  <pageMargins left="0.31496062992125984" right="0.31496062992125984" top="0.55118110236220474" bottom="0.35433070866141736" header="0.31496062992125984" footer="0.31496062992125984"/>
  <pageSetup paperSize="8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36"/>
  <sheetViews>
    <sheetView zoomScaleNormal="100" workbookViewId="0">
      <pane xSplit="1" ySplit="5" topLeftCell="R6" activePane="bottomRight" state="frozen"/>
      <selection pane="topRight" activeCell="B1" sqref="B1"/>
      <selection pane="bottomLeft" activeCell="A4" sqref="A4"/>
      <selection pane="bottomRight" activeCell="A2" sqref="A2:XFD2"/>
    </sheetView>
  </sheetViews>
  <sheetFormatPr defaultRowHeight="12"/>
  <cols>
    <col min="1" max="1" width="18.5" style="82" customWidth="1"/>
    <col min="2" max="18" width="7.625" style="83" customWidth="1"/>
    <col min="19" max="40" width="7.625" style="5" customWidth="1"/>
    <col min="41" max="16384" width="9" style="5"/>
  </cols>
  <sheetData>
    <row r="1" spans="1:41">
      <c r="P1" s="5"/>
      <c r="Q1" s="5"/>
      <c r="R1" s="5"/>
      <c r="AL1" s="297" t="s">
        <v>179</v>
      </c>
      <c r="AM1" s="297"/>
      <c r="AN1" s="297"/>
    </row>
    <row r="2" spans="1:41" ht="14.25">
      <c r="A2" s="294" t="s">
        <v>183</v>
      </c>
      <c r="B2" s="295"/>
      <c r="C2" s="295"/>
      <c r="D2" s="295"/>
      <c r="E2" s="295"/>
      <c r="F2" s="296"/>
      <c r="G2" s="296"/>
      <c r="H2" s="296"/>
      <c r="I2" s="296"/>
      <c r="J2" s="296"/>
      <c r="P2" s="5"/>
      <c r="Q2" s="5"/>
      <c r="R2" s="5"/>
      <c r="AL2" s="273"/>
      <c r="AM2" s="273"/>
      <c r="AN2" s="273"/>
    </row>
    <row r="3" spans="1:41" ht="12.75" thickBot="1">
      <c r="P3" s="5"/>
      <c r="Q3" s="5"/>
      <c r="R3" s="5"/>
      <c r="AM3" s="84"/>
      <c r="AN3" s="84"/>
    </row>
    <row r="4" spans="1:41" ht="20.25" customHeight="1" thickBot="1">
      <c r="A4" s="135" t="s">
        <v>14</v>
      </c>
      <c r="B4" s="136" t="s">
        <v>15</v>
      </c>
      <c r="C4" s="136" t="s">
        <v>16</v>
      </c>
      <c r="D4" s="136" t="s">
        <v>17</v>
      </c>
      <c r="E4" s="136" t="s">
        <v>18</v>
      </c>
      <c r="F4" s="136" t="s">
        <v>19</v>
      </c>
      <c r="G4" s="136" t="s">
        <v>20</v>
      </c>
      <c r="H4" s="274" t="s">
        <v>21</v>
      </c>
      <c r="I4" s="136" t="s">
        <v>22</v>
      </c>
      <c r="J4" s="136" t="s">
        <v>23</v>
      </c>
      <c r="K4" s="136" t="s">
        <v>24</v>
      </c>
      <c r="L4" s="136" t="s">
        <v>25</v>
      </c>
      <c r="M4" s="136" t="s">
        <v>26</v>
      </c>
      <c r="N4" s="136" t="s">
        <v>27</v>
      </c>
      <c r="O4" s="136" t="s">
        <v>28</v>
      </c>
      <c r="P4" s="136" t="s">
        <v>29</v>
      </c>
      <c r="Q4" s="136" t="s">
        <v>30</v>
      </c>
      <c r="R4" s="136" t="s">
        <v>31</v>
      </c>
      <c r="S4" s="136" t="s">
        <v>32</v>
      </c>
      <c r="T4" s="136" t="s">
        <v>177</v>
      </c>
      <c r="U4" s="274" t="s">
        <v>33</v>
      </c>
      <c r="V4" s="274" t="s">
        <v>34</v>
      </c>
      <c r="W4" s="274" t="s">
        <v>35</v>
      </c>
      <c r="X4" s="274" t="s">
        <v>36</v>
      </c>
      <c r="Y4" s="274" t="s">
        <v>37</v>
      </c>
      <c r="Z4" s="274" t="s">
        <v>38</v>
      </c>
      <c r="AA4" s="274" t="s">
        <v>39</v>
      </c>
      <c r="AB4" s="274" t="s">
        <v>40</v>
      </c>
      <c r="AC4" s="274" t="s">
        <v>41</v>
      </c>
      <c r="AD4" s="274" t="s">
        <v>42</v>
      </c>
      <c r="AE4" s="137" t="s">
        <v>43</v>
      </c>
      <c r="AF4" s="275" t="s">
        <v>44</v>
      </c>
      <c r="AG4" s="274" t="s">
        <v>45</v>
      </c>
      <c r="AH4" s="274" t="s">
        <v>46</v>
      </c>
      <c r="AI4" s="274" t="s">
        <v>47</v>
      </c>
      <c r="AJ4" s="274" t="s">
        <v>48</v>
      </c>
      <c r="AK4" s="274" t="s">
        <v>49</v>
      </c>
      <c r="AL4" s="274" t="s">
        <v>50</v>
      </c>
      <c r="AM4" s="190" t="s">
        <v>181</v>
      </c>
      <c r="AN4" s="189" t="s">
        <v>181</v>
      </c>
      <c r="AO4" s="6"/>
    </row>
    <row r="5" spans="1:41" ht="15.75" customHeight="1" thickBot="1">
      <c r="A5" s="139" t="s">
        <v>51</v>
      </c>
      <c r="B5" s="1" t="s">
        <v>52</v>
      </c>
      <c r="C5" s="1" t="s">
        <v>52</v>
      </c>
      <c r="D5" s="1" t="s">
        <v>52</v>
      </c>
      <c r="E5" s="1" t="s">
        <v>52</v>
      </c>
      <c r="F5" s="1" t="s">
        <v>52</v>
      </c>
      <c r="G5" s="1" t="s">
        <v>52</v>
      </c>
      <c r="H5" s="1" t="s">
        <v>52</v>
      </c>
      <c r="I5" s="1" t="s">
        <v>52</v>
      </c>
      <c r="J5" s="1" t="s">
        <v>52</v>
      </c>
      <c r="K5" s="1" t="s">
        <v>52</v>
      </c>
      <c r="L5" s="1" t="s">
        <v>52</v>
      </c>
      <c r="M5" s="1" t="s">
        <v>52</v>
      </c>
      <c r="N5" s="1" t="s">
        <v>52</v>
      </c>
      <c r="O5" s="1" t="s">
        <v>52</v>
      </c>
      <c r="P5" s="1" t="s">
        <v>52</v>
      </c>
      <c r="Q5" s="1" t="s">
        <v>52</v>
      </c>
      <c r="R5" s="1" t="s">
        <v>52</v>
      </c>
      <c r="S5" s="1" t="s">
        <v>52</v>
      </c>
      <c r="T5" s="1" t="s">
        <v>52</v>
      </c>
      <c r="U5" s="1" t="s">
        <v>52</v>
      </c>
      <c r="V5" s="1" t="s">
        <v>52</v>
      </c>
      <c r="W5" s="1" t="s">
        <v>52</v>
      </c>
      <c r="X5" s="1" t="s">
        <v>52</v>
      </c>
      <c r="Y5" s="1" t="s">
        <v>52</v>
      </c>
      <c r="Z5" s="1" t="s">
        <v>52</v>
      </c>
      <c r="AA5" s="1" t="s">
        <v>52</v>
      </c>
      <c r="AB5" s="1" t="s">
        <v>52</v>
      </c>
      <c r="AC5" s="1" t="s">
        <v>52</v>
      </c>
      <c r="AD5" s="1" t="s">
        <v>52</v>
      </c>
      <c r="AE5" s="3" t="s">
        <v>52</v>
      </c>
      <c r="AF5" s="4" t="s">
        <v>53</v>
      </c>
      <c r="AG5" s="2" t="s">
        <v>53</v>
      </c>
      <c r="AH5" s="2" t="s">
        <v>53</v>
      </c>
      <c r="AI5" s="2" t="s">
        <v>53</v>
      </c>
      <c r="AJ5" s="2" t="s">
        <v>53</v>
      </c>
      <c r="AK5" s="2" t="s">
        <v>53</v>
      </c>
      <c r="AL5" s="2" t="s">
        <v>53</v>
      </c>
      <c r="AM5" s="193" t="s">
        <v>52</v>
      </c>
      <c r="AN5" s="221" t="s">
        <v>53</v>
      </c>
    </row>
    <row r="6" spans="1:41" ht="12.75" thickBot="1">
      <c r="A6" s="14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70"/>
      <c r="R6" s="69"/>
      <c r="S6" s="69"/>
      <c r="T6" s="87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  <c r="AF6" s="69"/>
      <c r="AG6" s="69"/>
      <c r="AH6" s="69"/>
      <c r="AI6" s="69"/>
      <c r="AJ6" s="69"/>
      <c r="AK6" s="69"/>
      <c r="AL6" s="69"/>
      <c r="AM6" s="191"/>
      <c r="AN6" s="271"/>
      <c r="AO6" s="67"/>
    </row>
    <row r="7" spans="1:41" ht="12.75" thickBot="1">
      <c r="A7" s="278" t="s">
        <v>139</v>
      </c>
      <c r="B7" s="222"/>
      <c r="C7" s="150"/>
      <c r="D7" s="222"/>
      <c r="E7" s="223"/>
      <c r="F7" s="222"/>
      <c r="G7" s="150"/>
      <c r="H7" s="222"/>
      <c r="I7" s="175"/>
      <c r="J7" s="175"/>
      <c r="K7" s="175">
        <v>29</v>
      </c>
      <c r="L7" s="222"/>
      <c r="M7" s="150"/>
      <c r="N7" s="222"/>
      <c r="O7" s="150"/>
      <c r="P7" s="175">
        <v>4</v>
      </c>
      <c r="Q7" s="224"/>
      <c r="R7" s="225"/>
      <c r="S7" s="225"/>
      <c r="T7" s="8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6"/>
      <c r="AF7" s="227"/>
      <c r="AG7" s="225"/>
      <c r="AH7" s="225">
        <v>16</v>
      </c>
      <c r="AI7" s="225"/>
      <c r="AJ7" s="225"/>
      <c r="AK7" s="228"/>
      <c r="AL7" s="228"/>
      <c r="AM7" s="272">
        <f>SUM(B7:AE7)</f>
        <v>33</v>
      </c>
      <c r="AN7" s="272">
        <f>SUM(AF7:AL7)</f>
        <v>16</v>
      </c>
    </row>
    <row r="8" spans="1:41" ht="24.75" thickBot="1">
      <c r="A8" s="278" t="s">
        <v>140</v>
      </c>
      <c r="B8" s="224"/>
      <c r="C8" s="223"/>
      <c r="D8" s="224"/>
      <c r="E8" s="223"/>
      <c r="F8" s="224"/>
      <c r="G8" s="223"/>
      <c r="H8" s="224"/>
      <c r="I8" s="175">
        <v>2</v>
      </c>
      <c r="J8" s="175"/>
      <c r="K8" s="175">
        <v>6</v>
      </c>
      <c r="L8" s="224"/>
      <c r="M8" s="223"/>
      <c r="N8" s="224"/>
      <c r="O8" s="223"/>
      <c r="P8" s="175"/>
      <c r="Q8" s="224"/>
      <c r="R8" s="229"/>
      <c r="S8" s="229"/>
      <c r="T8" s="8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30"/>
      <c r="AF8" s="231"/>
      <c r="AG8" s="229"/>
      <c r="AH8" s="229"/>
      <c r="AI8" s="229"/>
      <c r="AJ8" s="229"/>
      <c r="AK8" s="232"/>
      <c r="AL8" s="232"/>
      <c r="AM8" s="188">
        <f t="shared" ref="AM8:AM17" si="0">SUM(B8:AE8)</f>
        <v>8</v>
      </c>
      <c r="AN8" s="188"/>
    </row>
    <row r="9" spans="1:41" ht="36.75" thickBot="1">
      <c r="A9" s="278" t="s">
        <v>141</v>
      </c>
      <c r="B9" s="224"/>
      <c r="C9" s="223"/>
      <c r="D9" s="224"/>
      <c r="E9" s="223"/>
      <c r="F9" s="224"/>
      <c r="G9" s="223"/>
      <c r="H9" s="224"/>
      <c r="I9" s="183"/>
      <c r="J9" s="183"/>
      <c r="K9" s="183"/>
      <c r="L9" s="224"/>
      <c r="M9" s="223"/>
      <c r="N9" s="224"/>
      <c r="O9" s="223"/>
      <c r="P9" s="183"/>
      <c r="Q9" s="224"/>
      <c r="R9" s="229"/>
      <c r="S9" s="229"/>
      <c r="T9" s="87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30"/>
      <c r="AF9" s="231"/>
      <c r="AG9" s="229">
        <v>11</v>
      </c>
      <c r="AH9" s="229"/>
      <c r="AI9" s="229"/>
      <c r="AJ9" s="229"/>
      <c r="AK9" s="232"/>
      <c r="AL9" s="232"/>
      <c r="AM9" s="188">
        <f t="shared" si="0"/>
        <v>0</v>
      </c>
      <c r="AN9" s="188">
        <f t="shared" ref="AN9" si="1">SUM(AF9:AL9)</f>
        <v>11</v>
      </c>
    </row>
    <row r="10" spans="1:41" ht="12.75" thickBot="1">
      <c r="A10" s="277" t="s">
        <v>142</v>
      </c>
      <c r="B10" s="224"/>
      <c r="C10" s="223"/>
      <c r="D10" s="224"/>
      <c r="E10" s="223"/>
      <c r="F10" s="224"/>
      <c r="G10" s="223"/>
      <c r="H10" s="224"/>
      <c r="I10" s="184"/>
      <c r="J10" s="184">
        <v>3</v>
      </c>
      <c r="K10" s="184"/>
      <c r="L10" s="224"/>
      <c r="M10" s="223"/>
      <c r="N10" s="224"/>
      <c r="O10" s="223"/>
      <c r="P10" s="184"/>
      <c r="Q10" s="224"/>
      <c r="R10" s="229"/>
      <c r="S10" s="229"/>
      <c r="T10" s="85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30"/>
      <c r="AF10" s="231"/>
      <c r="AG10" s="229"/>
      <c r="AH10" s="229"/>
      <c r="AI10" s="229"/>
      <c r="AJ10" s="229"/>
      <c r="AK10" s="232"/>
      <c r="AL10" s="232"/>
      <c r="AM10" s="188">
        <f t="shared" si="0"/>
        <v>3</v>
      </c>
      <c r="AN10" s="188"/>
    </row>
    <row r="11" spans="1:41" ht="12.75" thickBot="1">
      <c r="A11" s="279" t="s">
        <v>143</v>
      </c>
      <c r="B11" s="224"/>
      <c r="C11" s="223"/>
      <c r="D11" s="224"/>
      <c r="E11" s="223"/>
      <c r="F11" s="224"/>
      <c r="G11" s="223"/>
      <c r="H11" s="224"/>
      <c r="I11" s="184"/>
      <c r="J11" s="184">
        <v>8</v>
      </c>
      <c r="K11" s="184"/>
      <c r="L11" s="224"/>
      <c r="M11" s="223"/>
      <c r="N11" s="224"/>
      <c r="O11" s="223"/>
      <c r="P11" s="184"/>
      <c r="Q11" s="224"/>
      <c r="R11" s="229"/>
      <c r="S11" s="229"/>
      <c r="T11" s="8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30"/>
      <c r="AF11" s="231"/>
      <c r="AG11" s="229"/>
      <c r="AH11" s="229"/>
      <c r="AI11" s="229"/>
      <c r="AJ11" s="229"/>
      <c r="AK11" s="232"/>
      <c r="AL11" s="232"/>
      <c r="AM11" s="188">
        <f t="shared" si="0"/>
        <v>8</v>
      </c>
      <c r="AN11" s="188"/>
    </row>
    <row r="12" spans="1:41" ht="36.75" thickBot="1">
      <c r="A12" s="279" t="s">
        <v>144</v>
      </c>
      <c r="B12" s="72"/>
      <c r="C12" s="223"/>
      <c r="D12" s="72"/>
      <c r="E12" s="223"/>
      <c r="F12" s="224"/>
      <c r="G12" s="223"/>
      <c r="H12" s="224"/>
      <c r="I12" s="184"/>
      <c r="J12" s="184"/>
      <c r="K12" s="184"/>
      <c r="L12" s="72"/>
      <c r="M12" s="223"/>
      <c r="N12" s="72"/>
      <c r="O12" s="223"/>
      <c r="P12" s="184">
        <v>4</v>
      </c>
      <c r="Q12" s="72"/>
      <c r="R12" s="229"/>
      <c r="S12" s="229"/>
      <c r="T12" s="87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30"/>
      <c r="AF12" s="231"/>
      <c r="AG12" s="229"/>
      <c r="AH12" s="229"/>
      <c r="AI12" s="229"/>
      <c r="AJ12" s="229"/>
      <c r="AK12" s="232"/>
      <c r="AL12" s="232"/>
      <c r="AM12" s="188">
        <f t="shared" si="0"/>
        <v>4</v>
      </c>
      <c r="AN12" s="188"/>
    </row>
    <row r="13" spans="1:41" ht="36.75" thickBot="1">
      <c r="A13" s="278" t="s">
        <v>145</v>
      </c>
      <c r="B13" s="224"/>
      <c r="C13" s="223"/>
      <c r="D13" s="224"/>
      <c r="E13" s="223"/>
      <c r="F13" s="224"/>
      <c r="G13" s="223"/>
      <c r="H13" s="224"/>
      <c r="I13" s="175"/>
      <c r="J13" s="175"/>
      <c r="K13" s="175"/>
      <c r="L13" s="224"/>
      <c r="M13" s="223"/>
      <c r="N13" s="224"/>
      <c r="O13" s="223"/>
      <c r="P13" s="175">
        <v>2</v>
      </c>
      <c r="Q13" s="224"/>
      <c r="R13" s="229"/>
      <c r="S13" s="229"/>
      <c r="T13" s="85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30"/>
      <c r="AF13" s="231"/>
      <c r="AG13" s="229"/>
      <c r="AH13" s="229"/>
      <c r="AI13" s="229"/>
      <c r="AJ13" s="229"/>
      <c r="AK13" s="232"/>
      <c r="AL13" s="232"/>
      <c r="AM13" s="188">
        <f t="shared" si="0"/>
        <v>2</v>
      </c>
      <c r="AN13" s="188"/>
    </row>
    <row r="14" spans="1:41" ht="36.75" thickBot="1">
      <c r="A14" s="280" t="s">
        <v>146</v>
      </c>
      <c r="B14" s="224"/>
      <c r="C14" s="223"/>
      <c r="D14" s="224"/>
      <c r="E14" s="223"/>
      <c r="F14" s="224"/>
      <c r="G14" s="223"/>
      <c r="H14" s="224"/>
      <c r="I14" s="183"/>
      <c r="J14" s="183"/>
      <c r="K14" s="183"/>
      <c r="L14" s="224"/>
      <c r="M14" s="223"/>
      <c r="N14" s="224"/>
      <c r="O14" s="223"/>
      <c r="P14" s="183">
        <v>4</v>
      </c>
      <c r="Q14" s="224"/>
      <c r="R14" s="229"/>
      <c r="S14" s="229"/>
      <c r="T14" s="8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30"/>
      <c r="AF14" s="231"/>
      <c r="AG14" s="229"/>
      <c r="AH14" s="229"/>
      <c r="AI14" s="229"/>
      <c r="AJ14" s="229"/>
      <c r="AK14" s="232"/>
      <c r="AL14" s="232"/>
      <c r="AM14" s="188">
        <f t="shared" si="0"/>
        <v>4</v>
      </c>
      <c r="AN14" s="188"/>
    </row>
    <row r="15" spans="1:41" ht="36.75" thickBot="1">
      <c r="A15" s="280" t="s">
        <v>147</v>
      </c>
      <c r="B15" s="224"/>
      <c r="C15" s="223"/>
      <c r="D15" s="224"/>
      <c r="E15" s="223"/>
      <c r="F15" s="224"/>
      <c r="G15" s="223"/>
      <c r="H15" s="224"/>
      <c r="I15" s="183"/>
      <c r="J15" s="183">
        <v>2</v>
      </c>
      <c r="K15" s="183"/>
      <c r="L15" s="224"/>
      <c r="M15" s="223"/>
      <c r="N15" s="224"/>
      <c r="O15" s="223"/>
      <c r="P15" s="183"/>
      <c r="Q15" s="224"/>
      <c r="R15" s="229"/>
      <c r="S15" s="229"/>
      <c r="T15" s="86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30"/>
      <c r="AF15" s="231"/>
      <c r="AG15" s="229"/>
      <c r="AH15" s="229"/>
      <c r="AI15" s="229"/>
      <c r="AJ15" s="229"/>
      <c r="AK15" s="232"/>
      <c r="AL15" s="232"/>
      <c r="AM15" s="188">
        <f t="shared" si="0"/>
        <v>2</v>
      </c>
      <c r="AN15" s="188"/>
    </row>
    <row r="16" spans="1:41" ht="24.75" thickBot="1">
      <c r="A16" s="280" t="s">
        <v>148</v>
      </c>
      <c r="B16" s="224"/>
      <c r="C16" s="223"/>
      <c r="D16" s="224"/>
      <c r="E16" s="223"/>
      <c r="F16" s="224"/>
      <c r="G16" s="223"/>
      <c r="H16" s="224"/>
      <c r="I16" s="183"/>
      <c r="J16" s="183">
        <v>8</v>
      </c>
      <c r="K16" s="183"/>
      <c r="L16" s="224"/>
      <c r="M16" s="223"/>
      <c r="N16" s="224"/>
      <c r="O16" s="223"/>
      <c r="P16" s="183"/>
      <c r="Q16" s="224"/>
      <c r="R16" s="229"/>
      <c r="S16" s="229"/>
      <c r="T16" s="90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30"/>
      <c r="AF16" s="231"/>
      <c r="AG16" s="229"/>
      <c r="AH16" s="229"/>
      <c r="AI16" s="229"/>
      <c r="AJ16" s="229"/>
      <c r="AK16" s="232"/>
      <c r="AL16" s="232"/>
      <c r="AM16" s="188">
        <f t="shared" si="0"/>
        <v>8</v>
      </c>
      <c r="AN16" s="188"/>
    </row>
    <row r="17" spans="1:40" s="215" customFormat="1" ht="28.5" customHeight="1" thickBot="1">
      <c r="A17" s="280" t="s">
        <v>149</v>
      </c>
      <c r="B17" s="233"/>
      <c r="C17" s="233"/>
      <c r="D17" s="233"/>
      <c r="E17" s="233"/>
      <c r="F17" s="234"/>
      <c r="G17" s="235"/>
      <c r="H17" s="236"/>
      <c r="I17" s="183"/>
      <c r="J17" s="183">
        <v>4</v>
      </c>
      <c r="K17" s="183"/>
      <c r="L17" s="234"/>
      <c r="M17" s="233"/>
      <c r="N17" s="233"/>
      <c r="O17" s="233"/>
      <c r="P17" s="183"/>
      <c r="Q17" s="234"/>
      <c r="R17" s="72"/>
      <c r="S17" s="72"/>
      <c r="T17" s="89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237"/>
      <c r="AF17" s="238"/>
      <c r="AG17" s="72"/>
      <c r="AH17" s="72"/>
      <c r="AI17" s="72"/>
      <c r="AJ17" s="72"/>
      <c r="AK17" s="239"/>
      <c r="AL17" s="239"/>
      <c r="AM17" s="188">
        <f t="shared" si="0"/>
        <v>4</v>
      </c>
      <c r="AN17" s="188"/>
    </row>
    <row r="18" spans="1:40" ht="12.75" thickBot="1">
      <c r="A18" s="7" t="s">
        <v>54</v>
      </c>
      <c r="B18" s="99">
        <f t="shared" ref="B18:P18" si="2">SUM(B7:B17)</f>
        <v>0</v>
      </c>
      <c r="C18" s="99"/>
      <c r="D18" s="99"/>
      <c r="E18" s="99"/>
      <c r="F18" s="99"/>
      <c r="G18" s="99"/>
      <c r="H18" s="99"/>
      <c r="I18" s="99">
        <f t="shared" si="2"/>
        <v>2</v>
      </c>
      <c r="J18" s="99">
        <f t="shared" si="2"/>
        <v>25</v>
      </c>
      <c r="K18" s="99">
        <f t="shared" si="2"/>
        <v>35</v>
      </c>
      <c r="L18" s="99"/>
      <c r="M18" s="99"/>
      <c r="N18" s="99"/>
      <c r="O18" s="99"/>
      <c r="P18" s="99">
        <f t="shared" si="2"/>
        <v>14</v>
      </c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110"/>
      <c r="AG18" s="99"/>
      <c r="AH18" s="99"/>
      <c r="AI18" s="99"/>
      <c r="AJ18" s="99"/>
      <c r="AK18" s="99"/>
      <c r="AL18" s="99"/>
      <c r="AM18" s="189">
        <f>SUM(B18:AL18)</f>
        <v>76</v>
      </c>
      <c r="AN18" s="188"/>
    </row>
    <row r="19" spans="1:40" ht="15" customHeight="1" thickBot="1">
      <c r="A19" s="7" t="s">
        <v>55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111"/>
      <c r="AG19" s="111">
        <f t="shared" ref="AG19:AH19" si="3">SUM(AG7:AG17)</f>
        <v>11</v>
      </c>
      <c r="AH19" s="111">
        <f t="shared" si="3"/>
        <v>16</v>
      </c>
      <c r="AI19" s="111"/>
      <c r="AJ19" s="111"/>
      <c r="AK19" s="111"/>
      <c r="AL19" s="111"/>
      <c r="AM19" s="98"/>
      <c r="AN19" s="254">
        <f>SUM(AF19:AL19)</f>
        <v>27</v>
      </c>
    </row>
    <row r="20" spans="1:40">
      <c r="T20" s="151"/>
    </row>
    <row r="21" spans="1:40">
      <c r="T21" s="154"/>
    </row>
    <row r="22" spans="1:40">
      <c r="T22" s="148"/>
    </row>
    <row r="23" spans="1:40">
      <c r="T23" s="148"/>
    </row>
    <row r="24" spans="1:40">
      <c r="T24" s="149"/>
    </row>
    <row r="25" spans="1:40">
      <c r="T25" s="150"/>
    </row>
    <row r="26" spans="1:40">
      <c r="T26" s="151"/>
    </row>
    <row r="27" spans="1:40">
      <c r="T27" s="149"/>
    </row>
    <row r="28" spans="1:40">
      <c r="T28" s="150"/>
    </row>
    <row r="29" spans="1:40">
      <c r="T29" s="151"/>
    </row>
    <row r="30" spans="1:40">
      <c r="T30" s="149"/>
    </row>
    <row r="31" spans="1:40">
      <c r="T31" s="150"/>
    </row>
    <row r="32" spans="1:40">
      <c r="T32" s="151"/>
    </row>
    <row r="33" spans="20:20">
      <c r="T33" s="152"/>
    </row>
    <row r="34" spans="20:20">
      <c r="T34" s="153"/>
    </row>
    <row r="35" spans="20:20">
      <c r="T35" s="153"/>
    </row>
    <row r="36" spans="20:20">
      <c r="T36" s="67"/>
    </row>
  </sheetData>
  <mergeCells count="2">
    <mergeCell ref="AL1:AN1"/>
    <mergeCell ref="A2:J2"/>
  </mergeCells>
  <pageMargins left="0.31496062992125984" right="0.31496062992125984" top="0.55118110236220474" bottom="0.35433070866141736" header="0.31496062992125984" footer="0.31496062992125984"/>
  <pageSetup paperSize="8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6"/>
  <sheetViews>
    <sheetView workbookViewId="0">
      <selection activeCell="A2" sqref="A2:XFD2"/>
    </sheetView>
  </sheetViews>
  <sheetFormatPr defaultRowHeight="12"/>
  <cols>
    <col min="1" max="1" width="17.375" style="82" customWidth="1"/>
    <col min="2" max="15" width="7.625" style="83" customWidth="1"/>
    <col min="16" max="40" width="7.625" style="5" customWidth="1"/>
    <col min="41" max="16384" width="9" style="5"/>
  </cols>
  <sheetData>
    <row r="1" spans="1:40">
      <c r="AL1" s="297" t="s">
        <v>179</v>
      </c>
      <c r="AM1" s="297"/>
      <c r="AN1" s="297"/>
    </row>
    <row r="2" spans="1:40" ht="14.25">
      <c r="A2" s="294" t="s">
        <v>183</v>
      </c>
      <c r="B2" s="295"/>
      <c r="C2" s="295"/>
      <c r="D2" s="295"/>
      <c r="E2" s="295"/>
      <c r="F2" s="296"/>
      <c r="G2" s="296"/>
      <c r="H2" s="296"/>
      <c r="I2" s="296"/>
      <c r="J2" s="296"/>
      <c r="AL2" s="273"/>
      <c r="AM2" s="273"/>
      <c r="AN2" s="273"/>
    </row>
    <row r="3" spans="1:40" ht="12.75" thickBot="1">
      <c r="AM3" s="84"/>
      <c r="AN3" s="84"/>
    </row>
    <row r="4" spans="1:40" ht="20.25" customHeight="1" thickBot="1">
      <c r="A4" s="135" t="s">
        <v>14</v>
      </c>
      <c r="B4" s="136" t="s">
        <v>15</v>
      </c>
      <c r="C4" s="136" t="s">
        <v>16</v>
      </c>
      <c r="D4" s="136" t="s">
        <v>17</v>
      </c>
      <c r="E4" s="136" t="s">
        <v>18</v>
      </c>
      <c r="F4" s="136" t="s">
        <v>19</v>
      </c>
      <c r="G4" s="136" t="s">
        <v>20</v>
      </c>
      <c r="H4" s="274" t="s">
        <v>21</v>
      </c>
      <c r="I4" s="136" t="s">
        <v>22</v>
      </c>
      <c r="J4" s="136" t="s">
        <v>23</v>
      </c>
      <c r="K4" s="136" t="s">
        <v>24</v>
      </c>
      <c r="L4" s="136" t="s">
        <v>25</v>
      </c>
      <c r="M4" s="136" t="s">
        <v>26</v>
      </c>
      <c r="N4" s="136" t="s">
        <v>27</v>
      </c>
      <c r="O4" s="136" t="s">
        <v>28</v>
      </c>
      <c r="P4" s="136" t="s">
        <v>29</v>
      </c>
      <c r="Q4" s="136" t="s">
        <v>30</v>
      </c>
      <c r="R4" s="136" t="s">
        <v>31</v>
      </c>
      <c r="S4" s="136" t="s">
        <v>32</v>
      </c>
      <c r="T4" s="136" t="s">
        <v>177</v>
      </c>
      <c r="U4" s="274" t="s">
        <v>33</v>
      </c>
      <c r="V4" s="274" t="s">
        <v>34</v>
      </c>
      <c r="W4" s="274" t="s">
        <v>35</v>
      </c>
      <c r="X4" s="274" t="s">
        <v>36</v>
      </c>
      <c r="Y4" s="274" t="s">
        <v>37</v>
      </c>
      <c r="Z4" s="274" t="s">
        <v>38</v>
      </c>
      <c r="AA4" s="274" t="s">
        <v>39</v>
      </c>
      <c r="AB4" s="274" t="s">
        <v>40</v>
      </c>
      <c r="AC4" s="274" t="s">
        <v>41</v>
      </c>
      <c r="AD4" s="274" t="s">
        <v>42</v>
      </c>
      <c r="AE4" s="137" t="s">
        <v>43</v>
      </c>
      <c r="AF4" s="275" t="s">
        <v>44</v>
      </c>
      <c r="AG4" s="274" t="s">
        <v>45</v>
      </c>
      <c r="AH4" s="274" t="s">
        <v>46</v>
      </c>
      <c r="AI4" s="274" t="s">
        <v>47</v>
      </c>
      <c r="AJ4" s="274" t="s">
        <v>48</v>
      </c>
      <c r="AK4" s="274" t="s">
        <v>49</v>
      </c>
      <c r="AL4" s="274" t="s">
        <v>50</v>
      </c>
      <c r="AM4" s="190" t="s">
        <v>181</v>
      </c>
      <c r="AN4" s="221" t="s">
        <v>181</v>
      </c>
    </row>
    <row r="5" spans="1:40" ht="15.75" customHeight="1" thickBot="1">
      <c r="A5" s="139" t="s">
        <v>51</v>
      </c>
      <c r="B5" s="1" t="s">
        <v>52</v>
      </c>
      <c r="C5" s="1" t="s">
        <v>52</v>
      </c>
      <c r="D5" s="1" t="s">
        <v>52</v>
      </c>
      <c r="E5" s="1" t="s">
        <v>52</v>
      </c>
      <c r="F5" s="1" t="s">
        <v>52</v>
      </c>
      <c r="G5" s="1" t="s">
        <v>52</v>
      </c>
      <c r="H5" s="1" t="s">
        <v>52</v>
      </c>
      <c r="I5" s="1" t="s">
        <v>52</v>
      </c>
      <c r="J5" s="1" t="s">
        <v>52</v>
      </c>
      <c r="K5" s="1" t="s">
        <v>52</v>
      </c>
      <c r="L5" s="1" t="s">
        <v>52</v>
      </c>
      <c r="M5" s="1" t="s">
        <v>52</v>
      </c>
      <c r="N5" s="1" t="s">
        <v>52</v>
      </c>
      <c r="O5" s="1" t="s">
        <v>52</v>
      </c>
      <c r="P5" s="1" t="s">
        <v>52</v>
      </c>
      <c r="Q5" s="1" t="s">
        <v>52</v>
      </c>
      <c r="R5" s="1" t="s">
        <v>52</v>
      </c>
      <c r="S5" s="1" t="s">
        <v>52</v>
      </c>
      <c r="T5" s="1" t="s">
        <v>52</v>
      </c>
      <c r="U5" s="1" t="s">
        <v>52</v>
      </c>
      <c r="V5" s="1" t="s">
        <v>52</v>
      </c>
      <c r="W5" s="1" t="s">
        <v>52</v>
      </c>
      <c r="X5" s="1" t="s">
        <v>52</v>
      </c>
      <c r="Y5" s="1" t="s">
        <v>52</v>
      </c>
      <c r="Z5" s="1" t="s">
        <v>52</v>
      </c>
      <c r="AA5" s="1" t="s">
        <v>52</v>
      </c>
      <c r="AB5" s="1" t="s">
        <v>52</v>
      </c>
      <c r="AC5" s="1" t="s">
        <v>52</v>
      </c>
      <c r="AD5" s="1" t="s">
        <v>52</v>
      </c>
      <c r="AE5" s="3" t="s">
        <v>52</v>
      </c>
      <c r="AF5" s="4" t="s">
        <v>53</v>
      </c>
      <c r="AG5" s="2" t="s">
        <v>53</v>
      </c>
      <c r="AH5" s="2" t="s">
        <v>53</v>
      </c>
      <c r="AI5" s="2" t="s">
        <v>53</v>
      </c>
      <c r="AJ5" s="2" t="s">
        <v>53</v>
      </c>
      <c r="AK5" s="2" t="s">
        <v>53</v>
      </c>
      <c r="AL5" s="2" t="s">
        <v>53</v>
      </c>
      <c r="AM5" s="193" t="s">
        <v>52</v>
      </c>
      <c r="AN5" s="221" t="s">
        <v>53</v>
      </c>
    </row>
    <row r="6" spans="1:40" ht="12.75" thickBot="1">
      <c r="A6" s="140" t="s">
        <v>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69"/>
      <c r="R6" s="69"/>
      <c r="S6" s="69"/>
      <c r="T6" s="87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  <c r="AF6" s="69"/>
      <c r="AG6" s="69"/>
      <c r="AH6" s="69"/>
      <c r="AI6" s="69"/>
      <c r="AJ6" s="69"/>
      <c r="AK6" s="69"/>
      <c r="AL6" s="69"/>
      <c r="AM6" s="190"/>
      <c r="AN6" s="120"/>
    </row>
    <row r="7" spans="1:40" ht="12.75" thickBot="1">
      <c r="A7" s="289" t="s">
        <v>150</v>
      </c>
      <c r="B7" s="71"/>
      <c r="C7" s="71"/>
      <c r="D7" s="71"/>
      <c r="E7" s="71"/>
      <c r="F7" s="71"/>
      <c r="G7" s="71">
        <v>30</v>
      </c>
      <c r="H7" s="71"/>
      <c r="I7" s="71"/>
      <c r="J7" s="72"/>
      <c r="K7" s="72"/>
      <c r="L7" s="72"/>
      <c r="M7" s="71"/>
      <c r="N7" s="71"/>
      <c r="O7" s="71"/>
      <c r="P7" s="72"/>
      <c r="Q7" s="73"/>
      <c r="R7" s="73"/>
      <c r="S7" s="73"/>
      <c r="T7" s="85"/>
      <c r="U7" s="73"/>
      <c r="V7" s="73"/>
      <c r="W7" s="73"/>
      <c r="X7" s="73"/>
      <c r="Y7" s="73"/>
      <c r="Z7" s="73"/>
      <c r="AA7" s="73"/>
      <c r="AB7" s="73"/>
      <c r="AC7" s="73"/>
      <c r="AD7" s="73"/>
      <c r="AE7" s="74"/>
      <c r="AF7" s="75"/>
      <c r="AG7" s="73"/>
      <c r="AH7" s="73"/>
      <c r="AI7" s="73"/>
      <c r="AJ7" s="73"/>
      <c r="AK7" s="73"/>
      <c r="AL7" s="76"/>
      <c r="AM7" s="263">
        <f>SUM(B7:AE7)</f>
        <v>30</v>
      </c>
      <c r="AN7" s="263"/>
    </row>
    <row r="8" spans="1:40" ht="12.75" thickBot="1">
      <c r="A8" s="289" t="s">
        <v>151</v>
      </c>
      <c r="B8" s="71"/>
      <c r="C8" s="71"/>
      <c r="D8" s="71"/>
      <c r="E8" s="71"/>
      <c r="F8" s="71"/>
      <c r="G8" s="71"/>
      <c r="H8" s="71"/>
      <c r="I8" s="71"/>
      <c r="J8" s="72"/>
      <c r="K8" s="72"/>
      <c r="L8" s="72">
        <v>14</v>
      </c>
      <c r="M8" s="71"/>
      <c r="N8" s="71"/>
      <c r="O8" s="71"/>
      <c r="P8" s="72"/>
      <c r="Q8" s="73"/>
      <c r="R8" s="73"/>
      <c r="S8" s="73"/>
      <c r="T8" s="8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  <c r="AF8" s="75"/>
      <c r="AG8" s="73"/>
      <c r="AH8" s="73"/>
      <c r="AI8" s="73"/>
      <c r="AJ8" s="73"/>
      <c r="AK8" s="73"/>
      <c r="AL8" s="76"/>
      <c r="AM8" s="189">
        <f t="shared" ref="AM8:AM15" si="0">SUM(B8:AE8)</f>
        <v>14</v>
      </c>
      <c r="AN8" s="189"/>
    </row>
    <row r="9" spans="1:40" ht="12.75" thickBot="1">
      <c r="A9" s="289" t="s">
        <v>152</v>
      </c>
      <c r="B9" s="71"/>
      <c r="C9" s="71"/>
      <c r="D9" s="71"/>
      <c r="E9" s="71"/>
      <c r="F9" s="71"/>
      <c r="G9" s="71"/>
      <c r="H9" s="71"/>
      <c r="I9" s="71"/>
      <c r="J9" s="72">
        <v>4</v>
      </c>
      <c r="K9" s="72">
        <v>8</v>
      </c>
      <c r="L9" s="72"/>
      <c r="M9" s="71"/>
      <c r="N9" s="71"/>
      <c r="O9" s="71"/>
      <c r="P9" s="72"/>
      <c r="Q9" s="73"/>
      <c r="R9" s="73"/>
      <c r="S9" s="73"/>
      <c r="T9" s="87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75"/>
      <c r="AG9" s="73"/>
      <c r="AH9" s="73"/>
      <c r="AI9" s="73"/>
      <c r="AJ9" s="73"/>
      <c r="AK9" s="73"/>
      <c r="AL9" s="76"/>
      <c r="AM9" s="189">
        <f t="shared" si="0"/>
        <v>12</v>
      </c>
      <c r="AN9" s="189"/>
    </row>
    <row r="10" spans="1:40" ht="24.75" thickBot="1">
      <c r="A10" s="290" t="s">
        <v>153</v>
      </c>
      <c r="B10" s="71"/>
      <c r="C10" s="71"/>
      <c r="D10" s="71"/>
      <c r="E10" s="71"/>
      <c r="F10" s="71"/>
      <c r="G10" s="71"/>
      <c r="H10" s="71"/>
      <c r="I10" s="71"/>
      <c r="J10" s="72">
        <v>4</v>
      </c>
      <c r="K10" s="72"/>
      <c r="L10" s="72"/>
      <c r="M10" s="71"/>
      <c r="N10" s="71"/>
      <c r="O10" s="71"/>
      <c r="P10" s="72"/>
      <c r="Q10" s="73"/>
      <c r="R10" s="73"/>
      <c r="S10" s="73"/>
      <c r="T10" s="8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4"/>
      <c r="AF10" s="75"/>
      <c r="AG10" s="73"/>
      <c r="AH10" s="73"/>
      <c r="AI10" s="73"/>
      <c r="AJ10" s="73"/>
      <c r="AK10" s="73"/>
      <c r="AL10" s="76"/>
      <c r="AM10" s="189">
        <f t="shared" si="0"/>
        <v>4</v>
      </c>
      <c r="AN10" s="189"/>
    </row>
    <row r="11" spans="1:40" ht="12.75" thickBot="1">
      <c r="A11" s="290" t="s">
        <v>154</v>
      </c>
      <c r="B11" s="71"/>
      <c r="C11" s="71"/>
      <c r="D11" s="71"/>
      <c r="E11" s="71"/>
      <c r="F11" s="71"/>
      <c r="G11" s="71"/>
      <c r="H11" s="71"/>
      <c r="I11" s="71">
        <v>5</v>
      </c>
      <c r="J11" s="72"/>
      <c r="K11" s="72"/>
      <c r="L11" s="72"/>
      <c r="M11" s="71"/>
      <c r="N11" s="71"/>
      <c r="O11" s="71"/>
      <c r="P11" s="72"/>
      <c r="Q11" s="73"/>
      <c r="R11" s="73"/>
      <c r="S11" s="73"/>
      <c r="T11" s="89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75"/>
      <c r="AG11" s="73"/>
      <c r="AH11" s="73"/>
      <c r="AI11" s="73"/>
      <c r="AJ11" s="73"/>
      <c r="AK11" s="73"/>
      <c r="AL11" s="76"/>
      <c r="AM11" s="189">
        <f t="shared" si="0"/>
        <v>5</v>
      </c>
      <c r="AN11" s="189"/>
    </row>
    <row r="12" spans="1:40" ht="27" customHeight="1" thickBot="1">
      <c r="A12" s="290" t="s">
        <v>155</v>
      </c>
      <c r="B12" s="71"/>
      <c r="C12" s="71"/>
      <c r="D12" s="71"/>
      <c r="E12" s="71"/>
      <c r="F12" s="71"/>
      <c r="G12" s="71"/>
      <c r="H12" s="71"/>
      <c r="I12" s="71"/>
      <c r="J12" s="72">
        <v>15</v>
      </c>
      <c r="K12" s="72"/>
      <c r="L12" s="72"/>
      <c r="M12" s="71"/>
      <c r="N12" s="71"/>
      <c r="O12" s="71"/>
      <c r="P12" s="72">
        <v>2</v>
      </c>
      <c r="Q12" s="73"/>
      <c r="R12" s="73"/>
      <c r="S12" s="73"/>
      <c r="T12" s="87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4"/>
      <c r="AF12" s="75"/>
      <c r="AG12" s="73"/>
      <c r="AH12" s="73"/>
      <c r="AI12" s="73"/>
      <c r="AJ12" s="73"/>
      <c r="AK12" s="73"/>
      <c r="AL12" s="76"/>
      <c r="AM12" s="189">
        <f t="shared" si="0"/>
        <v>17</v>
      </c>
      <c r="AN12" s="189"/>
    </row>
    <row r="13" spans="1:40" ht="24.75" thickBot="1">
      <c r="A13" s="290" t="s">
        <v>156</v>
      </c>
      <c r="B13" s="71"/>
      <c r="C13" s="71"/>
      <c r="D13" s="71"/>
      <c r="E13" s="71"/>
      <c r="F13" s="71"/>
      <c r="G13" s="71"/>
      <c r="H13" s="71"/>
      <c r="I13" s="71"/>
      <c r="J13" s="72"/>
      <c r="K13" s="72">
        <v>10</v>
      </c>
      <c r="L13" s="72"/>
      <c r="M13" s="71"/>
      <c r="N13" s="71"/>
      <c r="O13" s="71"/>
      <c r="P13" s="72"/>
      <c r="Q13" s="73"/>
      <c r="R13" s="73"/>
      <c r="S13" s="73"/>
      <c r="T13" s="8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  <c r="AF13" s="75"/>
      <c r="AG13" s="73"/>
      <c r="AH13" s="73"/>
      <c r="AI13" s="73"/>
      <c r="AJ13" s="73"/>
      <c r="AK13" s="73"/>
      <c r="AL13" s="76"/>
      <c r="AM13" s="189">
        <f t="shared" si="0"/>
        <v>10</v>
      </c>
      <c r="AN13" s="189"/>
    </row>
    <row r="14" spans="1:40" ht="36.75" thickBot="1">
      <c r="A14" s="290" t="s">
        <v>157</v>
      </c>
      <c r="B14" s="71"/>
      <c r="C14" s="71"/>
      <c r="D14" s="71"/>
      <c r="E14" s="71"/>
      <c r="F14" s="71"/>
      <c r="G14" s="71"/>
      <c r="H14" s="71"/>
      <c r="I14" s="71"/>
      <c r="J14" s="72">
        <v>2</v>
      </c>
      <c r="K14" s="72"/>
      <c r="L14" s="72"/>
      <c r="M14" s="71"/>
      <c r="N14" s="71"/>
      <c r="O14" s="71"/>
      <c r="P14" s="72"/>
      <c r="Q14" s="73"/>
      <c r="R14" s="73"/>
      <c r="S14" s="73"/>
      <c r="T14" s="89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  <c r="AF14" s="75"/>
      <c r="AG14" s="73"/>
      <c r="AH14" s="73"/>
      <c r="AI14" s="73"/>
      <c r="AJ14" s="73"/>
      <c r="AK14" s="73"/>
      <c r="AL14" s="76"/>
      <c r="AM14" s="189">
        <f t="shared" si="0"/>
        <v>2</v>
      </c>
      <c r="AN14" s="189"/>
    </row>
    <row r="15" spans="1:40" ht="24.75" thickBot="1">
      <c r="A15" s="291" t="s">
        <v>158</v>
      </c>
      <c r="B15" s="77"/>
      <c r="C15" s="77"/>
      <c r="D15" s="77"/>
      <c r="E15" s="77"/>
      <c r="F15" s="77"/>
      <c r="G15" s="77"/>
      <c r="H15" s="77"/>
      <c r="I15" s="77"/>
      <c r="J15" s="72">
        <v>13</v>
      </c>
      <c r="K15" s="72"/>
      <c r="L15" s="72"/>
      <c r="M15" s="77"/>
      <c r="N15" s="77"/>
      <c r="O15" s="77"/>
      <c r="P15" s="72">
        <v>2</v>
      </c>
      <c r="Q15" s="78"/>
      <c r="R15" s="78"/>
      <c r="S15" s="78"/>
      <c r="T15" s="86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80"/>
      <c r="AG15" s="78"/>
      <c r="AH15" s="78"/>
      <c r="AI15" s="78"/>
      <c r="AJ15" s="78"/>
      <c r="AK15" s="78"/>
      <c r="AL15" s="81"/>
      <c r="AM15" s="189">
        <f t="shared" si="0"/>
        <v>15</v>
      </c>
      <c r="AN15" s="189"/>
    </row>
    <row r="16" spans="1:40" ht="12.75" thickBot="1">
      <c r="A16" s="7" t="s">
        <v>54</v>
      </c>
      <c r="B16" s="186"/>
      <c r="C16" s="186"/>
      <c r="D16" s="186"/>
      <c r="E16" s="186"/>
      <c r="F16" s="186"/>
      <c r="G16" s="186">
        <f t="shared" ref="G16:P16" si="1">SUM(G7:G15)</f>
        <v>30</v>
      </c>
      <c r="H16" s="186"/>
      <c r="I16" s="186">
        <f t="shared" si="1"/>
        <v>5</v>
      </c>
      <c r="J16" s="186">
        <f t="shared" si="1"/>
        <v>38</v>
      </c>
      <c r="K16" s="186">
        <f t="shared" si="1"/>
        <v>18</v>
      </c>
      <c r="L16" s="186">
        <f t="shared" si="1"/>
        <v>14</v>
      </c>
      <c r="M16" s="186"/>
      <c r="N16" s="186"/>
      <c r="O16" s="186"/>
      <c r="P16" s="186">
        <f t="shared" si="1"/>
        <v>4</v>
      </c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7"/>
      <c r="AG16" s="186"/>
      <c r="AH16" s="186"/>
      <c r="AI16" s="186"/>
      <c r="AJ16" s="186"/>
      <c r="AK16" s="186"/>
      <c r="AL16" s="186"/>
      <c r="AM16" s="189">
        <f>SUM(B16:AE16)</f>
        <v>109</v>
      </c>
      <c r="AN16" s="189"/>
    </row>
    <row r="17" spans="1:40" ht="15" customHeight="1" thickBot="1">
      <c r="A17" s="7" t="s">
        <v>55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60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  <c r="AG17" s="8"/>
      <c r="AH17" s="8"/>
      <c r="AI17" s="8"/>
      <c r="AJ17" s="8"/>
      <c r="AK17" s="8"/>
      <c r="AL17" s="8"/>
      <c r="AM17" s="98"/>
      <c r="AN17" s="254"/>
    </row>
    <row r="18" spans="1:40">
      <c r="T18" s="149"/>
    </row>
    <row r="19" spans="1:40">
      <c r="T19" s="150"/>
    </row>
    <row r="20" spans="1:40">
      <c r="T20" s="151"/>
    </row>
    <row r="21" spans="1:40">
      <c r="T21" s="154"/>
    </row>
    <row r="22" spans="1:40">
      <c r="T22" s="148"/>
    </row>
    <row r="23" spans="1:40">
      <c r="T23" s="148"/>
    </row>
    <row r="24" spans="1:40">
      <c r="T24" s="149"/>
    </row>
    <row r="25" spans="1:40">
      <c r="T25" s="150"/>
    </row>
    <row r="26" spans="1:40">
      <c r="T26" s="151"/>
    </row>
    <row r="27" spans="1:40">
      <c r="T27" s="149"/>
    </row>
    <row r="28" spans="1:40">
      <c r="T28" s="150"/>
    </row>
    <row r="29" spans="1:40">
      <c r="T29" s="151"/>
    </row>
    <row r="30" spans="1:40">
      <c r="T30" s="149"/>
    </row>
    <row r="31" spans="1:40">
      <c r="T31" s="150"/>
    </row>
    <row r="32" spans="1:40">
      <c r="T32" s="151"/>
    </row>
    <row r="33" spans="20:20">
      <c r="T33" s="152"/>
    </row>
    <row r="34" spans="20:20">
      <c r="T34" s="153"/>
    </row>
    <row r="35" spans="20:20">
      <c r="T35" s="153"/>
    </row>
    <row r="36" spans="20:20">
      <c r="T36" s="67"/>
    </row>
  </sheetData>
  <mergeCells count="2">
    <mergeCell ref="AL1:AN1"/>
    <mergeCell ref="A2:J2"/>
  </mergeCells>
  <pageMargins left="0.31496062992125984" right="0.31496062992125984" top="0.35433070866141736" bottom="0.35433070866141736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zestawienie rejonów</vt:lpstr>
      <vt:lpstr>R I</vt:lpstr>
      <vt:lpstr>R II</vt:lpstr>
      <vt:lpstr>R III</vt:lpstr>
      <vt:lpstr>R IV</vt:lpstr>
      <vt:lpstr>R V</vt:lpstr>
      <vt:lpstr>R VI</vt:lpstr>
      <vt:lpstr>R VII</vt:lpstr>
      <vt:lpstr>R VIII</vt:lpstr>
      <vt:lpstr>R IX</vt:lpstr>
      <vt:lpstr>'R I'!Obszar_wydruku</vt:lpstr>
      <vt:lpstr>'R II'!Obszar_wydruku</vt:lpstr>
      <vt:lpstr>'R III'!Obszar_wydruku</vt:lpstr>
      <vt:lpstr>'R IV'!Obszar_wydruku</vt:lpstr>
      <vt:lpstr>'R IX'!Obszar_wydruku</vt:lpstr>
      <vt:lpstr>'R V'!Obszar_wydruku</vt:lpstr>
      <vt:lpstr>'R VII'!Obszar_wydruku</vt:lpstr>
      <vt:lpstr>'R VIII'!Obszar_wydruku</vt:lpstr>
      <vt:lpstr>'zestawienie rejonów'!Obszar_wydruku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krzesinskaj</dc:creator>
  <cp:lastModifiedBy>krzesinskaj</cp:lastModifiedBy>
  <cp:lastPrinted>2019-02-05T08:20:47Z</cp:lastPrinted>
  <dcterms:created xsi:type="dcterms:W3CDTF">2016-01-13T13:42:53Z</dcterms:created>
  <dcterms:modified xsi:type="dcterms:W3CDTF">2019-02-05T08:57:14Z</dcterms:modified>
</cp:coreProperties>
</file>