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500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<sst xmlns="http://schemas.openxmlformats.org/spreadsheetml/2006/main" count="133" uniqueCount="48">
  <si>
    <t>PRZEWIDYWANA ILOŚĆ</t>
  </si>
  <si>
    <t>CENA NETTO</t>
  </si>
  <si>
    <t>PODATEK VAT</t>
  </si>
  <si>
    <t>CENA BRUTTO</t>
  </si>
  <si>
    <t>WARTOŚĆ NETTO</t>
  </si>
  <si>
    <t>WARTOŚĆ BRUTTO</t>
  </si>
  <si>
    <t xml:space="preserve">L.p. </t>
  </si>
  <si>
    <t>badanie lekarskie osoby zatrzymanej lub doprowadzonej do wytrzeźwienia oraz wydanie zaświadczenia lekarskiego o istnieniu lub braku przeciwwskazań medycznych do zatrzymania takiej osoby umieszczenia jej w pomieszczeniu dla zatrzymanych</t>
  </si>
  <si>
    <t>pobranie próbki krwi i sporządzenie protokołu z pobrania próbki krwi</t>
  </si>
  <si>
    <t>wydanie zaświadczenie lekarskiego w przypadku, gdy osoba zatrzymana nie wyraża zgody na przeprowadzenie badania lekarskiego</t>
  </si>
  <si>
    <t>RAZEM</t>
  </si>
  <si>
    <t xml:space="preserve">FORMULARZ ASORTYMENTOWO-CENOWY </t>
  </si>
  <si>
    <t>Załącznik nr 2.1  do SWZ                                     FZ-2380/45/21/SS</t>
  </si>
  <si>
    <t>Załącznik nr 2.2  do SWZ                                     FZ-2380/45/21/SS</t>
  </si>
  <si>
    <t>Załącznik nr 2.3. do SWZ                                     FZ-2380/45/21/SS</t>
  </si>
  <si>
    <t>Załącznik nr 2.4.  do SWZ                                     FZ-2380/45/21/SS</t>
  </si>
  <si>
    <t>Załącznik nr 2.5.  do SWZ                                     FZ-2380/45/21/SS</t>
  </si>
  <si>
    <t>Załącznik nr 2.6.  do SWZ                                     FZ-2380/45/21/SS</t>
  </si>
  <si>
    <t>Załącznik nr 2.7.  do SWZ                                     FZ-2380/45/21/SS</t>
  </si>
  <si>
    <t>Załącznik nr 2.8.  do SWZ                                     FZ-2380/45/21/SS</t>
  </si>
  <si>
    <t>Załącznik nr 2.9.  do SWZ                                     FZ-2380/45/21/SS</t>
  </si>
  <si>
    <t>Załącznik nr 2.10.  do SWZ                                     FZ-2380/45/21/SS</t>
  </si>
  <si>
    <t>Załącznik nr 2.11.  do SWZ                                     FZ-2380/45/21/SS</t>
  </si>
  <si>
    <t>Załącznik nr 2.12. do SWZ                                     FZ-2380/45/21/SS</t>
  </si>
  <si>
    <t>Załącznik nr 2.13.  do SWZ                                     FZ-2380/45/21/SS</t>
  </si>
  <si>
    <t>Załącznik nr 2.14.  do SWZ                                     FZ-2380/45/21/SS</t>
  </si>
  <si>
    <t>Załącznik nr 2.15.  do SWZ                                     FZ-2380/45/21/SS</t>
  </si>
  <si>
    <t>Załącznik nr 2.16.  do SWZ                                     FZ-2380/45/21/SS</t>
  </si>
  <si>
    <t>Załącznik nr 2.17. do SWZ                                     FZ-2380/45/21/SS</t>
  </si>
  <si>
    <t>Załącznik nr 2.18.  do SWZ                                     FZ-2380/45/21/SS</t>
  </si>
  <si>
    <t>FORMULARZ ASORTYMENTOWO-CENOWY Część nr 1 – świadczenie całodobowych usług medycznych osób zatrzymanych na terenie działania Komendy Powiatowej Policji w KMP w Łodzi</t>
  </si>
  <si>
    <t>FORMULARZ ASORTYMENTOWO-CENOWY Część nr 2 – świadczenie całodobowych usług medycznych osób zatrzymanych na terenie działania Komendy Powiatowej Policji w Bełchatowie</t>
  </si>
  <si>
    <t>FORMULARZ ASORTYMENTOWO-CENOWY Część nr 3 – świadczenie całodobowych usług medycznych osób zatrzymanych na terenie działania Komendy Powiatowej Policji w KPP w Brzezinach</t>
  </si>
  <si>
    <t>FORMULARZ ASORTYMENTOWO-CENOWY Część nr 4 – świadczenie całodobowych usług medycznych osób zatrzymanych na terenie działania Komendy Powiatowej Policji w Kutnie</t>
  </si>
  <si>
    <t>FORMULARZ ASORTYMENTOWO-CENOWY Część nr 5 – świadczenie całodobowych usług medycznych osób zatrzymanych na terenie działania Komendy Powiatowej Policji w Łęczycy</t>
  </si>
  <si>
    <t>FORMULARZ ASORTYMENTOWO-CENOWY Część nr 6 – świadczenie całodobowych usług medycznych osób zatrzymanych na terenie działania Komendy Powiatowej Policji w Łowiczu</t>
  </si>
  <si>
    <t>FORMULARZ ASORTYMENTOWO-CENOWY Część nr 7 – świadczenie całodobowych usług medycznych osób zatrzymanych na terenie działania Komendy Powiatowej Policji w Łódź Wschód</t>
  </si>
  <si>
    <t>FORMULARZ ASORTYMENTOWO-CENOWY Część nr 8 – świadczenie całodobowych usług medycznych osób zatrzymanych na terenie działania Komendy Powiatowej Policji w Opocznie</t>
  </si>
  <si>
    <t>FORMULARZ ASORTYMENTOWO-CENOWY Część nr 9 – świadczenie całodobowych usług medycznych osób zatrzymanych na terenie działania Komendy Miejskiej Policji w Piotrkowie Tryb.</t>
  </si>
  <si>
    <t>FORMULARZ ASORTYMENTOWO-CENOWY Część nr 10 – świadczenie całodobowych usług medycznych osób zatrzymanych na terenie działania Komendy Powiatowej Policji w Poddębicach</t>
  </si>
  <si>
    <t>FORMULARZ ASORTYMENTOWO-CENOWY Część nr 11 – świadczenie całodobowych usług medycznych osób zatrzymanych na terenie działania Komendy Powiatowej Policji w Radomsku</t>
  </si>
  <si>
    <t>FORMULARZ ASORTYMENTOWO-CENOWY Część nr 12 – świadczenie całodobowych usług medycznych osób zatrzymanych na terenie działania Komendy Powiatowej Policji w Sieradzu</t>
  </si>
  <si>
    <t>FORMULARZ ASORTYMENTOWO-CENOWY Część nr 13 – świadczenie całodobowych usług medycznych osób zatrzymanych na terenie działania Komendy Miejskiej Policji w Skierniewicach</t>
  </si>
  <si>
    <t>FORMULARZ ASORTYMENTOWO-CENOWY Część nr 14 – świadczenie całodobowych usług medycznych osób zatrzymanych na terenie działania Komendy Powiatowej Policji w Tomaszowie Maz.</t>
  </si>
  <si>
    <t>FORMULARZ ASORTYMENTOWO-CENOWY Część nr 15 – świadczenie całodobowych usług medycznych osób zatrzymanych na terenie działania Komendy Powiatowej Policji w Wieluniu</t>
  </si>
  <si>
    <t>FORMULARZ ASORTYMENTOWO-CENOWY Część nr 16 – świadczenie całodobowych usług medycznych osób zatrzymanych na terenie działania Komendy Powiatowej Policji w Wieruszowie</t>
  </si>
  <si>
    <t>FORMULARZ ASORTYMENTOWO-CENOWY Część nr 17 – świadczenie całodobowych usług medycznych osób zatrzymanych na terenie działania Komendy Powiatowej Policji w Zduńskiej Woli</t>
  </si>
  <si>
    <t>FORMULARZ ASORTYMENTOWO-CENOWY Część nr 18 – świadczenie całodobowych usług medycznych osób zatrzymanych na terenie działania Komendy Powiatowej Policji w Zgierzu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</si>
</sst>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b/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selection activeCell="A27" sqref="A27:IV27"/>
    </sheetView>
  </sheetViews>
  <sheetFormatPr defaultColWidth="9.00390625" defaultRowHeight="12.75"/>
  <cols>
    <col min="1" max="1" width="9.28125" style="1" customWidth="1"/>
    <col min="2" max="2" width="108.57421875" style="2" customWidth="1"/>
    <col min="3" max="3" width="17.00390625" style="3" customWidth="1"/>
    <col min="4" max="4" width="9.8515625" style="3" customWidth="1"/>
    <col min="5" max="5" width="9.00390625" style="3" customWidth="1"/>
    <col min="6" max="6" width="11.28125" style="3" customWidth="1"/>
    <col min="7" max="7" width="13.140625" style="3" customWidth="1"/>
    <col min="8" max="8" width="13.8515625" style="3" customWidth="1"/>
    <col min="9" max="9" width="16.421875" style="3" customWidth="1"/>
    <col min="10" max="228" width="9.00390625" style="2" customWidth="1"/>
  </cols>
  <sheetData>
    <row r="1" spans="7:8" ht="35.25" customHeight="1">
      <c r="G1" s="15" t="s">
        <v>12</v>
      </c>
      <c r="H1" s="16"/>
    </row>
    <row r="2" spans="1:8" ht="16.5" customHeight="1">
      <c r="A2" s="19" t="s">
        <v>11</v>
      </c>
      <c r="B2" s="19"/>
      <c r="C2" s="20"/>
      <c r="D2" s="20"/>
      <c r="E2" s="20"/>
      <c r="F2" s="20"/>
      <c r="G2" s="20"/>
      <c r="H2" s="20"/>
    </row>
    <row r="4" spans="1:8" ht="30.75" customHeight="1">
      <c r="A4" s="21"/>
      <c r="B4" s="2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</row>
    <row r="5" ht="15" customHeight="1"/>
    <row r="6" spans="1:8" ht="35.25" customHeight="1">
      <c r="A6" s="5" t="s">
        <v>6</v>
      </c>
      <c r="B6" s="17" t="s">
        <v>30</v>
      </c>
      <c r="C6" s="17"/>
      <c r="D6" s="17"/>
      <c r="E6" s="17"/>
      <c r="F6" s="17"/>
      <c r="G6" s="17"/>
      <c r="H6" s="17"/>
    </row>
    <row r="7" spans="1:8" ht="50.25" customHeight="1">
      <c r="A7" s="5">
        <v>1</v>
      </c>
      <c r="B7" s="6" t="s">
        <v>7</v>
      </c>
      <c r="C7" s="7">
        <v>4800</v>
      </c>
      <c r="D7" s="8"/>
      <c r="E7" s="8">
        <v>0</v>
      </c>
      <c r="F7" s="8">
        <f>D7</f>
        <v>0</v>
      </c>
      <c r="G7" s="8">
        <f>C7*D7</f>
        <v>0</v>
      </c>
      <c r="H7" s="8">
        <f>C7*F7</f>
        <v>0</v>
      </c>
    </row>
    <row r="8" spans="1:8" ht="15" customHeight="1">
      <c r="A8" s="5">
        <v>2</v>
      </c>
      <c r="B8" s="6" t="s">
        <v>8</v>
      </c>
      <c r="C8" s="7">
        <v>350</v>
      </c>
      <c r="D8" s="8"/>
      <c r="E8" s="8">
        <f>D8*23%</f>
        <v>0</v>
      </c>
      <c r="F8" s="8">
        <f>D8+E8</f>
        <v>0</v>
      </c>
      <c r="G8" s="8">
        <f>C8*D8</f>
        <v>0</v>
      </c>
      <c r="H8" s="8">
        <f>C8*F8</f>
        <v>0</v>
      </c>
    </row>
    <row r="9" spans="1:8" ht="34.5" customHeight="1">
      <c r="A9" s="5">
        <v>3</v>
      </c>
      <c r="B9" s="6" t="s">
        <v>9</v>
      </c>
      <c r="C9" s="7">
        <v>10</v>
      </c>
      <c r="D9" s="8"/>
      <c r="E9" s="8">
        <f>D9*23%</f>
        <v>0</v>
      </c>
      <c r="F9" s="8">
        <f>D9+E9</f>
        <v>0</v>
      </c>
      <c r="G9" s="8">
        <f>C9*D9</f>
        <v>0</v>
      </c>
      <c r="H9" s="8">
        <f>C9*F9</f>
        <v>0</v>
      </c>
    </row>
    <row r="10" spans="1:8" ht="15" customHeight="1">
      <c r="A10" s="18" t="s">
        <v>10</v>
      </c>
      <c r="B10" s="18"/>
      <c r="C10" s="8"/>
      <c r="D10" s="8"/>
      <c r="E10" s="8"/>
      <c r="F10" s="8"/>
      <c r="G10" s="9">
        <f>SUM(G7:G9)</f>
        <v>0</v>
      </c>
      <c r="H10" s="9">
        <f>SUM(H7:H9)</f>
        <v>0</v>
      </c>
    </row>
    <row r="11" spans="1:8" ht="15" customHeight="1">
      <c r="A11" s="12"/>
      <c r="B11" s="12"/>
      <c r="C11" s="10"/>
      <c r="D11" s="10"/>
      <c r="E11" s="10"/>
      <c r="F11" s="10"/>
      <c r="G11" s="14"/>
      <c r="H11" s="14"/>
    </row>
    <row r="12" spans="5:8" ht="43.5" customHeight="1">
      <c r="E12" s="10"/>
      <c r="G12" s="15" t="s">
        <v>13</v>
      </c>
      <c r="H12" s="16"/>
    </row>
    <row r="13" spans="1:8" ht="28.5" customHeight="1">
      <c r="A13" s="5" t="s">
        <v>6</v>
      </c>
      <c r="B13" s="22" t="s">
        <v>31</v>
      </c>
      <c r="C13" s="23"/>
      <c r="D13" s="23"/>
      <c r="E13" s="23"/>
      <c r="F13" s="23"/>
      <c r="G13" s="23"/>
      <c r="H13" s="24"/>
    </row>
    <row r="14" spans="1:8" ht="27.75" customHeight="1">
      <c r="A14" s="5">
        <v>1</v>
      </c>
      <c r="B14" s="6" t="s">
        <v>7</v>
      </c>
      <c r="C14" s="8">
        <v>420</v>
      </c>
      <c r="D14" s="8"/>
      <c r="E14" s="8">
        <v>0</v>
      </c>
      <c r="F14" s="8">
        <f>D14</f>
        <v>0</v>
      </c>
      <c r="G14" s="8">
        <f>C14*D14</f>
        <v>0</v>
      </c>
      <c r="H14" s="8">
        <f>C14*F14</f>
        <v>0</v>
      </c>
    </row>
    <row r="15" spans="1:8" ht="18" customHeight="1">
      <c r="A15" s="5">
        <v>2</v>
      </c>
      <c r="B15" s="6" t="s">
        <v>8</v>
      </c>
      <c r="C15" s="8">
        <v>80</v>
      </c>
      <c r="D15" s="8"/>
      <c r="E15" s="8">
        <f>D15*23%</f>
        <v>0</v>
      </c>
      <c r="F15" s="8">
        <f>D15+E15</f>
        <v>0</v>
      </c>
      <c r="G15" s="8">
        <f>C15*D15</f>
        <v>0</v>
      </c>
      <c r="H15" s="8">
        <f>C15*F15</f>
        <v>0</v>
      </c>
    </row>
    <row r="16" spans="1:9" ht="33.75" customHeight="1">
      <c r="A16" s="5">
        <v>3</v>
      </c>
      <c r="B16" s="6" t="s">
        <v>9</v>
      </c>
      <c r="C16" s="8">
        <v>10</v>
      </c>
      <c r="D16" s="8"/>
      <c r="E16" s="8">
        <f>D16*23%</f>
        <v>0</v>
      </c>
      <c r="F16" s="8">
        <f>D16+E16</f>
        <v>0</v>
      </c>
      <c r="G16" s="8">
        <f>C16*D16</f>
        <v>0</v>
      </c>
      <c r="H16" s="8">
        <f>C16*F16</f>
        <v>0</v>
      </c>
      <c r="I16" s="11"/>
    </row>
    <row r="17" spans="1:8" ht="18" customHeight="1">
      <c r="A17" s="18" t="s">
        <v>10</v>
      </c>
      <c r="B17" s="18"/>
      <c r="C17" s="8"/>
      <c r="D17" s="8"/>
      <c r="E17" s="8"/>
      <c r="F17" s="8"/>
      <c r="G17" s="9">
        <f>SUM(G14:G16)</f>
        <v>0</v>
      </c>
      <c r="H17" s="9">
        <f>SUM(H14:H16)</f>
        <v>0</v>
      </c>
    </row>
    <row r="18" spans="1:8" ht="18" customHeight="1">
      <c r="A18" s="12"/>
      <c r="B18" s="12"/>
      <c r="C18" s="10"/>
      <c r="D18" s="10"/>
      <c r="E18" s="10"/>
      <c r="F18" s="10"/>
      <c r="G18" s="14"/>
      <c r="H18" s="14"/>
    </row>
    <row r="19" spans="7:8" ht="40.5" customHeight="1">
      <c r="G19" s="15" t="s">
        <v>14</v>
      </c>
      <c r="H19" s="16"/>
    </row>
    <row r="20" spans="1:8" ht="27.75" customHeight="1">
      <c r="A20" s="5" t="s">
        <v>6</v>
      </c>
      <c r="B20" s="17" t="s">
        <v>32</v>
      </c>
      <c r="C20" s="17"/>
      <c r="D20" s="17"/>
      <c r="E20" s="17"/>
      <c r="F20" s="17"/>
      <c r="G20" s="17"/>
      <c r="H20" s="17"/>
    </row>
    <row r="21" spans="1:8" ht="32.25" customHeight="1">
      <c r="A21" s="5">
        <v>1</v>
      </c>
      <c r="B21" s="6" t="s">
        <v>7</v>
      </c>
      <c r="C21" s="8">
        <v>330</v>
      </c>
      <c r="D21" s="8"/>
      <c r="E21" s="8">
        <v>0</v>
      </c>
      <c r="F21" s="8">
        <f>D21</f>
        <v>0</v>
      </c>
      <c r="G21" s="8">
        <f>C21*D21</f>
        <v>0</v>
      </c>
      <c r="H21" s="8">
        <f>C21*F21</f>
        <v>0</v>
      </c>
    </row>
    <row r="22" spans="1:8" ht="18" customHeight="1">
      <c r="A22" s="5">
        <v>2</v>
      </c>
      <c r="B22" s="6" t="s">
        <v>8</v>
      </c>
      <c r="C22" s="8">
        <v>50</v>
      </c>
      <c r="D22" s="8"/>
      <c r="E22" s="8">
        <f>D22*23%</f>
        <v>0</v>
      </c>
      <c r="F22" s="8">
        <f>D22+E22</f>
        <v>0</v>
      </c>
      <c r="G22" s="8">
        <f>C22*D22</f>
        <v>0</v>
      </c>
      <c r="H22" s="8">
        <f>C22*F22</f>
        <v>0</v>
      </c>
    </row>
    <row r="23" spans="1:8" ht="34.5" customHeight="1">
      <c r="A23" s="5">
        <v>3</v>
      </c>
      <c r="B23" s="6" t="s">
        <v>9</v>
      </c>
      <c r="C23" s="8">
        <v>10</v>
      </c>
      <c r="D23" s="8"/>
      <c r="E23" s="8">
        <f>D23*23%</f>
        <v>0</v>
      </c>
      <c r="F23" s="8">
        <f>D23+E23</f>
        <v>0</v>
      </c>
      <c r="G23" s="8">
        <f>C23*D23</f>
        <v>0</v>
      </c>
      <c r="H23" s="8">
        <f>C23*F23</f>
        <v>0</v>
      </c>
    </row>
    <row r="24" spans="1:8" ht="18" customHeight="1">
      <c r="A24" s="18" t="s">
        <v>10</v>
      </c>
      <c r="B24" s="18"/>
      <c r="C24" s="8"/>
      <c r="D24" s="8"/>
      <c r="E24" s="8"/>
      <c r="F24" s="8"/>
      <c r="G24" s="9">
        <f>SUM(G21:G23)</f>
        <v>0</v>
      </c>
      <c r="H24" s="9">
        <f>SUM(H21:H23)</f>
        <v>0</v>
      </c>
    </row>
    <row r="25" spans="1:2" ht="18" customHeight="1">
      <c r="A25" s="12"/>
      <c r="B25" s="12"/>
    </row>
    <row r="26" spans="7:8" ht="36" customHeight="1">
      <c r="G26" s="15" t="s">
        <v>15</v>
      </c>
      <c r="H26" s="16"/>
    </row>
    <row r="27" spans="1:8" ht="27" customHeight="1">
      <c r="A27" s="5" t="s">
        <v>6</v>
      </c>
      <c r="B27" s="17" t="s">
        <v>33</v>
      </c>
      <c r="C27" s="17"/>
      <c r="D27" s="17"/>
      <c r="E27" s="17"/>
      <c r="F27" s="17"/>
      <c r="G27" s="17"/>
      <c r="H27" s="17"/>
    </row>
    <row r="28" spans="1:8" ht="45">
      <c r="A28" s="5">
        <v>1</v>
      </c>
      <c r="B28" s="6" t="s">
        <v>7</v>
      </c>
      <c r="C28" s="8">
        <v>1500</v>
      </c>
      <c r="D28" s="8"/>
      <c r="E28" s="8">
        <v>0</v>
      </c>
      <c r="F28" s="8">
        <f>D28</f>
        <v>0</v>
      </c>
      <c r="G28" s="8">
        <f>C28*D28</f>
        <v>0</v>
      </c>
      <c r="H28" s="8">
        <f>C28*F28</f>
        <v>0</v>
      </c>
    </row>
    <row r="29" spans="1:8" ht="15">
      <c r="A29" s="5">
        <v>2</v>
      </c>
      <c r="B29" s="6" t="s">
        <v>8</v>
      </c>
      <c r="C29" s="8">
        <v>130</v>
      </c>
      <c r="D29" s="8"/>
      <c r="E29" s="8">
        <f>D29*23%</f>
        <v>0</v>
      </c>
      <c r="F29" s="8">
        <f>D29+E29</f>
        <v>0</v>
      </c>
      <c r="G29" s="8">
        <f>C29*D29</f>
        <v>0</v>
      </c>
      <c r="H29" s="8">
        <f>C29*F29</f>
        <v>0</v>
      </c>
    </row>
    <row r="30" spans="1:8" ht="30">
      <c r="A30" s="5">
        <v>3</v>
      </c>
      <c r="B30" s="6" t="s">
        <v>9</v>
      </c>
      <c r="C30" s="8">
        <v>10</v>
      </c>
      <c r="D30" s="8"/>
      <c r="E30" s="8">
        <f>D30*23%</f>
        <v>0</v>
      </c>
      <c r="F30" s="8">
        <f>D30+E30</f>
        <v>0</v>
      </c>
      <c r="G30" s="8">
        <f>C30*D30</f>
        <v>0</v>
      </c>
      <c r="H30" s="8">
        <f>C30*F30</f>
        <v>0</v>
      </c>
    </row>
    <row r="31" spans="1:8" ht="15.75" customHeight="1">
      <c r="A31" s="18" t="s">
        <v>10</v>
      </c>
      <c r="B31" s="18"/>
      <c r="C31" s="8"/>
      <c r="D31" s="8"/>
      <c r="E31" s="8"/>
      <c r="F31" s="8"/>
      <c r="G31" s="9">
        <f>SUM(G28:G30)</f>
        <v>0</v>
      </c>
      <c r="H31" s="9">
        <f>SUM(H28:H30)</f>
        <v>0</v>
      </c>
    </row>
    <row r="32" spans="1:2" ht="15.75" customHeight="1">
      <c r="A32" s="12"/>
      <c r="B32" s="12"/>
    </row>
    <row r="33" spans="7:8" ht="36.75" customHeight="1">
      <c r="G33" s="15" t="s">
        <v>16</v>
      </c>
      <c r="H33" s="16"/>
    </row>
    <row r="34" spans="1:8" ht="27" customHeight="1">
      <c r="A34" s="5" t="s">
        <v>6</v>
      </c>
      <c r="B34" s="17" t="s">
        <v>34</v>
      </c>
      <c r="C34" s="17"/>
      <c r="D34" s="17"/>
      <c r="E34" s="17"/>
      <c r="F34" s="17"/>
      <c r="G34" s="17"/>
      <c r="H34" s="17"/>
    </row>
    <row r="35" spans="1:8" ht="45">
      <c r="A35" s="5">
        <v>1</v>
      </c>
      <c r="B35" s="6" t="s">
        <v>7</v>
      </c>
      <c r="C35" s="8">
        <v>160</v>
      </c>
      <c r="D35" s="8"/>
      <c r="E35" s="8">
        <v>0</v>
      </c>
      <c r="F35" s="8">
        <f>D35</f>
        <v>0</v>
      </c>
      <c r="G35" s="8">
        <f>C35*D35</f>
        <v>0</v>
      </c>
      <c r="H35" s="8">
        <f>C35*F35</f>
        <v>0</v>
      </c>
    </row>
    <row r="36" spans="1:8" ht="15">
      <c r="A36" s="5">
        <v>2</v>
      </c>
      <c r="B36" s="6" t="s">
        <v>8</v>
      </c>
      <c r="C36" s="8">
        <v>80</v>
      </c>
      <c r="D36" s="8"/>
      <c r="E36" s="8">
        <f>D36*23%</f>
        <v>0</v>
      </c>
      <c r="F36" s="8">
        <f>D36+E36</f>
        <v>0</v>
      </c>
      <c r="G36" s="8">
        <f>C36*D36</f>
        <v>0</v>
      </c>
      <c r="H36" s="8">
        <f>C36*F36</f>
        <v>0</v>
      </c>
    </row>
    <row r="37" spans="1:8" ht="30">
      <c r="A37" s="5">
        <v>3</v>
      </c>
      <c r="B37" s="6" t="s">
        <v>9</v>
      </c>
      <c r="C37" s="8">
        <v>10</v>
      </c>
      <c r="D37" s="8"/>
      <c r="E37" s="8">
        <f>D37*23%</f>
        <v>0</v>
      </c>
      <c r="F37" s="8">
        <f>D37+E37</f>
        <v>0</v>
      </c>
      <c r="G37" s="8">
        <f>C37*D37</f>
        <v>0</v>
      </c>
      <c r="H37" s="8">
        <f>C37*F37</f>
        <v>0</v>
      </c>
    </row>
    <row r="38" spans="1:8" ht="15.75" customHeight="1">
      <c r="A38" s="18" t="s">
        <v>10</v>
      </c>
      <c r="B38" s="18"/>
      <c r="C38" s="8"/>
      <c r="D38" s="8"/>
      <c r="E38" s="8"/>
      <c r="F38" s="8"/>
      <c r="G38" s="9">
        <f>SUM(G35:G37)</f>
        <v>0</v>
      </c>
      <c r="H38" s="9">
        <f>SUM(H35:H37)</f>
        <v>0</v>
      </c>
    </row>
    <row r="40" spans="7:8" ht="30.75" customHeight="1">
      <c r="G40" s="15" t="s">
        <v>17</v>
      </c>
      <c r="H40" s="16"/>
    </row>
    <row r="41" spans="1:8" ht="27" customHeight="1">
      <c r="A41" s="5" t="s">
        <v>6</v>
      </c>
      <c r="B41" s="17" t="s">
        <v>35</v>
      </c>
      <c r="C41" s="17"/>
      <c r="D41" s="17"/>
      <c r="E41" s="17"/>
      <c r="F41" s="17"/>
      <c r="G41" s="17"/>
      <c r="H41" s="17"/>
    </row>
    <row r="42" spans="1:8" ht="45">
      <c r="A42" s="5">
        <v>1</v>
      </c>
      <c r="B42" s="6" t="s">
        <v>7</v>
      </c>
      <c r="C42" s="8">
        <v>380</v>
      </c>
      <c r="D42" s="8"/>
      <c r="E42" s="8">
        <v>0</v>
      </c>
      <c r="F42" s="8">
        <f>D42</f>
        <v>0</v>
      </c>
      <c r="G42" s="8">
        <f>C42*D42</f>
        <v>0</v>
      </c>
      <c r="H42" s="8">
        <f>C42*F42</f>
        <v>0</v>
      </c>
    </row>
    <row r="43" spans="1:8" ht="15">
      <c r="A43" s="5">
        <v>2</v>
      </c>
      <c r="B43" s="6" t="s">
        <v>8</v>
      </c>
      <c r="C43" s="8">
        <v>80</v>
      </c>
      <c r="D43" s="8"/>
      <c r="E43" s="8">
        <f>D43*23%</f>
        <v>0</v>
      </c>
      <c r="F43" s="8">
        <f>D43+E43</f>
        <v>0</v>
      </c>
      <c r="G43" s="8">
        <f>C43*D43</f>
        <v>0</v>
      </c>
      <c r="H43" s="8">
        <f>C43*F43</f>
        <v>0</v>
      </c>
    </row>
    <row r="44" spans="1:8" ht="30">
      <c r="A44" s="5">
        <v>3</v>
      </c>
      <c r="B44" s="6" t="s">
        <v>9</v>
      </c>
      <c r="C44" s="8">
        <v>10</v>
      </c>
      <c r="D44" s="8"/>
      <c r="E44" s="8">
        <f>D44*23%</f>
        <v>0</v>
      </c>
      <c r="F44" s="8">
        <f>D44+E44</f>
        <v>0</v>
      </c>
      <c r="G44" s="8">
        <f>C44*D44</f>
        <v>0</v>
      </c>
      <c r="H44" s="8">
        <f>C44*F44</f>
        <v>0</v>
      </c>
    </row>
    <row r="45" spans="1:8" ht="15.75" customHeight="1">
      <c r="A45" s="18" t="s">
        <v>10</v>
      </c>
      <c r="B45" s="18"/>
      <c r="C45" s="8"/>
      <c r="D45" s="8"/>
      <c r="E45" s="8"/>
      <c r="F45" s="8"/>
      <c r="G45" s="9">
        <f>SUM(G42:G44)</f>
        <v>0</v>
      </c>
      <c r="H45" s="9">
        <f>SUM(H42:H44)</f>
        <v>0</v>
      </c>
    </row>
    <row r="47" spans="7:8" ht="36" customHeight="1">
      <c r="G47" s="15" t="s">
        <v>18</v>
      </c>
      <c r="H47" s="16"/>
    </row>
    <row r="48" spans="1:8" ht="27" customHeight="1">
      <c r="A48" s="5" t="s">
        <v>6</v>
      </c>
      <c r="B48" s="17" t="s">
        <v>36</v>
      </c>
      <c r="C48" s="17"/>
      <c r="D48" s="17"/>
      <c r="E48" s="17"/>
      <c r="F48" s="17"/>
      <c r="G48" s="17"/>
      <c r="H48" s="17"/>
    </row>
    <row r="49" spans="1:8" ht="45">
      <c r="A49" s="5">
        <v>1</v>
      </c>
      <c r="B49" s="6" t="s">
        <v>7</v>
      </c>
      <c r="C49" s="8">
        <v>230</v>
      </c>
      <c r="D49" s="8"/>
      <c r="E49" s="8">
        <v>0</v>
      </c>
      <c r="F49" s="8">
        <f>D49</f>
        <v>0</v>
      </c>
      <c r="G49" s="8">
        <f>C49*D49</f>
        <v>0</v>
      </c>
      <c r="H49" s="8">
        <f>C49*F49</f>
        <v>0</v>
      </c>
    </row>
    <row r="50" spans="1:8" ht="15">
      <c r="A50" s="5">
        <v>2</v>
      </c>
      <c r="B50" s="6" t="s">
        <v>8</v>
      </c>
      <c r="C50" s="8">
        <v>50</v>
      </c>
      <c r="D50" s="8"/>
      <c r="E50" s="8">
        <f>D50*23%</f>
        <v>0</v>
      </c>
      <c r="F50" s="8">
        <f>D50+E50</f>
        <v>0</v>
      </c>
      <c r="G50" s="8">
        <f>C50*D50</f>
        <v>0</v>
      </c>
      <c r="H50" s="8">
        <f>C50*F50</f>
        <v>0</v>
      </c>
    </row>
    <row r="51" spans="1:8" ht="30">
      <c r="A51" s="5">
        <v>3</v>
      </c>
      <c r="B51" s="6" t="s">
        <v>9</v>
      </c>
      <c r="C51" s="8">
        <v>10</v>
      </c>
      <c r="D51" s="8"/>
      <c r="E51" s="8">
        <f>D51*23%</f>
        <v>0</v>
      </c>
      <c r="F51" s="8">
        <f>D51+E51</f>
        <v>0</v>
      </c>
      <c r="G51" s="8">
        <f>C51*D51</f>
        <v>0</v>
      </c>
      <c r="H51" s="8">
        <f>C51*F51</f>
        <v>0</v>
      </c>
    </row>
    <row r="52" spans="1:8" ht="15.75" customHeight="1">
      <c r="A52" s="18" t="s">
        <v>10</v>
      </c>
      <c r="B52" s="18"/>
      <c r="C52" s="8"/>
      <c r="D52" s="8"/>
      <c r="E52" s="8"/>
      <c r="F52" s="8"/>
      <c r="G52" s="9">
        <f>SUM(G49:G51)</f>
        <v>0</v>
      </c>
      <c r="H52" s="9">
        <f>SUM(H49:H51)</f>
        <v>0</v>
      </c>
    </row>
    <row r="54" spans="7:8" ht="36" customHeight="1">
      <c r="G54" s="15" t="s">
        <v>19</v>
      </c>
      <c r="H54" s="16"/>
    </row>
    <row r="55" spans="1:8" ht="27" customHeight="1">
      <c r="A55" s="5" t="s">
        <v>6</v>
      </c>
      <c r="B55" s="17" t="s">
        <v>37</v>
      </c>
      <c r="C55" s="17"/>
      <c r="D55" s="17"/>
      <c r="E55" s="17"/>
      <c r="F55" s="17"/>
      <c r="G55" s="17"/>
      <c r="H55" s="17"/>
    </row>
    <row r="56" spans="1:8" ht="45">
      <c r="A56" s="5">
        <v>1</v>
      </c>
      <c r="B56" s="6" t="s">
        <v>7</v>
      </c>
      <c r="C56" s="8">
        <v>700</v>
      </c>
      <c r="D56" s="8"/>
      <c r="E56" s="8">
        <v>0</v>
      </c>
      <c r="F56" s="8">
        <f>D56</f>
        <v>0</v>
      </c>
      <c r="G56" s="8">
        <f>C56*D56</f>
        <v>0</v>
      </c>
      <c r="H56" s="8">
        <f>C56*F56</f>
        <v>0</v>
      </c>
    </row>
    <row r="57" spans="1:8" ht="15">
      <c r="A57" s="5">
        <v>2</v>
      </c>
      <c r="B57" s="6" t="s">
        <v>8</v>
      </c>
      <c r="C57" s="8">
        <v>70</v>
      </c>
      <c r="D57" s="8"/>
      <c r="E57" s="8">
        <f>D57*23%</f>
        <v>0</v>
      </c>
      <c r="F57" s="8">
        <f>D57+E57</f>
        <v>0</v>
      </c>
      <c r="G57" s="8">
        <f>C57*D57</f>
        <v>0</v>
      </c>
      <c r="H57" s="8">
        <f>C57*F57</f>
        <v>0</v>
      </c>
    </row>
    <row r="58" spans="1:8" ht="30">
      <c r="A58" s="5">
        <v>3</v>
      </c>
      <c r="B58" s="6" t="s">
        <v>9</v>
      </c>
      <c r="C58" s="8">
        <v>10</v>
      </c>
      <c r="D58" s="8"/>
      <c r="E58" s="8">
        <f>D58*23%</f>
        <v>0</v>
      </c>
      <c r="F58" s="8">
        <f>D58+E58</f>
        <v>0</v>
      </c>
      <c r="G58" s="8">
        <f>C58*D58</f>
        <v>0</v>
      </c>
      <c r="H58" s="8">
        <f>C58*F58</f>
        <v>0</v>
      </c>
    </row>
    <row r="59" spans="1:8" ht="15.75" customHeight="1">
      <c r="A59" s="18" t="s">
        <v>10</v>
      </c>
      <c r="B59" s="18"/>
      <c r="C59" s="8"/>
      <c r="D59" s="8"/>
      <c r="E59" s="8"/>
      <c r="F59" s="8"/>
      <c r="G59" s="9">
        <f>SUM(G56:G58)</f>
        <v>0</v>
      </c>
      <c r="H59" s="9">
        <f>SUM(H56:H58)</f>
        <v>0</v>
      </c>
    </row>
    <row r="61" spans="7:8" ht="39.75" customHeight="1">
      <c r="G61" s="15" t="s">
        <v>20</v>
      </c>
      <c r="H61" s="16"/>
    </row>
    <row r="62" spans="1:8" ht="27" customHeight="1">
      <c r="A62" s="5" t="s">
        <v>6</v>
      </c>
      <c r="B62" s="17" t="s">
        <v>38</v>
      </c>
      <c r="C62" s="17"/>
      <c r="D62" s="17"/>
      <c r="E62" s="17"/>
      <c r="F62" s="17"/>
      <c r="G62" s="17"/>
      <c r="H62" s="17"/>
    </row>
    <row r="63" spans="1:8" ht="45">
      <c r="A63" s="5">
        <v>1</v>
      </c>
      <c r="B63" s="6" t="s">
        <v>7</v>
      </c>
      <c r="C63" s="8">
        <v>700</v>
      </c>
      <c r="D63" s="8"/>
      <c r="E63" s="8">
        <v>0</v>
      </c>
      <c r="F63" s="8">
        <f>D63</f>
        <v>0</v>
      </c>
      <c r="G63" s="8">
        <f>C63*D63</f>
        <v>0</v>
      </c>
      <c r="H63" s="8">
        <f>C63*F63</f>
        <v>0</v>
      </c>
    </row>
    <row r="64" spans="1:8" ht="15">
      <c r="A64" s="5">
        <v>2</v>
      </c>
      <c r="B64" s="6" t="s">
        <v>8</v>
      </c>
      <c r="C64" s="8">
        <v>160</v>
      </c>
      <c r="D64" s="8"/>
      <c r="E64" s="8">
        <f>D64*23%</f>
        <v>0</v>
      </c>
      <c r="F64" s="8">
        <f>D64+E64</f>
        <v>0</v>
      </c>
      <c r="G64" s="8">
        <f>C64*D64</f>
        <v>0</v>
      </c>
      <c r="H64" s="8">
        <f>C64*F64</f>
        <v>0</v>
      </c>
    </row>
    <row r="65" spans="1:8" ht="30">
      <c r="A65" s="5">
        <v>3</v>
      </c>
      <c r="B65" s="6" t="s">
        <v>9</v>
      </c>
      <c r="C65" s="8">
        <v>10</v>
      </c>
      <c r="D65" s="8"/>
      <c r="E65" s="8">
        <f>D65*23%</f>
        <v>0</v>
      </c>
      <c r="F65" s="8">
        <f>D65+E65</f>
        <v>0</v>
      </c>
      <c r="G65" s="8">
        <f>C65*D65</f>
        <v>0</v>
      </c>
      <c r="H65" s="8">
        <f>C65*F65</f>
        <v>0</v>
      </c>
    </row>
    <row r="66" spans="1:8" ht="15.75" customHeight="1">
      <c r="A66" s="18" t="s">
        <v>10</v>
      </c>
      <c r="B66" s="18"/>
      <c r="C66" s="8"/>
      <c r="D66" s="8"/>
      <c r="E66" s="8"/>
      <c r="F66" s="8"/>
      <c r="G66" s="9">
        <f>SUM(G63:G65)</f>
        <v>0</v>
      </c>
      <c r="H66" s="9">
        <f>SUM(H63:H65)</f>
        <v>0</v>
      </c>
    </row>
    <row r="68" spans="7:8" ht="30.75" customHeight="1">
      <c r="G68" s="15" t="s">
        <v>21</v>
      </c>
      <c r="H68" s="16"/>
    </row>
    <row r="69" spans="1:8" ht="27" customHeight="1">
      <c r="A69" s="5" t="s">
        <v>6</v>
      </c>
      <c r="B69" s="17" t="s">
        <v>39</v>
      </c>
      <c r="C69" s="17"/>
      <c r="D69" s="17"/>
      <c r="E69" s="17"/>
      <c r="F69" s="17"/>
      <c r="G69" s="17"/>
      <c r="H69" s="17"/>
    </row>
    <row r="70" spans="1:8" ht="45">
      <c r="A70" s="5">
        <v>1</v>
      </c>
      <c r="B70" s="6" t="s">
        <v>7</v>
      </c>
      <c r="C70" s="8">
        <v>220</v>
      </c>
      <c r="D70" s="8"/>
      <c r="E70" s="8">
        <v>0</v>
      </c>
      <c r="F70" s="8">
        <f>D70</f>
        <v>0</v>
      </c>
      <c r="G70" s="8">
        <f>C70*D70</f>
        <v>0</v>
      </c>
      <c r="H70" s="8">
        <f>C70*F70</f>
        <v>0</v>
      </c>
    </row>
    <row r="71" spans="1:8" ht="15">
      <c r="A71" s="5">
        <v>2</v>
      </c>
      <c r="B71" s="6" t="s">
        <v>8</v>
      </c>
      <c r="C71" s="8">
        <v>70</v>
      </c>
      <c r="D71" s="8"/>
      <c r="E71" s="8">
        <f>D71*23%</f>
        <v>0</v>
      </c>
      <c r="F71" s="8">
        <f>D71+E71</f>
        <v>0</v>
      </c>
      <c r="G71" s="8">
        <f>C71*D71</f>
        <v>0</v>
      </c>
      <c r="H71" s="8">
        <f>C71*F71</f>
        <v>0</v>
      </c>
    </row>
    <row r="72" spans="1:8" ht="30">
      <c r="A72" s="5">
        <v>3</v>
      </c>
      <c r="B72" s="6" t="s">
        <v>9</v>
      </c>
      <c r="C72" s="8">
        <v>10</v>
      </c>
      <c r="D72" s="8"/>
      <c r="E72" s="8">
        <f>D72*23%</f>
        <v>0</v>
      </c>
      <c r="F72" s="8">
        <f>D72+E72</f>
        <v>0</v>
      </c>
      <c r="G72" s="8">
        <f>C72*D72</f>
        <v>0</v>
      </c>
      <c r="H72" s="8">
        <f>C72*F72</f>
        <v>0</v>
      </c>
    </row>
    <row r="73" spans="1:8" ht="15.75" customHeight="1">
      <c r="A73" s="18" t="s">
        <v>10</v>
      </c>
      <c r="B73" s="18"/>
      <c r="C73" s="8"/>
      <c r="D73" s="8"/>
      <c r="E73" s="8"/>
      <c r="F73" s="8"/>
      <c r="G73" s="9">
        <f>SUM(G70:G72)</f>
        <v>0</v>
      </c>
      <c r="H73" s="9">
        <f>SUM(H70:H72)</f>
        <v>0</v>
      </c>
    </row>
    <row r="75" spans="7:8" ht="43.5" customHeight="1">
      <c r="G75" s="15" t="s">
        <v>22</v>
      </c>
      <c r="H75" s="16"/>
    </row>
    <row r="76" spans="1:8" ht="27" customHeight="1">
      <c r="A76" s="5" t="s">
        <v>6</v>
      </c>
      <c r="B76" s="17" t="s">
        <v>40</v>
      </c>
      <c r="C76" s="17"/>
      <c r="D76" s="17"/>
      <c r="E76" s="17"/>
      <c r="F76" s="17"/>
      <c r="G76" s="17"/>
      <c r="H76" s="17"/>
    </row>
    <row r="77" spans="1:8" ht="45">
      <c r="A77" s="5">
        <v>1</v>
      </c>
      <c r="B77" s="6" t="s">
        <v>7</v>
      </c>
      <c r="C77" s="8">
        <v>700</v>
      </c>
      <c r="D77" s="8"/>
      <c r="E77" s="8">
        <v>0</v>
      </c>
      <c r="F77" s="8">
        <f>D77</f>
        <v>0</v>
      </c>
      <c r="G77" s="8">
        <f>C77*D77</f>
        <v>0</v>
      </c>
      <c r="H77" s="8">
        <f>C77*F77</f>
        <v>0</v>
      </c>
    </row>
    <row r="78" spans="1:8" ht="15">
      <c r="A78" s="5">
        <v>2</v>
      </c>
      <c r="B78" s="6" t="s">
        <v>8</v>
      </c>
      <c r="C78" s="8">
        <v>300</v>
      </c>
      <c r="D78" s="8"/>
      <c r="E78" s="8">
        <f>D78*23%</f>
        <v>0</v>
      </c>
      <c r="F78" s="8">
        <f>D78+E78</f>
        <v>0</v>
      </c>
      <c r="G78" s="8">
        <f>C78*D78</f>
        <v>0</v>
      </c>
      <c r="H78" s="8">
        <f>C78*F78</f>
        <v>0</v>
      </c>
    </row>
    <row r="79" spans="1:8" ht="30">
      <c r="A79" s="5">
        <v>3</v>
      </c>
      <c r="B79" s="6" t="s">
        <v>9</v>
      </c>
      <c r="C79" s="8">
        <v>10</v>
      </c>
      <c r="D79" s="8"/>
      <c r="E79" s="8">
        <f>D79*23%</f>
        <v>0</v>
      </c>
      <c r="F79" s="8">
        <f>D79+E79</f>
        <v>0</v>
      </c>
      <c r="G79" s="8">
        <f>C79*D79</f>
        <v>0</v>
      </c>
      <c r="H79" s="8">
        <f>C79*F79</f>
        <v>0</v>
      </c>
    </row>
    <row r="80" spans="1:8" ht="15.75" customHeight="1">
      <c r="A80" s="18" t="s">
        <v>10</v>
      </c>
      <c r="B80" s="18"/>
      <c r="C80" s="8"/>
      <c r="D80" s="8"/>
      <c r="E80" s="8"/>
      <c r="F80" s="8"/>
      <c r="G80" s="9">
        <f>SUM(G77:G79)</f>
        <v>0</v>
      </c>
      <c r="H80" s="9">
        <f>SUM(H77:H79)</f>
        <v>0</v>
      </c>
    </row>
    <row r="82" spans="7:8" ht="32.25" customHeight="1">
      <c r="G82" s="15" t="s">
        <v>23</v>
      </c>
      <c r="H82" s="16"/>
    </row>
    <row r="83" spans="1:8" ht="27" customHeight="1">
      <c r="A83" s="5" t="s">
        <v>6</v>
      </c>
      <c r="B83" s="17" t="s">
        <v>41</v>
      </c>
      <c r="C83" s="17"/>
      <c r="D83" s="17"/>
      <c r="E83" s="17"/>
      <c r="F83" s="17"/>
      <c r="G83" s="17"/>
      <c r="H83" s="17"/>
    </row>
    <row r="84" spans="1:8" ht="45">
      <c r="A84" s="5">
        <v>1</v>
      </c>
      <c r="B84" s="6" t="s">
        <v>7</v>
      </c>
      <c r="C84" s="8">
        <v>1010</v>
      </c>
      <c r="D84" s="8"/>
      <c r="E84" s="8">
        <v>0</v>
      </c>
      <c r="F84" s="8">
        <f>D84</f>
        <v>0</v>
      </c>
      <c r="G84" s="8">
        <f>C84*D84</f>
        <v>0</v>
      </c>
      <c r="H84" s="8">
        <f>C84*F84</f>
        <v>0</v>
      </c>
    </row>
    <row r="85" spans="1:8" ht="15">
      <c r="A85" s="5">
        <v>2</v>
      </c>
      <c r="B85" s="6" t="s">
        <v>8</v>
      </c>
      <c r="C85" s="8">
        <v>150</v>
      </c>
      <c r="D85" s="8"/>
      <c r="E85" s="8">
        <f>D85*23%</f>
        <v>0</v>
      </c>
      <c r="F85" s="8">
        <f>D85+E85</f>
        <v>0</v>
      </c>
      <c r="G85" s="8">
        <f>C85*D85</f>
        <v>0</v>
      </c>
      <c r="H85" s="8">
        <f>C85*F85</f>
        <v>0</v>
      </c>
    </row>
    <row r="86" spans="1:8" ht="30">
      <c r="A86" s="5">
        <v>3</v>
      </c>
      <c r="B86" s="6" t="s">
        <v>9</v>
      </c>
      <c r="C86" s="8">
        <v>10</v>
      </c>
      <c r="D86" s="8"/>
      <c r="E86" s="8">
        <f>D86*23%</f>
        <v>0</v>
      </c>
      <c r="F86" s="8">
        <f>D86+E86</f>
        <v>0</v>
      </c>
      <c r="G86" s="8">
        <f>C86*D86</f>
        <v>0</v>
      </c>
      <c r="H86" s="8">
        <f>C86*F86</f>
        <v>0</v>
      </c>
    </row>
    <row r="87" spans="1:8" ht="15.75" customHeight="1">
      <c r="A87" s="18" t="s">
        <v>10</v>
      </c>
      <c r="B87" s="18"/>
      <c r="C87" s="8"/>
      <c r="D87" s="8"/>
      <c r="E87" s="8"/>
      <c r="F87" s="8"/>
      <c r="G87" s="9">
        <f>SUM(G84:G86)</f>
        <v>0</v>
      </c>
      <c r="H87" s="9">
        <f>SUM(H84:H86)</f>
        <v>0</v>
      </c>
    </row>
    <row r="89" spans="7:8" ht="38.25" customHeight="1">
      <c r="G89" s="15" t="s">
        <v>24</v>
      </c>
      <c r="H89" s="16"/>
    </row>
    <row r="90" spans="1:8" ht="38.25" customHeight="1">
      <c r="A90" s="5" t="s">
        <v>6</v>
      </c>
      <c r="B90" s="17" t="s">
        <v>42</v>
      </c>
      <c r="C90" s="17"/>
      <c r="D90" s="17"/>
      <c r="E90" s="17"/>
      <c r="F90" s="17"/>
      <c r="G90" s="17"/>
      <c r="H90" s="17"/>
    </row>
    <row r="91" spans="1:8" ht="45">
      <c r="A91" s="5">
        <v>1</v>
      </c>
      <c r="B91" s="6" t="s">
        <v>7</v>
      </c>
      <c r="C91" s="8">
        <v>1300</v>
      </c>
      <c r="D91" s="8"/>
      <c r="E91" s="8">
        <v>0</v>
      </c>
      <c r="F91" s="8">
        <f>D91</f>
        <v>0</v>
      </c>
      <c r="G91" s="8">
        <f>C91*D91</f>
        <v>0</v>
      </c>
      <c r="H91" s="8">
        <f>C91*F91</f>
        <v>0</v>
      </c>
    </row>
    <row r="92" spans="1:8" ht="15">
      <c r="A92" s="5">
        <v>2</v>
      </c>
      <c r="B92" s="6" t="s">
        <v>8</v>
      </c>
      <c r="C92" s="8">
        <v>100</v>
      </c>
      <c r="D92" s="8"/>
      <c r="E92" s="8">
        <f>D92*23%</f>
        <v>0</v>
      </c>
      <c r="F92" s="8">
        <f>D92+E92</f>
        <v>0</v>
      </c>
      <c r="G92" s="8">
        <f>C92*D92</f>
        <v>0</v>
      </c>
      <c r="H92" s="8">
        <f>C92*F92</f>
        <v>0</v>
      </c>
    </row>
    <row r="93" spans="1:8" ht="30">
      <c r="A93" s="5">
        <v>3</v>
      </c>
      <c r="B93" s="6" t="s">
        <v>9</v>
      </c>
      <c r="C93" s="8">
        <v>10</v>
      </c>
      <c r="D93" s="8"/>
      <c r="E93" s="8">
        <f>D93*23%</f>
        <v>0</v>
      </c>
      <c r="F93" s="8">
        <f>D93+E93</f>
        <v>0</v>
      </c>
      <c r="G93" s="8">
        <f>C93*D93</f>
        <v>0</v>
      </c>
      <c r="H93" s="8">
        <f>C93*F93</f>
        <v>0</v>
      </c>
    </row>
    <row r="94" spans="1:8" ht="31.5" customHeight="1">
      <c r="A94" s="18" t="s">
        <v>10</v>
      </c>
      <c r="B94" s="18"/>
      <c r="C94" s="8"/>
      <c r="D94" s="8"/>
      <c r="E94" s="8"/>
      <c r="F94" s="8"/>
      <c r="G94" s="9">
        <f>SUM(G91:G93)</f>
        <v>0</v>
      </c>
      <c r="H94" s="9">
        <f>SUM(H91:H93)</f>
        <v>0</v>
      </c>
    </row>
    <row r="95" spans="1:8" ht="19.5" customHeight="1">
      <c r="A95" s="12"/>
      <c r="B95" s="12"/>
      <c r="C95" s="10"/>
      <c r="D95" s="10"/>
      <c r="E95" s="10"/>
      <c r="F95" s="10"/>
      <c r="G95" s="14"/>
      <c r="H95" s="14"/>
    </row>
    <row r="96" spans="7:8" ht="39" customHeight="1">
      <c r="G96" s="15" t="s">
        <v>25</v>
      </c>
      <c r="H96" s="16"/>
    </row>
    <row r="97" spans="1:8" ht="27" customHeight="1">
      <c r="A97" s="5" t="s">
        <v>6</v>
      </c>
      <c r="B97" s="17" t="s">
        <v>43</v>
      </c>
      <c r="C97" s="17"/>
      <c r="D97" s="17"/>
      <c r="E97" s="17"/>
      <c r="F97" s="17"/>
      <c r="G97" s="17"/>
      <c r="H97" s="17"/>
    </row>
    <row r="98" spans="1:8" ht="45">
      <c r="A98" s="5">
        <v>1</v>
      </c>
      <c r="B98" s="6" t="s">
        <v>7</v>
      </c>
      <c r="C98" s="8">
        <v>1100</v>
      </c>
      <c r="D98" s="8"/>
      <c r="E98" s="8">
        <v>0</v>
      </c>
      <c r="F98" s="8">
        <f>D98</f>
        <v>0</v>
      </c>
      <c r="G98" s="8">
        <f>C98*D98</f>
        <v>0</v>
      </c>
      <c r="H98" s="8">
        <f>C98*F98</f>
        <v>0</v>
      </c>
    </row>
    <row r="99" spans="1:8" ht="15">
      <c r="A99" s="5">
        <v>2</v>
      </c>
      <c r="B99" s="6" t="s">
        <v>8</v>
      </c>
      <c r="C99" s="8">
        <v>200</v>
      </c>
      <c r="D99" s="8"/>
      <c r="E99" s="8">
        <f>D99*23%</f>
        <v>0</v>
      </c>
      <c r="F99" s="8">
        <f>D99+E99</f>
        <v>0</v>
      </c>
      <c r="G99" s="8">
        <f>C99*D99</f>
        <v>0</v>
      </c>
      <c r="H99" s="8">
        <f>C99*F99</f>
        <v>0</v>
      </c>
    </row>
    <row r="100" spans="1:8" ht="30">
      <c r="A100" s="5">
        <v>3</v>
      </c>
      <c r="B100" s="6" t="s">
        <v>9</v>
      </c>
      <c r="C100" s="8">
        <v>10</v>
      </c>
      <c r="D100" s="8"/>
      <c r="E100" s="8">
        <f>D100*23%</f>
        <v>0</v>
      </c>
      <c r="F100" s="8">
        <f>D100+E100</f>
        <v>0</v>
      </c>
      <c r="G100" s="8">
        <f>C100*D100</f>
        <v>0</v>
      </c>
      <c r="H100" s="8">
        <f>C100*F100</f>
        <v>0</v>
      </c>
    </row>
    <row r="101" spans="1:8" ht="15.75" customHeight="1">
      <c r="A101" s="18" t="s">
        <v>10</v>
      </c>
      <c r="B101" s="18"/>
      <c r="C101" s="8"/>
      <c r="D101" s="8"/>
      <c r="E101" s="8"/>
      <c r="F101" s="8"/>
      <c r="G101" s="9">
        <f>SUM(G98:G100)</f>
        <v>0</v>
      </c>
      <c r="H101" s="9">
        <f>SUM(H98:H100)</f>
        <v>0</v>
      </c>
    </row>
    <row r="103" spans="7:8" ht="42" customHeight="1">
      <c r="G103" s="15" t="s">
        <v>26</v>
      </c>
      <c r="H103" s="16"/>
    </row>
    <row r="104" spans="1:8" ht="27" customHeight="1">
      <c r="A104" s="5" t="s">
        <v>6</v>
      </c>
      <c r="B104" s="17" t="s">
        <v>44</v>
      </c>
      <c r="C104" s="17"/>
      <c r="D104" s="17"/>
      <c r="E104" s="17"/>
      <c r="F104" s="17"/>
      <c r="G104" s="17"/>
      <c r="H104" s="17"/>
    </row>
    <row r="105" spans="1:8" ht="45">
      <c r="A105" s="5">
        <v>1</v>
      </c>
      <c r="B105" s="6" t="s">
        <v>7</v>
      </c>
      <c r="C105" s="8">
        <v>750</v>
      </c>
      <c r="D105" s="8"/>
      <c r="E105" s="8">
        <v>0</v>
      </c>
      <c r="F105" s="8">
        <f>D105</f>
        <v>0</v>
      </c>
      <c r="G105" s="8">
        <f>C105*D105</f>
        <v>0</v>
      </c>
      <c r="H105" s="8">
        <f>C105*F105</f>
        <v>0</v>
      </c>
    </row>
    <row r="106" spans="1:8" ht="15">
      <c r="A106" s="5">
        <v>2</v>
      </c>
      <c r="B106" s="6" t="s">
        <v>8</v>
      </c>
      <c r="C106" s="8">
        <v>200</v>
      </c>
      <c r="D106" s="8"/>
      <c r="E106" s="8">
        <f>D106*23%</f>
        <v>0</v>
      </c>
      <c r="F106" s="8">
        <f>D106+E106</f>
        <v>0</v>
      </c>
      <c r="G106" s="8">
        <f>C106*D106</f>
        <v>0</v>
      </c>
      <c r="H106" s="8">
        <f>C106*F106</f>
        <v>0</v>
      </c>
    </row>
    <row r="107" spans="1:8" ht="30">
      <c r="A107" s="5">
        <v>3</v>
      </c>
      <c r="B107" s="6" t="s">
        <v>9</v>
      </c>
      <c r="C107" s="8">
        <v>10</v>
      </c>
      <c r="D107" s="8"/>
      <c r="E107" s="8">
        <f>D107*23%</f>
        <v>0</v>
      </c>
      <c r="F107" s="8">
        <f>D107+E107</f>
        <v>0</v>
      </c>
      <c r="G107" s="8">
        <f>C107*D107</f>
        <v>0</v>
      </c>
      <c r="H107" s="8">
        <f>C107*F107</f>
        <v>0</v>
      </c>
    </row>
    <row r="108" spans="1:8" ht="15.75" customHeight="1">
      <c r="A108" s="18" t="s">
        <v>10</v>
      </c>
      <c r="B108" s="18"/>
      <c r="C108" s="8"/>
      <c r="D108" s="8"/>
      <c r="E108" s="8"/>
      <c r="F108" s="8"/>
      <c r="G108" s="9">
        <f>SUM(G105:G107)</f>
        <v>0</v>
      </c>
      <c r="H108" s="9">
        <f>SUM(H105:H107)</f>
        <v>0</v>
      </c>
    </row>
    <row r="110" spans="7:8" ht="45.75" customHeight="1">
      <c r="G110" s="15" t="s">
        <v>27</v>
      </c>
      <c r="H110" s="16"/>
    </row>
    <row r="111" spans="1:8" ht="27" customHeight="1">
      <c r="A111" s="5" t="s">
        <v>6</v>
      </c>
      <c r="B111" s="17" t="s">
        <v>45</v>
      </c>
      <c r="C111" s="17"/>
      <c r="D111" s="17"/>
      <c r="E111" s="17"/>
      <c r="F111" s="17"/>
      <c r="G111" s="17"/>
      <c r="H111" s="17"/>
    </row>
    <row r="112" spans="1:8" ht="45">
      <c r="A112" s="5">
        <v>1</v>
      </c>
      <c r="B112" s="6" t="s">
        <v>7</v>
      </c>
      <c r="C112" s="8">
        <v>450</v>
      </c>
      <c r="D112" s="8"/>
      <c r="E112" s="8">
        <v>0</v>
      </c>
      <c r="F112" s="8">
        <f>D112</f>
        <v>0</v>
      </c>
      <c r="G112" s="8">
        <f>C112*D112</f>
        <v>0</v>
      </c>
      <c r="H112" s="8">
        <f>C112*F112</f>
        <v>0</v>
      </c>
    </row>
    <row r="113" spans="1:8" ht="15">
      <c r="A113" s="5">
        <v>2</v>
      </c>
      <c r="B113" s="6" t="s">
        <v>8</v>
      </c>
      <c r="C113" s="8">
        <v>120</v>
      </c>
      <c r="D113" s="8"/>
      <c r="E113" s="8">
        <f>D113*23%</f>
        <v>0</v>
      </c>
      <c r="F113" s="8">
        <f>D113+E113</f>
        <v>0</v>
      </c>
      <c r="G113" s="8">
        <f>C113*D113</f>
        <v>0</v>
      </c>
      <c r="H113" s="8">
        <f>C113*F113</f>
        <v>0</v>
      </c>
    </row>
    <row r="114" spans="1:8" ht="30">
      <c r="A114" s="5">
        <v>3</v>
      </c>
      <c r="B114" s="6" t="s">
        <v>9</v>
      </c>
      <c r="C114" s="8">
        <v>10</v>
      </c>
      <c r="D114" s="8"/>
      <c r="E114" s="8">
        <f>D114*23%</f>
        <v>0</v>
      </c>
      <c r="F114" s="8">
        <f>D114+E114</f>
        <v>0</v>
      </c>
      <c r="G114" s="8">
        <f>C114*D114</f>
        <v>0</v>
      </c>
      <c r="H114" s="8">
        <f>C114*F114</f>
        <v>0</v>
      </c>
    </row>
    <row r="115" spans="1:8" ht="15.75" customHeight="1">
      <c r="A115" s="18" t="s">
        <v>10</v>
      </c>
      <c r="B115" s="18"/>
      <c r="C115" s="8"/>
      <c r="D115" s="8"/>
      <c r="E115" s="8"/>
      <c r="F115" s="8"/>
      <c r="G115" s="9">
        <f>SUM(G112:G114)</f>
        <v>0</v>
      </c>
      <c r="H115" s="9">
        <f>SUM(H112:H114)</f>
        <v>0</v>
      </c>
    </row>
    <row r="117" spans="7:8" ht="36" customHeight="1">
      <c r="G117" s="15" t="s">
        <v>28</v>
      </c>
      <c r="H117" s="16"/>
    </row>
    <row r="118" spans="1:8" ht="36" customHeight="1">
      <c r="A118" s="5" t="s">
        <v>6</v>
      </c>
      <c r="B118" s="17" t="s">
        <v>46</v>
      </c>
      <c r="C118" s="17"/>
      <c r="D118" s="17"/>
      <c r="E118" s="17"/>
      <c r="F118" s="17"/>
      <c r="G118" s="17"/>
      <c r="H118" s="17"/>
    </row>
    <row r="119" spans="1:8" ht="36" customHeight="1">
      <c r="A119" s="5">
        <v>1</v>
      </c>
      <c r="B119" s="6" t="s">
        <v>7</v>
      </c>
      <c r="C119" s="8">
        <v>850</v>
      </c>
      <c r="D119" s="8"/>
      <c r="E119" s="8">
        <v>0</v>
      </c>
      <c r="F119" s="8">
        <f>D119</f>
        <v>0</v>
      </c>
      <c r="G119" s="8">
        <f>C119*D119</f>
        <v>0</v>
      </c>
      <c r="H119" s="8">
        <f>C119*F119</f>
        <v>0</v>
      </c>
    </row>
    <row r="120" spans="1:8" ht="36" customHeight="1">
      <c r="A120" s="5">
        <v>2</v>
      </c>
      <c r="B120" s="6" t="s">
        <v>8</v>
      </c>
      <c r="C120" s="8">
        <v>70</v>
      </c>
      <c r="D120" s="8"/>
      <c r="E120" s="8">
        <f>D120*23%</f>
        <v>0</v>
      </c>
      <c r="F120" s="8">
        <f>D120+E120</f>
        <v>0</v>
      </c>
      <c r="G120" s="8">
        <f>C120*D120</f>
        <v>0</v>
      </c>
      <c r="H120" s="8">
        <f>C120*F120</f>
        <v>0</v>
      </c>
    </row>
    <row r="121" spans="1:8" ht="30">
      <c r="A121" s="5">
        <v>3</v>
      </c>
      <c r="B121" s="6" t="s">
        <v>9</v>
      </c>
      <c r="C121" s="8">
        <v>10</v>
      </c>
      <c r="D121" s="8"/>
      <c r="E121" s="8">
        <f>D121*23%</f>
        <v>0</v>
      </c>
      <c r="F121" s="8">
        <f>D121+E121</f>
        <v>0</v>
      </c>
      <c r="G121" s="8">
        <f>C121*D121</f>
        <v>0</v>
      </c>
      <c r="H121" s="8">
        <f>C121*F121</f>
        <v>0</v>
      </c>
    </row>
    <row r="122" spans="1:8" ht="15.75" customHeight="1">
      <c r="A122" s="18" t="s">
        <v>10</v>
      </c>
      <c r="B122" s="18"/>
      <c r="C122" s="8"/>
      <c r="D122" s="8"/>
      <c r="E122" s="8"/>
      <c r="F122" s="8"/>
      <c r="G122" s="9">
        <f>SUM(G119:G121)</f>
        <v>0</v>
      </c>
      <c r="H122" s="9">
        <f>SUM(H119:H121)</f>
        <v>0</v>
      </c>
    </row>
    <row r="124" spans="7:8" ht="39.75" customHeight="1">
      <c r="G124" s="15" t="s">
        <v>29</v>
      </c>
      <c r="H124" s="16"/>
    </row>
    <row r="125" spans="1:8" ht="27" customHeight="1">
      <c r="A125" s="5" t="s">
        <v>6</v>
      </c>
      <c r="B125" s="17" t="s">
        <v>47</v>
      </c>
      <c r="C125" s="17"/>
      <c r="D125" s="17"/>
      <c r="E125" s="17"/>
      <c r="F125" s="17"/>
      <c r="G125" s="17"/>
      <c r="H125" s="17"/>
    </row>
    <row r="126" spans="1:8" ht="45">
      <c r="A126" s="5">
        <v>1</v>
      </c>
      <c r="B126" s="6" t="s">
        <v>7</v>
      </c>
      <c r="C126" s="8">
        <v>2050</v>
      </c>
      <c r="D126" s="8"/>
      <c r="E126" s="8">
        <v>0</v>
      </c>
      <c r="F126" s="8">
        <f>D126</f>
        <v>0</v>
      </c>
      <c r="G126" s="8">
        <f>C126*D126</f>
        <v>0</v>
      </c>
      <c r="H126" s="8">
        <f>C126*F126</f>
        <v>0</v>
      </c>
    </row>
    <row r="127" spans="1:8" ht="15">
      <c r="A127" s="5">
        <v>2</v>
      </c>
      <c r="B127" s="6" t="s">
        <v>8</v>
      </c>
      <c r="C127" s="8">
        <v>150</v>
      </c>
      <c r="D127" s="8"/>
      <c r="E127" s="8">
        <f>D127*23%</f>
        <v>0</v>
      </c>
      <c r="F127" s="8">
        <f>D127+E127</f>
        <v>0</v>
      </c>
      <c r="G127" s="8">
        <f>C127*D127</f>
        <v>0</v>
      </c>
      <c r="H127" s="8">
        <f>C127*F127</f>
        <v>0</v>
      </c>
    </row>
    <row r="128" spans="1:8" ht="30">
      <c r="A128" s="5">
        <v>3</v>
      </c>
      <c r="B128" s="6" t="s">
        <v>9</v>
      </c>
      <c r="C128" s="8">
        <v>10</v>
      </c>
      <c r="D128" s="8"/>
      <c r="E128" s="8">
        <f>D128*23%</f>
        <v>0</v>
      </c>
      <c r="F128" s="8">
        <f>D128+E128</f>
        <v>0</v>
      </c>
      <c r="G128" s="8">
        <f>C128*D128</f>
        <v>0</v>
      </c>
      <c r="H128" s="8">
        <f>C128*F128</f>
        <v>0</v>
      </c>
    </row>
    <row r="129" spans="1:8" ht="15.75" customHeight="1">
      <c r="A129" s="18" t="s">
        <v>10</v>
      </c>
      <c r="B129" s="18"/>
      <c r="C129" s="8"/>
      <c r="D129" s="8"/>
      <c r="E129" s="8"/>
      <c r="F129" s="8"/>
      <c r="G129" s="9">
        <f>SUM(G126:G128)</f>
        <v>0</v>
      </c>
      <c r="H129" s="9">
        <f>SUM(H126:H128)</f>
        <v>0</v>
      </c>
    </row>
    <row r="133" spans="4:8" ht="15.75">
      <c r="D133" s="13"/>
      <c r="E133" s="13"/>
      <c r="F133" s="13"/>
      <c r="G133" s="13"/>
      <c r="H133" s="13"/>
    </row>
  </sheetData>
  <sheetProtection selectLockedCells="1" selectUnlockedCells="1"/>
  <mergeCells count="56">
    <mergeCell ref="A4:B4"/>
    <mergeCell ref="B6:H6"/>
    <mergeCell ref="A10:B10"/>
    <mergeCell ref="B13:H13"/>
    <mergeCell ref="A17:B17"/>
    <mergeCell ref="B20:H20"/>
    <mergeCell ref="A24:B24"/>
    <mergeCell ref="B27:H27"/>
    <mergeCell ref="A31:B31"/>
    <mergeCell ref="B34:H34"/>
    <mergeCell ref="A38:B38"/>
    <mergeCell ref="B41:H41"/>
    <mergeCell ref="A45:B45"/>
    <mergeCell ref="B48:H48"/>
    <mergeCell ref="A52:B52"/>
    <mergeCell ref="B55:H55"/>
    <mergeCell ref="A59:B59"/>
    <mergeCell ref="G47:H47"/>
    <mergeCell ref="G54:H54"/>
    <mergeCell ref="A101:B101"/>
    <mergeCell ref="B62:H62"/>
    <mergeCell ref="A66:B66"/>
    <mergeCell ref="B69:H69"/>
    <mergeCell ref="A73:B73"/>
    <mergeCell ref="B76:H76"/>
    <mergeCell ref="A80:B80"/>
    <mergeCell ref="A108:B108"/>
    <mergeCell ref="B111:H111"/>
    <mergeCell ref="A115:B115"/>
    <mergeCell ref="B118:H118"/>
    <mergeCell ref="A122:B122"/>
    <mergeCell ref="B83:H83"/>
    <mergeCell ref="A87:B87"/>
    <mergeCell ref="B90:H90"/>
    <mergeCell ref="A94:B94"/>
    <mergeCell ref="B97:H97"/>
    <mergeCell ref="B125:H125"/>
    <mergeCell ref="A129:B129"/>
    <mergeCell ref="A2:H2"/>
    <mergeCell ref="G1:H1"/>
    <mergeCell ref="G12:H12"/>
    <mergeCell ref="G19:H19"/>
    <mergeCell ref="G26:H26"/>
    <mergeCell ref="G33:H33"/>
    <mergeCell ref="G40:H40"/>
    <mergeCell ref="B104:H104"/>
    <mergeCell ref="G103:H103"/>
    <mergeCell ref="G110:H110"/>
    <mergeCell ref="G117:H117"/>
    <mergeCell ref="G124:H124"/>
    <mergeCell ref="G61:H61"/>
    <mergeCell ref="G68:H68"/>
    <mergeCell ref="G75:H75"/>
    <mergeCell ref="G82:H82"/>
    <mergeCell ref="G89:H89"/>
    <mergeCell ref="G96:H96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791191</dc:creator>
  <cp:keywords/>
  <dc:description/>
  <cp:lastModifiedBy>791191</cp:lastModifiedBy>
  <dcterms:created xsi:type="dcterms:W3CDTF">2021-11-19T09:30:37Z</dcterms:created>
  <dcterms:modified xsi:type="dcterms:W3CDTF">2021-11-19T09:40:50Z</dcterms:modified>
  <cp:category/>
  <cp:version/>
  <cp:contentType/>
  <cp:contentStatus/>
</cp:coreProperties>
</file>