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filterPrivacy="1" defaultThemeVersion="124226"/>
  <xr:revisionPtr revIDLastSave="0" documentId="13_ncr:40009_{6254D65D-23CE-491F-B3CE-FB0A176C99FB}" xr6:coauthVersionLast="47" xr6:coauthVersionMax="47" xr10:uidLastSave="{00000000-0000-0000-0000-000000000000}"/>
  <bookViews>
    <workbookView xWindow="-108" yWindow="-108" windowWidth="23256" windowHeight="12456"/>
  </bookViews>
  <sheets>
    <sheet name="Croissanty" sheetId="1" r:id="rId1"/>
  </sheets>
  <definedNames>
    <definedName name="_xlnm.Print_Area" localSheetId="0">Croissanty!$A$2:$H$18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I17" i="1" s="1"/>
  <c r="J17" i="1" s="1"/>
  <c r="F19" i="1" l="1"/>
  <c r="I3" i="1"/>
  <c r="J3" i="1" s="1"/>
  <c r="F23" i="1" s="1"/>
</calcChain>
</file>

<file path=xl/sharedStrings.xml><?xml version="1.0" encoding="utf-8"?>
<sst xmlns="http://schemas.openxmlformats.org/spreadsheetml/2006/main" count="62" uniqueCount="49">
  <si>
    <t>L.p.</t>
  </si>
  <si>
    <t>OPIS PRODUKTU</t>
  </si>
  <si>
    <t>NAZWA PRODUKTU</t>
  </si>
  <si>
    <t>Ilość do zamówienia</t>
  </si>
  <si>
    <t>szt</t>
  </si>
  <si>
    <t>Jednostka</t>
  </si>
  <si>
    <t xml:space="preserve">Cena netto za sztukę </t>
  </si>
  <si>
    <t>Mix mini croissantów nadziewanych słonych</t>
  </si>
  <si>
    <t xml:space="preserve">Mix mini croissantów nadziewanych słonych, mrożone, z nadzieniami : szpinak i ricotta, wieloziarnisty z serem, pomidor i mozzarella, waga 1 szt. 33g zachowujący swój kształt po pieczeniu, utrzymywany w stałej temp. mrożenia w cyklu produkcyjno-transportowym pakowana min 144 szt w opakowaniu zbiorczym </t>
  </si>
  <si>
    <t>Wartość netto</t>
  </si>
  <si>
    <t>Wartość vat 5%</t>
  </si>
  <si>
    <t>Wartość vat 8%</t>
  </si>
  <si>
    <t>Wartość vat 23%</t>
  </si>
  <si>
    <t>Wartość brutto</t>
  </si>
  <si>
    <t>Mix ciastek francuskich z nadzieniem owocowym 40 g x 100 szt.</t>
  </si>
  <si>
    <t>Mix mini ciastek</t>
  </si>
  <si>
    <t>Mix mini drożdżówek</t>
  </si>
  <si>
    <t>Mieszanka ciastek francuskich  (masło min 13%), z nadzieniami owocowymi w smakach jabłkowym, truskawkowym, wiśniowym i mango,(masa owocow min20% )o masie 35-45g zachowujący swój kształt po pieczeniu, utrzymywany w stałej temp. mrożenia w cyklu produkcyjno-transportowym pakowana min 100 szt w opakowaniu zbiorczym</t>
  </si>
  <si>
    <t>Mieszanka ciastek ;wstażka czekoladowa, z gruszka i czekoladą pomarancząi,owocami lasu ,o masie 35-45g zachowujący swój kształt po pieczeniu, utrzymywany w stałej temp. mrożenia w cyklu produkcyjno-transportowym pakowana min 100 szt w opakowaniu zbiorczym</t>
  </si>
  <si>
    <t>Mieszanka  mini drożdżówek ;z brzoskwinia ,czekolada i serowa ,o masie 35-45g zachowujący swój kształt po rozmrorzeniu i gotowa do sporzycia, utrzymywany w stałej temp. mrożenia w cyklu produkcyjno-transportowym pakowana min 100 szt w opakowaniu zbiorczym</t>
  </si>
  <si>
    <t>Załącznik nr 1- Specyfikacja Zamówienia</t>
  </si>
  <si>
    <t>wartość netto</t>
  </si>
  <si>
    <t>Ptysie z bitą śmietaną</t>
  </si>
  <si>
    <t>Mini ptysie mrożone wypełnione bitą śmietaną o smaku wanilinowym, waga sztuki ok. 12,5g,  gotowe do spożycia oraz zachowująca swój kształt  po rozmrożeniu  pakowane min 190 szt. w opakowaniu zbiorczym</t>
  </si>
  <si>
    <t>Mini pączek z nadzieniem czekoladowo-orzechowym</t>
  </si>
  <si>
    <t>Mini pączek z nadzieniem czekoladowo-orzechowym, mrożony waga sztuki 25g, gotowe do spożycia oraz zachowująca swój kształt  po rozmrożeniu  pakowane min 105 szt. w opakowaniu zbiorczym</t>
  </si>
  <si>
    <t>Mix mini donutów</t>
  </si>
  <si>
    <t>Mix mini donutów mrożonych: z nadzieniem truskawkowym, z nadzieniem orzechowym, z białą polewą , z ciemną polewą waga sztuki od 18 do 23 g, gotowe do spożycia oraz zachowująca swój kształt  po rozmrożeniu  pakowane min 112 szt. w opakowaniu zbiorczym</t>
  </si>
  <si>
    <t>Ciasto francuskie</t>
  </si>
  <si>
    <t>kg</t>
  </si>
  <si>
    <t>Croissant maślany</t>
  </si>
  <si>
    <t xml:space="preserve">Mini crosanty  mix  </t>
  </si>
  <si>
    <t xml:space="preserve">Ciasto francuskie mrożone, surowe, oddzielnie zapakowane o wadze min 900g, utrzymywany w stałej temp. mrożenia w cyklu produkcyjno-transportowym pakowana min. 10 szt w opakowaniu zbiorczym </t>
  </si>
  <si>
    <t>Rogalik orzechowo-czekoladowy</t>
  </si>
  <si>
    <t xml:space="preserve">Rogalik orzechowo-czekoladowy, mrożony, przeznaczony do wypieku, waga 90-100 gr zachowujący swój kształt po pieczeniu, utrzymywany w stałej temp. mrożenia w cyklu produkcyjno-transportowym pakowana min 60 szt w opakowaniu zbiorczym </t>
  </si>
  <si>
    <t xml:space="preserve">Rogalik z nadzieniem malinowym </t>
  </si>
  <si>
    <t>Warkocz klonowy</t>
  </si>
  <si>
    <t xml:space="preserve">ciastko w kształcie warkocza z ciata francuskiego z nadzieniem z syropu klonowego posypane orzechami pekan, mrożony, przeznaczony do wypieku, waga 90-100g zachowujący swój kształt po pieczeniu, utrzymywany w stałej temp. mrożenia w cyklu produkcyjno-transportowym pakowana min 90 szt w opakowaniu zbiorczym </t>
  </si>
  <si>
    <t>Ciastko wieloziarniste z serkiem, borówkami i musli</t>
  </si>
  <si>
    <t xml:space="preserve">Produkt głęboko mrożony ciasto półfrancuskie, prostokątne ciastko z nadzieniem min 10% z borówkami i nadzieniem z serkiem twarogowym min 10%, udekorowane musli, glazurowane jajem, gotowy do spożycia po rozmrożeniu, waga 90-100g, min 40 szt w opakowaniu zbiorczym  </t>
  </si>
  <si>
    <t>Croissant wieloziarnisty</t>
  </si>
  <si>
    <t xml:space="preserve">Produkt głęboko mrożony ciasto półfrancuskie, croissant prosty, z ziarnami (4%), przeznaczony do wypieku,waga 70-90g, min 50 szt w opakowaniu zbiorczym  </t>
  </si>
  <si>
    <t>croissant clasyczny, mrożony, z dodatkiem masła min 20%  waga od 80 do 90g zachowujący swój kształt po pieczeniu, utrzymywany w stałej temp. mrożenia w cyklu produkcyjno-transportowym pakowana min 40 szt w opakowaniu zbiorczym</t>
  </si>
  <si>
    <t xml:space="preserve">Mini crosanty mix, mrożone, z 3 różnymi nadzieniami : z malinami, z morelami, z czekoladą  szt. 40g zachowujący swój kształt po pieczeniu, utrzymywany w stałej temp. mrożenia w cyklu produkcyjno-transportowym pakowana min 90 szt w opakowaniu zbiorczym </t>
  </si>
  <si>
    <t xml:space="preserve">Rogalik z nadzieniem malinowym  mrożony, przeznaczony do wypieku  waga 90-100 g zachowujący swój kształt po pieczeniu, utrzymywany w stałej temp. mrożenia w cyklu produkcyjno-transportowym pakowana min 60 szt w opakowaniu zbiorczym </t>
  </si>
  <si>
    <t>Vat (%)</t>
  </si>
  <si>
    <t>wartość vat</t>
  </si>
  <si>
    <t>wartość brutto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</si>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</sst>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3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wrapText="1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2" xfId="1" applyBorder="1" applyAlignment="1" applyProtection="1">
      <alignment horizontal="center" vertical="center" wrapText="1"/>
      <protection locked="0"/>
    </xf>
    <xf numFmtId="2" fontId="2" fillId="2" borderId="2" xfId="1" applyNumberFormat="1" applyBorder="1" applyAlignment="1" applyProtection="1">
      <alignment horizontal="center" vertical="center" wrapText="1"/>
      <protection locked="0"/>
    </xf>
    <xf numFmtId="164" fontId="2" fillId="2" borderId="3" xfId="1" applyNumberFormat="1" applyBorder="1" applyAlignment="1" applyProtection="1">
      <alignment horizontal="center" vertical="center" wrapText="1"/>
      <protection locked="0"/>
    </xf>
    <xf numFmtId="0" fontId="2" fillId="2" borderId="1" xfId="1" applyBorder="1" applyAlignment="1" applyProtection="1">
      <alignment horizontal="center" vertical="center"/>
      <protection locked="0"/>
    </xf>
    <xf numFmtId="2" fontId="2" fillId="2" borderId="1" xfId="1" applyNumberFormat="1" applyBorder="1" applyAlignment="1" applyProtection="1">
      <alignment horizontal="center" vertical="center"/>
      <protection locked="0"/>
    </xf>
    <xf numFmtId="10" fontId="2" fillId="2" borderId="1" xfId="1" applyNumberFormat="1" applyBorder="1" applyAlignment="1" applyProtection="1">
      <alignment horizontal="center" vertical="center"/>
      <protection locked="0"/>
    </xf>
    <xf numFmtId="0" fontId="2" fillId="2" borderId="4" xfId="1" applyNumberFormat="1" applyBorder="1" applyAlignment="1" applyProtection="1">
      <alignment horizontal="center" vertical="center"/>
      <protection locked="0"/>
    </xf>
    <xf numFmtId="0" fontId="2" fillId="2" borderId="5" xfId="1" applyBorder="1" applyAlignment="1" applyProtection="1">
      <alignment horizontal="center" vertical="center"/>
      <protection locked="0"/>
    </xf>
    <xf numFmtId="2" fontId="2" fillId="2" borderId="5" xfId="1" applyNumberFormat="1" applyBorder="1" applyAlignment="1" applyProtection="1">
      <alignment horizontal="center" vertical="center"/>
      <protection locked="0"/>
    </xf>
    <xf numFmtId="10" fontId="2" fillId="2" borderId="5" xfId="1" applyNumberFormat="1" applyBorder="1" applyAlignment="1" applyProtection="1">
      <alignment horizontal="center" vertical="center"/>
      <protection locked="0"/>
    </xf>
    <xf numFmtId="0" fontId="2" fillId="2" borderId="6" xfId="1" applyNumberFormat="1" applyBorder="1" applyAlignment="1" applyProtection="1">
      <alignment horizontal="center" vertical="center"/>
      <protection locked="0"/>
    </xf>
    <xf numFmtId="0" fontId="2" fillId="2" borderId="7" xfId="1" applyBorder="1" applyAlignment="1" applyProtection="1">
      <alignment horizontal="center" vertical="center" wrapText="1"/>
    </xf>
    <xf numFmtId="0" fontId="2" fillId="2" borderId="2" xfId="1" applyBorder="1" applyAlignment="1" applyProtection="1">
      <alignment horizontal="center" vertical="center" wrapText="1"/>
    </xf>
    <xf numFmtId="0" fontId="2" fillId="2" borderId="8" xfId="1" applyBorder="1" applyAlignment="1" applyProtection="1">
      <alignment horizontal="center" vertical="center" wrapText="1"/>
    </xf>
    <xf numFmtId="0" fontId="2" fillId="2" borderId="1" xfId="1" applyBorder="1" applyAlignment="1" applyProtection="1">
      <alignment horizontal="center" vertical="center"/>
    </xf>
    <xf numFmtId="0" fontId="2" fillId="2" borderId="1" xfId="1" applyBorder="1" applyAlignment="1" applyProtection="1">
      <alignment horizontal="center" vertical="center" wrapText="1"/>
    </xf>
    <xf numFmtId="0" fontId="2" fillId="2" borderId="5" xfId="1" applyBorder="1" applyAlignment="1" applyProtection="1">
      <alignment horizontal="center" vertical="center"/>
    </xf>
    <xf numFmtId="0" fontId="2" fillId="2" borderId="5" xfId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" xfId="1" applyAlignment="1">
      <alignment horizontal="center" vertical="center"/>
    </xf>
    <xf numFmtId="44" fontId="2" fillId="2" borderId="1" xfId="1" applyNumberFormat="1" applyAlignment="1">
      <alignment horizontal="center"/>
    </xf>
    <xf numFmtId="0" fontId="2" fillId="2" borderId="1" xfId="1" applyAlignment="1">
      <alignment horizontal="center"/>
    </xf>
    <xf numFmtId="0" fontId="2" fillId="2" borderId="1" xfId="1" applyAlignment="1">
      <alignment horizontal="center" wrapText="1"/>
    </xf>
  </cellXfs>
  <cellStyles count="3">
    <cellStyle name="Dane wyjściowe" xfId="1" builtinId="21"/>
    <cellStyle name="Excel Built-in Normal" xfId="2"/>
    <cellStyle name="Normalny" xfId="0" builtinId="0"/>
  </cellStyles>
  <dxfs count="26"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0" hidden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0" hidden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0" hidden="0"/>
    </dxf>
    <dxf>
      <border>
        <top style="thin">
          <color rgb="FF3F3F3F"/>
        </top>
      </border>
    </dxf>
    <dxf>
      <border>
        <bottom style="thin">
          <color rgb="FF3F3F3F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,##0.00_ ;[Red]\-#,##0.00\ 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/>
        <bottom/>
      </border>
      <protection locked="0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rgb="FF3F3F3F"/>
        </right>
        <top style="thin">
          <color rgb="FF3F3F3F"/>
        </top>
        <bottom style="thin">
          <color rgb="FF3F3F3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K17" totalsRowShown="0" headerRowDxfId="7" dataDxfId="6" headerRowBorderDxfId="4" tableBorderDxfId="5" totalsRowBorderDxfId="3">
  <sortState xmlns:xlrd2="http://schemas.microsoft.com/office/spreadsheetml/2017/richdata2" ref="A4:Y34">
    <sortCondition ref="B3:B34"/>
  </sortState>
  <tableColumns count="11">
    <tableColumn id="1" name="L.p." dataDxfId="24" totalsRowDxfId="25" dataCellStyle="Dane wyjściowe"/>
    <tableColumn id="2" name="NAZWA PRODUKTU" dataDxfId="22" totalsRowDxfId="23" dataCellStyle="Dane wyjściowe"/>
    <tableColumn id="3" name="OPIS PRODUKTU" dataDxfId="20" totalsRowDxfId="21" dataCellStyle="Dane wyjściowe"/>
    <tableColumn id="4" name="Ilość do zamówienia" dataDxfId="18" totalsRowDxfId="19" dataCellStyle="Dane wyjściowe"/>
    <tableColumn id="5" name="Jednostka" dataDxfId="16" totalsRowDxfId="17" dataCellStyle="Dane wyjściowe"/>
    <tableColumn id="6" name="Cena netto za sztukę " dataDxfId="14" totalsRowDxfId="15" dataCellStyle="Dane wyjściowe"/>
    <tableColumn id="7" name="wartość netto" dataDxfId="2" totalsRowDxfId="13" dataCellStyle="Dane wyjściowe">
      <calculatedColumnFormula>D3*F3</calculatedColumnFormula>
    </tableColumn>
    <tableColumn id="8" name="Vat (%)" dataDxfId="11" totalsRowDxfId="12" dataCellStyle="Dane wyjściowe"/>
    <tableColumn id="10" name="wartość vat" dataDxfId="1" totalsRowDxfId="10" dataCellStyle="Dane wyjściowe">
      <calculatedColumnFormula>G3*H3</calculatedColumnFormula>
    </tableColumn>
    <tableColumn id="11" name="wartość brutto" dataDxfId="0" totalsRowDxfId="9" dataCellStyle="Dane wyjściowe">
      <calculatedColumnFormula>G3+I3</calculatedColumnFormula>
    </tableColumn>
    <tableColumn id="9" name="producent" dataDxfId="8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zoomScale="80" zoomScaleNormal="80" workbookViewId="0">
      <selection activeCell="D4" sqref="D4"/>
    </sheetView>
  </sheetViews>
  <sheetFormatPr defaultRowHeight="13.8" x14ac:dyDescent="0.25"/>
  <cols>
    <col min="1" max="1" width="4.5546875" style="1" customWidth="1"/>
    <col min="2" max="2" width="39.109375" style="3" bestFit="1" customWidth="1"/>
    <col min="3" max="3" width="71.77734375" style="4" customWidth="1"/>
    <col min="4" max="4" width="12.44140625" style="6" customWidth="1"/>
    <col min="5" max="5" width="13.33203125" style="6" customWidth="1"/>
    <col min="6" max="6" width="16.44140625" style="5" customWidth="1"/>
    <col min="7" max="7" width="17.6640625" style="9" customWidth="1"/>
    <col min="8" max="10" width="12.44140625" style="5" customWidth="1"/>
    <col min="11" max="11" width="19.6640625" style="1" customWidth="1"/>
    <col min="12" max="16384" width="8.88671875" style="1"/>
  </cols>
  <sheetData>
    <row r="1" spans="1:45" ht="27.6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10"/>
      <c r="J1" s="10"/>
    </row>
    <row r="2" spans="1:45" ht="41.4" customHeight="1" x14ac:dyDescent="0.25">
      <c r="A2" s="22" t="s">
        <v>0</v>
      </c>
      <c r="B2" s="23" t="s">
        <v>2</v>
      </c>
      <c r="C2" s="23" t="s">
        <v>1</v>
      </c>
      <c r="D2" s="23" t="s">
        <v>3</v>
      </c>
      <c r="E2" s="23" t="s">
        <v>5</v>
      </c>
      <c r="F2" s="11" t="s">
        <v>6</v>
      </c>
      <c r="G2" s="12" t="s">
        <v>21</v>
      </c>
      <c r="H2" s="11" t="s">
        <v>45</v>
      </c>
      <c r="I2" s="11" t="s">
        <v>46</v>
      </c>
      <c r="J2" s="11" t="s">
        <v>47</v>
      </c>
      <c r="K2" s="13" t="s">
        <v>48</v>
      </c>
    </row>
    <row r="3" spans="1:45" s="7" customFormat="1" ht="67.8" customHeight="1" x14ac:dyDescent="0.25">
      <c r="A3" s="24">
        <v>1</v>
      </c>
      <c r="B3" s="25" t="s">
        <v>33</v>
      </c>
      <c r="C3" s="26" t="s">
        <v>34</v>
      </c>
      <c r="D3" s="25">
        <v>120</v>
      </c>
      <c r="E3" s="25" t="s">
        <v>4</v>
      </c>
      <c r="F3" s="14"/>
      <c r="G3" s="15">
        <f t="shared" ref="G3:G17" si="0">D3*F3</f>
        <v>0</v>
      </c>
      <c r="H3" s="16"/>
      <c r="I3" s="15">
        <f t="shared" ref="I3:I17" si="1">G3*H3</f>
        <v>0</v>
      </c>
      <c r="J3" s="15">
        <f t="shared" ref="J3:J17" si="2">G3+I3</f>
        <v>0</v>
      </c>
      <c r="K3" s="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48" customHeight="1" x14ac:dyDescent="0.25">
      <c r="A4" s="24">
        <v>2</v>
      </c>
      <c r="B4" s="26" t="s">
        <v>35</v>
      </c>
      <c r="C4" s="26" t="s">
        <v>44</v>
      </c>
      <c r="D4" s="25">
        <v>120</v>
      </c>
      <c r="E4" s="25" t="s">
        <v>4</v>
      </c>
      <c r="F4" s="14"/>
      <c r="G4" s="15">
        <f t="shared" si="0"/>
        <v>0</v>
      </c>
      <c r="H4" s="16"/>
      <c r="I4" s="15">
        <f t="shared" si="1"/>
        <v>0</v>
      </c>
      <c r="J4" s="15">
        <f t="shared" si="2"/>
        <v>0</v>
      </c>
      <c r="K4" s="17"/>
    </row>
    <row r="5" spans="1:45" s="2" customFormat="1" ht="79.2" customHeight="1" x14ac:dyDescent="0.25">
      <c r="A5" s="24">
        <v>3</v>
      </c>
      <c r="B5" s="26" t="s">
        <v>36</v>
      </c>
      <c r="C5" s="26" t="s">
        <v>37</v>
      </c>
      <c r="D5" s="25">
        <v>270</v>
      </c>
      <c r="E5" s="25" t="s">
        <v>4</v>
      </c>
      <c r="F5" s="14"/>
      <c r="G5" s="15">
        <f t="shared" si="0"/>
        <v>0</v>
      </c>
      <c r="H5" s="16"/>
      <c r="I5" s="15">
        <f t="shared" si="1"/>
        <v>0</v>
      </c>
      <c r="J5" s="15">
        <f t="shared" si="2"/>
        <v>0</v>
      </c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2" customFormat="1" ht="47.4" customHeight="1" x14ac:dyDescent="0.25">
      <c r="A6" s="24">
        <v>4</v>
      </c>
      <c r="B6" s="26" t="s">
        <v>38</v>
      </c>
      <c r="C6" s="26" t="s">
        <v>39</v>
      </c>
      <c r="D6" s="25">
        <v>160</v>
      </c>
      <c r="E6" s="25" t="s">
        <v>4</v>
      </c>
      <c r="F6" s="14"/>
      <c r="G6" s="15">
        <f t="shared" si="0"/>
        <v>0</v>
      </c>
      <c r="H6" s="16"/>
      <c r="I6" s="15">
        <f t="shared" si="1"/>
        <v>0</v>
      </c>
      <c r="J6" s="15">
        <f t="shared" si="2"/>
        <v>0</v>
      </c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" customFormat="1" ht="49.2" customHeight="1" x14ac:dyDescent="0.25">
      <c r="A7" s="24">
        <v>5</v>
      </c>
      <c r="B7" s="26" t="s">
        <v>40</v>
      </c>
      <c r="C7" s="26" t="s">
        <v>41</v>
      </c>
      <c r="D7" s="25">
        <v>150</v>
      </c>
      <c r="E7" s="25" t="s">
        <v>4</v>
      </c>
      <c r="F7" s="14"/>
      <c r="G7" s="15">
        <f t="shared" si="0"/>
        <v>0</v>
      </c>
      <c r="H7" s="16"/>
      <c r="I7" s="15">
        <f t="shared" si="1"/>
        <v>0</v>
      </c>
      <c r="J7" s="15">
        <f t="shared" si="2"/>
        <v>0</v>
      </c>
      <c r="K7" s="1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2" customFormat="1" ht="65.400000000000006" customHeight="1" x14ac:dyDescent="0.25">
      <c r="A8" s="24">
        <v>6</v>
      </c>
      <c r="B8" s="26" t="s">
        <v>7</v>
      </c>
      <c r="C8" s="26" t="s">
        <v>8</v>
      </c>
      <c r="D8" s="25">
        <v>288</v>
      </c>
      <c r="E8" s="25" t="s">
        <v>4</v>
      </c>
      <c r="F8" s="14"/>
      <c r="G8" s="15">
        <f t="shared" si="0"/>
        <v>0</v>
      </c>
      <c r="H8" s="16"/>
      <c r="I8" s="15">
        <f t="shared" si="1"/>
        <v>0</v>
      </c>
      <c r="J8" s="15">
        <f t="shared" si="2"/>
        <v>0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customFormat="1" ht="49.8" customHeight="1" x14ac:dyDescent="0.3">
      <c r="A9" s="24">
        <v>7</v>
      </c>
      <c r="B9" s="26" t="s">
        <v>30</v>
      </c>
      <c r="C9" s="26" t="s">
        <v>42</v>
      </c>
      <c r="D9" s="25">
        <v>160</v>
      </c>
      <c r="E9" s="25" t="s">
        <v>4</v>
      </c>
      <c r="F9" s="14"/>
      <c r="G9" s="15">
        <f t="shared" si="0"/>
        <v>0</v>
      </c>
      <c r="H9" s="16"/>
      <c r="I9" s="15">
        <f t="shared" si="1"/>
        <v>0</v>
      </c>
      <c r="J9" s="15">
        <f t="shared" si="2"/>
        <v>0</v>
      </c>
      <c r="K9" s="1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customFormat="1" ht="72" x14ac:dyDescent="0.3">
      <c r="A10" s="24">
        <v>8</v>
      </c>
      <c r="B10" s="26" t="s">
        <v>14</v>
      </c>
      <c r="C10" s="26" t="s">
        <v>17</v>
      </c>
      <c r="D10" s="25">
        <v>400</v>
      </c>
      <c r="E10" s="25" t="s">
        <v>4</v>
      </c>
      <c r="F10" s="14"/>
      <c r="G10" s="15">
        <f t="shared" si="0"/>
        <v>0</v>
      </c>
      <c r="H10" s="16"/>
      <c r="I10" s="15">
        <f t="shared" si="1"/>
        <v>0</v>
      </c>
      <c r="J10" s="15">
        <f t="shared" si="2"/>
        <v>0</v>
      </c>
      <c r="K10" s="1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customFormat="1" ht="61.2" customHeight="1" x14ac:dyDescent="0.3">
      <c r="A11" s="24">
        <v>9</v>
      </c>
      <c r="B11" s="26" t="s">
        <v>15</v>
      </c>
      <c r="C11" s="26" t="s">
        <v>18</v>
      </c>
      <c r="D11" s="25">
        <v>300</v>
      </c>
      <c r="E11" s="25" t="s">
        <v>4</v>
      </c>
      <c r="F11" s="14"/>
      <c r="G11" s="15">
        <f t="shared" si="0"/>
        <v>0</v>
      </c>
      <c r="H11" s="16"/>
      <c r="I11" s="15">
        <f t="shared" si="1"/>
        <v>0</v>
      </c>
      <c r="J11" s="15">
        <f t="shared" si="2"/>
        <v>0</v>
      </c>
      <c r="K11" s="1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customFormat="1" ht="65.400000000000006" customHeight="1" x14ac:dyDescent="0.3">
      <c r="A12" s="24">
        <v>10</v>
      </c>
      <c r="B12" s="26" t="s">
        <v>16</v>
      </c>
      <c r="C12" s="26" t="s">
        <v>19</v>
      </c>
      <c r="D12" s="25">
        <v>300</v>
      </c>
      <c r="E12" s="25" t="s">
        <v>4</v>
      </c>
      <c r="F12" s="14"/>
      <c r="G12" s="15">
        <f t="shared" si="0"/>
        <v>0</v>
      </c>
      <c r="H12" s="16"/>
      <c r="I12" s="15">
        <f t="shared" si="1"/>
        <v>0</v>
      </c>
      <c r="J12" s="15">
        <f t="shared" si="2"/>
        <v>0</v>
      </c>
      <c r="K12" s="1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2" customFormat="1" ht="61.8" customHeight="1" x14ac:dyDescent="0.3">
      <c r="A13" s="24">
        <v>11</v>
      </c>
      <c r="B13" s="26" t="s">
        <v>31</v>
      </c>
      <c r="C13" s="26" t="s">
        <v>43</v>
      </c>
      <c r="D13" s="25">
        <v>360</v>
      </c>
      <c r="E13" s="25" t="s">
        <v>4</v>
      </c>
      <c r="F13" s="14"/>
      <c r="G13" s="15">
        <f t="shared" si="0"/>
        <v>0</v>
      </c>
      <c r="H13" s="16"/>
      <c r="I13" s="15">
        <f t="shared" si="1"/>
        <v>0</v>
      </c>
      <c r="J13" s="15">
        <f t="shared" si="2"/>
        <v>0</v>
      </c>
      <c r="K13" s="1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2" customFormat="1" ht="43.2" x14ac:dyDescent="0.3">
      <c r="A14" s="24">
        <v>12</v>
      </c>
      <c r="B14" s="26" t="s">
        <v>22</v>
      </c>
      <c r="C14" s="26" t="s">
        <v>23</v>
      </c>
      <c r="D14" s="25">
        <v>180</v>
      </c>
      <c r="E14" s="25" t="s">
        <v>4</v>
      </c>
      <c r="F14" s="14"/>
      <c r="G14" s="15">
        <f t="shared" si="0"/>
        <v>0</v>
      </c>
      <c r="H14" s="16"/>
      <c r="I14" s="15">
        <f t="shared" si="1"/>
        <v>0</v>
      </c>
      <c r="J14" s="15">
        <f t="shared" si="2"/>
        <v>0</v>
      </c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2" customFormat="1" ht="43.2" x14ac:dyDescent="0.3">
      <c r="A15" s="24">
        <v>13</v>
      </c>
      <c r="B15" s="26" t="s">
        <v>24</v>
      </c>
      <c r="C15" s="26" t="s">
        <v>25</v>
      </c>
      <c r="D15" s="25">
        <v>210</v>
      </c>
      <c r="E15" s="25" t="s">
        <v>4</v>
      </c>
      <c r="F15" s="14"/>
      <c r="G15" s="15">
        <f t="shared" si="0"/>
        <v>0</v>
      </c>
      <c r="H15" s="16"/>
      <c r="I15" s="15">
        <f t="shared" si="1"/>
        <v>0</v>
      </c>
      <c r="J15" s="15">
        <f t="shared" si="2"/>
        <v>0</v>
      </c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2" customFormat="1" ht="57.6" x14ac:dyDescent="0.3">
      <c r="A16" s="24">
        <v>14</v>
      </c>
      <c r="B16" s="26" t="s">
        <v>26</v>
      </c>
      <c r="C16" s="26" t="s">
        <v>27</v>
      </c>
      <c r="D16" s="25">
        <v>336</v>
      </c>
      <c r="E16" s="25" t="s">
        <v>4</v>
      </c>
      <c r="F16" s="14"/>
      <c r="G16" s="15">
        <f t="shared" si="0"/>
        <v>0</v>
      </c>
      <c r="H16" s="16"/>
      <c r="I16" s="15">
        <f t="shared" si="1"/>
        <v>0</v>
      </c>
      <c r="J16" s="15">
        <f t="shared" si="2"/>
        <v>0</v>
      </c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2" customFormat="1" ht="59.4" customHeight="1" x14ac:dyDescent="0.3">
      <c r="A17" s="24">
        <v>15</v>
      </c>
      <c r="B17" s="27" t="s">
        <v>28</v>
      </c>
      <c r="C17" s="28" t="s">
        <v>32</v>
      </c>
      <c r="D17" s="27">
        <v>21</v>
      </c>
      <c r="E17" s="27" t="s">
        <v>29</v>
      </c>
      <c r="F17" s="18"/>
      <c r="G17" s="19">
        <f t="shared" si="0"/>
        <v>0</v>
      </c>
      <c r="H17" s="20"/>
      <c r="I17" s="19">
        <f t="shared" si="1"/>
        <v>0</v>
      </c>
      <c r="J17" s="19">
        <f t="shared" si="2"/>
        <v>0</v>
      </c>
      <c r="K17" s="2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2" customFormat="1" ht="14.4" x14ac:dyDescent="0.3">
      <c r="B18" s="1"/>
      <c r="C18" s="1"/>
      <c r="D18" s="6"/>
      <c r="E18" s="6"/>
      <c r="F18" s="1"/>
      <c r="G18" s="8"/>
      <c r="H18" s="1"/>
      <c r="I18" s="1"/>
      <c r="J18" s="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45" s="2" customFormat="1" ht="14.4" x14ac:dyDescent="0.3">
      <c r="B19" s="1"/>
      <c r="C19" s="30" t="s">
        <v>9</v>
      </c>
      <c r="D19" s="30"/>
      <c r="E19" s="30"/>
      <c r="F19" s="31">
        <f>SUM(G3:G17)</f>
        <v>0</v>
      </c>
      <c r="G19" s="32"/>
      <c r="H19" s="1"/>
      <c r="I19" s="1"/>
      <c r="J19" s="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45" s="2" customFormat="1" ht="14.4" x14ac:dyDescent="0.3">
      <c r="A20" s="1"/>
      <c r="B20" s="3"/>
      <c r="C20" s="30" t="s">
        <v>10</v>
      </c>
      <c r="D20" s="30"/>
      <c r="E20" s="30"/>
      <c r="F20" s="32"/>
      <c r="G20" s="32"/>
      <c r="H20" s="5"/>
      <c r="I20" s="5"/>
      <c r="J20" s="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45" s="2" customFormat="1" ht="14.4" x14ac:dyDescent="0.3">
      <c r="A21" s="1"/>
      <c r="B21" s="3"/>
      <c r="C21" s="30" t="s">
        <v>11</v>
      </c>
      <c r="D21" s="30"/>
      <c r="E21" s="30"/>
      <c r="F21" s="32"/>
      <c r="G21" s="32"/>
      <c r="H21" s="5"/>
      <c r="I21" s="5"/>
      <c r="J21" s="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45" s="2" customFormat="1" ht="14.4" x14ac:dyDescent="0.3">
      <c r="A22" s="1"/>
      <c r="B22" s="3"/>
      <c r="C22" s="30" t="s">
        <v>12</v>
      </c>
      <c r="D22" s="30"/>
      <c r="E22" s="30"/>
      <c r="F22" s="33"/>
      <c r="G22" s="33"/>
      <c r="H22" s="5"/>
      <c r="I22" s="5"/>
      <c r="J22" s="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45" ht="14.4" x14ac:dyDescent="0.3">
      <c r="C23" s="30" t="s">
        <v>13</v>
      </c>
      <c r="D23" s="30"/>
      <c r="E23" s="30"/>
      <c r="F23" s="31">
        <f>SUM(J3:J17)</f>
        <v>0</v>
      </c>
      <c r="G23" s="3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45" ht="14.4" x14ac:dyDescent="0.3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45" ht="14.4" x14ac:dyDescent="0.3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45" ht="14.4" x14ac:dyDescent="0.3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</sheetData>
  <sheetProtection sheet="1"/>
  <mergeCells count="11">
    <mergeCell ref="C22:E22"/>
    <mergeCell ref="A1:H1"/>
    <mergeCell ref="C23:E23"/>
    <mergeCell ref="F19:G19"/>
    <mergeCell ref="F20:G20"/>
    <mergeCell ref="F21:G21"/>
    <mergeCell ref="F23:G23"/>
    <mergeCell ref="F22:G22"/>
    <mergeCell ref="C19:E19"/>
    <mergeCell ref="C20:E20"/>
    <mergeCell ref="C21:E21"/>
  </mergeCells>
  <pageMargins left="0.19685039370078741" right="0.19685039370078741" top="0.74803149606299213" bottom="0.19685039370078741" header="0.31496062992125984" footer="0.11811023622047245"/>
  <pageSetup orientation="landscape" horizontalDpi="4294967294" r:id="rId1"/>
  <headerFooter>
    <oddHeader>&amp;RZałącznik nr 5 do SIWZ
ZP/BZP/056/2016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27C27206394941B0A89653AF47556D" ma:contentTypeVersion="0" ma:contentTypeDescription="Utwórz nowy dokument." ma:contentTypeScope="" ma:versionID="719e357b4901bf6331fdd19af6ef139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a0bb60fbdf241e83dc86091bcf2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FA5F3-9F43-4448-8821-1FC48B260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968203-691B-4948-BD3C-FB92083C2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70181-BDF1-4A4F-886A-2D372B305BEB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Croissanty</vt:lpstr>
      <vt:lpstr>Croissanty!Obszar_wydruku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0x010100C627C27206394941B0A89653AF47556D</vt:lpwstr>
  </property>
</Properties>
</file>