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na\Desktop\2023\elektryka 2023\d wysłania\do obróki\na stronę\"/>
    </mc:Choice>
  </mc:AlternateContent>
  <xr:revisionPtr revIDLastSave="0" documentId="13_ncr:1_{6046A515-5175-4216-A83C-4B94EF2AAD1B}" xr6:coauthVersionLast="36" xr6:coauthVersionMax="36" xr10:uidLastSave="{00000000-0000-0000-0000-000000000000}"/>
  <bookViews>
    <workbookView xWindow="0" yWindow="0" windowWidth="28800" windowHeight="12225" xr2:uid="{4173D331-124E-4DED-BB8D-15FEF592D655}"/>
  </bookViews>
  <sheets>
    <sheet name="zadanie 4" sheetId="1" r:id="rId1"/>
  </sheets>
  <definedNames>
    <definedName name="_xlnm.Print_Area" localSheetId="0">'zadanie 4'!$B$5:$H$73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2" i="1" l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73" i="1" s="1"/>
</calcChain>
</file>

<file path=xl/sharedStrings.xml><?xml version="1.0" encoding="utf-8"?>
<sst xmlns="http://schemas.openxmlformats.org/spreadsheetml/2006/main" count="144" uniqueCount="81">
  <si>
    <t>Nazwa Wykonawcy:
....................................................
Adres:
....................................................
Tel: .....................................................
PESEL: ………………………………………….
REGON: ........................ NIP: ..............................
Fax i Mail *(na który Zamawiający ma przesyłać korespondencję)
...................................................
Osoba do kontaktów: ……......................</t>
  </si>
  <si>
    <t xml:space="preserve">1. SKŁADAMY OFERTĘ na wykonanie przedmiotu zamówienia zgodnie z zapytaniem ofertowym i załącznikami.
2. OFERUJEMY wykonanie zamówienia za całkowitą cenę ofertową brutto: …………...................... zł. (słowni….................….........................................................................), obliczonej według stawek  określonych poniższej tabeli: </t>
  </si>
  <si>
    <t>Lp</t>
  </si>
  <si>
    <t>Opis przedmiotu zamówienia</t>
  </si>
  <si>
    <t>Nazwa i/lub producent oferowanego artykułu, opis produktu</t>
  </si>
  <si>
    <t>Jednostka miary</t>
  </si>
  <si>
    <t>Ilość</t>
  </si>
  <si>
    <t>Cena jednostkowa bruto</t>
  </si>
  <si>
    <t>Wartość brutto</t>
  </si>
  <si>
    <t xml:space="preserve">                                                                                         PANELE LEDOWE I ŹRÓDŁA ŚWIATŁA</t>
  </si>
  <si>
    <t>szt.</t>
  </si>
  <si>
    <t>lampa LED GU10 MR16 barwa ciepła moc ok. 5W MR16</t>
  </si>
  <si>
    <t>lampa LED SMD GU10 6W 240V</t>
  </si>
  <si>
    <t>lampa metalohalogenkowa  250W/645 E40 4500K kształt bańki T46</t>
  </si>
  <si>
    <t xml:space="preserve">lampa metalohalogenkowa CDM-TD 70W/830 Rx7s </t>
  </si>
  <si>
    <t>lampa metalohalogenkowa HQI-T 250W E40  5500 K 19100 lm</t>
  </si>
  <si>
    <t xml:space="preserve">lampa sodowa NAV-E 70W/E E-27 </t>
  </si>
  <si>
    <t>lampa sodowa WLS 70W</t>
  </si>
  <si>
    <t>lampa sodowa WLS 100W</t>
  </si>
  <si>
    <t>lampa sodowa WLS 150 W</t>
  </si>
  <si>
    <t>lampa sodowa WLS 250W</t>
  </si>
  <si>
    <t>oprawa halogenowa MR16 oprawa sufitowa, punktowa, kształt okrągły, z gniazdem GU10, kolor np. chrom sat</t>
  </si>
  <si>
    <t>oprawa LED 24W PLAFON z czujnikiem ruchu</t>
  </si>
  <si>
    <t>oprawa LED 24W PLAFON</t>
  </si>
  <si>
    <t>ramka do oprawy ośw.europanel led 5800lm micro-prm E34/840 nt 600x600</t>
  </si>
  <si>
    <t>ramka do oprawy ośw.europanel led 5800lm micro-prm E34/840 nt 1200x300</t>
  </si>
  <si>
    <t>oprawa porcelitowa na gwint E27</t>
  </si>
  <si>
    <t>szt</t>
  </si>
  <si>
    <t xml:space="preserve">oprawa zewnętrzna LED 30W </t>
  </si>
  <si>
    <t>oprawka E27</t>
  </si>
  <si>
    <t>projektor LEDowy z czujnikiem ruchu 20</t>
  </si>
  <si>
    <t>projektor LEDowy z czujnikiem ruchu 30</t>
  </si>
  <si>
    <t>projektor LEDowy z czujnikiem ruchu 50</t>
  </si>
  <si>
    <t xml:space="preserve">starter (zapłonnik) S2, 4-22W </t>
  </si>
  <si>
    <t>starter  (zapłonnik) S10, 4-65W</t>
  </si>
  <si>
    <t>świetlówka 9W 2P G23 barwa neutralna</t>
  </si>
  <si>
    <t>świetlówka 11W/ 840   2P G23 900lm</t>
  </si>
  <si>
    <t>świetlówka PL-C 13W/840 2P</t>
  </si>
  <si>
    <t>świetlówka 14W/840 1350lm</t>
  </si>
  <si>
    <t>świetlówka liniowa 18W/840 TLD  1350lm G13 4000K</t>
  </si>
  <si>
    <t>świetlówka PL-C 18W/840 2P</t>
  </si>
  <si>
    <t>świetlówka 26W 2P 840  1800lm</t>
  </si>
  <si>
    <t>świetlówka 26W 4P 840  1800lm</t>
  </si>
  <si>
    <t>świetlówka liniowa 36W/840 TLD  4000K</t>
  </si>
  <si>
    <t>świetlówki 58W T8 / 840 5200lm</t>
  </si>
  <si>
    <t>Świetlówka Led 120cm</t>
  </si>
  <si>
    <t>Świetlówka Led 150cm</t>
  </si>
  <si>
    <t>taśma LED 5M 300 LED 12V 72W RGB IP63</t>
  </si>
  <si>
    <t>mb</t>
  </si>
  <si>
    <t>taśma LED 5M RGB 12V 72W IP20</t>
  </si>
  <si>
    <t>taśma LED 4000K</t>
  </si>
  <si>
    <t>żarnik halogenowy 78mm 120W</t>
  </si>
  <si>
    <t>żarówka E 14 LED 8W</t>
  </si>
  <si>
    <t>żarówka E14, 15 W</t>
  </si>
  <si>
    <t>żarówka E27 LED 9W</t>
  </si>
  <si>
    <t>RAZEM</t>
  </si>
  <si>
    <r>
      <t xml:space="preserve">lampa fluorsencyjna LF 58W/850 </t>
    </r>
    <r>
      <rPr>
        <sz val="12"/>
        <color rgb="FF00B0F0"/>
        <rFont val="Cambria"/>
        <family val="1"/>
        <charset val="238"/>
      </rPr>
      <t xml:space="preserve"> (dopuszczamy barwę 840)</t>
    </r>
  </si>
  <si>
    <r>
      <t xml:space="preserve">lampa LED GU10 MR11 barwa ciepła moc ok. 5W </t>
    </r>
    <r>
      <rPr>
        <sz val="12"/>
        <color rgb="FF00B0F0"/>
        <rFont val="Cambria"/>
        <family val="1"/>
        <charset val="238"/>
      </rPr>
      <t>(dopuszczalna moc 3W)</t>
    </r>
  </si>
  <si>
    <r>
      <t xml:space="preserve">lampa metalohalogenkowa  HCI-TT 70W/830 E27 3000K 8000 lm </t>
    </r>
    <r>
      <rPr>
        <sz val="12"/>
        <color rgb="FF00B0F0"/>
        <rFont val="Cambria"/>
        <family val="1"/>
        <charset val="238"/>
      </rPr>
      <t>(dopuszczamy barwę 828)</t>
    </r>
  </si>
  <si>
    <r>
      <t xml:space="preserve">lampka kontrolna 713 </t>
    </r>
    <r>
      <rPr>
        <sz val="12"/>
        <color rgb="FF00B0F0"/>
        <rFont val="Cambria"/>
        <family val="1"/>
        <charset val="238"/>
      </rPr>
      <t>(Lampa kontrolna typ LK 713K 3xLED. Kolor: czerwony, zielony, żółty. Producent dowolny)</t>
    </r>
  </si>
  <si>
    <r>
      <t xml:space="preserve">oprawa Coreline Bollard BCP155 LED 100/NW PSU 220-240V 7043 </t>
    </r>
    <r>
      <rPr>
        <sz val="12"/>
        <color rgb="FF00B0F0"/>
        <rFont val="Cambria"/>
        <family val="1"/>
        <charset val="238"/>
      </rPr>
      <t>(oprawa BCP155 LED100/WW PSU 220-240V S 7043)</t>
    </r>
  </si>
  <si>
    <r>
      <t xml:space="preserve">oprawa LED długość 120 cm oprawa hermetyczna IP44, nawierzchniowa, montowana wewnątrz pomieszczeń, barwa neutralna, strumień ok. 2000Lm, moc 36W </t>
    </r>
    <r>
      <rPr>
        <sz val="12"/>
        <color rgb="FF00B0F0"/>
        <rFont val="Cambria"/>
        <family val="1"/>
        <charset val="238"/>
      </rPr>
      <t>(Oprawa Liniowa LED 120cm 40W 4000K 4000lm IP65 spełnia wymogi)</t>
    </r>
  </si>
  <si>
    <r>
      <t xml:space="preserve">oprawa oświetlenia awaryjnego typu Arow LED </t>
    </r>
    <r>
      <rPr>
        <sz val="12"/>
        <color rgb="FF00B0F0"/>
        <rFont val="Cambria"/>
        <family val="1"/>
        <charset val="238"/>
      </rPr>
      <t>(Oprawa ARN/1W/C/1/SA/X/WH)</t>
    </r>
  </si>
  <si>
    <r>
      <t xml:space="preserve">oprawa oświetlenia awaryjnego typu Lovato 3W natynkowa </t>
    </r>
    <r>
      <rPr>
        <sz val="12"/>
        <color rgb="FF00B0F0"/>
        <rFont val="Cambria"/>
        <family val="1"/>
        <charset val="238"/>
      </rPr>
      <t>(Oprawa LVPU/3W/E1/3/SE/X/WH)</t>
    </r>
  </si>
  <si>
    <r>
      <t xml:space="preserve">oprawa oświetlenia awaryjnego typu Lovato 3W podtynkowa </t>
    </r>
    <r>
      <rPr>
        <sz val="12"/>
        <color rgb="FF00B0F0"/>
        <rFont val="Cambria"/>
        <family val="1"/>
        <charset val="238"/>
      </rPr>
      <t>(Oprawa LVPU/3W/E1/3/SE/X/WH)</t>
    </r>
  </si>
  <si>
    <r>
      <t xml:space="preserve">oprawa oświetlenia ewakuacyjnego sufitowa LED korytarzowa, czas podtrzymania 3h </t>
    </r>
    <r>
      <rPr>
        <sz val="12"/>
        <color rgb="FF00B0F0"/>
        <rFont val="Cambria"/>
        <family val="1"/>
        <charset val="238"/>
      </rPr>
      <t xml:space="preserve"> (Rezygnujemy z wyceny tej pozycji)</t>
    </r>
  </si>
  <si>
    <r>
      <t>oprawa ośw.europanel led 5800lm micro-prm E34/840 nt 600x600</t>
    </r>
    <r>
      <rPr>
        <sz val="12"/>
        <color rgb="FF00B0F0"/>
        <rFont val="Cambria"/>
        <family val="1"/>
        <charset val="238"/>
      </rPr>
      <t xml:space="preserve"> (Nie dopuszczamy zamiennika. Potwierdzamy, że ramka do montażu natynkowego znajduje się w poz. 25)</t>
    </r>
  </si>
  <si>
    <r>
      <t xml:space="preserve">oprawa ośw.europanel led 5800lm micro-prm E34/840 nt 1200x300 </t>
    </r>
    <r>
      <rPr>
        <sz val="12"/>
        <color rgb="FF00B0F0"/>
        <rFont val="Cambria"/>
        <family val="1"/>
        <charset val="238"/>
      </rPr>
      <t>(Nie dopuszczamy zamiennika. Potwierdzamy, że ramka do montażu natynkowego znajduje się w poz. 27)</t>
    </r>
  </si>
  <si>
    <r>
      <t>oprawa z czujnikiem ruchu Tokar Led</t>
    </r>
    <r>
      <rPr>
        <sz val="12"/>
        <color rgb="FF00B0F0"/>
        <rFont val="Cambria"/>
        <family val="1"/>
        <charset val="238"/>
      </rPr>
      <t xml:space="preserve"> (Żądana moc to 18W)</t>
    </r>
  </si>
  <si>
    <r>
      <t xml:space="preserve">świetlówka 18W 4P  1200lm </t>
    </r>
    <r>
      <rPr>
        <sz val="12"/>
        <color rgb="FF00B0F0"/>
        <rFont val="Cambria"/>
        <family val="1"/>
        <charset val="238"/>
      </rPr>
      <t>(Typ trzonka to G24q-1 lub GX24q1)</t>
    </r>
  </si>
  <si>
    <r>
      <t>świetlówka 28W / 840</t>
    </r>
    <r>
      <rPr>
        <sz val="12"/>
        <color rgb="FF00B0F0"/>
        <rFont val="Cambria"/>
        <family val="1"/>
        <charset val="238"/>
      </rPr>
      <t xml:space="preserve"> ( świetlówka liniową T5)</t>
    </r>
  </si>
  <si>
    <r>
      <t xml:space="preserve">świetlówka 32W/840 4P </t>
    </r>
    <r>
      <rPr>
        <sz val="12"/>
        <color rgb="FF00B0F0"/>
        <rFont val="Cambria"/>
        <family val="1"/>
        <charset val="238"/>
      </rPr>
      <t>(świetlówka z trzonkiem GX24q-3, 4-pin )</t>
    </r>
  </si>
  <si>
    <r>
      <t xml:space="preserve">świetlówka 38W/840 4P </t>
    </r>
    <r>
      <rPr>
        <sz val="12"/>
        <color rgb="FF00B0F0"/>
        <rFont val="Cambria"/>
        <family val="1"/>
        <charset val="238"/>
      </rPr>
      <t>(Dopuszczamy barwę 835)</t>
    </r>
  </si>
  <si>
    <r>
      <t>zasilacz 100W do taśm LED (</t>
    </r>
    <r>
      <rPr>
        <sz val="12"/>
        <color rgb="FF00B0F0"/>
        <rFont val="Cambria"/>
        <family val="1"/>
        <charset val="238"/>
      </rPr>
      <t>Dowolny typ i kształt o napięciu 12V)</t>
    </r>
  </si>
  <si>
    <r>
      <t xml:space="preserve">żarówka E14 25W </t>
    </r>
    <r>
      <rPr>
        <sz val="12"/>
        <color rgb="FF00B0F0"/>
        <rFont val="Cambria"/>
        <family val="1"/>
        <charset val="238"/>
      </rPr>
      <t>(kształt bańki-świecowy)</t>
    </r>
  </si>
  <si>
    <r>
      <t xml:space="preserve">żarówka E14 LED 9W </t>
    </r>
    <r>
      <rPr>
        <sz val="12"/>
        <color rgb="FF00B0F0"/>
        <rFont val="Cambria"/>
        <family val="1"/>
        <charset val="238"/>
      </rPr>
      <t>(Dopuszczamy żarówkę 8W)</t>
    </r>
  </si>
  <si>
    <r>
      <t xml:space="preserve">żarówka E27 LED 14W minimum 1521 lumenów ciepła barwa 2700K </t>
    </r>
    <r>
      <rPr>
        <sz val="12"/>
        <color rgb="FF00B0F0"/>
        <rFont val="Cambria"/>
        <family val="1"/>
        <charset val="238"/>
      </rPr>
      <t>(Dopuszczamy żarówkę 13W)</t>
    </r>
  </si>
  <si>
    <r>
      <t xml:space="preserve">żarówka LED GU10 4,5 W  </t>
    </r>
    <r>
      <rPr>
        <sz val="12"/>
        <color rgb="FF00B0F0"/>
        <rFont val="Cambria"/>
        <family val="1"/>
        <charset val="238"/>
      </rPr>
      <t>(Dopuszczamy żarówkę 5W)</t>
    </r>
  </si>
  <si>
    <r>
      <t xml:space="preserve">żarówka LED GU10 7,5 W  </t>
    </r>
    <r>
      <rPr>
        <sz val="12"/>
        <color rgb="FF00B0F0"/>
        <rFont val="Cambria"/>
        <family val="1"/>
        <charset val="238"/>
      </rPr>
      <t>(Dopuszczamy żarówkę 8W)</t>
    </r>
  </si>
  <si>
    <r>
      <t>żarówka LED GU10 9W  740lm 4000K barwa neutralna  EKO-RAY lub rónoważna</t>
    </r>
    <r>
      <rPr>
        <sz val="12"/>
        <color rgb="FF00B0F0"/>
        <rFont val="Cambria"/>
        <family val="1"/>
        <charset val="238"/>
      </rPr>
      <t xml:space="preserve"> (Dopuszczamy żarówkę 8W i lepszym strumieniu świetlnym 806lm)</t>
    </r>
  </si>
  <si>
    <t xml:space="preserve">ZAŁĄCZNIK NR 1 aktualny SZCZEGÓŁOWY OPIS PRZEDMIOTU ZAMÓWIENA -  WZÓR FORMULARZA ASORTYMENTOWO-CENOWEGO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</si>
</sst>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2"/>
      <color rgb="FF000000"/>
      <name val="Cambria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sz val="12"/>
      <color rgb="FF000000"/>
      <name val="Cambria"/>
      <family val="1"/>
      <charset val="238"/>
    </font>
    <font>
      <b/>
      <sz val="12"/>
      <color rgb="FFFF0000"/>
      <name val="Calibri"/>
      <family val="2"/>
      <charset val="238"/>
    </font>
    <font>
      <b/>
      <sz val="12"/>
      <name val="Calibri"/>
      <family val="2"/>
      <charset val="238"/>
    </font>
    <font>
      <b/>
      <sz val="10"/>
      <name val="Calibri"/>
      <family val="2"/>
      <charset val="238"/>
    </font>
    <font>
      <sz val="12"/>
      <name val="Cambria"/>
      <family val="1"/>
      <charset val="238"/>
    </font>
    <font>
      <b/>
      <sz val="13"/>
      <name val="Cambria"/>
      <family val="1"/>
      <charset val="238"/>
    </font>
    <font>
      <sz val="12"/>
      <color rgb="FFFF0000"/>
      <name val="Cambria"/>
      <family val="1"/>
      <charset val="238"/>
    </font>
    <font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2"/>
      <name val="Cambria"/>
      <family val="1"/>
      <charset val="238"/>
    </font>
    <font>
      <sz val="12"/>
      <color rgb="FF00B0F0"/>
      <name val="Cambria"/>
      <family val="1"/>
      <charset val="238"/>
    </font>
    <font>
      <strike/>
      <sz val="12"/>
      <name val="Cambria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3">
    <xf numFmtId="0" fontId="0" fillId="0" borderId="0" xfId="0"/>
    <xf numFmtId="0" fontId="2" fillId="0" borderId="0" xfId="1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2" borderId="0" xfId="0" applyNumberFormat="1" applyFont="1" applyFill="1" applyBorder="1" applyAlignment="1" applyProtection="1">
      <alignment horizontal="center" vertical="center" wrapText="1"/>
    </xf>
    <xf numFmtId="0" fontId="7" fillId="2" borderId="0" xfId="0" applyNumberFormat="1" applyFont="1" applyFill="1" applyBorder="1" applyAlignment="1" applyProtection="1">
      <alignment horizontal="center" vertical="center" wrapText="1"/>
    </xf>
    <xf numFmtId="0" fontId="8" fillId="2" borderId="6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wrapText="1"/>
    </xf>
    <xf numFmtId="0" fontId="8" fillId="2" borderId="5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1" fontId="8" fillId="2" borderId="7" xfId="2" applyNumberFormat="1" applyFont="1" applyFill="1" applyBorder="1" applyAlignment="1">
      <alignment horizontal="center" vertical="center" wrapText="1"/>
    </xf>
    <xf numFmtId="2" fontId="10" fillId="0" borderId="0" xfId="1" applyNumberFormat="1" applyFont="1"/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44" fontId="12" fillId="0" borderId="0" xfId="0" applyNumberFormat="1" applyFont="1" applyFill="1" applyBorder="1" applyAlignment="1" applyProtection="1">
      <alignment horizontal="center" vertical="center" wrapText="1"/>
    </xf>
    <xf numFmtId="44" fontId="7" fillId="0" borderId="0" xfId="0" applyNumberFormat="1" applyFont="1" applyFill="1" applyBorder="1" applyAlignment="1" applyProtection="1">
      <alignment horizontal="center" vertical="center" wrapText="1"/>
    </xf>
    <xf numFmtId="44" fontId="6" fillId="0" borderId="0" xfId="0" applyNumberFormat="1" applyFont="1" applyFill="1" applyBorder="1" applyAlignment="1" applyProtection="1">
      <alignment horizontal="center" vertical="center" wrapText="1"/>
    </xf>
    <xf numFmtId="0" fontId="8" fillId="2" borderId="5" xfId="1" applyFont="1" applyFill="1" applyBorder="1" applyAlignment="1">
      <alignment horizontal="left" vertical="center" wrapText="1"/>
    </xf>
    <xf numFmtId="1" fontId="8" fillId="2" borderId="5" xfId="2" applyNumberFormat="1" applyFont="1" applyFill="1" applyBorder="1" applyAlignment="1">
      <alignment horizontal="center" vertical="center" wrapText="1"/>
    </xf>
    <xf numFmtId="4" fontId="8" fillId="2" borderId="7" xfId="2" applyNumberFormat="1" applyFont="1" applyFill="1" applyBorder="1" applyAlignment="1">
      <alignment horizontal="center" vertical="center" wrapText="1"/>
    </xf>
    <xf numFmtId="2" fontId="8" fillId="2" borderId="7" xfId="2" applyNumberFormat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wrapText="1"/>
    </xf>
    <xf numFmtId="0" fontId="2" fillId="0" borderId="5" xfId="1" applyFont="1" applyBorder="1"/>
    <xf numFmtId="0" fontId="2" fillId="0" borderId="5" xfId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4" fontId="2" fillId="0" borderId="5" xfId="1" applyNumberFormat="1" applyFont="1" applyBorder="1" applyAlignment="1">
      <alignment horizontal="center"/>
    </xf>
    <xf numFmtId="0" fontId="2" fillId="0" borderId="5" xfId="0" applyNumberFormat="1" applyFont="1" applyFill="1" applyBorder="1" applyAlignment="1" applyProtection="1">
      <alignment wrapText="1"/>
    </xf>
    <xf numFmtId="0" fontId="2" fillId="0" borderId="5" xfId="0" applyNumberFormat="1" applyFont="1" applyFill="1" applyBorder="1" applyAlignment="1" applyProtection="1">
      <alignment horizontal="center" wrapText="1"/>
    </xf>
    <xf numFmtId="1" fontId="2" fillId="0" borderId="5" xfId="0" applyNumberFormat="1" applyFont="1" applyFill="1" applyBorder="1" applyAlignment="1" applyProtection="1">
      <alignment horizontal="center" wrapText="1"/>
    </xf>
    <xf numFmtId="4" fontId="2" fillId="0" borderId="7" xfId="0" applyNumberFormat="1" applyFont="1" applyFill="1" applyBorder="1" applyAlignment="1" applyProtection="1">
      <alignment horizontal="center" wrapText="1"/>
    </xf>
    <xf numFmtId="0" fontId="2" fillId="2" borderId="5" xfId="1" applyFont="1" applyFill="1" applyBorder="1"/>
    <xf numFmtId="0" fontId="2" fillId="2" borderId="5" xfId="1" applyFont="1" applyFill="1" applyBorder="1" applyAlignment="1">
      <alignment horizontal="center"/>
    </xf>
    <xf numFmtId="1" fontId="2" fillId="2" borderId="5" xfId="1" applyNumberFormat="1" applyFont="1" applyFill="1" applyBorder="1" applyAlignment="1">
      <alignment horizontal="center"/>
    </xf>
    <xf numFmtId="4" fontId="2" fillId="2" borderId="7" xfId="1" applyNumberFormat="1" applyFont="1" applyFill="1" applyBorder="1" applyAlignment="1">
      <alignment horizontal="center"/>
    </xf>
    <xf numFmtId="0" fontId="8" fillId="2" borderId="5" xfId="2" applyFont="1" applyFill="1" applyBorder="1" applyAlignment="1">
      <alignment horizontal="center" vertical="center"/>
    </xf>
    <xf numFmtId="1" fontId="8" fillId="2" borderId="5" xfId="2" applyNumberFormat="1" applyFont="1" applyFill="1" applyBorder="1" applyAlignment="1">
      <alignment horizontal="center" vertical="center"/>
    </xf>
    <xf numFmtId="4" fontId="8" fillId="2" borderId="7" xfId="2" applyNumberFormat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wrapText="1"/>
    </xf>
    <xf numFmtId="0" fontId="8" fillId="2" borderId="8" xfId="1" applyFont="1" applyFill="1" applyBorder="1" applyAlignment="1">
      <alignment wrapText="1"/>
    </xf>
    <xf numFmtId="0" fontId="8" fillId="2" borderId="8" xfId="1" applyFont="1" applyFill="1" applyBorder="1" applyAlignment="1">
      <alignment horizontal="center"/>
    </xf>
    <xf numFmtId="1" fontId="8" fillId="2" borderId="8" xfId="1" applyNumberFormat="1" applyFont="1" applyFill="1" applyBorder="1" applyAlignment="1">
      <alignment horizontal="center"/>
    </xf>
    <xf numFmtId="4" fontId="8" fillId="2" borderId="9" xfId="1" applyNumberFormat="1" applyFont="1" applyFill="1" applyBorder="1" applyAlignment="1">
      <alignment horizontal="center"/>
    </xf>
    <xf numFmtId="0" fontId="8" fillId="2" borderId="10" xfId="1" applyFont="1" applyFill="1" applyBorder="1" applyAlignment="1">
      <alignment horizontal="center" vertical="center"/>
    </xf>
    <xf numFmtId="0" fontId="4" fillId="3" borderId="8" xfId="1" applyFont="1" applyFill="1" applyBorder="1" applyAlignment="1">
      <alignment horizontal="right" wrapText="1"/>
    </xf>
    <xf numFmtId="0" fontId="4" fillId="3" borderId="9" xfId="1" applyFont="1" applyFill="1" applyBorder="1" applyAlignment="1">
      <alignment horizontal="right" wrapText="1"/>
    </xf>
    <xf numFmtId="0" fontId="4" fillId="3" borderId="9" xfId="1" applyFont="1" applyFill="1" applyBorder="1" applyAlignment="1">
      <alignment wrapText="1"/>
    </xf>
    <xf numFmtId="0" fontId="13" fillId="3" borderId="8" xfId="2" applyFont="1" applyFill="1" applyBorder="1" applyAlignment="1">
      <alignment horizontal="center" vertical="center" wrapText="1"/>
    </xf>
    <xf numFmtId="1" fontId="13" fillId="3" borderId="9" xfId="2" applyNumberFormat="1" applyFont="1" applyFill="1" applyBorder="1" applyAlignment="1">
      <alignment horizontal="center" vertical="center" wrapText="1"/>
    </xf>
    <xf numFmtId="2" fontId="4" fillId="4" borderId="5" xfId="0" applyNumberFormat="1" applyFont="1" applyFill="1" applyBorder="1" applyAlignment="1" applyProtection="1">
      <alignment horizontal="center"/>
    </xf>
    <xf numFmtId="0" fontId="15" fillId="2" borderId="5" xfId="1" applyFont="1" applyFill="1" applyBorder="1" applyAlignment="1">
      <alignment horizontal="left" vertical="center" wrapText="1"/>
    </xf>
    <xf numFmtId="0" fontId="15" fillId="2" borderId="5" xfId="2" applyFont="1" applyFill="1" applyBorder="1" applyAlignment="1">
      <alignment horizontal="center" vertical="center" wrapText="1"/>
    </xf>
    <xf numFmtId="1" fontId="15" fillId="2" borderId="5" xfId="2" applyNumberFormat="1" applyFont="1" applyFill="1" applyBorder="1" applyAlignment="1">
      <alignment horizontal="center" vertical="center" wrapText="1"/>
    </xf>
    <xf numFmtId="4" fontId="15" fillId="2" borderId="7" xfId="2" applyNumberFormat="1" applyFont="1" applyFill="1" applyBorder="1" applyAlignment="1">
      <alignment horizontal="center" vertical="center" wrapText="1"/>
    </xf>
    <xf numFmtId="2" fontId="15" fillId="2" borderId="7" xfId="2" applyNumberFormat="1" applyFont="1" applyFill="1" applyBorder="1" applyAlignment="1">
      <alignment horizontal="center" vertical="center" wrapText="1"/>
    </xf>
    <xf numFmtId="0" fontId="2" fillId="0" borderId="5" xfId="1" applyFont="1" applyBorder="1" applyAlignment="1">
      <alignment wrapText="1"/>
    </xf>
    <xf numFmtId="0" fontId="8" fillId="2" borderId="5" xfId="1" applyFont="1" applyFill="1" applyBorder="1" applyAlignment="1">
      <alignment vertical="center" wrapText="1"/>
    </xf>
    <xf numFmtId="0" fontId="8" fillId="2" borderId="8" xfId="1" applyFont="1" applyFill="1" applyBorder="1" applyAlignment="1">
      <alignment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top" wrapText="1"/>
    </xf>
  </cellXfs>
  <cellStyles count="3">
    <cellStyle name="Excel Built-in Explanatory Text" xfId="2" xr:uid="{A1AD9045-5702-4DE4-B950-6CE2B5EAD77A}"/>
    <cellStyle name="Normalny" xfId="0" builtinId="0"/>
    <cellStyle name="Normalny 2" xfId="1" xr:uid="{AB8B82B1-B363-4994-B254-E1CAED0CADB3}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mbria"/>
        <family val="1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family val="1"/>
        <charset val="238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mbria"/>
        <family val="1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family val="1"/>
        <charset val="238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mbria"/>
        <family val="1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family val="1"/>
        <charset val="23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mbria"/>
        <family val="1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mbria"/>
        <family val="1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mbria"/>
        <family val="1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family val="1"/>
        <charset val="238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mbria"/>
        <family val="1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mbri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mbria"/>
        <family val="1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family val="1"/>
        <charset val="23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>
        <top style="thin">
          <color rgb="FF000000"/>
        </top>
        <vertical/>
        <horizontal/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mbria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35B629D-10C6-4B03-BDE7-D0CD50E7074D}" name="Tabela2249101112121467811123456" displayName="Tabela2249101112121467811123456" ref="B5:H73" totalsRowShown="0" headerRowDxfId="17" headerRowBorderDxfId="16" tableBorderDxfId="15" totalsRowBorderDxfId="14">
  <autoFilter ref="B5:H73" xr:uid="{00000000-0009-0000-0100-00000B000000}"/>
  <tableColumns count="7">
    <tableColumn id="4" xr3:uid="{04958570-D5F7-4CBB-BB29-CFB8A36B0C8D}" name="Lp" dataDxfId="13" totalsRowDxfId="12" dataCellStyle="Normalny 2"/>
    <tableColumn id="2" xr3:uid="{3862D2C3-540C-4668-BC03-F22918270920}" name="Opis przedmiotu zamówienia" dataDxfId="11" totalsRowDxfId="10" dataCellStyle="Normalny 2"/>
    <tableColumn id="3" xr3:uid="{DF632F90-43A5-4131-97F9-B08B1947B16F}" name="Nazwa i/lub producent oferowanego artykułu, opis produktu" dataDxfId="9" totalsRowDxfId="8" dataCellStyle="Normalny 2"/>
    <tableColumn id="8" xr3:uid="{40F94A68-CD27-40C5-9B01-C0E88AC5B610}" name="Jednostka miary" dataDxfId="7" totalsRowDxfId="6" dataCellStyle="Normalny 2"/>
    <tableColumn id="5" xr3:uid="{ACDD151C-FD9F-411E-9648-A2B35996DC7B}" name="Ilość" dataDxfId="5" totalsRowDxfId="4" dataCellStyle="Excel Built-in Explanatory Text"/>
    <tableColumn id="10" xr3:uid="{D8577447-A169-4845-9BB9-769F0250E0FE}" name="Cena jednostkowa bruto" dataDxfId="3" totalsRowDxfId="2" dataCellStyle="Excel Built-in Explanatory Text"/>
    <tableColumn id="6" xr3:uid="{E53FD4CC-B721-4D70-B759-0EF2C8DC8F5A}" name="Wartość brutto" dataDxfId="1" totalsRowDxfId="0" dataCellStyle="Excel Built-in Explanatory Text">
      <calculatedColumnFormula>Tabela2249101112121467811123456[[#This Row],[Ilość]]*Tabela2249101112121467811123456[[#This Row],[Cena jednostkowa bruto]]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60710A-CCBE-4F01-8D72-FFA01F5123D1}">
  <sheetPr>
    <pageSetUpPr fitToPage="1"/>
  </sheetPr>
  <dimension ref="B1:O73"/>
  <sheetViews>
    <sheetView tabSelected="1" zoomScale="80" zoomScaleNormal="80" workbookViewId="0">
      <selection activeCell="C2" sqref="C2:H2"/>
    </sheetView>
  </sheetViews>
  <sheetFormatPr defaultRowHeight="15.75" x14ac:dyDescent="0.25"/>
  <cols>
    <col min="1" max="1" width="9.140625" style="1"/>
    <col min="2" max="2" width="6.42578125" style="1" customWidth="1"/>
    <col min="3" max="3" width="56.140625" style="1" customWidth="1"/>
    <col min="4" max="4" width="44.28515625" style="1" customWidth="1"/>
    <col min="5" max="5" width="13.28515625" style="1" customWidth="1"/>
    <col min="6" max="6" width="14.42578125" style="1" customWidth="1"/>
    <col min="7" max="7" width="16.5703125" style="1" customWidth="1"/>
    <col min="8" max="8" width="14.42578125" style="1" customWidth="1"/>
    <col min="9" max="9" width="8.7109375" style="1" customWidth="1"/>
    <col min="10" max="10" width="24.140625" style="1" bestFit="1" customWidth="1"/>
    <col min="11" max="890" width="8.7109375" style="1" customWidth="1"/>
    <col min="891" max="16384" width="9.140625" style="1"/>
  </cols>
  <sheetData>
    <row r="1" spans="2:15" ht="39" customHeight="1" x14ac:dyDescent="0.3">
      <c r="C1" s="61" t="s">
        <v>80</v>
      </c>
      <c r="D1" s="61"/>
      <c r="E1" s="61"/>
      <c r="F1" s="61"/>
      <c r="G1" s="61"/>
      <c r="H1" s="61"/>
    </row>
    <row r="2" spans="2:15" ht="194.25" customHeight="1" x14ac:dyDescent="0.3">
      <c r="C2" s="61" t="s">
        <v>0</v>
      </c>
      <c r="D2" s="61"/>
      <c r="E2" s="61"/>
      <c r="F2" s="61"/>
      <c r="G2" s="61"/>
      <c r="H2" s="61"/>
    </row>
    <row r="3" spans="2:15" ht="90.75" customHeight="1" x14ac:dyDescent="0.25">
      <c r="C3" s="62" t="s">
        <v>1</v>
      </c>
      <c r="D3" s="62"/>
      <c r="E3" s="62"/>
      <c r="F3" s="62"/>
      <c r="G3" s="62"/>
      <c r="H3" s="62"/>
    </row>
    <row r="4" spans="2:15" ht="16.5" thickBot="1" x14ac:dyDescent="0.3"/>
    <row r="5" spans="2:15" ht="55.5" customHeight="1" thickBot="1" x14ac:dyDescent="0.3">
      <c r="B5" s="2" t="s">
        <v>2</v>
      </c>
      <c r="C5" s="3" t="s">
        <v>3</v>
      </c>
      <c r="D5" s="4" t="s">
        <v>4</v>
      </c>
      <c r="E5" s="5" t="s">
        <v>5</v>
      </c>
      <c r="F5" s="5" t="s">
        <v>6</v>
      </c>
      <c r="G5" s="6" t="s">
        <v>7</v>
      </c>
      <c r="H5" s="7" t="s">
        <v>8</v>
      </c>
      <c r="J5" s="8"/>
      <c r="K5" s="8"/>
      <c r="L5" s="8"/>
      <c r="M5" s="8"/>
      <c r="N5" s="9"/>
      <c r="O5" s="8"/>
    </row>
    <row r="6" spans="2:15" s="15" customFormat="1" ht="15.75" customHeight="1" x14ac:dyDescent="0.25">
      <c r="B6" s="10"/>
      <c r="C6" s="11" t="s">
        <v>9</v>
      </c>
      <c r="D6" s="11"/>
      <c r="E6" s="12"/>
      <c r="F6" s="12"/>
      <c r="G6" s="13"/>
      <c r="H6" s="14"/>
      <c r="J6" s="16"/>
      <c r="K6" s="17"/>
      <c r="L6" s="17"/>
      <c r="M6" s="18"/>
      <c r="N6" s="19"/>
      <c r="O6" s="20"/>
    </row>
    <row r="7" spans="2:15" s="15" customFormat="1" ht="31.5" x14ac:dyDescent="0.25">
      <c r="B7" s="10">
        <v>1</v>
      </c>
      <c r="C7" s="21" t="s">
        <v>56</v>
      </c>
      <c r="D7" s="21"/>
      <c r="E7" s="12" t="s">
        <v>10</v>
      </c>
      <c r="F7" s="22">
        <v>27</v>
      </c>
      <c r="G7" s="23"/>
      <c r="H7" s="24">
        <f>Tabela2249101112121467811123456[[#This Row],[Ilość]]*Tabela2249101112121467811123456[[#This Row],[Cena jednostkowa bruto]]</f>
        <v>0</v>
      </c>
      <c r="J7" s="16"/>
      <c r="K7" s="17"/>
      <c r="L7" s="17"/>
      <c r="M7" s="18"/>
      <c r="N7" s="19"/>
      <c r="O7" s="20"/>
    </row>
    <row r="8" spans="2:15" s="15" customFormat="1" ht="31.5" x14ac:dyDescent="0.25">
      <c r="B8" s="10">
        <v>2</v>
      </c>
      <c r="C8" s="21" t="s">
        <v>57</v>
      </c>
      <c r="D8" s="21"/>
      <c r="E8" s="12" t="s">
        <v>10</v>
      </c>
      <c r="F8" s="22">
        <v>115</v>
      </c>
      <c r="G8" s="23"/>
      <c r="H8" s="24">
        <f>Tabela2249101112121467811123456[[#This Row],[Ilość]]*Tabela2249101112121467811123456[[#This Row],[Cena jednostkowa bruto]]</f>
        <v>0</v>
      </c>
      <c r="J8" s="16"/>
      <c r="K8" s="17"/>
      <c r="L8" s="17"/>
      <c r="M8" s="18"/>
      <c r="N8" s="19"/>
      <c r="O8" s="20"/>
    </row>
    <row r="9" spans="2:15" s="15" customFormat="1" ht="24" customHeight="1" x14ac:dyDescent="0.25">
      <c r="B9" s="10">
        <v>3</v>
      </c>
      <c r="C9" s="21" t="s">
        <v>11</v>
      </c>
      <c r="D9" s="21"/>
      <c r="E9" s="12" t="s">
        <v>10</v>
      </c>
      <c r="F9" s="22">
        <v>110</v>
      </c>
      <c r="G9" s="23"/>
      <c r="H9" s="24">
        <f>Tabela2249101112121467811123456[[#This Row],[Ilość]]*Tabela2249101112121467811123456[[#This Row],[Cena jednostkowa bruto]]</f>
        <v>0</v>
      </c>
      <c r="J9" s="16"/>
      <c r="K9" s="17"/>
      <c r="L9" s="17"/>
      <c r="M9" s="18"/>
      <c r="N9" s="19"/>
      <c r="O9" s="20"/>
    </row>
    <row r="10" spans="2:15" s="15" customFormat="1" x14ac:dyDescent="0.25">
      <c r="B10" s="10">
        <v>4</v>
      </c>
      <c r="C10" s="21" t="s">
        <v>12</v>
      </c>
      <c r="D10" s="21"/>
      <c r="E10" s="12" t="s">
        <v>10</v>
      </c>
      <c r="F10" s="22">
        <v>15</v>
      </c>
      <c r="G10" s="23"/>
      <c r="H10" s="24">
        <f>Tabela2249101112121467811123456[[#This Row],[Ilość]]*Tabela2249101112121467811123456[[#This Row],[Cena jednostkowa bruto]]</f>
        <v>0</v>
      </c>
      <c r="J10" s="16"/>
      <c r="K10" s="17"/>
      <c r="L10" s="17"/>
      <c r="M10" s="18"/>
      <c r="N10" s="19"/>
      <c r="O10" s="20"/>
    </row>
    <row r="11" spans="2:15" s="15" customFormat="1" ht="31.5" x14ac:dyDescent="0.25">
      <c r="B11" s="10">
        <v>5</v>
      </c>
      <c r="C11" s="21" t="s">
        <v>13</v>
      </c>
      <c r="D11" s="21"/>
      <c r="E11" s="12" t="s">
        <v>10</v>
      </c>
      <c r="F11" s="22">
        <v>10</v>
      </c>
      <c r="G11" s="23"/>
      <c r="H11" s="24">
        <f>Tabela2249101112121467811123456[[#This Row],[Ilość]]*Tabela2249101112121467811123456[[#This Row],[Cena jednostkowa bruto]]</f>
        <v>0</v>
      </c>
      <c r="J11" s="16"/>
      <c r="K11" s="17"/>
      <c r="L11" s="17"/>
      <c r="M11" s="18"/>
      <c r="N11" s="19"/>
      <c r="O11" s="20"/>
    </row>
    <row r="12" spans="2:15" s="15" customFormat="1" ht="31.5" x14ac:dyDescent="0.25">
      <c r="B12" s="10">
        <v>6</v>
      </c>
      <c r="C12" s="21" t="s">
        <v>58</v>
      </c>
      <c r="D12" s="21"/>
      <c r="E12" s="12" t="s">
        <v>10</v>
      </c>
      <c r="F12" s="22">
        <v>2</v>
      </c>
      <c r="G12" s="23"/>
      <c r="H12" s="24">
        <f>Tabela2249101112121467811123456[[#This Row],[Ilość]]*Tabela2249101112121467811123456[[#This Row],[Cena jednostkowa bruto]]</f>
        <v>0</v>
      </c>
      <c r="J12" s="16"/>
      <c r="K12" s="17"/>
      <c r="L12" s="17"/>
      <c r="M12" s="18"/>
      <c r="N12" s="19"/>
      <c r="O12" s="20"/>
    </row>
    <row r="13" spans="2:15" s="15" customFormat="1" x14ac:dyDescent="0.25">
      <c r="B13" s="10">
        <v>7</v>
      </c>
      <c r="C13" s="21" t="s">
        <v>14</v>
      </c>
      <c r="D13" s="21"/>
      <c r="E13" s="12" t="s">
        <v>10</v>
      </c>
      <c r="F13" s="22">
        <v>5</v>
      </c>
      <c r="G13" s="23"/>
      <c r="H13" s="24">
        <f>Tabela2249101112121467811123456[[#This Row],[Ilość]]*Tabela2249101112121467811123456[[#This Row],[Cena jednostkowa bruto]]</f>
        <v>0</v>
      </c>
      <c r="J13" s="16"/>
      <c r="K13" s="17"/>
      <c r="L13" s="17"/>
      <c r="M13" s="18"/>
      <c r="N13" s="19"/>
      <c r="O13" s="20"/>
    </row>
    <row r="14" spans="2:15" s="15" customFormat="1" ht="31.5" x14ac:dyDescent="0.25">
      <c r="B14" s="10">
        <v>8</v>
      </c>
      <c r="C14" s="21" t="s">
        <v>15</v>
      </c>
      <c r="D14" s="21"/>
      <c r="E14" s="12" t="s">
        <v>10</v>
      </c>
      <c r="F14" s="22">
        <v>5</v>
      </c>
      <c r="G14" s="23"/>
      <c r="H14" s="24">
        <f>Tabela2249101112121467811123456[[#This Row],[Ilość]]*Tabela2249101112121467811123456[[#This Row],[Cena jednostkowa bruto]]</f>
        <v>0</v>
      </c>
      <c r="J14" s="16"/>
      <c r="K14" s="17"/>
      <c r="L14" s="17"/>
      <c r="M14" s="18"/>
      <c r="N14" s="19"/>
      <c r="O14" s="20"/>
    </row>
    <row r="15" spans="2:15" s="15" customFormat="1" x14ac:dyDescent="0.25">
      <c r="B15" s="10">
        <v>9</v>
      </c>
      <c r="C15" s="21" t="s">
        <v>16</v>
      </c>
      <c r="D15" s="21"/>
      <c r="E15" s="12" t="s">
        <v>10</v>
      </c>
      <c r="F15" s="22">
        <v>5</v>
      </c>
      <c r="G15" s="23"/>
      <c r="H15" s="24">
        <f>Tabela2249101112121467811123456[[#This Row],[Ilość]]*Tabela2249101112121467811123456[[#This Row],[Cena jednostkowa bruto]]</f>
        <v>0</v>
      </c>
    </row>
    <row r="16" spans="2:15" s="15" customFormat="1" x14ac:dyDescent="0.25">
      <c r="B16" s="10">
        <v>10</v>
      </c>
      <c r="C16" s="21" t="s">
        <v>17</v>
      </c>
      <c r="D16" s="21"/>
      <c r="E16" s="12" t="s">
        <v>10</v>
      </c>
      <c r="F16" s="22">
        <v>15</v>
      </c>
      <c r="G16" s="23"/>
      <c r="H16" s="24">
        <f>Tabela2249101112121467811123456[[#This Row],[Ilość]]*Tabela2249101112121467811123456[[#This Row],[Cena jednostkowa bruto]]</f>
        <v>0</v>
      </c>
    </row>
    <row r="17" spans="2:8" s="15" customFormat="1" x14ac:dyDescent="0.25">
      <c r="B17" s="10">
        <v>11</v>
      </c>
      <c r="C17" s="21" t="s">
        <v>18</v>
      </c>
      <c r="D17" s="21"/>
      <c r="E17" s="12" t="s">
        <v>10</v>
      </c>
      <c r="F17" s="22">
        <v>10</v>
      </c>
      <c r="G17" s="23"/>
      <c r="H17" s="24">
        <f>Tabela2249101112121467811123456[[#This Row],[Ilość]]*Tabela2249101112121467811123456[[#This Row],[Cena jednostkowa bruto]]</f>
        <v>0</v>
      </c>
    </row>
    <row r="18" spans="2:8" s="15" customFormat="1" x14ac:dyDescent="0.25">
      <c r="B18" s="10">
        <v>12</v>
      </c>
      <c r="C18" s="21" t="s">
        <v>19</v>
      </c>
      <c r="D18" s="21"/>
      <c r="E18" s="12" t="s">
        <v>10</v>
      </c>
      <c r="F18" s="22">
        <v>5</v>
      </c>
      <c r="G18" s="23"/>
      <c r="H18" s="24">
        <f>Tabela2249101112121467811123456[[#This Row],[Ilość]]*Tabela2249101112121467811123456[[#This Row],[Cena jednostkowa bruto]]</f>
        <v>0</v>
      </c>
    </row>
    <row r="19" spans="2:8" s="15" customFormat="1" x14ac:dyDescent="0.25">
      <c r="B19" s="10">
        <v>13</v>
      </c>
      <c r="C19" s="21" t="s">
        <v>20</v>
      </c>
      <c r="D19" s="21"/>
      <c r="E19" s="12" t="s">
        <v>10</v>
      </c>
      <c r="F19" s="22">
        <v>5</v>
      </c>
      <c r="G19" s="23"/>
      <c r="H19" s="24">
        <f>Tabela2249101112121467811123456[[#This Row],[Ilość]]*Tabela2249101112121467811123456[[#This Row],[Cena jednostkowa bruto]]</f>
        <v>0</v>
      </c>
    </row>
    <row r="20" spans="2:8" s="15" customFormat="1" ht="47.25" x14ac:dyDescent="0.25">
      <c r="B20" s="10">
        <v>14</v>
      </c>
      <c r="C20" s="21" t="s">
        <v>59</v>
      </c>
      <c r="D20" s="21"/>
      <c r="E20" s="12" t="s">
        <v>10</v>
      </c>
      <c r="F20" s="22">
        <v>5</v>
      </c>
      <c r="G20" s="23"/>
      <c r="H20" s="24">
        <f>Tabela2249101112121467811123456[[#This Row],[Ilość]]*Tabela2249101112121467811123456[[#This Row],[Cena jednostkowa bruto]]</f>
        <v>0</v>
      </c>
    </row>
    <row r="21" spans="2:8" s="15" customFormat="1" ht="47.25" x14ac:dyDescent="0.25">
      <c r="B21" s="10">
        <v>15</v>
      </c>
      <c r="C21" s="25" t="s">
        <v>60</v>
      </c>
      <c r="D21" s="25"/>
      <c r="E21" s="12" t="s">
        <v>10</v>
      </c>
      <c r="F21" s="12">
        <v>1</v>
      </c>
      <c r="G21" s="23"/>
      <c r="H21" s="24">
        <f>Tabela2249101112121467811123456[[#This Row],[Ilość]]*Tabela2249101112121467811123456[[#This Row],[Cena jednostkowa bruto]]</f>
        <v>0</v>
      </c>
    </row>
    <row r="22" spans="2:8" ht="47.25" x14ac:dyDescent="0.25">
      <c r="B22" s="10">
        <v>16</v>
      </c>
      <c r="C22" s="21" t="s">
        <v>21</v>
      </c>
      <c r="D22" s="21"/>
      <c r="E22" s="12" t="s">
        <v>10</v>
      </c>
      <c r="F22" s="22">
        <v>5</v>
      </c>
      <c r="G22" s="23"/>
      <c r="H22" s="24">
        <f>Tabela2249101112121467811123456[[#This Row],[Ilość]]*Tabela2249101112121467811123456[[#This Row],[Cena jednostkowa bruto]]</f>
        <v>0</v>
      </c>
    </row>
    <row r="23" spans="2:8" ht="78.75" x14ac:dyDescent="0.25">
      <c r="B23" s="10">
        <v>17</v>
      </c>
      <c r="C23" s="21" t="s">
        <v>61</v>
      </c>
      <c r="D23" s="21"/>
      <c r="E23" s="12" t="s">
        <v>10</v>
      </c>
      <c r="F23" s="22">
        <v>22</v>
      </c>
      <c r="G23" s="23"/>
      <c r="H23" s="24">
        <f>Tabela2249101112121467811123456[[#This Row],[Ilość]]*Tabela2249101112121467811123456[[#This Row],[Cena jednostkowa bruto]]</f>
        <v>0</v>
      </c>
    </row>
    <row r="24" spans="2:8" x14ac:dyDescent="0.25">
      <c r="B24" s="10">
        <v>18</v>
      </c>
      <c r="C24" s="21" t="s">
        <v>22</v>
      </c>
      <c r="D24" s="21"/>
      <c r="E24" s="12" t="s">
        <v>10</v>
      </c>
      <c r="F24" s="22">
        <v>55</v>
      </c>
      <c r="G24" s="23"/>
      <c r="H24" s="24">
        <f>Tabela2249101112121467811123456[[#This Row],[Ilość]]*Tabela2249101112121467811123456[[#This Row],[Cena jednostkowa bruto]]</f>
        <v>0</v>
      </c>
    </row>
    <row r="25" spans="2:8" x14ac:dyDescent="0.25">
      <c r="B25" s="10">
        <v>19</v>
      </c>
      <c r="C25" s="21" t="s">
        <v>23</v>
      </c>
      <c r="D25" s="21"/>
      <c r="E25" s="12" t="s">
        <v>10</v>
      </c>
      <c r="F25" s="22">
        <v>20</v>
      </c>
      <c r="G25" s="23"/>
      <c r="H25" s="24">
        <f>Tabela2249101112121467811123456[[#This Row],[Ilość]]*Tabela2249101112121467811123456[[#This Row],[Cena jednostkowa bruto]]</f>
        <v>0</v>
      </c>
    </row>
    <row r="26" spans="2:8" ht="31.5" x14ac:dyDescent="0.25">
      <c r="B26" s="10">
        <v>20</v>
      </c>
      <c r="C26" s="21" t="s">
        <v>62</v>
      </c>
      <c r="D26" s="21"/>
      <c r="E26" s="12" t="s">
        <v>10</v>
      </c>
      <c r="F26" s="22">
        <v>30</v>
      </c>
      <c r="G26" s="23"/>
      <c r="H26" s="24">
        <f>Tabela2249101112121467811123456[[#This Row],[Ilość]]*Tabela2249101112121467811123456[[#This Row],[Cena jednostkowa bruto]]</f>
        <v>0</v>
      </c>
    </row>
    <row r="27" spans="2:8" ht="31.5" x14ac:dyDescent="0.25">
      <c r="B27" s="10">
        <v>21</v>
      </c>
      <c r="C27" s="21" t="s">
        <v>63</v>
      </c>
      <c r="D27" s="21"/>
      <c r="E27" s="12" t="s">
        <v>10</v>
      </c>
      <c r="F27" s="22">
        <v>30</v>
      </c>
      <c r="G27" s="23"/>
      <c r="H27" s="24">
        <f>Tabela2249101112121467811123456[[#This Row],[Ilość]]*Tabela2249101112121467811123456[[#This Row],[Cena jednostkowa bruto]]</f>
        <v>0</v>
      </c>
    </row>
    <row r="28" spans="2:8" ht="31.5" x14ac:dyDescent="0.25">
      <c r="B28" s="10">
        <v>22</v>
      </c>
      <c r="C28" s="21" t="s">
        <v>64</v>
      </c>
      <c r="D28" s="21"/>
      <c r="E28" s="12" t="s">
        <v>10</v>
      </c>
      <c r="F28" s="12">
        <v>10</v>
      </c>
      <c r="G28" s="23"/>
      <c r="H28" s="24">
        <f>Tabela2249101112121467811123456[[#This Row],[Ilość]]*Tabela2249101112121467811123456[[#This Row],[Cena jednostkowa bruto]]</f>
        <v>0</v>
      </c>
    </row>
    <row r="29" spans="2:8" ht="47.25" x14ac:dyDescent="0.25">
      <c r="B29" s="10">
        <v>23</v>
      </c>
      <c r="C29" s="53" t="s">
        <v>65</v>
      </c>
      <c r="D29" s="53"/>
      <c r="E29" s="54" t="s">
        <v>10</v>
      </c>
      <c r="F29" s="55"/>
      <c r="G29" s="56"/>
      <c r="H29" s="57">
        <f>Tabela2249101112121467811123456[[#This Row],[Ilość]]*Tabela2249101112121467811123456[[#This Row],[Cena jednostkowa bruto]]</f>
        <v>0</v>
      </c>
    </row>
    <row r="30" spans="2:8" ht="63" x14ac:dyDescent="0.25">
      <c r="B30" s="10">
        <v>24</v>
      </c>
      <c r="C30" s="21" t="s">
        <v>66</v>
      </c>
      <c r="D30" s="21"/>
      <c r="E30" s="12" t="s">
        <v>10</v>
      </c>
      <c r="F30" s="22">
        <v>80</v>
      </c>
      <c r="G30" s="23"/>
      <c r="H30" s="24">
        <f>Tabela2249101112121467811123456[[#This Row],[Ilość]]*Tabela2249101112121467811123456[[#This Row],[Cena jednostkowa bruto]]</f>
        <v>0</v>
      </c>
    </row>
    <row r="31" spans="2:8" ht="31.5" x14ac:dyDescent="0.25">
      <c r="B31" s="10">
        <v>25</v>
      </c>
      <c r="C31" s="25" t="s">
        <v>24</v>
      </c>
      <c r="D31" s="25"/>
      <c r="E31" s="12" t="s">
        <v>10</v>
      </c>
      <c r="F31" s="14">
        <v>80</v>
      </c>
      <c r="G31" s="23"/>
      <c r="H31" s="24">
        <f>Tabela2249101112121467811123456[[#This Row],[Ilość]]*Tabela2249101112121467811123456[[#This Row],[Cena jednostkowa bruto]]</f>
        <v>0</v>
      </c>
    </row>
    <row r="32" spans="2:8" ht="63" x14ac:dyDescent="0.25">
      <c r="B32" s="10">
        <v>26</v>
      </c>
      <c r="C32" s="21" t="s">
        <v>67</v>
      </c>
      <c r="D32" s="21"/>
      <c r="E32" s="12" t="s">
        <v>10</v>
      </c>
      <c r="F32" s="22">
        <v>100</v>
      </c>
      <c r="G32" s="23"/>
      <c r="H32" s="24">
        <f>Tabela2249101112121467811123456[[#This Row],[Ilość]]*Tabela2249101112121467811123456[[#This Row],[Cena jednostkowa bruto]]</f>
        <v>0</v>
      </c>
    </row>
    <row r="33" spans="2:8" ht="31.5" x14ac:dyDescent="0.25">
      <c r="B33" s="10">
        <v>27</v>
      </c>
      <c r="C33" s="21" t="s">
        <v>25</v>
      </c>
      <c r="D33" s="21"/>
      <c r="E33" s="12" t="s">
        <v>10</v>
      </c>
      <c r="F33" s="14">
        <v>100</v>
      </c>
      <c r="G33" s="23"/>
      <c r="H33" s="24">
        <f>Tabela2249101112121467811123456[[#This Row],[Ilość]]*Tabela2249101112121467811123456[[#This Row],[Cena jednostkowa bruto]]</f>
        <v>0</v>
      </c>
    </row>
    <row r="34" spans="2:8" x14ac:dyDescent="0.25">
      <c r="B34" s="10">
        <v>28</v>
      </c>
      <c r="C34" s="21" t="s">
        <v>26</v>
      </c>
      <c r="D34" s="21"/>
      <c r="E34" s="12" t="s">
        <v>10</v>
      </c>
      <c r="F34" s="22">
        <v>5</v>
      </c>
      <c r="G34" s="23"/>
      <c r="H34" s="24">
        <f>Tabela2249101112121467811123456[[#This Row],[Ilość]]*Tabela2249101112121467811123456[[#This Row],[Cena jednostkowa bruto]]</f>
        <v>0</v>
      </c>
    </row>
    <row r="35" spans="2:8" ht="31.5" x14ac:dyDescent="0.25">
      <c r="B35" s="10">
        <v>29</v>
      </c>
      <c r="C35" s="58" t="s">
        <v>68</v>
      </c>
      <c r="D35" s="26"/>
      <c r="E35" s="27" t="s">
        <v>27</v>
      </c>
      <c r="F35" s="28">
        <v>30</v>
      </c>
      <c r="G35" s="29"/>
      <c r="H35" s="24">
        <f>Tabela2249101112121467811123456[[#This Row],[Ilość]]*Tabela2249101112121467811123456[[#This Row],[Cena jednostkowa bruto]]</f>
        <v>0</v>
      </c>
    </row>
    <row r="36" spans="2:8" s="15" customFormat="1" x14ac:dyDescent="0.25">
      <c r="B36" s="10">
        <v>30</v>
      </c>
      <c r="C36" s="21" t="s">
        <v>28</v>
      </c>
      <c r="D36" s="21"/>
      <c r="E36" s="12" t="s">
        <v>10</v>
      </c>
      <c r="F36" s="22">
        <v>10</v>
      </c>
      <c r="G36" s="23"/>
      <c r="H36" s="24">
        <f>Tabela2249101112121467811123456[[#This Row],[Ilość]]*Tabela2249101112121467811123456[[#This Row],[Cena jednostkowa bruto]]</f>
        <v>0</v>
      </c>
    </row>
    <row r="37" spans="2:8" s="15" customFormat="1" x14ac:dyDescent="0.25">
      <c r="B37" s="10">
        <v>31</v>
      </c>
      <c r="C37" s="21" t="s">
        <v>29</v>
      </c>
      <c r="D37" s="21"/>
      <c r="E37" s="12" t="s">
        <v>10</v>
      </c>
      <c r="F37" s="22">
        <v>5</v>
      </c>
      <c r="G37" s="23"/>
      <c r="H37" s="24">
        <f>Tabela2249101112121467811123456[[#This Row],[Ilość]]*Tabela2249101112121467811123456[[#This Row],[Cena jednostkowa bruto]]</f>
        <v>0</v>
      </c>
    </row>
    <row r="38" spans="2:8" s="15" customFormat="1" x14ac:dyDescent="0.25">
      <c r="B38" s="10">
        <v>32</v>
      </c>
      <c r="C38" s="21" t="s">
        <v>30</v>
      </c>
      <c r="D38" s="21"/>
      <c r="E38" s="12" t="s">
        <v>10</v>
      </c>
      <c r="F38" s="22">
        <v>5</v>
      </c>
      <c r="G38" s="23"/>
      <c r="H38" s="24">
        <f>Tabela2249101112121467811123456[[#This Row],[Ilość]]*Tabela2249101112121467811123456[[#This Row],[Cena jednostkowa bruto]]</f>
        <v>0</v>
      </c>
    </row>
    <row r="39" spans="2:8" s="15" customFormat="1" x14ac:dyDescent="0.25">
      <c r="B39" s="10">
        <v>33</v>
      </c>
      <c r="C39" s="21" t="s">
        <v>31</v>
      </c>
      <c r="D39" s="21"/>
      <c r="E39" s="12" t="s">
        <v>10</v>
      </c>
      <c r="F39" s="12">
        <v>5</v>
      </c>
      <c r="G39" s="23"/>
      <c r="H39" s="24">
        <f>Tabela2249101112121467811123456[[#This Row],[Ilość]]*Tabela2249101112121467811123456[[#This Row],[Cena jednostkowa bruto]]</f>
        <v>0</v>
      </c>
    </row>
    <row r="40" spans="2:8" s="15" customFormat="1" x14ac:dyDescent="0.25">
      <c r="B40" s="10">
        <v>34</v>
      </c>
      <c r="C40" s="21" t="s">
        <v>32</v>
      </c>
      <c r="D40" s="21"/>
      <c r="E40" s="12" t="s">
        <v>10</v>
      </c>
      <c r="F40" s="12">
        <v>5</v>
      </c>
      <c r="G40" s="23"/>
      <c r="H40" s="24">
        <f>Tabela2249101112121467811123456[[#This Row],[Ilość]]*Tabela2249101112121467811123456[[#This Row],[Cena jednostkowa bruto]]</f>
        <v>0</v>
      </c>
    </row>
    <row r="41" spans="2:8" x14ac:dyDescent="0.25">
      <c r="B41" s="10">
        <v>35</v>
      </c>
      <c r="C41" s="21" t="s">
        <v>33</v>
      </c>
      <c r="D41" s="21"/>
      <c r="E41" s="12" t="s">
        <v>10</v>
      </c>
      <c r="F41" s="22">
        <v>150</v>
      </c>
      <c r="G41" s="23"/>
      <c r="H41" s="24">
        <f>Tabela2249101112121467811123456[[#This Row],[Ilość]]*Tabela2249101112121467811123456[[#This Row],[Cena jednostkowa bruto]]</f>
        <v>0</v>
      </c>
    </row>
    <row r="42" spans="2:8" x14ac:dyDescent="0.25">
      <c r="B42" s="10">
        <v>36</v>
      </c>
      <c r="C42" s="21" t="s">
        <v>34</v>
      </c>
      <c r="D42" s="21"/>
      <c r="E42" s="12" t="s">
        <v>10</v>
      </c>
      <c r="F42" s="22">
        <v>150</v>
      </c>
      <c r="G42" s="23"/>
      <c r="H42" s="24">
        <f>Tabela2249101112121467811123456[[#This Row],[Ilość]]*Tabela2249101112121467811123456[[#This Row],[Cena jednostkowa bruto]]</f>
        <v>0</v>
      </c>
    </row>
    <row r="43" spans="2:8" s="15" customFormat="1" ht="14.85" customHeight="1" x14ac:dyDescent="0.25">
      <c r="B43" s="10">
        <v>37</v>
      </c>
      <c r="C43" s="21" t="s">
        <v>35</v>
      </c>
      <c r="D43" s="21"/>
      <c r="E43" s="12" t="s">
        <v>10</v>
      </c>
      <c r="F43" s="22">
        <v>10</v>
      </c>
      <c r="G43" s="23"/>
      <c r="H43" s="24">
        <f>Tabela2249101112121467811123456[[#This Row],[Ilość]]*Tabela2249101112121467811123456[[#This Row],[Cena jednostkowa bruto]]</f>
        <v>0</v>
      </c>
    </row>
    <row r="44" spans="2:8" s="15" customFormat="1" x14ac:dyDescent="0.25">
      <c r="B44" s="10">
        <v>38</v>
      </c>
      <c r="C44" s="21" t="s">
        <v>36</v>
      </c>
      <c r="D44" s="21"/>
      <c r="E44" s="12" t="s">
        <v>10</v>
      </c>
      <c r="F44" s="22">
        <v>10</v>
      </c>
      <c r="G44" s="23"/>
      <c r="H44" s="24">
        <f>Tabela2249101112121467811123456[[#This Row],[Ilość]]*Tabela2249101112121467811123456[[#This Row],[Cena jednostkowa bruto]]</f>
        <v>0</v>
      </c>
    </row>
    <row r="45" spans="2:8" s="15" customFormat="1" x14ac:dyDescent="0.25">
      <c r="B45" s="10">
        <v>39</v>
      </c>
      <c r="C45" s="25" t="s">
        <v>37</v>
      </c>
      <c r="D45" s="25"/>
      <c r="E45" s="12" t="s">
        <v>10</v>
      </c>
      <c r="F45" s="14">
        <v>10</v>
      </c>
      <c r="G45" s="23"/>
      <c r="H45" s="24">
        <f>Tabela2249101112121467811123456[[#This Row],[Ilość]]*Tabela2249101112121467811123456[[#This Row],[Cena jednostkowa bruto]]</f>
        <v>0</v>
      </c>
    </row>
    <row r="46" spans="2:8" s="15" customFormat="1" x14ac:dyDescent="0.25">
      <c r="B46" s="10">
        <v>40</v>
      </c>
      <c r="C46" s="21" t="s">
        <v>38</v>
      </c>
      <c r="D46" s="21"/>
      <c r="E46" s="12" t="s">
        <v>10</v>
      </c>
      <c r="F46" s="22">
        <v>10</v>
      </c>
      <c r="G46" s="23"/>
      <c r="H46" s="24">
        <f>Tabela2249101112121467811123456[[#This Row],[Ilość]]*Tabela2249101112121467811123456[[#This Row],[Cena jednostkowa bruto]]</f>
        <v>0</v>
      </c>
    </row>
    <row r="47" spans="2:8" s="15" customFormat="1" ht="21" customHeight="1" x14ac:dyDescent="0.25">
      <c r="B47" s="10">
        <v>41</v>
      </c>
      <c r="C47" s="21" t="s">
        <v>39</v>
      </c>
      <c r="D47" s="21"/>
      <c r="E47" s="12" t="s">
        <v>10</v>
      </c>
      <c r="F47" s="22">
        <v>125</v>
      </c>
      <c r="G47" s="23"/>
      <c r="H47" s="24">
        <f>Tabela2249101112121467811123456[[#This Row],[Ilość]]*Tabela2249101112121467811123456[[#This Row],[Cena jednostkowa bruto]]</f>
        <v>0</v>
      </c>
    </row>
    <row r="48" spans="2:8" s="15" customFormat="1" x14ac:dyDescent="0.25">
      <c r="B48" s="10">
        <v>42</v>
      </c>
      <c r="C48" s="25" t="s">
        <v>40</v>
      </c>
      <c r="D48" s="25"/>
      <c r="E48" s="12" t="s">
        <v>10</v>
      </c>
      <c r="F48" s="14">
        <v>10</v>
      </c>
      <c r="G48" s="23"/>
      <c r="H48" s="24">
        <f>Tabela2249101112121467811123456[[#This Row],[Ilość]]*Tabela2249101112121467811123456[[#This Row],[Cena jednostkowa bruto]]</f>
        <v>0</v>
      </c>
    </row>
    <row r="49" spans="2:8" s="15" customFormat="1" ht="31.5" x14ac:dyDescent="0.25">
      <c r="B49" s="10">
        <v>43</v>
      </c>
      <c r="C49" s="21" t="s">
        <v>69</v>
      </c>
      <c r="D49" s="21"/>
      <c r="E49" s="12" t="s">
        <v>10</v>
      </c>
      <c r="F49" s="22">
        <v>10</v>
      </c>
      <c r="G49" s="23"/>
      <c r="H49" s="24">
        <f>Tabela2249101112121467811123456[[#This Row],[Ilość]]*Tabela2249101112121467811123456[[#This Row],[Cena jednostkowa bruto]]</f>
        <v>0</v>
      </c>
    </row>
    <row r="50" spans="2:8" x14ac:dyDescent="0.25">
      <c r="B50" s="10">
        <v>44</v>
      </c>
      <c r="C50" s="21" t="s">
        <v>41</v>
      </c>
      <c r="D50" s="21"/>
      <c r="E50" s="12" t="s">
        <v>10</v>
      </c>
      <c r="F50" s="22">
        <v>20</v>
      </c>
      <c r="G50" s="23"/>
      <c r="H50" s="24">
        <f>Tabela2249101112121467811123456[[#This Row],[Ilość]]*Tabela2249101112121467811123456[[#This Row],[Cena jednostkowa bruto]]</f>
        <v>0</v>
      </c>
    </row>
    <row r="51" spans="2:8" x14ac:dyDescent="0.25">
      <c r="B51" s="10">
        <v>45</v>
      </c>
      <c r="C51" s="21" t="s">
        <v>42</v>
      </c>
      <c r="D51" s="21"/>
      <c r="E51" s="12" t="s">
        <v>10</v>
      </c>
      <c r="F51" s="22">
        <v>20</v>
      </c>
      <c r="G51" s="23"/>
      <c r="H51" s="24">
        <f>Tabela2249101112121467811123456[[#This Row],[Ilość]]*Tabela2249101112121467811123456[[#This Row],[Cena jednostkowa bruto]]</f>
        <v>0</v>
      </c>
    </row>
    <row r="52" spans="2:8" x14ac:dyDescent="0.25">
      <c r="B52" s="10">
        <v>46</v>
      </c>
      <c r="C52" s="21" t="s">
        <v>70</v>
      </c>
      <c r="D52" s="21"/>
      <c r="E52" s="12" t="s">
        <v>10</v>
      </c>
      <c r="F52" s="22">
        <v>20</v>
      </c>
      <c r="G52" s="23"/>
      <c r="H52" s="24">
        <f>Tabela2249101112121467811123456[[#This Row],[Ilość]]*Tabela2249101112121467811123456[[#This Row],[Cena jednostkowa bruto]]</f>
        <v>0</v>
      </c>
    </row>
    <row r="53" spans="2:8" ht="31.5" x14ac:dyDescent="0.25">
      <c r="B53" s="10">
        <v>47</v>
      </c>
      <c r="C53" s="21" t="s">
        <v>71</v>
      </c>
      <c r="D53" s="21"/>
      <c r="E53" s="12" t="s">
        <v>10</v>
      </c>
      <c r="F53" s="22">
        <v>20</v>
      </c>
      <c r="G53" s="23"/>
      <c r="H53" s="24">
        <f>Tabela2249101112121467811123456[[#This Row],[Ilość]]*Tabela2249101112121467811123456[[#This Row],[Cena jednostkowa bruto]]</f>
        <v>0</v>
      </c>
    </row>
    <row r="54" spans="2:8" x14ac:dyDescent="0.25">
      <c r="B54" s="10">
        <v>48</v>
      </c>
      <c r="C54" s="21" t="s">
        <v>43</v>
      </c>
      <c r="D54" s="21"/>
      <c r="E54" s="12" t="s">
        <v>10</v>
      </c>
      <c r="F54" s="22">
        <v>150</v>
      </c>
      <c r="G54" s="23"/>
      <c r="H54" s="24">
        <f>Tabela2249101112121467811123456[[#This Row],[Ilość]]*Tabela2249101112121467811123456[[#This Row],[Cena jednostkowa bruto]]</f>
        <v>0</v>
      </c>
    </row>
    <row r="55" spans="2:8" x14ac:dyDescent="0.25">
      <c r="B55" s="10">
        <v>49</v>
      </c>
      <c r="C55" s="21" t="s">
        <v>72</v>
      </c>
      <c r="D55" s="21"/>
      <c r="E55" s="12" t="s">
        <v>10</v>
      </c>
      <c r="F55" s="22">
        <v>10</v>
      </c>
      <c r="G55" s="23"/>
      <c r="H55" s="24">
        <f>Tabela2249101112121467811123456[[#This Row],[Ilość]]*Tabela2249101112121467811123456[[#This Row],[Cena jednostkowa bruto]]</f>
        <v>0</v>
      </c>
    </row>
    <row r="56" spans="2:8" x14ac:dyDescent="0.25">
      <c r="B56" s="10">
        <v>50</v>
      </c>
      <c r="C56" s="21" t="s">
        <v>44</v>
      </c>
      <c r="D56" s="21"/>
      <c r="E56" s="12" t="s">
        <v>10</v>
      </c>
      <c r="F56" s="22">
        <v>30</v>
      </c>
      <c r="G56" s="23"/>
      <c r="H56" s="24">
        <f>Tabela2249101112121467811123456[[#This Row],[Ilość]]*Tabela2249101112121467811123456[[#This Row],[Cena jednostkowa bruto]]</f>
        <v>0</v>
      </c>
    </row>
    <row r="57" spans="2:8" x14ac:dyDescent="0.25">
      <c r="B57" s="10">
        <v>51</v>
      </c>
      <c r="C57" s="30" t="s">
        <v>45</v>
      </c>
      <c r="D57" s="30"/>
      <c r="E57" s="31" t="s">
        <v>10</v>
      </c>
      <c r="F57" s="32">
        <v>500</v>
      </c>
      <c r="G57" s="33"/>
      <c r="H57" s="24">
        <f>Tabela2249101112121467811123456[[#This Row],[Ilość]]*Tabela2249101112121467811123456[[#This Row],[Cena jednostkowa bruto]]</f>
        <v>0</v>
      </c>
    </row>
    <row r="58" spans="2:8" x14ac:dyDescent="0.25">
      <c r="B58" s="10">
        <v>52</v>
      </c>
      <c r="C58" s="34" t="s">
        <v>46</v>
      </c>
      <c r="D58" s="34"/>
      <c r="E58" s="35" t="s">
        <v>27</v>
      </c>
      <c r="F58" s="36">
        <v>300</v>
      </c>
      <c r="G58" s="37"/>
      <c r="H58" s="24">
        <f>Tabela2249101112121467811123456[[#This Row],[Ilość]]*Tabela2249101112121467811123456[[#This Row],[Cena jednostkowa bruto]]</f>
        <v>0</v>
      </c>
    </row>
    <row r="59" spans="2:8" x14ac:dyDescent="0.25">
      <c r="B59" s="10">
        <v>53</v>
      </c>
      <c r="C59" s="21" t="s">
        <v>47</v>
      </c>
      <c r="D59" s="21"/>
      <c r="E59" s="38" t="s">
        <v>48</v>
      </c>
      <c r="F59" s="39">
        <v>20</v>
      </c>
      <c r="G59" s="40"/>
      <c r="H59" s="24">
        <f>Tabela2249101112121467811123456[[#This Row],[Ilość]]*Tabela2249101112121467811123456[[#This Row],[Cena jednostkowa bruto]]</f>
        <v>0</v>
      </c>
    </row>
    <row r="60" spans="2:8" x14ac:dyDescent="0.25">
      <c r="B60" s="10">
        <v>54</v>
      </c>
      <c r="C60" s="21" t="s">
        <v>49</v>
      </c>
      <c r="D60" s="21"/>
      <c r="E60" s="38" t="s">
        <v>48</v>
      </c>
      <c r="F60" s="39">
        <v>20</v>
      </c>
      <c r="G60" s="40"/>
      <c r="H60" s="24">
        <f>Tabela2249101112121467811123456[[#This Row],[Ilość]]*Tabela2249101112121467811123456[[#This Row],[Cena jednostkowa bruto]]</f>
        <v>0</v>
      </c>
    </row>
    <row r="61" spans="2:8" x14ac:dyDescent="0.25">
      <c r="B61" s="10">
        <v>55</v>
      </c>
      <c r="C61" s="21" t="s">
        <v>50</v>
      </c>
      <c r="D61" s="21"/>
      <c r="E61" s="38" t="s">
        <v>48</v>
      </c>
      <c r="F61" s="39">
        <v>20</v>
      </c>
      <c r="G61" s="40"/>
      <c r="H61" s="24">
        <f>Tabela2249101112121467811123456[[#This Row],[Ilość]]*Tabela2249101112121467811123456[[#This Row],[Cena jednostkowa bruto]]</f>
        <v>0</v>
      </c>
    </row>
    <row r="62" spans="2:8" ht="31.5" x14ac:dyDescent="0.25">
      <c r="B62" s="10">
        <v>56</v>
      </c>
      <c r="C62" s="21" t="s">
        <v>73</v>
      </c>
      <c r="D62" s="21"/>
      <c r="E62" s="12" t="s">
        <v>10</v>
      </c>
      <c r="F62" s="22">
        <v>4</v>
      </c>
      <c r="G62" s="23"/>
      <c r="H62" s="24">
        <f>Tabela2249101112121467811123456[[#This Row],[Ilość]]*Tabela2249101112121467811123456[[#This Row],[Cena jednostkowa bruto]]</f>
        <v>0</v>
      </c>
    </row>
    <row r="63" spans="2:8" x14ac:dyDescent="0.25">
      <c r="B63" s="10">
        <v>57</v>
      </c>
      <c r="C63" s="21" t="s">
        <v>51</v>
      </c>
      <c r="D63" s="21"/>
      <c r="E63" s="12" t="s">
        <v>10</v>
      </c>
      <c r="F63" s="22">
        <v>5</v>
      </c>
      <c r="G63" s="23"/>
      <c r="H63" s="24">
        <f>Tabela2249101112121467811123456[[#This Row],[Ilość]]*Tabela2249101112121467811123456[[#This Row],[Cena jednostkowa bruto]]</f>
        <v>0</v>
      </c>
    </row>
    <row r="64" spans="2:8" ht="19.5" customHeight="1" x14ac:dyDescent="0.25">
      <c r="B64" s="10">
        <v>58</v>
      </c>
      <c r="C64" s="21" t="s">
        <v>52</v>
      </c>
      <c r="D64" s="21"/>
      <c r="E64" s="12" t="s">
        <v>10</v>
      </c>
      <c r="F64" s="22">
        <v>50</v>
      </c>
      <c r="G64" s="23"/>
      <c r="H64" s="24">
        <f>Tabela2249101112121467811123456[[#This Row],[Ilość]]*Tabela2249101112121467811123456[[#This Row],[Cena jednostkowa bruto]]</f>
        <v>0</v>
      </c>
    </row>
    <row r="65" spans="2:8" ht="17.850000000000001" customHeight="1" x14ac:dyDescent="0.25">
      <c r="B65" s="10">
        <v>59</v>
      </c>
      <c r="C65" s="21" t="s">
        <v>53</v>
      </c>
      <c r="D65" s="21"/>
      <c r="E65" s="12" t="s">
        <v>10</v>
      </c>
      <c r="F65" s="22">
        <v>50</v>
      </c>
      <c r="G65" s="23"/>
      <c r="H65" s="24">
        <f>Tabela2249101112121467811123456[[#This Row],[Ilość]]*Tabela2249101112121467811123456[[#This Row],[Cena jednostkowa bruto]]</f>
        <v>0</v>
      </c>
    </row>
    <row r="66" spans="2:8" ht="18.600000000000001" customHeight="1" x14ac:dyDescent="0.25">
      <c r="B66" s="10">
        <v>60</v>
      </c>
      <c r="C66" s="21" t="s">
        <v>74</v>
      </c>
      <c r="D66" s="21"/>
      <c r="E66" s="12" t="s">
        <v>10</v>
      </c>
      <c r="F66" s="22">
        <v>20</v>
      </c>
      <c r="G66" s="23"/>
      <c r="H66" s="24">
        <f>Tabela2249101112121467811123456[[#This Row],[Ilość]]*Tabela2249101112121467811123456[[#This Row],[Cena jednostkowa bruto]]</f>
        <v>0</v>
      </c>
    </row>
    <row r="67" spans="2:8" x14ac:dyDescent="0.25">
      <c r="B67" s="10">
        <v>61</v>
      </c>
      <c r="C67" s="21" t="s">
        <v>75</v>
      </c>
      <c r="D67" s="21"/>
      <c r="E67" s="12" t="s">
        <v>10</v>
      </c>
      <c r="F67" s="22">
        <v>100</v>
      </c>
      <c r="G67" s="23"/>
      <c r="H67" s="24">
        <f>Tabela2249101112121467811123456[[#This Row],[Ilość]]*Tabela2249101112121467811123456[[#This Row],[Cena jednostkowa bruto]]</f>
        <v>0</v>
      </c>
    </row>
    <row r="68" spans="2:8" x14ac:dyDescent="0.25">
      <c r="B68" s="10">
        <v>62</v>
      </c>
      <c r="C68" s="21" t="s">
        <v>54</v>
      </c>
      <c r="D68" s="21"/>
      <c r="E68" s="12" t="s">
        <v>10</v>
      </c>
      <c r="F68" s="22">
        <v>120</v>
      </c>
      <c r="G68" s="23"/>
      <c r="H68" s="24">
        <f>Tabela2249101112121467811123456[[#This Row],[Ilość]]*Tabela2249101112121467811123456[[#This Row],[Cena jednostkowa bruto]]</f>
        <v>0</v>
      </c>
    </row>
    <row r="69" spans="2:8" ht="31.5" x14ac:dyDescent="0.25">
      <c r="B69" s="10">
        <v>63</v>
      </c>
      <c r="C69" s="21" t="s">
        <v>76</v>
      </c>
      <c r="D69" s="21"/>
      <c r="E69" s="12" t="s">
        <v>10</v>
      </c>
      <c r="F69" s="22">
        <v>250</v>
      </c>
      <c r="G69" s="23"/>
      <c r="H69" s="24">
        <f>Tabela2249101112121467811123456[[#This Row],[Ilość]]*Tabela2249101112121467811123456[[#This Row],[Cena jednostkowa bruto]]</f>
        <v>0</v>
      </c>
    </row>
    <row r="70" spans="2:8" ht="21.75" customHeight="1" x14ac:dyDescent="0.25">
      <c r="B70" s="10">
        <v>64</v>
      </c>
      <c r="C70" s="59" t="s">
        <v>77</v>
      </c>
      <c r="D70" s="41"/>
      <c r="E70" s="12" t="s">
        <v>10</v>
      </c>
      <c r="F70" s="22">
        <v>30</v>
      </c>
      <c r="G70" s="23"/>
      <c r="H70" s="24">
        <f>Tabela2249101112121467811123456[[#This Row],[Ilość]]*Tabela2249101112121467811123456[[#This Row],[Cena jednostkowa bruto]]</f>
        <v>0</v>
      </c>
    </row>
    <row r="71" spans="2:8" ht="21.75" customHeight="1" x14ac:dyDescent="0.25">
      <c r="B71" s="10">
        <v>65</v>
      </c>
      <c r="C71" s="59" t="s">
        <v>78</v>
      </c>
      <c r="D71" s="41"/>
      <c r="E71" s="12" t="s">
        <v>10</v>
      </c>
      <c r="F71" s="22">
        <v>55</v>
      </c>
      <c r="G71" s="23"/>
      <c r="H71" s="24">
        <f>Tabela2249101112121467811123456[[#This Row],[Ilość]]*Tabela2249101112121467811123456[[#This Row],[Cena jednostkowa bruto]]</f>
        <v>0</v>
      </c>
    </row>
    <row r="72" spans="2:8" ht="47.25" x14ac:dyDescent="0.25">
      <c r="B72" s="10">
        <v>66</v>
      </c>
      <c r="C72" s="60" t="s">
        <v>79</v>
      </c>
      <c r="D72" s="42"/>
      <c r="E72" s="43" t="s">
        <v>10</v>
      </c>
      <c r="F72" s="44">
        <v>30</v>
      </c>
      <c r="G72" s="45"/>
      <c r="H72" s="24">
        <f>Tabela2249101112121467811123456[[#This Row],[Ilość]]*Tabela2249101112121467811123456[[#This Row],[Cena jednostkowa bruto]]</f>
        <v>0</v>
      </c>
    </row>
    <row r="73" spans="2:8" x14ac:dyDescent="0.25">
      <c r="B73" s="46"/>
      <c r="C73" s="47" t="s">
        <v>55</v>
      </c>
      <c r="D73" s="48"/>
      <c r="E73" s="49"/>
      <c r="F73" s="50"/>
      <c r="G73" s="51"/>
      <c r="H73" s="52">
        <f>SUBTOTAL(109,H6:H72)</f>
        <v>0</v>
      </c>
    </row>
  </sheetData>
  <mergeCells count="3">
    <mergeCell ref="C1:H1"/>
    <mergeCell ref="C2:H2"/>
    <mergeCell ref="C3:H3"/>
  </mergeCells>
  <pageMargins left="0.51181102362204722" right="0.51181102362204722" top="0.35433070866141736" bottom="0.35433070866141736" header="0.51181102362204722" footer="0.51181102362204722"/>
  <pageSetup paperSize="9" scale="47" firstPageNumber="0" fitToWidth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zadanie 4</vt:lpstr>
      <vt:lpstr>'zadanie 4'!Obszar_wydruku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Anna</cp:lastModifiedBy>
  <cp:lastPrinted>2023-06-05T11:45:47Z</cp:lastPrinted>
  <dcterms:created xsi:type="dcterms:W3CDTF">2023-06-05T10:29:35Z</dcterms:created>
  <dcterms:modified xsi:type="dcterms:W3CDTF">2023-06-05T12:25:55Z</dcterms:modified>
</cp:coreProperties>
</file>