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rzetarg76\Desktop\MOJE DOKUMENTY\PRZETARGI\2024\Unia\3) wyr. med\dokumentacja\"/>
    </mc:Choice>
  </mc:AlternateContent>
  <xr:revisionPtr revIDLastSave="0" documentId="13_ncr:1_{242DACE4-CC1C-41D4-8FDD-C85FE6D3B031}" xr6:coauthVersionLast="47" xr6:coauthVersionMax="47" xr10:uidLastSave="{00000000-0000-0000-0000-000000000000}"/>
  <bookViews>
    <workbookView xWindow="-120" yWindow="-120" windowWidth="29040" windowHeight="15840" tabRatio="500" activeTab="17" xr2:uid="{00000000-000D-0000-FFFF-FFFF00000000}"/>
  </bookViews>
  <sheets>
    <sheet name="1" sheetId="1" r:id="rId1"/>
    <sheet name="2 " sheetId="2" r:id="rId2"/>
    <sheet name="3" sheetId="3" r:id="rId3"/>
    <sheet name="4" sheetId="4" r:id="rId4"/>
    <sheet name="5" sheetId="5" r:id="rId5"/>
    <sheet name="6" sheetId="6" r:id="rId6"/>
    <sheet name="7" sheetId="7" r:id="rId7"/>
    <sheet name="8" sheetId="8" r:id="rId8"/>
    <sheet name="9 " sheetId="9" r:id="rId9"/>
    <sheet name="11" sheetId="10" state="hidden" r:id="rId10"/>
    <sheet name="10" sheetId="11" r:id="rId11"/>
    <sheet name=" 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31" sheetId="29" state="hidden" r:id="rId29"/>
    <sheet name="28" sheetId="30" r:id="rId30"/>
    <sheet name="29" sheetId="31" r:id="rId31"/>
    <sheet name="30" sheetId="32" r:id="rId32"/>
    <sheet name=" 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 name="44" sheetId="46" r:id="rId46"/>
    <sheet name="45" sheetId="47" r:id="rId47"/>
    <sheet name="46" sheetId="48" r:id="rId48"/>
    <sheet name="47" sheetId="49" r:id="rId49"/>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8" i="29" l="1"/>
  <c r="H9" i="29" s="1"/>
  <c r="G8" i="29"/>
  <c r="G9" i="29" s="1"/>
  <c r="G11" i="10"/>
  <c r="G10" i="10"/>
  <c r="H10" i="10" s="1"/>
  <c r="G9" i="10"/>
  <c r="H9" i="10" s="1"/>
  <c r="H11" i="10" s="1"/>
</calcChain>
</file>

<file path=xl/sharedStrings.xml><?xml version="1.0" encoding="utf-8"?>
<sst xmlns="http://schemas.openxmlformats.org/spreadsheetml/2006/main" count="1916" uniqueCount="605">
  <si>
    <t>PIEKARSKIE CENTRUM MEDYCZNE SP. Z O.O.</t>
  </si>
  <si>
    <t>SZPITAL MIEJSKI W PIEKARACH ŚLĄSKICH PW. ŚW. ŁUKASZA</t>
  </si>
  <si>
    <t>41-940 Piekary Śląskie ; ul. Szpitalna 11</t>
  </si>
  <si>
    <t>APTEKA SZPITALNA</t>
  </si>
  <si>
    <t>Pakiet nr 1 – Rękawice chirurgiczne, jałowe</t>
  </si>
  <si>
    <t>L. p.</t>
  </si>
  <si>
    <t>Asortyment (nazwa, wielkość opakowania)</t>
  </si>
  <si>
    <t>j.m.</t>
  </si>
  <si>
    <t>Ilość</t>
  </si>
  <si>
    <t>Cena
netto</t>
  </si>
  <si>
    <t>VAT</t>
  </si>
  <si>
    <t>Wartość
netto</t>
  </si>
  <si>
    <t xml:space="preserve">Wartość
brutto </t>
  </si>
  <si>
    <t>Nazwa oferowanego wyrobu
nr katalogowy</t>
  </si>
  <si>
    <t xml:space="preserve">Producent
kraj </t>
  </si>
  <si>
    <t>Rękawice chirurgiczne, lateksowe, bezpudrowe, polimeryzowane od wewnątrz, mikroteksturowane, kolor biały, kształt anatomiczny, mankiet rolowany, o grubości ścianki na palcu: 0,22±0,03 mm, na dłoni  0,18±0,03 mankiecie:  0,15±0,03 mm, długość min 285mm,mediana siły zrywu przed starzeniem min 14N- badania z jednostki niezależnej wg EN 455-2, AQL 0,65 , niski poziom protein lateksowych przed starzeniem- max 20 µg/g ( wg EN 455-3)-badania z jednostki niezależnej,  będące wyrobem medycznym i środkiem ochorony induwidualnej kat. III, zgodne z EN 455, EN 420, EN ISO 374-1(typ B),5, EN 556, ISO 11137-1, ISO 13485, ISO 14001, sterylizowane radiacyjnie, odporne przez min 240 min na przenikanie  min 15 cytostatyków zgodnie z ASTM D6978-wyniki badań; opakowanie jednostkowe zewnętrzne foliowe, rękawice składane na pół, dyspenser otwierany w pionie i poziomie,część pionowa wyposażona w 2 otwory, w tym jeden umożliwiający zwrot nieużytych rękawic; rozm. 5,5-9,0</t>
  </si>
  <si>
    <t>para</t>
  </si>
  <si>
    <t>Rękawice chirurgiczne, bezlateksowe, neoprenowo-poliizoprenowe, bezpudrowe, polimeryzowane od wewnątrz, teksturowane, kolor kremowy, kształt anatomiczny, ergonomiczne-potwierdzone oświadczeniem producenta, mankiet rolowany, o grubości ścianki na palcu: 0,21 mm, na dłoni 0,19 mm, mankiecie:0,16mm, długość min. 300mm,  AQL max 0,65, sterylizowane radiacyjnie promieniami gamma, zaklasyfikowane jako wyrób medyczny kl. IIa, środek ochrony indywidualnej kat. III,  zgodne z EN ISO 374 -1,5, EN 420, EN 455-1,2,3, 4, EN 556, ISO 11137-1, odporne na min 25 cytostatyków na min 4 poziomie odporności wg ASTM D6978, pozbawione akceleratora DPG, produkowane zgodnie z ISO 9001, ISO 13485, ISO 14001, opakowanie jednostkowe zewnętrzne foliowe, rękawice składane na pół, dyspenser otwierany w pionie i poziomie, część pionowa wyposażona w 2 otwory, w tym 1 umożliwiający zwrot nieużytych rękawic; rozm. 6,0-9,0</t>
  </si>
  <si>
    <t>Suma :</t>
  </si>
  <si>
    <r>
      <rPr>
        <sz val="9"/>
        <color rgb="FF000000"/>
        <rFont val="Arial"/>
        <family val="2"/>
        <charset val="238"/>
      </rPr>
      <t xml:space="preserve">Rękawice diagnostyczne i ochronne, nitrylowe, bezpudrowe, długość min 240 mm, o  grubości: na palcu 0,09 +/-0,02mm, na dłoni 0,07 +/- 0,02mm,  teksturowane na końcach palców, zaklasyfikowane jako wyrób medyczny klasy I i środek ochrony indywidualnej kat. III, AQL 1,0 - fabryczny nadruk na opakowaniu, zgodne z EN ISO 374-1 (typ B) i EN ISO 374-5-potwierdzone piktogramem na opakowaniu, odporne przez min 60 min na aktywne składniki środków dezynfekcyjnych: izopropanol 70%, chlorek benzalkoniowy min 10%, kwas nadoctowy min 0,4% - potwierdzone wynikami badań jednostki niezależnej wg EN 16523 i nadrukiem na opakowaniu, odporne przez min 60 min na min 10 cytostatyków – wyniki badań wg ASTM D6978 z jednostki niezależnej, pozbawione tiuramów i MBT – potwierdzone wynikami badań HPLC z jednostki niezależnej, proces produkcyjny zgodny z ISO 9001, ISO 13485, ISO 14001, OHSAS 18001. Pakowane mechanicznie (ograniczenie kontaminacji) w sposób uporządkowany – potwierdzone na opakowaniu, otwór centralny zabezpieczony folią redukującą kontaminację ze środowiska zewnetrznego,Rozmiary kodowane kolorystycznie na opakowaniu. Poglądowa grafika ułatwiająca dobór rozmiaru fabrycznie nadrukowana na opakowaniu. op. a’100 sztuk, rozm. XS-XL. </t>
    </r>
    <r>
      <rPr>
        <b/>
        <sz val="9"/>
        <color rgb="FF000000"/>
        <rFont val="Arial"/>
        <family val="2"/>
        <charset val="238"/>
      </rPr>
      <t>Możliwość zamawiania opakowań na sztuki.</t>
    </r>
  </si>
  <si>
    <t>op.</t>
  </si>
  <si>
    <r>
      <rPr>
        <sz val="9"/>
        <color rgb="FF000000"/>
        <rFont val="Arial"/>
        <family val="2"/>
        <charset val="238"/>
      </rPr>
      <t xml:space="preserve">Rękawice diagnostyczne, syntetyczne, winylowe bezpudrowe, kształt uniwersalny, powierzchniadługość rękawicy min. 240 mm,  posiadające AQL 1,5 , oznakowane jako wyrób medyczny klasy I Oznakowane datą produkcji, ważności i numerem serii, ikoną potwierdzającą brak ftalanów, opakowanie papierowe a’100 sztuk z podziałem kolorystycznym opakowania ze względu na poszczególne rozmiary. </t>
    </r>
    <r>
      <rPr>
        <b/>
        <sz val="9"/>
        <color rgb="FF000000"/>
        <rFont val="Arial"/>
        <family val="2"/>
        <charset val="238"/>
      </rPr>
      <t>Możliwość zamawiania opakowań na sztuki.</t>
    </r>
  </si>
  <si>
    <r>
      <rPr>
        <sz val="9"/>
        <color rgb="FF000000"/>
        <rFont val="Arial"/>
        <family val="2"/>
        <charset val="238"/>
      </rPr>
      <t xml:space="preserve">Rękawice diagnostyczne i ochronne, nitrylowe, bezpudrowe, długość min.280 mm, chlorowane od wewnątrz, o  grubości: na palcu 0,14 +/-0,02mm, na dłoni 0,09 +/- 0,02 mm, teksturowane na palcach, zaklasyfikowane jako wyrób medyczny klasy I i środek ochrony indywidualnej kat. III, AQL 1,0 - fabryczny nadruk na opakowaniu, siła zrywu min 8N- potwierdzone wynikami badań z jednostki niezależnej wg EN 455, zgodne z EN 455, EN 420, EN ISO 374-1 (typ B) i EN ISO 374-5, odporne przez min 30 min na alkohole: izopropanol 70% i etanol 70% - potwierdzone raportem z badań z  jednostki niezależnej wg EN 16523 i nadrukiem na opakowaniu, odporne przez min 60 min na min 10 cytostatyków – wyniki badań wg ASTM D6978 z jednostki niezależnej, posiadające certyfikat ergonomiczny z jednostki niezależnej ( nadruk na opakowaniu), dopuszczone do kontaktu z żywnością, proces produkcyjny zgodny z ISO 9001, ISO 13485. Pakowane mechanicznie (ograniczenie kontaminacji) w sposób uporządkowany – potwierdzone na opakowaniu, otwór centralny zabezpieczony folią redukującą kontaminację ze środowiska zewnętrznego. Rozmiary kodowane kolorystycznie na opakowaniu,  Op. a’100 sztuk, rozm. XS-XL. </t>
    </r>
    <r>
      <rPr>
        <b/>
        <sz val="9"/>
        <color rgb="FF000000"/>
        <rFont val="Arial"/>
        <family val="2"/>
        <charset val="238"/>
      </rPr>
      <t>Możliwość zamawiania opakowań na sztuki.</t>
    </r>
  </si>
  <si>
    <t>Suma</t>
  </si>
  <si>
    <t>Pakiet nr 3 – Szwy chirurgiczne poliglikolowe i z triklosanem</t>
  </si>
  <si>
    <t>Asortyment - opis</t>
  </si>
  <si>
    <t>Wartość
brutto</t>
  </si>
  <si>
    <t>Nazwa
oferowanego
wyrobu
nr katalogowy</t>
  </si>
  <si>
    <t>Producent
kraj</t>
  </si>
  <si>
    <t>Poz. 1-21 szew chirurgiczny syntetyczny, pleciony, zbudowany na bazie kwasu poliglikolowego wchłanianym w okresie 60 - 90 dni  z efektywnym podtrzymaniem tkanek 50% - 18 dni ,  powlekany poliglikonatem. Poz. 1-22 Szew chirurgiczny syntetyczny, pleciony, zbudowany na Poliglaktyna 910 (kopolimer 90% glikolidu i 10% L-laktydu), powleczenie 50% Kopolimer glikolidu i L-laktydu Poli (glikolid i L - laktyd 30/70) 50% stearynian wapnia. Okres wchłaniania 56-70 dni, 75% po 14 dniach, 50% po 21 dniach.  Poz. 22-25 - szew wchłanialny, syntetyczny, pleciony Poliglaktyna 910 z Triclosanem o okresie wchłaniania 56-70 dni (75% po 14 dniach, 50% po 21 dniach)</t>
  </si>
  <si>
    <t>1.</t>
  </si>
  <si>
    <t>Bez igły, USP 0,
długość nici 120-150 cm.</t>
  </si>
  <si>
    <t>saszetka</t>
  </si>
  <si>
    <t>2.</t>
  </si>
  <si>
    <t>Bez igły, USP 1,
długość nici 120-150 cm.</t>
  </si>
  <si>
    <t>3.</t>
  </si>
  <si>
    <t>Bez igły, USP 2/0,
długość nici 120-150 cm.</t>
  </si>
  <si>
    <t>4.</t>
  </si>
  <si>
    <t>Bez igły, USP 3/0,
długość nici 120-150 cm.</t>
  </si>
  <si>
    <t>5.</t>
  </si>
  <si>
    <t>Igła haczyk, długość 30-31 mm, USP 1,
długość nici 75-90 cm.</t>
  </si>
  <si>
    <t>6.</t>
  </si>
  <si>
    <t>Igła odwtotnie tnąca, 1/2 koła, długość 48 mm, USP 2,
długość nici 90 cm.</t>
  </si>
  <si>
    <t>7.</t>
  </si>
  <si>
    <t>Igła okrągła, 1/2 koła, długość 21-22 mm, USP 2/0,
długość nici 70-75 cm.</t>
  </si>
  <si>
    <t>8.</t>
  </si>
  <si>
    <t>Igła okrągła, 1/2 koła, długość 22 mm, USP 3/0,
długość nici 75 cm.</t>
  </si>
  <si>
    <t>9.</t>
  </si>
  <si>
    <t>Igła okrągła, 1/2 koła, długość 22 mm, USP 4/0,
długość nici 70-75 cm.</t>
  </si>
  <si>
    <t>10.</t>
  </si>
  <si>
    <t>Igła okrągła, 1/2 koła, długość 26 mm, USP 2/0,
długość nici 75 cm.</t>
  </si>
  <si>
    <t>11.</t>
  </si>
  <si>
    <t>Igła okrągła, 1/2 koła, długość 30 mm, USP 2/0,
długośc nici 75 cm.</t>
  </si>
  <si>
    <t>12.</t>
  </si>
  <si>
    <t>Igła okrągła, 1/2 koła, długość 36 mm, USP 0,
długość nici 90 cm.</t>
  </si>
  <si>
    <t>13.</t>
  </si>
  <si>
    <t>Igła okrągła, 1/2 koła, długość 35-36 mm, USP 1,
długość nici 90 cm.</t>
  </si>
  <si>
    <t>14.</t>
  </si>
  <si>
    <t>Igła okrągła, 1/2 koła, długość 36-37 mm, odwrotnie tnąca, USP 2/0, długość nici 90 cm.</t>
  </si>
  <si>
    <t>15.</t>
  </si>
  <si>
    <t>Igła okrągła, 1/2 koła, długość 36-37 mm, wzmocniona, USP 1,
długość nici 70-75 cm.</t>
  </si>
  <si>
    <t>16.</t>
  </si>
  <si>
    <t>Igła okrągła, 1/2 koła, długość 40 mm, wzmocniona, USP 2,
długość nici 90 cm.</t>
  </si>
  <si>
    <t>17.</t>
  </si>
  <si>
    <t>Igła okrągła, 1/2 koła, długość 48 mm, USP 2,
długość nici 90 cm.</t>
  </si>
  <si>
    <t>18.</t>
  </si>
  <si>
    <t>Igła okrągła, 1/2 koła, długość 48 mm, wzmocniona, USP 2/0,
długość nici 90 cm.</t>
  </si>
  <si>
    <t>19.</t>
  </si>
  <si>
    <t>Igła okrągła, 1/2 koła, długość 60-65 mm, USP 2/0,
długość nici 75-90 cm.</t>
  </si>
  <si>
    <t>20.</t>
  </si>
  <si>
    <t>Igła okrągła i igła okrągła z krótkim końcem tnącym, 1/2 koła, długość 2x30mm, USP 2/0,  długość nici 140 cm.</t>
  </si>
  <si>
    <t>21.</t>
  </si>
  <si>
    <t>Igła okrągła, 1/2 koła, długość 40 mm, USP 1,  długość nici 110 cm.</t>
  </si>
  <si>
    <t>22.</t>
  </si>
  <si>
    <t>igła okrągła, 1/2 koła, długość 26-27mm,  USP 2/0, długość nici 70-75cm.</t>
  </si>
  <si>
    <t>23.</t>
  </si>
  <si>
    <t>igła okrągła, 1/2 koła,  długość 46-48 mm,  USP 2,  długość nici 75-90 cm.</t>
  </si>
  <si>
    <t>24.</t>
  </si>
  <si>
    <t>igła okrągła, 1/2 koła, długość 40-42 mm,  USP 1, długość nici 75-90 cm.</t>
  </si>
  <si>
    <t>25.</t>
  </si>
  <si>
    <t>igła okrągła, 1/2 koła, długość 22-24 mm,  USP 3/0, długość nici 70-75 cm.</t>
  </si>
  <si>
    <t>26.</t>
  </si>
  <si>
    <t>igła tępa, 3/8 koła, długość 65-68 mm,  USP 1, długość nici 75-90 cm.</t>
  </si>
  <si>
    <t>Wymogi:</t>
  </si>
  <si>
    <t>1/ Do każdego szwu naklejka zawierające dane produktu min. kod, nr serii, data ważności do wklejenia do dokumentacji medycznej</t>
  </si>
  <si>
    <t>2/ Poz. 5, 7-16, 22, 24, 25 - nici nawinięte na okrągło na plastikową tackę dla szybkiego, bezpiecznego i jednoetapowego uzbrajania 
      narzędzia chirurgicznego w igłę</t>
  </si>
  <si>
    <t>3/ Opis rodzaju szwu w języku polskim na opakowaniu handlowym</t>
  </si>
  <si>
    <t>Pakiet nr 4 – Szwy chirurgiczne monofiletyczne</t>
  </si>
  <si>
    <t>Szew chirurgiczny, syntetyczny, monofiletyczny, niepowlekany, wytrzymały na rozciąganie, wykonany z komopolimeru Poli-p-dioksanu
o długim okresie podtrzymywania : 50%-70%- 28 dni po zaimplantowaniu ( 50% - 28 dni do 4/0, 50% - 35 dni od 3/0, 0% po 10 tygodniach)
I okresie wchłaniania ok. 180-210 dni lub o okresie 70% po 14 dniach, 50-60% po 28 dniach, okres wchłaniania 180 -220 dni.
Poz. 5-6 szew wchłanialny do bezwęzłowego zamykania tkanek, monofilamentowy z polidioksanonu o podtrzymywaniu tkankowym  75%- 14 dni, 55% po 42 dniach i czasie wchłaniania 180-220 dni</t>
  </si>
  <si>
    <t>Igła okrągła, 1/2 koła, z pętlą, długość 40 mm, USP 1,
długość nici 150 cm.</t>
  </si>
  <si>
    <t>Igła okrągła, 1/2 koła, podwójna, długość 26 mm, USP 3/0, długość nici 70 cm.</t>
  </si>
  <si>
    <r>
      <rPr>
        <sz val="9"/>
        <color rgb="FF000000"/>
        <rFont val="Arial"/>
        <family val="2"/>
        <charset val="238"/>
      </rPr>
      <t xml:space="preserve">Igła okrągła, 1/2 koła, podwójna, długość 26 mm, USP 2/0, długość nici </t>
    </r>
    <r>
      <rPr>
        <sz val="9"/>
        <rFont val="Arial"/>
        <family val="2"/>
        <charset val="238"/>
      </rPr>
      <t>70 cm.</t>
    </r>
  </si>
  <si>
    <t>Igła okrągła, 1/2 koła, długość 30 mm, USP 0,
długość nici 70-90 cm.</t>
  </si>
  <si>
    <t>Szew wchłanialny USP 0, igła 1/2 koła, okrągła długość 37 mm, długość nici 30 cm, do bezwęzłowego zamykania tkanek,</t>
  </si>
  <si>
    <t xml:space="preserve">Szew wchłanialny USP 2/0, igła 1/2 koła, okrągła długość 26 mm, długość nici 30 cm, do bezwęzłowego zamykania tkanek, </t>
  </si>
  <si>
    <t>1/ Do każdego szwu naklejka zawierające dane produktu min.  kod, nr serii, data ważności do wklejenia do dokumentacji medycznej</t>
  </si>
  <si>
    <t>2/ Nici nawinięte na okrągło na plastikową tackę dla szybkiego, bezpiecznego i jednoetapowego uzbrajania narzędzia chirurgicznego w igłę oraz 
      zmniejszenia pamięci szwu (poz. 1-4)</t>
  </si>
  <si>
    <t>Pakiet nr 5 – Szwy chirurgiczne poliamidowe</t>
  </si>
  <si>
    <t>Szew syntetyczny, niewchłanialny, monofilamentowy, poliamidowy, barwiony na kolor</t>
  </si>
  <si>
    <t>Igła odwrotnie tnąca, 3/8 koła, długość 24 mm, USP 4/0,
długość nici 75 cm.</t>
  </si>
  <si>
    <t>Igła odwrotnie tnąca, 3/8 koła, długość 24 mm, USP 3/0,
długość nici 75 cm.</t>
  </si>
  <si>
    <t>Igła odwrotnie tnąca, 3/8 koła, długość 24 mm, USP 2/0,
długość nici 75 cm.</t>
  </si>
  <si>
    <t>Igła odwrotnie tnąca, 1/2 koła, długość 37  mm, USP 0,
długość nici 75 cm.</t>
  </si>
  <si>
    <r>
      <rPr>
        <sz val="9"/>
        <color rgb="FF000000"/>
        <rFont val="Arial"/>
        <family val="2"/>
        <charset val="238"/>
      </rPr>
      <t>Igła odwrotnie tnąca, 1/2 koła, długość 37</t>
    </r>
    <r>
      <rPr>
        <sz val="9"/>
        <color rgb="FFFF0000"/>
        <rFont val="Arial"/>
        <family val="2"/>
        <charset val="238"/>
      </rPr>
      <t xml:space="preserve"> </t>
    </r>
    <r>
      <rPr>
        <sz val="9"/>
        <color rgb="FF000000"/>
        <rFont val="Arial"/>
        <family val="2"/>
        <charset val="238"/>
      </rPr>
      <t xml:space="preserve"> mm, USP 1,
długość nici 75 cm.</t>
    </r>
  </si>
  <si>
    <t>2/ Opis rodzaju szwu w języku polskim na opakowaniu handlowym</t>
  </si>
  <si>
    <t>Pakiet nr 6 – Szwy chirurgiczne polipropylenowe</t>
  </si>
  <si>
    <t>Szew syntetyczny, niewchłanialny, monofilamentowy, zbudowany na bazie polipropylenu</t>
  </si>
  <si>
    <t>Igła okrągła, 1/2 koła, długość 16-18 mm, USP 4/0 ,długość nici 70-75 cm.</t>
  </si>
  <si>
    <t>Igła okrągła, 1/2 koła, długość 20-22 mm, USP 3/0, długość nici 70-75 cm.</t>
  </si>
  <si>
    <t>Igła okrągła, 1/2 koła, długość 26 mm, USP 0, długość nici 70-75 cm.</t>
  </si>
  <si>
    <t>Igła okrągła, 1/2 koła, długość 26-30 mm, USP 1, długość nici 70-75 cm.</t>
  </si>
  <si>
    <t>Igła okrągła, 1/2 koła, długość 26-27 mm, USP 2/0, długość nici 90 cm.</t>
  </si>
  <si>
    <t>Igła okrągła, 1/2 koła, długość 26-27 mm, USP 3/0, długość nici 75-90 cm.</t>
  </si>
  <si>
    <t>Igła okrągła, 1/2 koła, podwójna, długość 26 mm, USP 2/0, długość nici 75 cm.</t>
  </si>
  <si>
    <t>Igła okrągła, 1/2 koła, podwójna, długość 26 mm, USP 3/0, długość nici 75-90 cm.</t>
  </si>
  <si>
    <t>Igła okrągła, 3/8 koła, długość 17-18 mm, USP 4/0, długość nici 75-90 cm.</t>
  </si>
  <si>
    <t>Igła okrągła, 3/8 koła, podwójna, długość 13 mm, USP 5/0, długość nici 75 cm.</t>
  </si>
  <si>
    <t>2/ Nici nawinięte na okrągło na plastikową tackę dla szybkiego, bezpiecznego i jednoetapowego uzbrajania narzędzia 
      chirurgicznego w igłę oraz zmniejszenia pamięci szwu</t>
  </si>
  <si>
    <t>Pakiet nr 7 – Szwy chirurgiczne poliestrowe</t>
  </si>
  <si>
    <r>
      <rPr>
        <b/>
        <sz val="9"/>
        <color rgb="FF000000"/>
        <rFont val="Arial"/>
        <family val="2"/>
        <charset val="238"/>
      </rPr>
      <t xml:space="preserve">Szew syntetyczny, niewchłanialny, pleciony  syntetyczny, </t>
    </r>
    <r>
      <rPr>
        <b/>
        <sz val="9"/>
        <rFont val="Arial"/>
        <family val="2"/>
        <charset val="238"/>
      </rPr>
      <t>poliestrowy powlekany ( rdzeń opleciony kilkoma spoistymi splotami ), powleczenie polibutylanem</t>
    </r>
  </si>
  <si>
    <t>Igła okrągła, 1/2 koła, długość 30-31 mm, USP 2/0,
długość nici 75-90 cm.</t>
  </si>
  <si>
    <t>Igła okrągła, 1/2 koła, długość 36-37 mm, USP 0,
długość nici 75-90 cm.</t>
  </si>
  <si>
    <t>Igła okrągła, 1/2 koła, długość 36-37 mm, USP 1,
długość nici 75-90 cm.</t>
  </si>
  <si>
    <t>Igła okrągła, 1/2 koła, długość 37-40 mm, USP 2,
długość nici 75-90 cm.</t>
  </si>
  <si>
    <t xml:space="preserve">2/ Nici nawinięte na okrągło na plastikową tackę dla szybkiego, bezpiecznego i jednoetapowego uzbrajania narzędzia chirurgicznego w igłę </t>
  </si>
  <si>
    <t>Pakiet nr 8 – Igły, strzykawki, kaniule</t>
  </si>
  <si>
    <t>Asortyment ( nazwa, wielkość opakowania )</t>
  </si>
  <si>
    <t>Nazwa oferowanego
wyrobu
nr katalogowy</t>
  </si>
  <si>
    <t xml:space="preserve">Producent kraj </t>
  </si>
  <si>
    <t xml:space="preserve">Bezigłowy zawór dostępu żylnego wyposażony w silikonową przeźroczystą membranę, objętość wypełnienia 0,045ml, bez zawartości lateksu i PCV, możliwość stosowania przy lekach lipidowych i cytostatykach. </t>
  </si>
  <si>
    <t>szt</t>
  </si>
  <si>
    <t>Przyrząd z precyzyjnym regulatorem przepływu z możliwością przetaczania płynów oraz żywienia, z drenem wykonanym z PCV, pozbawionym DEPH; precyzyny regulator przepływu w
zakresie 5-250ml/h (podwójna skala dla roztworów o lepkości 10% oraz 40%, z drenem o długości 50cm</t>
  </si>
  <si>
    <t>Adapter tzw. „spike”, z filtrem antybakteryjnym 0,1 µm, do pobierania strzykawką płynów infuzyjnych, leków z butelek i fiolek, posiadający osłonę portu z samozamykającą się zatyczką.</t>
  </si>
  <si>
    <t>Igła do pena, jednorazowego użytku, charakteryzująca się szczególną ostrością, w połączeniu z penami insulinowymi służy do podawania insuliny. Posiada nazwę i rozmiar na pojedynczej sztuce. Rozmiary: 0,33x10mm, 0,33x12mm, 0,33x12,7mm, 0,30x8mm. Ten sam producent co pozostałe igły iniekcyjne. Opakowanie 100szt</t>
  </si>
  <si>
    <t>op</t>
  </si>
  <si>
    <t>Igła iniekcyjna j.u.,posiadająca ostre zakończenie, odporna na odkształcenia, drożna, sterylna, rozmiar: 0,33x12mm, 0,45x12mm,0,45x22mm,0,50x19mm,0,50x25mm,0,6mm x 25,0,60x30mm, 0,6x40mm 0,70x30mm, 0,7x40mm, 0,80x16mm, 0,80x40mm, 0,90x40mm- na opakowaniu jednostkowym oznaczona długość ostrza. Opakowanie 100szt</t>
  </si>
  <si>
    <t>Igła iniekcyjna j.u.,posiadająca ostre zakończenie, odporna na odkształcenia, drożna, sterylna, rozmiar:1,1x25mm,1,1x40mm, 1,1x50mm,1,2x40mm - na opakowaniu jednostkowym oznaczona długość ostrza. Opakowanie 100szt</t>
  </si>
  <si>
    <t>Igła tępa z filtrem 5um do pobierania leków, ścięta centralnie pod kątem, rozm. 18G, zarejestrowana jako wyrów kl. Is, potwierdzone deklaracją zgodności. Ten sam producent co pozostałe igły iniekcyjne. Op. 100szt.</t>
  </si>
  <si>
    <t>Igła j.u. do pobierania leków z fiolek, rozmiar 1,2x30mm; 1,2x40mm, z bocznym otworem, z ostrzem typu pencil - pointe, zarejestrowana jako wyrób kl. Is, potwierdzone deklaracją zgodności.  (op. 100 szt). Ten sam producent co pozostałe igły iniekcyjne.</t>
  </si>
  <si>
    <t>Kaniula dotętnicza z zawerem odcinającym kulkowym typu Flowswich ; cewnik wykonany z FEP lub PTFE ; jałowa, sterylizowana tlenkiem etylenu ; kolor czerwony ; rozmiar : 20 G ( 1,1 x 45 mm ) ; przepływ 49 ml / min. ; opakowanie steryln , bez lateksu i PCV.</t>
  </si>
  <si>
    <t>Kaniula dożylna, obwodowa, bez portu bocznego, dla noworodków i dzieci ; wykonana PTFE ; posiadająca zdejmowany uchwyt ułtwiający wprowadzenie kaniuli do naczynia, z zastawką antyzwrotną ; rozmiar :
26 G ( 0,6 mm x 19 mm ) ; przepływ 13 ml / min ;
24 G ( 0,7 mm x 19 mm ) ; przepływ 13 ml / min ;
opakowanie jednostkowe typu TYVEK.</t>
  </si>
  <si>
    <t>Kaniula dożylna obwodowa wykonana z poliuretanu, posiadająca port boczny, samodomykający korek, jałowa, nietoksyczna z kontrastem Rtg ( 6 linie RTG), posiadająca filtr hydrofobowy, kod identyfikujący, wbudowany plastikowy lub metalowy element bezpieczeństwa pasywnego nakrywający igłę po wyjęciu w celu zapobiegania przypadkowemu nakłuciu. Rozmiary: 24G(0,7x19mm), przepływ 23ml/min;
22G(0,9x25mm), przepływ 36ml/min; 20G(1,1x25mm) przepływ 65ml/min., (1,1x32mm) przepływ 61ml/min; 18G(1,3x45mm) przepływ 100ml/min, (1,3x32) przepływ 105 ml/min; 17G(1,5x45mm), przepływ 142ml/min; 16G(1,7x45mm), przepływ 200ml/min; 14G(2,1x45mm), przepływ 305ml/min 1 op = 1 szt</t>
  </si>
  <si>
    <t>Kaniula dożylna wykonana z FEP, z zastawką antyzwrotną, z dodatkowym portem iniekcyjnym zabezpieczonym  koreczkiem  , koreczek w kolorze odpowiadającym międzynarodowemu kodowi rozmiarów. Cewnik kontrastujący w RTG, dopasowujący się do naczynia pod wpływem temperatury. Na opakowaniu umieszczone wszystkie parametry kaniuli : rozmiar , średnica zew., długość kaniuli, przepływ. Rozmiary: 14G(2,1x45) przepływ 305ml/min.,         16G(1,7x45) przepływ 200ml/min., 17G(1,5x45) przepływ 142ml/min.,  18G(1,3x45)przepływ90ml/min., 18G(1,3x32) przepływ 90ml/min., 20G(1,1x32) przepływ 56ml/min., 20G(1,1x25) przepływ 56ml/min., 22G(0,9x25) przepływ 36ml/min. Ten sam producent co pozostałe kaniule bezpieczne. op.-1szt</t>
  </si>
  <si>
    <t>Koreczki do kaniul typu Luer - Lok ; jednorazowego użytku ; sterylne.</t>
  </si>
  <si>
    <t>Kranik trójdrożny Luer - Lock z optycznym indykatorem ; stosowany w terapii infuzyjnej i transfuzyjnej ; jałowy, sterylizowany tlenkiem etylenu ;</t>
  </si>
  <si>
    <t>Przedłużacz do pomp infuzyjnych ; przezroczysty ; bezbarwny ; sterylny ; niepirogenny ; bez ftalanów ; długość 150 cm.</t>
  </si>
  <si>
    <t>Przedłużacz do pomp infuzyjnych ; przezroczysty ; bezbarwny ; sterylny ; niepirogenny ; bez ftalanów ; długość 200 cm.</t>
  </si>
  <si>
    <t>Przedłużacz do pomp infuzyjnych dla leków wrażliwych na światło ; kolor bursztynowy ; sterylny ; niepirogenny ; bez ftalanów ; długość 150 cm.</t>
  </si>
  <si>
    <t>Przyrząd do przetaczania krwi ;  komora 7,5-9 cm ; dren długości minimum 150 cm ; bezftalanowy (informacja potwierdzona na opakowaniu jednostkowym) ; sterylny ; opakowanie papierowo - foliowe ; logo producenta na przyrządzie.</t>
  </si>
  <si>
    <t>Przyrząd do infuzji (typ IS), jałowy, nietoksyczny, niepirogennny,  zaopatrzony w antybakteryjny, hydrofobowy filtr powietrza 0,4µm z klapką , rolkowy regulator przepływu, igła biorcza dwukanałowa, komora kroplowa 20 kropli = 1ml ± 0,1ml, filtr płynu 15 µm±2,  zacisk rolkowy, dren o długości min. 150 cm zakończony końcówką Luer-Lock , całość wolna od ftalanów  (informacja na opakowaniu jednostkowym) pakowany pojedynczo w opakowaniu folia-folia lub folia -papier.</t>
  </si>
  <si>
    <t>Strzykawka trzyczęściowa z końcówką luer-lock ; czytelna i trwała czarna skala pomiarowa ; podwójne uszczelnienie tłoka ; nazwa własna na cylindrze ; jałowe, sterylizowane tlenkiem etylenu ; informacja o braku lateksu na opakowaniu jednostkowym ; pojemność 20 ml.. a'50szt</t>
  </si>
  <si>
    <t>Strzykawka dwuczęściowa 2ml, końcówka Luer, posiadająca tłok w kontrastującym kolorze (mlecznym) oraz czarną rozszerzoną skalę do 2,5ml, musi posiadać zabezpieczenie przed wypadnięciem tłoka, nazwa producenta i typ strzykawki nadrukowane na cylindrze, op. 100 szt., sterylna.</t>
  </si>
  <si>
    <t>Strzykawka dwuczęściowa 5ml, końcówka Luer, posiadająca tłok w kontrastującym kolorze (mlecznym) oraz czarną rozszerzoną skalę do 6ml, musi posiadać zabezpieczenie przed wypadnięciem tłoka, nazwa producenta i typ strzykawki nadrukowane na cylindrze, op. 100 szt., sterylna.</t>
  </si>
  <si>
    <t>Strzykawka dwuczęściowa 10ml, końcówka Luer, posiadająca tłok w kontrastującym kolorze (mlecznym) oraz czarną rozszerzoną skalę do 11ml, musi posiadać zabezpieczenie przed wypadnięciem tłoka, nazwa producenta i typ strzykawki nadrukowane na cylindrze, op. 100 szt., sterylna.</t>
  </si>
  <si>
    <t xml:space="preserve">Strzykawka dwuczęściowa 20ml, końcówka Luer, posiadająca tłok w kontrastującym kolorze (mlecznym) oraz czarną rozszerzoną skalę do 24ml, musi posiadać zabezpieczenie przed wypadnięciem tłoka, nazwa producenta i typ strzykawki nadrukowane na cylindrze, op. 100 szt., sterylna. </t>
  </si>
  <si>
    <t>Strzykawka tuberkulinowa 1ml z ig 0,45 x 15mm lub 0,5x16 mm lub 0,45x13 mm, jałowa, apyrogenna, opakowanie a'100 szt.  Ten sam producent co pozostałe igły iniekcyjne.</t>
  </si>
  <si>
    <t>Strzykawka do pomp infuzyjnych 50 (60) ml  trzyczęściowa ; luer-lock, z zabezpieczeniem przed przypadkowym wysunięciem tłoka ; jednorazowego użytku ; sterylna ; czarna wyraźna, kontrastująca skala, rozszerzona do 60 ml ; model strzykawki na cylindrze ; opakowanie papierowo – foliowe ; kompatybilna do posiadanych pomp infuzyjnych.</t>
  </si>
  <si>
    <t>27.</t>
  </si>
  <si>
    <t>Strzykawka do pomp infuzyjnych 50 (60) ml dla leków wrażliwych na światło koloru bursztynowego trzyczęściowa ; luer-lock, z zabezpieczeniem przed przypadkowym wysunięciem tłoka ; jednorazowego użytku ; sterylna ; czarna wyraźna, kontrastująca skala, rozszerzona do 60 ml ; nazwa producenta  na cylindrze ; opakowanie papierowo – foliowe ; kompatybilna do posiadanych pomp infuzyjnych.</t>
  </si>
  <si>
    <t>28.</t>
  </si>
  <si>
    <t>Strzykawka ENFIT 60 ml</t>
  </si>
  <si>
    <t>szt.</t>
  </si>
  <si>
    <t>29.</t>
  </si>
  <si>
    <t>Strzykawka trzyczęściowa, cewnikowa, Janeta, 100 ml, jednorazowego użytku ; sterylna ; czarna kontrastująca skala ; dodatkowe dwa łączniki luer ; opakowanie papierowo – foliowe.</t>
  </si>
  <si>
    <t>30.</t>
  </si>
  <si>
    <t xml:space="preserve">Igła typu motylek wyposażona w skrzydełka mocujące. Roz. 21G, długość 19mm, średnica 0,08; długość drenu 300mm. </t>
  </si>
  <si>
    <t>Pakiet nr 9 – Różne sprzęty jednorazowe</t>
  </si>
  <si>
    <t>Aasortyment ( nazwa, wielkość opakowania )</t>
  </si>
  <si>
    <t>J. m.</t>
  </si>
  <si>
    <t>Nakłuwacz bezpieczny jednorazowego użytku aktywowany przez przycisk.
Dwusprężynowy mechanizm (spirale metalowe) zapewniający lepszą precyzję igły. Igła cofa się całkowicie po nakłuciu. Zużycie produktu łatwe w identyfikacji – wyraźnie widoczne czy produkt został użyty. Długość szlifów igły nie mniejsza niż 3 mm.
Rozmiar 21G, głebokość 1,8mm, op=200szt</t>
  </si>
  <si>
    <t>Kieliszki do leków z medycznego tworzywa sztucznego ; jednorazowgo użytku ; skalowane ; stabilne z możliwością wkładania jeden w drugi ; pojemności 30 ml ;  wymagane kolory : bezbarwne, czerwone,  zielone ; op. 80 szt.</t>
  </si>
  <si>
    <t>Kanka doodbytnicza, wykonana z PVC, o jednakowej średnicy na całej długości, bez otworów bocznych, sterylna, rozmiar: 8 x 250 mm  i 10 x 300 mm</t>
  </si>
  <si>
    <t>Osłonki medyczne na głowice USG ; pakowane pojedyńczo w folię aluminiową ; opakowanie : 144 sztuk.</t>
  </si>
  <si>
    <t>Ostrza chirurgiczne jednorazowego użytku ze stali węglowej nr : 11, 22, 24 ; opakowanie : 100 sztuk.</t>
  </si>
  <si>
    <t>Patyczki drewniane lub plastikowe do wymazów, długości 15 cm, z wacikiem bawełnianym, średnica bagietki 2,5mm ; jednorazowego użytku ; sterylne ; pakowane pojedyńczo</t>
  </si>
  <si>
    <t>Pęseta jednorazowego użytku ; sterylna ; długości 14 cm ; opakowanie papierowo-foliowe.</t>
  </si>
  <si>
    <t>Pojemnik do długotrwałego odsysania ran typu Redon, wykonany z polietylenu ; możliwość podłączenia drenu o średnicy Ch 6 – Ch 18 ; dokładna skala umożliwiająca  ocenę objętości odessanego płynu ; sterylny ; pojemność : 200 ml.</t>
  </si>
  <si>
    <t>Rurki anoskopowe jednorazowego użytku z obturatorem o rozmiarze 85 mm i średnicy 20 mm ; wykonane z materiału przewodzącego światło, przyjaznego dla pacjenta (brak uczucia zimna) ; dystalny koniec zaokrąglony ; skala długości na rurce x 25 szt.</t>
  </si>
  <si>
    <t>Anoskop proktologiczny operacyjny o średnicy 23 mm  x 88 mm jednorazowego użytku. X 1 szt.</t>
  </si>
  <si>
    <t>Zestaw do drenażu niskociśnieniowego wyposażony w płaski plastikowy pojemnik ssący typu „mieszek”, wykonany z polietylenu o bardzo wysokim stopniu rozprężalności, pojemności 300 ml ; dren łączący z uniwersalną, docinaną końcówką do drenów Redona, o rozmiarach CH 6 - CH 18 z możliwością odłączenia od pojemnika ssącego; jałowy ; pakowany podwójnie..</t>
  </si>
  <si>
    <t>Zestaw do wysokociśnieniowego drenażu ran składający się z przezroczystej butelki, z nietłukącego się, mocnego tworzywa, łącznika umożliwiającego w razie potrzeby odkręcenie drenu łączącego i wymianę butelki na nową, drenu łączącego , z uniwersalną końcówką do drenów Redona Ch 6 – Ch 18, uniwersalny system podwieszania ; pojemność butelki 600 ml ; sterylny, pakowany podwójnie.</t>
  </si>
  <si>
    <t>Skalpel chirurgiczny jednorazowego użytku z trzonkiem ; ostrze wykonane ze stali nierdzewnej nr 10 i 11 ; pakowane indywidualnie w sterylne opakowania ; opakowanie : 10 sztuk.</t>
  </si>
  <si>
    <t>Staza bezlateksowa jednorazowego użytku. Wykonana z szerokiego rozciągliwego paska gumy syntetycznej 2,5cm x 11,25m, perforowanego co 45cm. Opakowanie kartonowe w formie dyspensera z fabrycznie umieszczoną (nie doklejoną) graficzną instrukcją użycia, 25 szt w op.</t>
  </si>
  <si>
    <t>Szczoteczki jałowe do wymazów cytologicznych typu Cell Brush, wykonane z tworzywa sztucznego z włoskami ułożonymi w kształcie wachlarza ; włoski o odpowiedniej giętkości, zaokrąglone, bez ostrych wypustek ; umożliwiające pobranie materiału bez powodowania krwawień oraz uszkodzenia nabłonka ; gwarantujące pogrupowanie komórek podczas przenoszenia na szkiełko.</t>
  </si>
  <si>
    <t>Szpatułki drewniane ; niesterylne ; długość : 15 cm ; opakowanie 100 sztuk.</t>
  </si>
  <si>
    <t>Spirometr do ćwiczeń płuc dla dzieci i dorosłych ; kulki do ćwiczeń w trzech kolorach z oznaczeniem objętości na komorach ; poziom przepływu : 600 cc / sec, 900 cc / sec oraz 1200 cc / sec ; posiada filtr powietrza.</t>
  </si>
  <si>
    <t>Jednorazowy pojemnik do pobierania moczu od niemowląt
i noworodków, wykonany z najwyższej jakości antyalergicznych materiałów, gwarantujących bezpieczny kontakt ze skórą dziecka (delikatna ale mocna folia PE) ; bezlateksowy ; łatwa do odczytu skala o wysokiej dokładności pomiaru co 10 ml ; część samoprzylepna pokryta antyalergicznym klejem ; bez dodatkowego uszczelnienia wykonanego z pianki ; sterylny ; dostępny w wersji dla chłopców i dziewczynek ; pojemność : 100 – 150 ml.</t>
  </si>
  <si>
    <t>Kubek na mocz jednorazowego użytku z nakrętką ; sterylny ; pojemność : 100 ml</t>
  </si>
  <si>
    <t xml:space="preserve">Worek do zbiórki moczu dobowy, wykonany z medycznego PCV ; bezlateksowy ; sterylny ; wyposażony w zastawkę antyzwrotną, zawór spustowy poprzeczny typu „T" ; wzmocnione otwory na wieszak ; dren odporny na skręcanie lub załamywanie, zakończony uniwersalnym łącznikiem schodkowym, zabezpieczony zatyczką ; dokładna skala pomiarowa co 100 ml ; biała tylna ścianka, ułatwiająca wizualizację moczu ; pojemność : 2000 ml ; długość drenu : 900 mm; x10 szt./op.  </t>
  </si>
  <si>
    <t xml:space="preserve">Worek na wymiociny wykonany z medycznego PCV, przezroczysty ; nie zawierający lateksu ; pojemność 1500 ml, z podziałką co 100 ml ; wyposażony w plastikowy uchwyt zapewniający higieniczne i proste zamknięcie po napełnieniu typu Twist &amp; Lock, odcina źródło przykrego zapachu i uniemożliwia wydostanie się zawartości 
</t>
  </si>
  <si>
    <t>Lusterka laryngologiczne , jednorazowego użytku ; sterylne, sterylizowane tlenkiem etylenu ; rozmiar ; M (średnica lustra 19 mm ) ; długość rączki 180 mm ; pakowane pojedynczo.</t>
  </si>
  <si>
    <t>Wzierniki nosowe niesterylne jednorazowego użytku o gładkiej powierzchni.</t>
  </si>
  <si>
    <t>Wzierniki uszne jednorazowego użytku ; niesterylne ; bez ostrych krawędzi ; kolor ciemnoszary lub czarny ; bez lateksu ; rozmiar ; 3,6 mm i 5,2 mm</t>
  </si>
  <si>
    <t>Wzierniki uszne jednorazowego użytku do aparatu Ri-Mini ; niesterylne ; bez ostrych krawędzi ; rozmiar 2,5 mm i 4,0 mm</t>
  </si>
  <si>
    <t>Wziernik ginekologiczny, jednorazowego użytku, typu Cusco ; sterylny ; rozmiar : S, M, L</t>
  </si>
  <si>
    <t xml:space="preserve">Worek chroniący dzieci przed utratą ciepła wykonany z miękkiego polietylenu w rozmiarze 38x30cm i 44x38cm z kapturkiem (z mozliwością regulacji), zapięciem rzepowym ułatwiąjącym włożenie dziecka oraz miękką podkładką pod plecy. </t>
  </si>
  <si>
    <t>Zaciskacz jednorazowego użytku do pępowiny ; bez możliwości ponownego otwarcia ; bez ftalanów ; ząbki zaciskowe bezpieczne o zaokrąglonych krawędziach nie powodujące przecinania pępowiny ; sterylny.</t>
  </si>
  <si>
    <t>Zestaw do odsysania pola operacyjnego, standardowy, zawierający : transparentną końcówkę Yankauer  z otworami bocznymi oraz pojedynczym zagięciem krzywizny, bez kontroli odsysania ; drenu łączącego Ch 24 (Ø 5,60 / 8,00 mm ; wew. / zew.), o długości 210 cm, z zakończeniem typu lejek-lejek, ze specjalnymi przegubami (sprężynami zgięciowymi), sterylny ; opakowanie podwójne folia/ folia-papier.</t>
  </si>
  <si>
    <t>Pakiet nr 11 – Porty</t>
  </si>
  <si>
    <t>Bezigłowy, podwójny, jałowy, port do zabezpieczenia dostępów naczyniowych z drenem o średnicy 3,0 x 4,1 mm, z silikonową membraną ; kompatybilny ze sprzętem medycznym typu Luer – Lock ; posiadający zaciskacz na drenie ; do min. 140 aktywacji w ciagu 7 dni ; obudowa z poliwęglanu ; odporny na lipidy ; długość min. 20 cm ; przepływ min. 150 ml / mi ; sterylizowany tlenkiem etylenu.</t>
  </si>
  <si>
    <t>Port bezigłowy transparentny z drenem, podwójny x 1 szt.</t>
  </si>
  <si>
    <t>Bezigłowy, potrójny, jałowy, port do zabezpieczenia dostępów naczyniowych z drenem o średnicy 3,0 x 4,1 mm, z silikonową membraną ; kompatybilny ze sprzętem medycznym typu Luer – Lock ; posiadający zaciskacz na drenie ; do min. 140 aktywacji w ciagu 7 dni ; obudowa z poliwęglanu ; odporny na lipidy ; długość min. 12 cm ; przepływ min. 150 ml / mi ; sterylizowany tlenkiem etylenu.</t>
  </si>
  <si>
    <t>Port bezigłowy transparentny z drenem, potrójny x 1 szt.</t>
  </si>
  <si>
    <t>A/ Wyroby zgodne z Rozporządzeniem Parlamentu Europejskiego i Rady (UE) nr 2017/745 (MDR) z dnia 5 kwietnia 2017 r.  
     dotyczącym wyrobów medycznych  lub z Dyrektywą Rady 93/42/EWG (MDD) z dnia 14 czerwca 1993 r. dotyczącą wyrobów  
     Medycznych – dokument potwierdzający</t>
  </si>
  <si>
    <t>B/ Karty techniczne produktu potwierdzające spełnienie wymogów SWZ</t>
  </si>
  <si>
    <r>
      <rPr>
        <sz val="10"/>
        <color rgb="FFCCCCCC"/>
        <rFont val="Arial"/>
        <family val="2"/>
        <charset val="1"/>
      </rPr>
      <t xml:space="preserve">C/ Deklaracja zgodności /CE </t>
    </r>
    <r>
      <rPr>
        <sz val="10"/>
        <color rgb="FFCCCCCC"/>
        <rFont val="Arial"/>
        <family val="2"/>
        <charset val="238"/>
      </rPr>
      <t xml:space="preserve"> – dokument potwierdzający</t>
    </r>
  </si>
  <si>
    <t>D/ W przypadku wątpliwości z potwierdzeniem spełniania wymogów zawartych w SWZ Zamawiający może zażądać dostarczenia 
      wybranych próbek po 1 szt. wraz z kopią etykiet produktu</t>
  </si>
  <si>
    <t>18 – Zarys – 5 032,80</t>
  </si>
  <si>
    <t>Pakiet nr 10 – Cewniki, dreny, zgłębniki, maski</t>
  </si>
  <si>
    <r>
      <rPr>
        <sz val="9"/>
        <color rgb="FF000000"/>
        <rFont val="Arial"/>
        <family val="2"/>
        <charset val="238"/>
      </rPr>
      <t xml:space="preserve">Cewnik do podawania tlenu przez nos,  jednorazowego użytku, wykonany z PCV ; część do nosowa miękka ; długość : </t>
    </r>
    <r>
      <rPr>
        <b/>
        <u/>
        <sz val="9"/>
        <color rgb="FF000000"/>
        <rFont val="Arial"/>
        <family val="2"/>
        <charset val="238"/>
      </rPr>
      <t>3 – 5 metrów</t>
    </r>
    <r>
      <rPr>
        <sz val="9"/>
        <color rgb="FF000000"/>
        <rFont val="Arial"/>
        <family val="2"/>
        <charset val="238"/>
      </rPr>
      <t xml:space="preserve">  ; rozmiar dla dorosłych x 1 szt.</t>
    </r>
  </si>
  <si>
    <r>
      <rPr>
        <sz val="9"/>
        <color rgb="FF000000"/>
        <rFont val="Arial"/>
        <family val="2"/>
        <charset val="238"/>
      </rPr>
      <t xml:space="preserve">Cewnik do podawania tlenu przez nos (wąsy tlenowe),  jednorazowego użytku, wykonany z PCV ; część do nosowa miękka ; długość : </t>
    </r>
    <r>
      <rPr>
        <b/>
        <u/>
        <sz val="9"/>
        <color rgb="FF000000"/>
        <rFont val="Arial"/>
        <family val="2"/>
        <charset val="238"/>
      </rPr>
      <t>2 – 2,5 metrów</t>
    </r>
    <r>
      <rPr>
        <sz val="9"/>
        <color rgb="FF000000"/>
        <rFont val="Arial"/>
        <family val="2"/>
        <charset val="238"/>
      </rPr>
      <t xml:space="preserve">  ; rozmiar dla dorosłych x 1 szt.</t>
    </r>
  </si>
  <si>
    <t>Cewnik do odsysania górnych dróg oddechowych, wykonany z medycznego PCV, o powierzchni matowej ; otwarta końcówka z dwoma otworami bocznymi ; rozmiar : Ch 6 –  Ch 20 (rozmiar oznaczony kolorem) ; długość : 400 – 600 mm ; rozmiary Ch 12 - Ch 20 dostępne w min. 2 długościach ; opakowanie papierowo-foliowe.</t>
  </si>
  <si>
    <r>
      <rPr>
        <sz val="9"/>
        <color rgb="FF000000"/>
        <rFont val="Arial"/>
        <family val="2"/>
        <charset val="238"/>
      </rPr>
      <t xml:space="preserve">Cewnik do odsysania górnych dróg oddechowych, wykonany z medycznego PCV, o powierzchni matowej ; otwarta końcówka z dwoma otworami bocznymi ; rozmiar : Ch 5 / </t>
    </r>
    <r>
      <rPr>
        <sz val="9"/>
        <color rgb="FF000000"/>
        <rFont val="Arial"/>
        <family val="2"/>
        <charset val="1"/>
      </rPr>
      <t>290-400 mm żółty, sterylny</t>
    </r>
  </si>
  <si>
    <t>Cewnik Foley, dwudrożny bez prowadnicy, wykonany z lateksu silikonowanego ; standardowy gumowy lub plastykowy zaworek ; sterylny ; nie zawierający ftalanów i PCV ; rozmiar : Ch 12 – Ch 22 (rozmiar zaznaczony na cewniku w postaci nadruku) ; nazwa producenta umieszczona na cewniku ; pakowany w podwójne opakowanie.</t>
  </si>
  <si>
    <t>Cewnik Foley, dwudrożny z prowadnicą, wykonany z lateksu silikonowanego ; standardowy gumowy lub plastykowy zaworek ; sterylny ; nie zawierający ftalanów i PCV ; rozmiar : Ch 6 - Ch 10 (rozmiar zaznaczony na cewniku w postaci nadruku) ; nazwa producenta umieszczona na cewniku ; pakowany w podwójne opakowanie.</t>
  </si>
  <si>
    <t>Cewnik Foley silikonowy, rozmiar od CH 8 do CH 10 z prowadnicą z balonem 3 - 5 ml długość 270 mm, rozmiar od CH 12 do CH 24 z balonem 5 ml - 10 ml długość 400 mm, opakowanie podwójne, folia, folia-papier</t>
  </si>
  <si>
    <t>Cewnik Nelaton wykonany z medycznego PCV ; sterylny ; rozmiar : Ch 8 – Ch 22 (rozmiar oznaczony kolorem) ; długość 400 mm ; nazwa producenta umieszczona na opakowaniu ; opakowanie papierowo-foliowe lub foliowe</t>
  </si>
  <si>
    <t>Cewnik Tiemann wykonany z medycznego PCV ; sterylny ; rozmiar : Ch 8 – Ch 22 (rozmiar oznaczony kolorem) ; długość 400 mm ; nazwa producenta umieszczona na opakowaniu ; opakowanie papierowo-foliowe lub foliowe</t>
  </si>
  <si>
    <t>Cewnik do karmienia dzieci z zatyczką, skalowany (z podziałką co 1 cm ) z linią RTG ; dwa otwory boczne ; nie zawierający ftalanów ; rozmiar : Ch 6 x 400 mm, Ch 8 x 400 mm ; rozmiar oznaczony kolorem ; opakowanie papierowo-foliowe.</t>
  </si>
  <si>
    <t>Cewnik pępkowy do prowadzenia infuzji, transfuzji, podawania
leków, pobierania próbek krwi oraz pomiaru ciśnienia. Może być stosowany jako cewnik dożylny jak również cewnik dotętniczy
WŁAŚCIWOŚCI: Wykonany z termoplastycznego PVC pokrytego silikonem
· Linia kontrastująca w RTG na całej długości cewnika
· Konektor cewnika o zakończeniu luer (żeński) kompatybilny z łącznikiem luer oraz luer lock
· Zintegrowana z konektorem zatyczka umożliwiająca zamknięcie cewnika
· Skalowany numerycznie co 1 cm w części dystalnej od 5 do 25 cm
· Długość całkowita 40 cm
· Kolorystyczne oznaczenie rozmiaru na łączniku, numeryczne na cewniku
· Jednorazowy
· Nie zawiera lateksu
· Nie zawiera ftalanów
· Sterylizowany tlenkiem etylenu
· Cewnik umieszczony w ochronnym tubusie chroniącym przed zaginaniem Rozmiar: CH 3,5 , 4 , 5 , 6 x  400 mm
· Pakowanie: 1 sztuka papier/folia</t>
  </si>
  <si>
    <t>Dren łączący do odsysania, zakończenie lejek-lejek, CH 24, 210 cm, sterylny, wyposażony w dwa łączniki antyzagięciowe, opakowanie podwójne folia, folia-papier, sterylny</t>
  </si>
  <si>
    <t>Dren do jamy otrzewnej, jałowy, wykonany silikonowego tworzywa klasy medycznej ; perforacja z atraumatycznie wyprofilowanymi otworami bocznymi ; pasek RTG na całej długości drenu ; rozmiary : Ch  20, 22, 24, 26, 28 ; długość  500 mm ; pakowany w podwójne opakowanie.</t>
  </si>
  <si>
    <t>Dren Kehra wykonany z lateksu ; sterylny ; długość ramienia głównego 400 mm, poprzecznego 200 mm ; rozmiar Ch 8 – Ch 24 ; pakowany w podwójne opakowanie.</t>
  </si>
  <si>
    <t>Dren Pezzera wykonany z miękkiego lateksu pokrytego silikonem; sterylny ; rozmiar : Ch 24 – Ch26 (rozmiar zaznaczony na drenie w formie nadruku) ; długość : 400 mm ; pakowany w podwójne opakowanie.</t>
  </si>
  <si>
    <t>Dren Redona wykonany z PVC; naprzemienna perforacja o długości ok. 15 cm; pasek kontrastujący w RTG na całej długości drenu;  czytnik głębokości w odległości,  długość 800 mm; sterylny</t>
  </si>
  <si>
    <t>Dren do drenażu klatki piersiowej z trokarem typu trójgraniec, jednorazowego użytku, wykonany z bardzo miękkiego termoplastycznego PCV ; linią RTG na całej długości ; atraumatyczny otwór końcowy z otworami bocznymi ; znaczniki głębokości ; zintegrowany uniwersalny łącznik do podłączenia z zestawem do drenażu ; sterylny ; podwójnie pakowany z zabezpieczeniem przed uszkodzeniem opakowania przez trokar ; rozmiar : 24 i 28F</t>
  </si>
  <si>
    <t>Maska tlenowa z nebulizatorem i drenem, wykonane z PVC bez ftalanów. Wyposażona w regulowaną blaszkę, gumkę mocującą, duże otwory boczne.  Nebulizator o pojemności 6ml. Rozłączany dren 2m o przekroju gwiazdkowym z uniwersalnymi łącznikami. Sterylna, opakowanie folia-papier z napisami w j. polskim. Rozmiary: L, XL</t>
  </si>
  <si>
    <t>Maska tlenowa z workiem i drenem, wykonane z PVC bez ftalanów. Wyposażona w regulowaną blaszkę, gumkę mocującą, otwory boczne z zastawkami, Worek o pojemności 1000ml. Rozłączany dren 2m o przekroju gwiazdkowym z uniwersalnymi łącznikami. Sterylna, opakowanie folia-papier z napisami w j. polskim. Rozmiary M, L, XL</t>
  </si>
  <si>
    <t>Maska tlenowa z drenem 2,1m. Wykonana z medycznego PCV, bez zawartości lateksu i ftalanów. Wyposażona w regulowana blaszkę na nos, gumkę mocującą, otwory boczne, Wyrób sterylny, opakowanie folia-papier z napisami w j. polskim. . Rozmiary: L, XL</t>
  </si>
  <si>
    <t>Rurka tracheostomijna z mankietem niskociśnieniowym. Wykonana z medycznego PCV silikonowana. Linia RTG na całej długości. Rozmiar podany w min.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Rozmiary: 4,0 - 10,0 (w tym połówkowe)</t>
  </si>
  <si>
    <t>Zestaw do punkcji opłucnej, jednorazowego użytku, zawierający : 3 igły, kranik trójdrożny, worek 2000 ml, strzykawka 50 - 60 ml ; sterylny ; opakowanie papierowo – foliowe.</t>
  </si>
  <si>
    <t>Zgłębnik żołądkowy z redukcją Luer oraz zatyczką, o powierzchnii zmrożonej, wykonany z medycznego PCV ; końcówka zamknięta ; cyfrowe znaczniki głębokości ; sterylny ; rozmiar : Ch 8 – Ch 18 (rozmiar oznaczony kolorem) ; długość 800 mm ; opakowanie papierowo-foliowe.</t>
  </si>
  <si>
    <t>Zgłębnik żołądkowy, o powierzchnii zmrożonej, wykonany z medycznego PCV ; końcówka zamknięta ; cyfrowe znaczniki głębokości ; sterylny ; rozmiar : Ch 34 - Ch 36 (rozmiar oznaczony kolorem) ; długość 1500 mm ; opakowanie papierowo-foliowe.</t>
  </si>
  <si>
    <t>Pakiet nr 11 – Żel do cewnikowania, sonda</t>
  </si>
  <si>
    <t xml:space="preserve">Sterylny żel znieczulający przeznaczony do cewnikowania pęcherza moczowego, wymiany wszelkiego rodzaju cewników oraz do intubacji ; wygodne do aplikacji, bezlateksowe, ampułko-strzykawki ; skład : Lignocaine Hydrochloride 2%, Chlorhexidine Digluconate 0,05%;  o pojemności : 6 ml </t>
  </si>
  <si>
    <t xml:space="preserve">Sterylny żel znieczulający przeznaczony do cewnikowania pęcherza moczowego, wymiany wszelkiego rodzaju cewników oraz do intubacji ; wygodne do aplikacji, bezlateksowe, ampułko-strzykawki ; skład : Lignocaine Hydrochloride 2%, Chlorhexidine Digluconate 0,05%; o pojemności : 11 ml </t>
  </si>
  <si>
    <t>Sonda Sengstakena – Blakemora wykonana biokompatybilnego transparentnego silikonu ; czteroświatłowa ; z prowadnicą ; balon przełykowy z mankietem niskociśnieniowym , balon żołądkowy długości 60 mm ; znaczniki odległości od 25 cm  ; typ 42 rozmiar  : 16F 5,3 / 850 mm oraz 18F 6,0 / 850 mm.</t>
  </si>
  <si>
    <t>Pakiet nr 12 – Żel do cewnikowania bez Lignocainy i proszek hemostatyczny</t>
  </si>
  <si>
    <t>Sterylny  lubrykant  poślizgowy pakowany w tubki z nakrętką/zamknięciem zabezpieczającą ,tubka zabezpieczona jednorazową zrywką gwarantującą sterylność  pod nakrętką/zamknięciem,lubrykant na bazie wody, odtłuszczony, bezzapachowy i bezbarwny, nie powoduje podrażnień, przeznaczony do cewnikowania pęcherza moczowego, wymiany cewników, rurek intubacyjnych i tracheotomijnych, a także zabiegów endoskopowych i innych gdzie wymagany jest poślizg. W 100g zawartość gliceryna 0.80g. Tubka 113g.</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</si>
  <si>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W 100g zawartość gliceryna 0.80g. Saszetka 5g. (opakowanie 150 szt.)</t>
  </si>
  <si>
    <t xml:space="preserve">Środek o jednoczesnym działaniu hemostatycznym i przeciw zrostowym (oba działania potwierdzone certyfikatem CE), zbudowany z hydrofilowych mikrocząsteczek oczyszczonej, naturalnej skrobi o wysokiej zdolności pochłaniania wody, przyśpieszający kaskadę krzepnięcia i wytwarzający skrzep hemostatyczny ; maksymalny czas biodegradacji po aplikacji do 8 dni ; bio kompatybilny, wolny od pirogenów ; posiadający udokumentowane działanie przeciw zrostowe ; posiadający wskazania do stosowania w chirurgii ogólnej, urologii, ginekologii, chirurgii sercowo-naczyniowej ; możliwość stosowania w procedurach laparoskopowych ; produkowany w postaci proszku w jednorazowym aplikatorze ; możliwość stosowania aplikacji jako proszek, pasta lub żel.  </t>
  </si>
  <si>
    <t>szt.
1,0 g</t>
  </si>
  <si>
    <t>szt.
3,0 g</t>
  </si>
  <si>
    <t>Pakiet nr 13 – Wkład do ssaka</t>
  </si>
  <si>
    <t>Wkład workowy, jednorazowego użycia, do ssania o pojemności 1500 ml na wydzielinę, z trwale dołączoną pokrywą, wyposarzony w uchwyt do wygodnego demontażu w kształcie pętli, uszczelniany automatycznie po włączeniu ssania bez konieczności wciskania wkładu w kanister, posiadający w pokrywie jeden obrotowy króciec przyłączeniowy typu schodkowego, z możliwością jego zamknięcia po napełnieniu wkładu, wykonany z elastycznego tworzywa ; króciec i zatyczka koloru żółtego ; zawierający substancję żelującą wewnątrz wkładu.</t>
  </si>
  <si>
    <t>Wkład workowy, jednorazowego użycia, do ssania o pojemności 2500 ml na wydzielinę, z trwale dołączoną pokrywą, wyposarzony w uchwyt do wygodnego demontażu w kształcie pętli, uszczelniany automatycznie po włączeniu ssania bez konieczności wciskania wkładu w kanister, posiadający w pokrywie jeden obrotowy króciec przyłączeniowy typu schodkowego, z możliwością jego zamknięcia po napełnieniu wkładu, wykonany z elastycznego tworzywa ; króciec i zatyczka koloru pomarańczowego ; zawierający substancję żelującą wewnątrz wkładu.</t>
  </si>
  <si>
    <t>Pakiet nr 14  - Jałowe akcesoria do ssaka chirurgicznego Lifetime</t>
  </si>
  <si>
    <t>Wkłady jednorazowe do ssaka(okrągłe),wyprodukowane z usztywnionej folii, certyfikowane jako produkt medyczny ze znakiem CE, spełniający wszystkie wymagania określone w odpowiednich regulacjach prawnych – pojemność 2000 ml o następujących cechach:
- posiadające zintegrowaną pokrywę wyposażoną tylko w dwa króćce: pacjent i ssanie
– wyposażone w filtr antybakteryjno-hydrofobowy zabezpieczający przed zalaniem oraz w dwa uchwyty w postaci pętli do demontażu wkładu po jego zapełnieniu
– każdy wkład posiada  funkcję samozasysania oraz zintegrowaną z pokrywą zatyczkę na króciec pacjenta
– każdy wkład, celem lepszej ochrony personelu i pacjenta, wyprodukowany w  technologii antybakteryjnej (poświadczone badaniami laboratoryjnymi - ISO 22196)
– data ważności i numer serii nadrukowana fabrycznie na każdym wkładzie</t>
  </si>
  <si>
    <t xml:space="preserve">Łącznik stożkowy wielorazowy do wkładów jednorazowych </t>
  </si>
  <si>
    <t>Pakiet nr  15 – Sprzęt jednorazowy na Blok Operacyjny i inne oddziały</t>
  </si>
  <si>
    <t>Aplikator gąbkowy, do nawilżania jamy ustnej, na trzonku z poliestru, z gąbką wykonaną z polipropylenu ; jednorazowy ; niejałowy ; długość całkowita 15,5 cm, długość gąbki 2,5 cm.</t>
  </si>
  <si>
    <t xml:space="preserve">Bezpieczny nakłuwacz minimalizujący ból podczas wbijania w pięty noworodkom i niemowlętom. Prosta aktywacja jedną ręką zwalniająca ostrze chirurgiczne, zapewniająca precyzyjne i spójne nacięcie, po czym ostrze chowa się w obudowie. Stożkowy uchwyt dla lepszej lokalizacji miejsca nakłucia. Roz. 2-2,5mm; </t>
  </si>
  <si>
    <t>Filtr płaski do ciągłych znieczuleń zawnątrzoponowych, posiadający szczelną, przeźroczystą, obudowę pozwalającą na obserwację filtracji ; złącze Luer Lock obrotowe męskie i żeńskie zakończone koreczkiem ;  dwukierunkowa, hydrofilna membrana 0,2 µm ; wypełnienie wstępne 0,8 ml ; maksymalne ciśnienie 792 kPa ; sterylny, na 96 h ; wymiary : szerokość ok. 34,0 mm, głębokość ok. 10,5 mm.</t>
  </si>
  <si>
    <t>Łyżka jednorazowego użytku do laryngoskopu Macintosh z żarówką ; sterylna ; rozmiar : 3 i 4.</t>
  </si>
  <si>
    <t>Łyżka laryngoskopowa jednorazowego użytku, typ Macintosh, metalowa w systemie ISO tzw. „zielonym”, światłowodowa, światłowód 5mm niezabudowany, transparentny, element mocujący łyżkę z rękojeścią wykonany z plastiku, łyżka bez zawartości lateksu i DEHP, na korpusie łyżki informacje o: rozmiarze łyżki, typie łyżki, numerze LOT. Łyżki pakowane pojedynczo. Dostępne rozmiary Macintosh 00, 0, 1, 2, 3, 3+, 4, Miller 00, 0, 1, 2, 3, 4 - do wyboru przez Zamawiającego.</t>
  </si>
  <si>
    <t>Zatrzaskowy stabilizator do wkłuć centralnych ze zmienną szerokością gniazda, dopasowującą się do szerokości „delty” ; część zatrzaskowa wykonana z sztywnego plastiku ; część opatrunkowa miękka, somoprzylepna, nieuczulająca.</t>
  </si>
  <si>
    <t>Zestaw z cewnikiem do żył centralnych o podwójnym świetle 18.14Ga / 20 cm ; prowadnica 0.032” x 60 cm ze znacznikiem głębokości wprowadzenia ; igła wprowadzająca 18Ga / 6,35 cm ; strzykawka 5 ml ; rozszerzadło naczyniowe ; podwójne mocowanie cewnika ; końcówka cewnika oznaczona markerem ; rozmiary Ga podane na przewodach proksymalnych cewnika.</t>
  </si>
  <si>
    <t>Igła do biopsji gruboigłowej. Rozmiar 14G 100cm. Głębokość penetracji 22mm. Kompatybilna z koncentryczną igła typu TruGuide</t>
  </si>
  <si>
    <t>Igła jednorazowa do aspiracji szpiku kostnego z mostka i talerza biodrowego z masywnym, profilowanym do dłoni uchwytem typu „młotek” ; w uchwycie kaniuli gniazdo typu Luer Lock do podłączenia strzykawki ; igła zaopatrzona w regulator długości, który może zostać całkowicie usunięty wraz z gwintem ; igła znakowana co 1 cm ; wymagany zakres regulacji ostrza igły : 20 - 40 mm ; długość maksymalna : 45 mm / 15G i 85 mm / 15G</t>
  </si>
  <si>
    <t>Worek do ekstrakcji jednorazowego użytku, o pojemności 720 ml, do stosowania z trokarami 10 mm ; wymiary : 130 x 170 mm ; opakowanie : 5 sztuk.</t>
  </si>
  <si>
    <t>Worek do laparoskopii 200 ml, wykonany z poliuretanu z tłoczkiem z tworzywa sztucznego ABS ; sznurek nylonowy ; posiadający pamięć otworu oraz prosty system wprowadzania w pole operacyjne ; wytrzymałość 5 N/cm ;  wymiary : średnica wejścia 65 mm, długość 185 mm, zwinięty w podajniku 10 mm., opakowanie : 10 sztuk.</t>
  </si>
  <si>
    <t>Maska krtaniowa zagięta. Wzmocniony koniuszek mankietu nie podwijający się podczas zakładania maski, blokujący ponadto górny zwieracz przełyku. Rurka i mankiet uformowane jako jedna całość dla większego bezpieczeństwa. Specjalna faktura powierzchni ułatwiająca zakładanie. Znaczniki głębokości kontrolujące prawidłowe usytuowanie maski. Maksymalne ciśnienie wewnątrz mankietu 60 cmH2O. Maksymalana objętośćwypełnienia mankietu w roz.2 (10-20kg) - 10ml, 2,5 (20-30kg)-14ml, 3 (30-50kg)-20ml, 4 (50-70kg)-30ml, 5 (70-100kg)-40ml, 6 (pow. 100kg)-50ml. Maska wykonana z:Rurka/mankiet PCV Złącze rurki Polipropylen (PP) Balonik kontrolny PCV Korpus zaworu PCV Złącze zaworu Polipropylen (PP) Rdzeń zaworu Silikon</t>
  </si>
  <si>
    <t xml:space="preserve">Zamknięty system do nawilżania o pojemności 450 ml napełniony wodą do terapii inhalacyjnej umożliwiający prowadzenie terapii przez 35 dni ( poświadczona zapisem na opakowaniu stabilność wody i oświadczeniem Producenta - należy dołączyć) ,  sterylizowany radiacyjnie. W zestawie głowica-adapter łącząca reduktor ( przepływomierz ) z pojemnikiem (pakowana osobno) . Zatyczka na uwięzi umożliwiająca zabezpieczenie otworu wylotowego po usunięciu wąsów tlenowych. Obrazkowa instrukcja użycia, na pojedynczym pojemniku. Jakość wody spełniająca normę USP43 . Pojemnik wyposażony w dyfuzory znajdujące się w podstawie pojemnika które umożliwiają przepływ tlenu przez całą objętość wody . Należy dołączyć badania potwierdzające brak ryzyka stosowania pojemników z wodą do inhalacji u wielu Pacjentów . </t>
  </si>
  <si>
    <t>Jednorazowy stapler zamykająco tnący z zakrzywioną główką (kształt półksiężyca), długość linii cięcia 40mm. Stapler umożliwia 5-krotne przeładowanie ładunku i 6 wystrzeleń podczas jednego zabiegu, zawiera ładunek w kolorze zielonym do tkanki grubej o wysokości zszywki otwartej 4,7 mm, po zamknięciu 2 mm. Zszywki zamykają się w wielopłaszczyznowej techologii 3D. Zszywki wykonane ze stopu tytanu. Ładunek posiada chwytną powierzchnię, z wysuniętymi lożami zszywek ponad jego powierzchnię, nadające dodatkową kompresję na tkankę i przytrzymujące ją przed i podczas wystrzelenia zszywek</t>
  </si>
  <si>
    <t>Ładunek w kolorze zielonym do staplera z zakrzywioną głowicą o długości linii cięcia 40mm, do tkanki grubej. Wysokość otwartej zszywki 4,7 mm, po zamknięciu 2,0 mm.  Zszywki zamykają się w wielopłaszczyznowej techologii 3D. Zszywki wykonane ze stopu tytanu. Ładunek posiada chwytną powierzchnię, z wysuniętymi lożami zszywek ponad jego powierzchnię, nadające dodatkową kompresję na tkankę i przytrzymujące ją przed i podczas wystrzelenia zszywek</t>
  </si>
  <si>
    <t>Łącznik bezigłowy z obojętnym przemieszczaniem płynu na pojedynczej przedłużce o  łącznej długości 19,3cm i objętości wypełnienia 0,59ml. Łącznik spojony z linią przedłużającą. Na adapterze ze złączem mękim Luer-Lock przesuwany kołnierz. Na przewodzie i zacisku ślizgowym widnieje oznaczenie 325 psi / 2241 kPa, co stanowi potwierdzenie zgodności urządzenia z wlewem wspomaganym. Wyrób zdatny do użytku przez 7 dni lub do 200 aktywacji. Bez zawartości PVC, DEHP, metalu i lateksu. Odporny na lipidy. Zawór bezigłowy wyposażony w podwójną zastawkę zapewniającą dodatkową ochronę przed zanieczyszczeniami mikrobiologicznymi</t>
  </si>
  <si>
    <t>Linia przedłużająca typu Y z neutralnymi łącznikami bezigłowymi o łącznej długości 22,3cm i objętości wypełnienia 1,4ml. Łączniki bezigłowe niespojone z linią przedłużającą. Na adapterze ze złączem mękim Luer-Lock przesuwany, rotacyjny kołnierz. Przedłużki zaopatrzone w zaciski ślizgowe. Wyrób do użytku przez 7 dni lub do 200 aktywacji. Bez zawartości PVC, DEHP, metalu i lateksu. Odporny na lipidy.  Łącznik z obojętnym przemieszczaniem płynu, każdy z zaworów wyposażony w podwójną zastawkę zapewniającą dodatkową ochronę przed zanieczyszczeniami mikrobiologicznymi.</t>
  </si>
  <si>
    <t>Linia przedłużająca potrójna o standardowej objętości wypełniania z neutralnymi łącznikami bezigłowymi, o łącznej długości 22,3cm i objętości wypełnienia 1,8ml. Łączniki niespojone z linią przedłużającą (możliwość wymiany). Na adapterze ze złączem mękim Luer-Lock przesuwany, rotacyjny kołnierz. Przedłużki zaopatrzone w zaciski ślizgowe. Wyrób do użytku przez 7 dni lub do 200 aktywacji. Bez zawartości PVC, DEHP, metalu i lateksu. Odporny na lipidy. Zawory bezigłowe z obojętnym przemieszczaniem płynu, wyposażony w podwójną zastawkę zapewniającą dodatkową ochronę przed zanieczyszczeniami mikrobiologicznymi.</t>
  </si>
  <si>
    <t>Pętla do podwiązywania z aplikatorem z powlekaną, plecioną, syntetyczną wchłanialną nicią chirurgiczną, Szew wchłanialny syntetyczny, pleciony, wykonany z mieszaniny glikolidu i laktydu (pochodnej kwasu glikolowego i mlekowego), powlekany mieszanką kopolimeru kaprolaktonu – glikolidu i stearyoilomleczanu wapnia, wytrzymałość węzła 80% po 2 tygodniach i 30% po 3 tygodniach od wszczepienia, czas wchłaniania 56-70 dni. Opakowanie 6 sztuk.</t>
  </si>
  <si>
    <t>Układ oddechowy do RESPIRATORA Flight 60, jednorazowy, dwuramienny, kompletny, dla dorosłych, w zestawie czujnik przepływu</t>
  </si>
  <si>
    <t xml:space="preserve">Zestaw jednorazowy do odciągania pokarmu z lejkiem. Dostępne rozmiary: średnii (24mm), duży (27mm), bardzo duży (30mm) </t>
  </si>
  <si>
    <t xml:space="preserve">Zestaw do krwawego pomiaru ciśnienia  </t>
  </si>
  <si>
    <t>Pakiet nr 16 – Sprzęt jednorazowy dla Działu Anestezjologii</t>
  </si>
  <si>
    <t>Jednorazowe wkłady z pochłaniaczem CO2 -  typu Pyramid, wapno z indykatorem zużycia biały do fioletowego, zawierający 1,5% NaOH i Zeolit zmniejszający ryzyko wysychania, do aparatów Draeger, z adapterem CLIC®, 1 ,2L/1 kg.</t>
  </si>
  <si>
    <t>Zestaw infuzyjny do pompy z serii BeneFusion firmy Mindray, 2,5 m, 15mcm</t>
  </si>
  <si>
    <t xml:space="preserve">Filtr oddechowy hydrofobowy w wersji sterylnej z papierowym, celulozowym wymiennikiem ciepła i wilgoci  z portem do kapnografii zabezpieczonym kapturkiem na lince. Skuteczność filtracji &gt; 99.998% potwierdzona niezależnymi protokołami
Utrata wilgoci 6 mg H2O/L
Zwrot wilgoci przy VT 500ml – 32,3 mg H2O/L
Opór przepływu przy @30L/min – 1,6cm H2O 
Opór przepływu @60L/min - 2.7cm H2O
Objętość  - 57ml
Waga – 31g
Minimalna objętość oddechowa &gt; 180ml
Łącznik - 22F/15M - 22M/15F
</t>
  </si>
  <si>
    <t>Filtr oddechowy mechaniczny z portem do kapnografii zabezpieczonym kapturkiem na lince. Skuteczność filtracji &gt; 99.999% potwierdzona niezależnymi protokołami testowymi
Opór przepływu przy @30L/min – 1,3 cm H2O
Opór przepływu @60L/min – 2,9 cm H2O
Objętość  - 63ml
Waga – 30g
Łącznik - 22F/15M – 22M/15F</t>
  </si>
  <si>
    <t>Wymiennik ciepła i wilgoci do tracheostomii, tzw. sztuczny nos: wyposażony w podwójny wkład papierowy z zatrzaskową klapką umożliwiającą wprowadzenie cewnika. Zwrot wilgoci 26,1 mg H2O/L przy VT 500ml, Utrata wilgoci 13,1 mg H2O/L, Przestrzeń martwa 19 ml, Waga 9 g</t>
  </si>
  <si>
    <t>Łyżka Macintosh jednorazowa z tworzywa ABS do laryngoskopu ze światłowodem, zielony standard, rozmiary 2, 3 i 4</t>
  </si>
  <si>
    <t>Zamknięty system do odsysania górnych dróg oddechowych, z możliwością stosowania do 72 godzin, pozwalający na odsysanie wydzieliny z drzewa oskrzelowego bez rozłączania układu ; jednorazowy ; sterylny ; złącze standardowe do obwodów oddechowych, uniwersalny łącznik stożkowy, obrotowa zastawka przeciwzwrotna, łatwy do montażu i demontażu pierścień roałączający system do odsysania z łącznikiem rurki ; rozmiary : 12, 14CH  ; całość pakowana w jednym integralnym opakowaniu.</t>
  </si>
  <si>
    <t xml:space="preserve">Obwód anestetyczny jednorazowego użytku mikrobiologicznie czysty, składający się z trzech rur: 1. dwóch rur 42 cm (wdech i wydech) o długości 2m po rozciągnięciu, 2. dodatkowej jednej rury do worka oddechowego o długości do 1,5 m po rozciągnięciu, 3. łącznika typu Y i łącznika kątowego z portem kapno oraz krótkiego łącznika 22M/22M, 4. bezlateksowego worka oddechowego o pojemności 2l, System Twist Lock gwarantuje szczelne połączenie układu z aparatem do znieczuleń. </t>
  </si>
  <si>
    <t>Linia próbkowania gazów anestetycznych, jednorazowego użytku ; mikrobiologicznie czysta ; długość 1,8 m ; końcówki kompatybilne z portem Luer Lock męskie / męskie ; linia musi być kompatybilna z pułapką wodną typu Woterlock 2 ; opakowanie : 20 sztuk.</t>
  </si>
  <si>
    <t>Przestrzeń martwa rozciągalna z łącznikiem kątowym i podwójnie obrotowym podwójnym portem do odsysania/bronchoskopii.  Długość 70-150 mm (bez łączników), Złącza 22F-22M/15 F (podwójnie obrotowe), Złącza 22F-22M/15 F (podwójnie obrotowe), Ryflowane złącze Twist, Podwójny port 7,6mm/9,5mm  zamykany zatrzaskowym korkiem z uszczelnieniem z TPE</t>
  </si>
  <si>
    <t xml:space="preserve">Rurki UG Guedela polipropylenowe ze zintegrowanym blokerem zgryzu. Posiadające sztywny korpus i miękkie końcówki, atraumatyczne, wykonane z TPE. Pozbawione lateksu. Produkt o zmniejszonym oddziaływaniu na środowisko. Rozmiary oznakowane wg standardów ISO 3,5-12,0 </t>
  </si>
  <si>
    <t xml:space="preserve">Maski z samouszczelniającymi się zastawkami do badań endoskopowych, Na masce znajdują się trzy jednokierunkowe zastawki  (maska nr 1 posiada tylko 1 zastawkę ). Przeznaczone do wykorzystania przy procedurach bronchoskopowych oraz T.O.E. (przezprzełykowe badanie echokardiograficzne), w czterech rozmiarach. </t>
  </si>
  <si>
    <t>Maska anestetyczna, jednorazowa,  z miękkim mankietem powietrznym, przezroczystą obudową i kodowanym kolorystycznie pierścieniem mocującym, w siedmiu rozmiarach od 0 do 6.</t>
  </si>
  <si>
    <t>Wielorazowe lejce do mocowania masek twarzowych, rozmiar L, XL.</t>
  </si>
  <si>
    <t xml:space="preserve">Układ oddechowy Parapac Plus, średnica rury 22 mm jednorurowy układ z zastawką zwrotną zakończoną kapturkiem 22M/15F, linia monitorującą z filtrem, długość rury 1,2 m, przeznaczony do użycia z: Oxylog® 1000, Pneupac® paraPAC®, ventiPAC® i transPAC™. </t>
  </si>
  <si>
    <t xml:space="preserve">Maska twarzowa ClearLite roz. 5 i 6 z pierścieniem mocującym do lejc twarzowych </t>
  </si>
  <si>
    <t>Maski do terapii nieinwazyjnej (rozm: S, M, L, XL), w zestawie opaska utrzymującą, maska bez przeciekowa kompatybilna z układem do respiratora Nihon Kohden NKV-330</t>
  </si>
  <si>
    <t>Układ oddechowy do standardowej wentylacji do respiratora NKV 330,  jednorazowego użytku, jednoramienny, przeciekowy, dla pacjentów dorosłych (średnica 22 mm), z linią do pomiaru ciśnienia</t>
  </si>
  <si>
    <t>Zestaw do nieinwazyjnego wspomagania oddechu noworodków z komorą nawilżania (ncpap) ; generator z systemem podwójnego strumienia (dwa strumienie na każde nozdrze) dla zmniejszenia pracy układu oddechowego noworodka ; konstrukcja karbowana z rozciągliwą rurą wydechową, zapewniającą odprowadzenie nadmiaru mieszanki gazowej z dala od pacjenta ; dwa wyloty awaryjne zapewniające bezpieczeństwo w przypadku zablokowania lub zagięcia rury ; kołyska czołowa stabilizująca generator, zmniejszająca ryzyko dyslokacji maski i końcówki nosowej ; generator napędzany linią ciśnienia ; linia ciśnienia proksymalnego zapewniająca możliwość pomiaru ciśnienia dostarczanego bezpośrednio do końcówki nosowej lub maski ;  zawór bezpieczeństwa na linii ciśnienia ; nie zawierający lateksu, bisfenolu A (BPA), ftalanów (w tym DEHP) ; zestaw zawiera : generator InfantFlow LP, 3 końcówki o różnym rozmiarze, podgrzewany układ jednorurowy, samonapełniającą się komorę nawilżacza, przymiar dla końcówek donosowych i masek.</t>
  </si>
  <si>
    <t>Układ 2 rurowy do respiratora noworodkowego z podgrzewanym odcinkiem wdechowym (dł. 110 cm) i wydechowym (dł. 130 cm) ; odcinek przedłużający do inkubatora 0,3 m ; dren ciśnieniowy dł. 180 cm ; odcinek pomiędzy komorą a respiratorem o dł. 0,6 m ; obrotowe kolanko przy pacjencie we wszystkich kierunkach (góra/dół i na boki) ; zestaw adaperów ; w zestawie samonapełniająca się komora nawilżacza ; zestaw przeznaczony do stosowania do 30 dni przez 1 pacjenta.</t>
  </si>
  <si>
    <t>Łącznik do funkcji nCPAP. Długość 60 cm.  Do respiratora Fabian.</t>
  </si>
  <si>
    <t>Czapeczka – wykonana z bawełny umożliwiająca dostęp do ciemiączka wyposażona w rzep mocujący generator z układem oddechowym w kształcie litery T. Wielkośc czapeczki oznaczona kolorem w sposób trwały. Rozmiary od 000 do 7. Kompatybilna z generatorem.</t>
  </si>
  <si>
    <t>Końcówka donosowa wykonana z miękkiego silikonu  w różnych rozmiarach XS; S; M; L; XL; oznaczone kolorami i literami. Anatomiczny kształt końcówki zapewniający szczelność oraz minimalizujący urazy i jej kontakt ze skórą. Oznaczenie rozmiaru kolorami i literami (przynajmniej w dwóch miejscach na końcówce donosowej). Kompatybilna z generatorem</t>
  </si>
  <si>
    <t>Maska nosowa wykonana z miękkiego silikonu  o zróżnicowanej grubości ścianek z małą przestrzenią martwą,  w różnych rozmiarach XS; S; M; L; XL oznaczone kolorami i literami  (przynajmniej w dwóch miejscach na masce), łącząca generator z noworodkiem, posiadająca przezierne okienko do obserwacji wnętrza oraz kontroli stanu i drożności nosa. Kształt  maski  anatomiczny zapewniający szczelność oraz zapobiegająca urazom nosa w miejscu kontaktu z pacjentem. Kompatybilna z generatorem, uprzężą itd</t>
  </si>
  <si>
    <t>Poszewka jednorazowe na materacyk do lampy Bilisoft, rozmiar DUŻY (L), 50 szt./op.</t>
  </si>
  <si>
    <t xml:space="preserve">Zestaw oddechowy do neopuff składający się z: rury karbowanej wykonanej z PE o średnicy 10mm i długości 120cm, doprowadzającej gazy do pacjenta, zastawki PEEP, łącznika podwójnie obrotowego 22M/15F, kapturka zabezpieczającego. W zestawie znajdują się 3 uniwersalne łączniki, konektory </t>
  </si>
  <si>
    <t>Rurka intubacyjna ustno-nosowa z mankietem. Wykonana z elastycznego PCV, silikonowana. Linia RTG na całej długości rurki. Otwór Murphy'ego. Znacznik głębokości w postaci grubego pierścienia dookoła rurki. Skalowana co 1cm (cyfrowo co 2cm). Półprzezroczysty łącznik. Informacja o rozmiarze rurki umieszczona w czterech miejscach. Balonik kontrolny i dren łączacy w kolorze innym niż korpus rurki. Na baloniku trwale umieszczony rozmiar rurki i średnica mankietu. Sterylna, opakowanie typu folia-papier z listkami ułatwiającymi otwieranie (min. 1cm). Na opakowaniu fabrycznie umieszczone: nr katalogowy, rozmiar, średnica wewnętrzna (ID), średnica zewnętrzna (OD), średnica mankietu uszczelniającego po napełnieniu, data produkcji, numer serii, data ważności, sposób sterylizacji oraz napisy w języku polskim. Rozmiary 3,0 - 10,0 (w tym połówkowe).</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</si>
  <si>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pełnych pierścieni. Oczko Murphy`ego, rozmiar podany na łączniku, baloniku kontrolnym i w co najmniej dwóch miejscach na korpusie rurki, łącznik 15 mm na stałe przymocowany do rurki, sterylna, opakowanie papier folia z punktowymi, fabrycznymi zgrzewami zapewniającymi utrzymanie anatomicznego kształtu rurki; rozmiar 2,5-10,0 co 0,5mm. Rozmiary od 6,0 do 9,5. Balon uszczelniający nie wrażliwy na podtlenek azotu</t>
  </si>
  <si>
    <t xml:space="preserve">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rozm. 1,9mm/ 230 mm; rozm. 2,0mm/ 230 mm; rozm. 2,2mm/ 230 mm; rozm. 3,0mm/ 340 mm; rozm. 4,0mm/ 340 mm; rozm. 4,0mm/ 600 mm; rozm. 5,0mm/ 370 mm; 
rozm. 5,0mm/ 600 mm;
</t>
  </si>
  <si>
    <t>Prowadnica jednorazowego użytku do trudnych intubacji, typu Bougie, wzmocniona plecionką z włókien żywiczych na całej długosci, skalowana do 1 cm, miękki zagięty koniec wykonany z innego ułatwiajacy wprowadzenie, pakowania w sztywny futerał; średnia 3,3 oraz 5mm; dostępne długości: 600mm, 700mm, 800mm, opakowanie ma zaierać kod kreskowy</t>
  </si>
  <si>
    <t xml:space="preserve">Prowadnica wielorazowego użytku do trudnych intubacji, przeznaczona do dezynfekcji i sterylizacji, typu Bougie, wzmocniona na całej długości plecionką poliwęglanową pokryta żywicą, skalowana do 1 cm, zagięty koniec ułatwiający wprowadzenie, pakowania w sztywny futerał; średnia 3,3 oraz 5mm; dostępne długości: 600mm, 700mm, 800mm </t>
  </si>
  <si>
    <r>
      <rPr>
        <b/>
        <sz val="9"/>
        <rFont val="Arial"/>
        <family val="2"/>
        <charset val="1"/>
      </rPr>
      <t xml:space="preserve">Pakiet nr 18 – </t>
    </r>
    <r>
      <rPr>
        <b/>
        <sz val="9"/>
        <rFont val="Arial"/>
        <family val="2"/>
        <charset val="238"/>
      </rPr>
      <t>Sprzęt jednorazowy dla Działu Anestezjologii</t>
    </r>
  </si>
  <si>
    <t xml:space="preserve">Jednorazowy układ oddechowy dla dorosłych o średnicy rur i złączy 22 mm ; mikrobiologicznie czysty ; wyprodukowany z wysokiej jakości materiału : PP, EVA, TPE, PE ; bez lateksu ; układ zawiera : ramię wdechowe i wydechowe o stałej długości 180 cm zakończone od strony pacjenta rozłącznym trójnikiem Y (możliwość wpięcia nebulizatora) oraz łącznikiem kątowym z portem Luer Lock, zabezpieczonym zintegrowanym koreczkiem ; złącza usztywnione ; układ zabezpieczony kapturkiem. </t>
  </si>
  <si>
    <t xml:space="preserve">Pułapka wodna Waterlock 2 do modułu SCIO, kompatybilna
z aparatami do znieczulenia typu Fabius, Primus ; pułapka wyposażona w port LuerLock, do połączenia z drenem pomiarowy, oraz  w dwie membrany hydrofobowe PTFE o grubości 0,2 mikrometra ; pułapka zabezpiecza moduł przed wilgocią i pozwala na uzyskanie miarodajnych wyników pomiaru ; wyrób mikrobiologicznie czysty ; czas użytkowania do 4 tygodni ; </t>
  </si>
  <si>
    <t xml:space="preserve">Zastawka wydechowa Infinity ID, kompatybilna 
z respiratorami z rodziny Evita i Savina, wyposażona w system umożliwiający pracę w RFID. Zastawka wyposażona 
w pojemnik na skropliny,  przeznaczona dla jednego pacjenta, nie podlega dekontaminacji (jednorazowego użytku) </t>
  </si>
  <si>
    <t xml:space="preserve">Zastawka wydechowa, kompatybilna z respiratorami z rodziny Evita i Savina, Zastawka wyposażona w pojemnik na skropliny, przeznaczona dla jednego pacjenta, nie podlega dekontaminacji (jednorazowego użytku) </t>
  </si>
  <si>
    <t>Czujnik przepływu Infinity ID,  działający w technologii anometrii cieplnej, pozwalającej na bardzo dokładne pomiary, czujnik wyposażony w system umożliwiający prace w RFID. Czujnik wielorazowego użytku przeznaczony do dezynfekcji, pakowany po 5 szt.</t>
  </si>
  <si>
    <t xml:space="preserve">Pakiet nr 19 – Drenaż </t>
  </si>
  <si>
    <r>
      <rPr>
        <sz val="9"/>
        <rFont val="Arial"/>
        <family val="2"/>
        <charset val="1"/>
      </rPr>
      <t xml:space="preserve">Zestaw do biernego i czynnego drenażu klatki piersiowej z wyeliminowaną przestrzenią martwą:
komora kolekcyjna o pojemności 1000 ml z podziałką co 10 ml oraz wydzieloną podziałką, dla precyzyjnego pomiaru małych objętości, komora kolekcyjna z zaworem spustowym z możliwością opróżniania do worka, płynna mechaniczna regulacja siły ssania w zakresie od 0 do 45 cm H2O, </t>
    </r>
    <r>
      <rPr>
        <sz val="9"/>
        <color rgb="FF000000"/>
        <rFont val="Arial"/>
        <family val="2"/>
        <charset val="1"/>
      </rPr>
      <t xml:space="preserve">wyskalowany optyczny wskaźnik membranowy informujący o faktycznej sile ssania ,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rozprężenie płuc, </t>
    </r>
    <r>
      <rPr>
        <sz val="9"/>
        <rFont val="Arial"/>
        <family val="2"/>
        <charset val="1"/>
      </rPr>
      <t xml:space="preserve">bezigłowy port do pobierania próbek
pracujący w pozycji pionowej oraz leżącej (istotne między innymi podczas transportu).
</t>
    </r>
    <r>
      <rPr>
        <sz val="9"/>
        <color rgb="FF000000"/>
        <rFont val="Arial"/>
        <family val="2"/>
        <charset val="1"/>
      </rPr>
      <t>Zestaw gotowy do bezpośredniego podłączenia do pacjenta bez żadnych wstępnych czynności przygotowawczych – np. zalewanie płynem,
wyposażony w wieszak do zawieszenia na ramie łóżka oraz chwytak do transportu</t>
    </r>
  </si>
  <si>
    <t>Elastyczny łącznik Y umożliwiający połączenie dwóch cewników thorax lub trocar z zestawem drenażowym. Łącznik wykonany z medycznego PCV o wysokiej przeźroczystości, wyposażony w jeden żeński łącznik oraz dwa łączniki męskie, sterylny. Długość łącznika min. 53 cm.</t>
  </si>
  <si>
    <t>Worek kolekcyjny na zdrenowaną wydzielinę o pojemności 1000 ml, wyposażony w korek zamykający, kompatybilny z zestawem do drenażu</t>
  </si>
  <si>
    <t>Preparat antyroszeniowy składający się z małej gąbki nasączonej 6 ml roztworu przeciwmgielnego. Gąbka umieszczona w pojemniku z folii aluminiowej z warstwą kleju z tyłu. Opakowanie 30 szt.</t>
  </si>
  <si>
    <t xml:space="preserve">Pakiet nr 20 – Igły do znieczuleń </t>
  </si>
  <si>
    <t>ilość</t>
  </si>
  <si>
    <t>Cewnik dwuświatłowy do cewnikowania żyły głównej, zakładany metodą Seldingera, z możliwością identyfikacji położenia cewnika za pomocą odprowadzeń EKG ; w skład zestawu wchodzi : cewnik wykonany z poliuretanu o średnicy zewnętrznej 2,4 i długości 20 cm, ze znacznikami długości widocznymi w promieniach RTG, przesuwnymi, regulowanymi skrzydełkami mocującymi ; prowadnica odporna na zaginanie, wykonana z NITINOLU, z końcówką J o wymiarach 0,89 x 50 mm ; rozszerzadło ; skalpel ; kabel łączący do EKG ; strzykawka 3-częściowa 5 ml ; zatyczka mocująca ; igła wprowadzająca Seldingera G18 1,3 x 70 mm ; zakończenia w różnych kolorach.</t>
  </si>
  <si>
    <t>Cewnik trzyświatłowy V 3 światłowodowy x 10 szt, 15, 20 i 30 cm.  do cewnikowania żyły głównej, zakładany metodą Seldingera, z możliwością identyfikacji położenia cewnika za pomocą odprowadzeń EKG ; w skład zestawu wchodzi : cewnik wykonany z poliuretanu o średnicy zewnętrznej 7F, ze średnicami wewnętrznymi 16/16/18G długości 15, 20 lub 30 cm, ze znacznikami długości widocznymi w promieniach RTG, przesuwnymi, regulowanymi skrzydełkami mocującymi ; prowadnica odporna na zaginanie, wykonana z NITINOLU, z końcówką J o wymiarach 0,89 x 50 mm ; rozszerzadło ; skalpel ; kabel łączący do EKG ; strzykawka 3-częściowa 5 ml ; zatyczka mocująca ; igła wprowadzająca Seldingera G18 1,3 x 70 mm ; zakończenia w różnych kolorach.</t>
  </si>
  <si>
    <r>
      <rPr>
        <sz val="9"/>
        <color rgb="FF000000"/>
        <rFont val="Arial"/>
        <family val="2"/>
        <charset val="238"/>
      </rPr>
      <t>Igła do blokad nerwów obwodowych pod kontrolą USG, z kodem bezpieczeństwa w końcowym  odcinku 20 mm w celu dokładnego określenia końcówki igły, z wysokiej jakości wizualizacją wzoru „X” w ; posiadająca szlif 30</t>
    </r>
    <r>
      <rPr>
        <vertAlign val="superscript"/>
        <sz val="9"/>
        <color rgb="FF000000"/>
        <rFont val="Arial"/>
        <family val="2"/>
        <charset val="238"/>
      </rPr>
      <t>0</t>
    </r>
    <r>
      <rPr>
        <sz val="9"/>
        <color rgb="FF000000"/>
        <rFont val="Arial"/>
        <family val="2"/>
        <charset val="238"/>
      </rPr>
      <t xml:space="preserve"> oraz wysokiej jakości izolację o małym współczynniku tarcia ; dren infuzyjny 50 cm nie zawierający DEHP ; rozmiar : 22G 0,70 x 50 mm., 80 mm I 100 mm</t>
    </r>
  </si>
  <si>
    <t>Igła do znieczuleń podpajęczynówkowych, punkcji lędźwiowej i biopsji tkanek, o atraumatycznym szlifie, przezroczystym uchwytem lock z pryzmatem zmieniającym barwę przy wypływie płynu mózgowo-rdzeniowego, dwupłaszczyznowym szlifie, pakowana z prowadnicą ; rozmiar : G26 0,47 x 88 mm</t>
  </si>
  <si>
    <t>Igła do znieczuleń podpajęczynówkowych, punkcji lędźwiowej i biopsji tkanek, typu Pencil Point z otworem bocznym, przezroczystym uchwytem lock, z pryzmatem zmieniającym barwę przy wypływie płynu mózgowo-rdzeniowego ; pakowana z prowadnicą ; rozmiar : G27 0,4 x 88 mm.</t>
  </si>
  <si>
    <t>Igła do znieczuleń podpajęczynówkowych, punkcji lędźwiowej i biopsji tkanek, typu Pencil Point z otworem bocznym, przezroczystym uchwytem lock, z pryzmatem zmieniającym barwę przy wypływie płynu mózgowo-rdzeniowego ; pakowana z prowadnicą ; rozmiar : G25 0,5 x 103 mm.</t>
  </si>
  <si>
    <t>Igła do znieczuleń podpajęczynówkowych, punkcji lędźwiowej i biopsji tkanek, typu Pencil Point z otworem bocznym, przezroczystym uchwytem lock, z pryzmatem zmieniającym barwę przy wypływie płynu mózgowo-rdzeniowego ; pakowana z prowadnicą ; rozmiar : G27 0,4 x 103 mm.</t>
  </si>
  <si>
    <t>Igła do znieczuleń podpajęczynówkowych, punkcji lędźwiowej i biopsji tkanek, ze szlifem Quinke, przezroczystym uchwytem lock z pryzmatem zmianiającym barwę przy wypływie płynu mózgowo-rdzeniowego ; rozmiar G25 0,5 x 75 mm.</t>
  </si>
  <si>
    <t>Igła do znieczuleń podpajęczynówkowych, punkcji lędźwiowej i biopsji tkanek, ze szlifem Quinke, przezroczystym uchwytem lock z pryzmatem zmieniającym barwę przy wypływie płynu mózgowo-rdzeniowego ; rozmiar G25 0,5 x 88 mm.</t>
  </si>
  <si>
    <t xml:space="preserve">Igła do znieczuleń podpajęczynówkowych, punkcji lędźwiowej i biopsji tkanek, ze szlifem Quinke, przezroczystym uchwytem lock z pryzmatem zmieniającym barwę przy wypływie płynu mózgowo-rdzeniowego ; rozmiar G26 0,45 x 88 mm.               </t>
  </si>
  <si>
    <t>Igła do znieczuleń podpajenczynówkowych, punkcji lędźwiowej i biopsji tkanek, ze szlifem Quinke, przezroczystym uchwytem lock z pryzmatem zmieniającym barwę przy wypływie płynu mózgowo-rdzeniowego ; rozmiar : G27 0,4 x 88 mm.</t>
  </si>
  <si>
    <t>Prowadnica dla igieł 25G i 26G do znieczuleń podpajęczynówkowych, punkcji lędźwiowych i biopsji tkanek ; rozmiar : G20 długości 35 mm.</t>
  </si>
  <si>
    <t>Prowadnica dla igieł 27G i 29G do znieczuleń podpajęczynówkowych, punkcji lędźwiowych i biopsji tkanek ; rozmiar : G22 długości 35 mm.</t>
  </si>
  <si>
    <t>Zestaw do znieczulenia zewnątrzoponowego, zawierający : igłę Touhy z nieruchomymi skrzydełkami o wymiarach : G18 i długości 80 mm, strzykawkę niskooporową, cewnik zewnątrzoporowy z prowadnikiem z miękką końcówką wymienioną na opakowaniu jednostkowym, filtr płaski o gęstości 0,2 μm, samoprzylepny element pozwalający na zamocowanie filtra z cewnikiem do skóry pacjenta, łącznik cewnika luer-lock, zatrzaskowy element mocujący filtr z cewnikiem.</t>
  </si>
  <si>
    <t>Jednorazowa dwuczęściowa , jałowa, nietoksyczna, wykonana z polipropylen – polietylen , sterylizowana tlenkiem etylenu końcówka luer.  Strzykawki trzon tłoka prosty na całej długości – zwężony na końcu w komorze strzykawki, nie zawierają lateksu i PCV, na korpusie strzykawki –nazwa handlowa oraz typ strzykawki, rozszerzona niezmywalna czarna i czytelna skala, skala oznaczona cyframi co 1 ml, cyfry umieszczone bocznie na skali, tłok w kolorze kontrastującym, strzykawki o pojemności 10 ml skalowane co 0,5 ml (możliwość wypełnienia do 12ml) – podstawowa pojemność zaznaczona w kółku dla łatwiejszego odczytu, wysokość cyfr na skali 3,5mm   -  op x 100szt. Kod kolorów na opakowaniu dla łatwego rozpoznania rozmiaru strzykawek. Opakowanie jednostkowe posiada datę produkcji oraz datę ważności.</t>
  </si>
  <si>
    <t>Pakiet nr 21  - Klipsy tytanowe, staplery, venostripy</t>
  </si>
  <si>
    <t>Klipsy tytanowe średnio-duże, o wymiarach : długość klipsa otwartego 7,9 mm ; szerokość klipsa otwartego 8,1 mm ; posiadające wewnętrzne i zewnętrzne zamknięcie rowkowane zabezpieczające przed zsunięciem się z naczynia i wysunięciem z klipsownicy ; opakowanie : 20 magazynków po 6 sztuk (120 szt.). Zamawiający oczekuje nieodpłatnego użyczenia na czas trwania umowy  odpowiedniej, wielorazowej, klipsownicy w ilości 1 sztuki.</t>
  </si>
  <si>
    <t>Klipsy naczyniowe tytanowe duże ( Large ), o wymiarach : szerokość klipsa otwartego 11 mm, wysokość klipsa otwartego 10,7 mm ; opakowanie : 20 magazynków po 6 sztuk (120 szt.) ;
Zamawiający oczekuje nieodpłatnego użyczenia na czas trwania umowy  odpowiedniej, wielorazowej, klipsownicy
w ilości 1 sztuki.</t>
  </si>
  <si>
    <t>Stapler okrężny zakrzywiony z kontrolowanym dociskiem tkanki i regulowaną wysokością zamknięcia zszywki w zakresie od 1 - 2,5 mm ; zewnętrzna średnica kowadełka 29,5 mm ; wysokość otwartej zszywki 5 mm ; ostrze obrotowe ; wbudowana automatyczna blokada zabezpieczająca przed przypadkowym oddaniem strzału.</t>
  </si>
  <si>
    <t>Stapler liniowy o długości linii szwu 105 mm (linia cięcia 99 mm), załadowany ładunkiem do tkanki standardowej ; wysokość otwartej zszywki 3,8 mm ; wyposażony w dwie dźwignie : zamykającą i spustową ; łańcuch pozycjonujący tkanki w ładunku, zapobiegający ześlizgiwaniu się tkanki ; nóż zabezpieczony (chowany) po wystrzale.</t>
  </si>
  <si>
    <t>Ładunek do automatycznego staplera liniowego o długości linii szwu odpowiednio 105 mm do tkanki standardowej opisanego w pozycji 2 ; łańcuch pozycjonujący tkanki w ładunku zapobiegający ześlizgiwaniu się tkanek ; nóż zabezpieczony (chowany) po wystrzale ; zszywki ze stopu tytanu.</t>
  </si>
  <si>
    <t>Stapler skórny jednorazowego użytku ; zszywki 35 lub 36 mm do wyboru przez zamawiającego x 6 szt. w op.</t>
  </si>
  <si>
    <t>Urządzenie do usuwania zszywek  x 6 szt. w op.</t>
  </si>
  <si>
    <t>Jednorazowy, jałowy, zestaw do ekstyrpacji żył zawierający : Stripper (zgłębnik metalowy), uchwyt, 3 głowice oraz nakładkę.</t>
  </si>
  <si>
    <r>
      <rPr>
        <b/>
        <sz val="9"/>
        <rFont val="Arial"/>
        <family val="2"/>
        <charset val="238"/>
      </rPr>
      <t>Pakiet nr 22 –</t>
    </r>
    <r>
      <rPr>
        <b/>
        <sz val="9"/>
        <color rgb="FF000000"/>
        <rFont val="Arial"/>
        <family val="2"/>
        <charset val="238"/>
      </rPr>
      <t xml:space="preserve"> Sprzęt do Pracowni Endoskopii</t>
    </r>
  </si>
  <si>
    <t xml:space="preserve">Klipsownica hemostatyczna z załadowanym, gotowym do użycia klipsem. Funkcja rotacji. Możliwość wielokrotnego zamknięcia i otwarcia przed ostatecznym uwolnieniem klipsa. Możliwość załadowania do narzędzia kolejnego klipsa (tego samego producenta) przy zabiegu u jednego pacjenta. Średnica narzędzia 2,6 mm, rozwarcie ramion klipsa 11mm i 16mm, stopień zagięcia ramion klipsa 135 stopni oraz 90 stopni, długość narzędzia 2300mm.  Klipsownica pakowana sterylnie, pojedynczo w pakiety.  Możliwość wykonywania badań rezonansu magnetycznego u pacjentów z zaaplikowanym klipsem (warunki opisane w dołączonej instrukcji użytkowania wyrobu).  Opakowanie handlowe = 5 sztuk. </t>
  </si>
  <si>
    <r>
      <rPr>
        <sz val="9"/>
        <color rgb="FF000000"/>
        <rFont val="Arial"/>
        <family val="2"/>
        <charset val="1"/>
      </rP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t>
    </r>
    <r>
      <rPr>
        <b/>
        <sz val="9"/>
        <color rgb="FF000000"/>
        <rFont val="Arial"/>
        <family val="2"/>
        <charset val="1"/>
      </rPr>
      <t>2,3mm</t>
    </r>
    <r>
      <rPr>
        <sz val="9"/>
        <color rgb="FF000000"/>
        <rFont val="Arial"/>
        <family val="2"/>
        <charset val="1"/>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</si>
  <si>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t>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Opakowanie handlowe = 10 sztuk.</t>
  </si>
  <si>
    <r>
      <rPr>
        <sz val="9"/>
        <color rgb="FF000000"/>
        <rFont val="Arial"/>
        <family val="2"/>
        <charset val="1"/>
      </rPr>
      <t>Pętla do polipektomii jednorazowego użytku</t>
    </r>
    <r>
      <rPr>
        <b/>
        <sz val="9"/>
        <color rgb="FF000000"/>
        <rFont val="Arial"/>
        <family val="2"/>
        <charset val="1"/>
      </rPr>
      <t xml:space="preserve"> z funkcją rotacji</t>
    </r>
    <r>
      <rPr>
        <sz val="9"/>
        <color rgb="FF000000"/>
        <rFont val="Arial"/>
        <family val="2"/>
        <charset val="1"/>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</si>
  <si>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t>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</si>
  <si>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</si>
  <si>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</si>
  <si>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 xml:space="preserve">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 Opakowanie handlowe = 10 sztuk. </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</si>
  <si>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</si>
  <si>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Pętla do polipektomii jednorazowego użytku, sterylna, owalna, z możliwością cięcia z użyciem elektrokoagulacji lub bez, pleciona, średnica otwarcia  6mm. Długość narzędzia 2400mm, średnica osłonki 2,4mm. Pakowane pojedynczo. Opakowanie handlowe = 10 sztuk.</t>
  </si>
  <si>
    <t>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t>
  </si>
  <si>
    <t>Kleszcze 3- lub 4-ramienne do usuwania ciał obcych, jednorazowego użytku, sterylne. Umożliwiające precyzyjne chwytanie małych polipów, drobnych ciał obcych, posiadające atraumatyczne zaokrąglone końcówki dla większego bezpieczeństwa. Średnica nęrzedzia 2,4mm, długość robocza 2300. Narzędzie kompatybilne z kanałem roboczym 2,8mm. Opakowanie handlowe = 10 sztuk.</t>
  </si>
  <si>
    <t xml:space="preserve">Zestaw jednorazowych zaworów do aparatów Olympus. Zawór ssący + zawór powietrze-woda. Zawory zapakowane razem, sterylnie. </t>
  </si>
  <si>
    <t>Gąbka do mycia endoskopu, długość 125mm, średnica 50mm.</t>
  </si>
  <si>
    <r>
      <rPr>
        <sz val="9"/>
        <rFont val="Arial"/>
        <family val="2"/>
        <charset val="1"/>
      </rPr>
      <t xml:space="preserve">Ustnik endoskopowy z otworem centralnym o średnicy 22mm x 27mm, ze wstepnie założoną po jednej stronie gumką tekstylną. Nie zawiera lateksu. Otwory w gumce co 15 mm dające wiele możliwości w zakresie poprawnego mocowania ustnika. Ustnik posiadający </t>
    </r>
    <r>
      <rPr>
        <b/>
        <sz val="9"/>
        <rFont val="Arial"/>
        <family val="2"/>
        <charset val="1"/>
      </rPr>
      <t>silikonową osłonę uzębienia</t>
    </r>
    <r>
      <rPr>
        <sz val="9"/>
        <rFont val="Arial"/>
        <family val="2"/>
        <charset val="1"/>
      </rPr>
      <t xml:space="preserve"> pacjenta. Pakowany pojedynczo, w zestawie  3 etykiety samoprzylepne do dokumentacji z nr katalogowym, nr LOT, datą ważności oraz danymi producenta. Opakowanie handlowe = 100 sztuk</t>
    </r>
    <r>
      <rPr>
        <sz val="11"/>
        <rFont val="Arial"/>
        <family val="2"/>
        <charset val="1"/>
      </rPr>
      <t>.</t>
    </r>
  </si>
  <si>
    <t>Korek do kanałów biopsyjnych gumowy, sterylny, jednorazowego użytku. Kompatybilny z aparatami Olympus, Fujinon lub Pentax (do wyboru Zamawiającego). Opakowanie handlowe = 100 sztuk.</t>
  </si>
  <si>
    <t>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Opakowanie handlowe = 50 sztuk.</t>
  </si>
  <si>
    <r>
      <rPr>
        <sz val="9"/>
        <rFont val="Arial"/>
        <family val="2"/>
        <charset val="1"/>
      </rPr>
      <t>Pętla do polipektomii jednorazowego użytku</t>
    </r>
    <r>
      <rPr>
        <b/>
        <sz val="9"/>
        <rFont val="Arial"/>
        <family val="2"/>
        <charset val="1"/>
      </rPr>
      <t xml:space="preserve"> z funkcją rotacji dedykowana resekcjom płaskim</t>
    </r>
    <r>
      <rPr>
        <sz val="9"/>
        <rFont val="Arial"/>
        <family val="2"/>
        <charset val="1"/>
      </rPr>
      <t xml:space="preserve">, sterylna, owalna, z możliwością cięcia z użyciem elektrokoagulacji lub bez, pleciona, </t>
    </r>
    <r>
      <rPr>
        <b/>
        <sz val="9"/>
        <rFont val="Arial"/>
        <family val="2"/>
        <charset val="1"/>
      </rPr>
      <t>drut o średnicy 0,43 mm z techonologią zwiększonego tarcia potwierdzoną przez producenta</t>
    </r>
    <r>
      <rPr>
        <sz val="9"/>
        <rFont val="Arial"/>
        <family val="2"/>
        <charset val="1"/>
      </rPr>
      <t>.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</si>
  <si>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t>Kleszcze chwytające jednorazowego użytku, w powleczeniu PE. Typ łopatek ząb szczura o rozwarciu 15mm. Wersja obrotowa: ząb szczura o rozwarciu 8,3mm.  Długość robocza 2300mm, średnica narzędzia 2,3mm. Pakowane pojedynczo, w zestawie 4 etykiety samoprzylepne do dokumentacji z nr katalogowym, nr LOT, datą ważności oraz danymi producenta. Opakowanie handlowe = 10 sztuk.</t>
  </si>
  <si>
    <t>Dren do pompy płuczącej z zaworem, sterylny, jednorazowego użytku. Nie zawiera latexu oraz DEHP. Sterylizowany EO.</t>
  </si>
  <si>
    <r>
      <rPr>
        <b/>
        <sz val="9"/>
        <rFont val="Arial"/>
        <family val="2"/>
        <charset val="238"/>
      </rPr>
      <t>Pakiet nr 23 –</t>
    </r>
    <r>
      <rPr>
        <b/>
        <sz val="9"/>
        <color rgb="FF000000"/>
        <rFont val="Arial"/>
        <family val="2"/>
        <charset val="238"/>
      </rPr>
      <t xml:space="preserve"> Sprzęt do endoskopii</t>
    </r>
  </si>
  <si>
    <t>Zestaw do opaskowania żylaków przełyku zawierający siedem podwiązek wykonanych z materiału hypoalergicznego ; głowica wyposażona w metalową prowadnicę i zawór zwrotny z wejściem do podłączenia giętkiego drenu z przeznaczeniem do irygacji miejsca obliteracji ; zestaw z mechaniczną i dźwiękową sygnalizacją momentu uwolnienia każdej podwiązki ; przystosowany do współpracy z endoskopami o średnicy 8,6 – 11,5 mm ; opakowanie 2 zestawy.</t>
  </si>
  <si>
    <t>Pakiet nr 24  – Narzędzia jednorazowe  dla Pracowni Endoskopii</t>
  </si>
  <si>
    <t xml:space="preserve">Asortyment ( nazwa, opis, wielkość oakowania ) </t>
  </si>
  <si>
    <t>j. m.</t>
  </si>
  <si>
    <t>Adapter OFP-2 do kanału roboczego x 10 szt./op.</t>
  </si>
  <si>
    <r>
      <rPr>
        <sz val="9"/>
        <color rgb="FF333333"/>
        <rFont val="Arial"/>
        <family val="2"/>
        <charset val="1"/>
      </rPr>
      <t xml:space="preserve">Dren jednorazowego użytku do OFP-2 </t>
    </r>
    <r>
      <rPr>
        <sz val="9"/>
        <color rgb="FF333333"/>
        <rFont val="Arial"/>
        <family val="2"/>
        <charset val="238"/>
      </rPr>
      <t>x 10 szt./op.</t>
    </r>
  </si>
  <si>
    <r>
      <rPr>
        <sz val="9"/>
        <color rgb="FF333333"/>
        <rFont val="Arial"/>
        <family val="2"/>
        <charset val="1"/>
      </rPr>
      <t xml:space="preserve">Dren jednodniowy do pompy płuczącej OFP-1, OFP-2. Produkt sterylny i przeznaczony do jednodniowego stosowania </t>
    </r>
    <r>
      <rPr>
        <sz val="9"/>
        <color rgb="FF333333"/>
        <rFont val="Arial"/>
        <family val="2"/>
        <charset val="238"/>
      </rPr>
      <t xml:space="preserve"> x 50 szt./op.</t>
    </r>
  </si>
  <si>
    <t>Zawór biosyjny jednorazowego użytku do gastro, kolono i duodenoskopów Olympus. Opakowanie zawiera 20 sztuk, indywidualnie, sterylnie pakowanych</t>
  </si>
  <si>
    <r>
      <rPr>
        <sz val="9"/>
        <color rgb="FF333333"/>
        <rFont val="Arial"/>
        <family val="2"/>
        <charset val="1"/>
      </rPr>
      <t xml:space="preserve">Jednorazowa pułapka na polipy, 1 komorowa; montowana między endoskopem a ssakiem endoskopowym; produkt niesterylny; x 25 </t>
    </r>
    <r>
      <rPr>
        <sz val="9"/>
        <color rgb="FF333333"/>
        <rFont val="Arial"/>
        <family val="2"/>
        <charset val="238"/>
      </rPr>
      <t>szt./op.</t>
    </r>
  </si>
  <si>
    <t>Rurka przyłączeniowa pacjenta do ssaka KV-5 oraz KV-6, jednorazowe, 2m. Opakowanie zbiorcze x 15 szt./op.</t>
  </si>
  <si>
    <t>KV-5 Łącznik filtr-pojemnik. Długość 90mm. Opakowanie x 10 szt./op.</t>
  </si>
  <si>
    <t>Zestaw jednorazowych zaworków do endoskopów Olympus, składający się zaworów: woda/powietrze, ssący i biopsyjny; pojedyncze opakowanie zawiera naklejki do dokumentacji pacjenta/ szpitala; produkt nie zawiera silikonu; 25 zestawów/op.</t>
  </si>
  <si>
    <t xml:space="preserve"> Suma :</t>
  </si>
  <si>
    <t>Pakiet nr 25 – Narzędzia jednorazowe  dla Pracowni Bronchoskopii</t>
  </si>
  <si>
    <t>Szczypce biopsyjne jednorazowego użytku, łyżeczki owalne z okienkiem oraz owalne z okienkiem i igłą mocującą - do wyboru;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</si>
  <si>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 xml:space="preserve">Szczypce biopsyjne jednorazowego użytku, łyżeczki owalne z okienkiem; łyżeczki uchylne do biopsji stycznych; szara, osłonka szara, bezpieczna dla kanałów biopsyjnych endoskopów; długość narzędzia 1550mm, maksymalna średnica cześci wprowadzenej do endoskopu 2,45mm; minimalna średnica kanału roboczego 2,8mm; w opakowaniu 20 sztuk oddzielnie zapakowanych w sterylne pakiety szczypiec; sterylizowane metodą napromieniowania. </t>
  </si>
  <si>
    <t>Szczoteczki cytologiczne jednorazowego użytku bronchoskopowe; maksymalna średnica części roboczej 1,8mm; długość robocza 1150mm; długość szczoteczki 10mm; średnica szczoteczki 3,0mm; minimalna średnica kanału roboczego 2,0mm; 10 sztuk w opakowaniu </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</si>
  <si>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21 i 22G - do wyboru; sposób cięcia ostrza sprawia, że jest ono bardzo ostre i podczas biopsji łatwo wkłuwa się w węzły chłonne; maksymalna średnica części wprowadzanej do kanału roboczego 1,9mm; minimalna średnica kanału roboczego endoskopu 2,0mm; na końcówce ostrza igły znajdują się otworki, które wzmacniają echo; owalny przekrój igły pozwala na pełną funkcjonalność igły w endoskopie zagiętym pod dużym kątem; wewnątrz narzędzia znajduje się wyjmowany mandryn o zaokrąglonej końcówce z uchwytem zapewniający stałą drożność igły; uchwyt miejscami pokryty silikonem, co zapewnia stabilne trzymanie i lepsza kontrolę wklucia; obracany mechanizm regulacji osłony (pokrętło) pozwala na ustawienie go w dowolnym położeniu wokół osi uchwytu, dając większy komfort pracy operatorowi ;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zwojowana osłona ze stali chirurgicznej pokryta na końcu tworzywem w kolorze zielonym, co zapewnia lepszą widoczość w obrazie endoskopowym; igła współpracuje z endoskopami ultradźwiękowymi, w których kierunek skanowania ultradźwiekowego jest równoległy do kierunku wprowadzania; mocowanie igły na uchwycie endoskopu za pomocą mechanizmu przesuwanego;  1 opakowanie zawiera: 5 sterylnych gotowych do użycia igieł do biopsji aspiracyjnej, 5 jednorazowych, sterylnych, gotowych do użycia strzykawek do pobierania biopsji Medalion z zaworem odcinającym i możliwością blokowania w pozycji 5, 10, 15 i 20ml; 5 jednorazowych, sterylnych, gotowych do użycia zaworów na kanał roboczy MAJ-1414</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</si>
  <si>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</si>
  <si>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 xml:space="preserve"> Jednorazowa szczoteczka jednostronna do czyszczenia wąskich kanałów endoskopów; długość robocza 950 mm; średnica włosia 2,4 mm; długość włosia 5 mm; produkt niesterylny; pasuje do kanałów endoskopów o średnicach 1,0 mm -1,5 mm (10 szt./op.)</t>
  </si>
  <si>
    <t>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(50 sztuk w opakowaniu)</t>
  </si>
  <si>
    <t>Zawory ssące do bronchoskopów Olympus. Opakowanie 20 sztuk</t>
  </si>
  <si>
    <t>Zawory biopsyjne do bronchoskopów Olympus. Opakowanie 20 sztuk</t>
  </si>
  <si>
    <t>Jednorazowy zawór biopsyjny do mocowania igieł typu EBUS. 10 sztuk w opakowaniu</t>
  </si>
  <si>
    <t>Igła aspiracyjna, jednorazowa TBNA do wszystkich odcinków tchawicy i oskrzeli, długość robocza 1150 mm, minimalna średnica kanału roboczego 2,0mm, szerkość igły 21G, długość ostrza 15 mm, opakowanie zawiera 4 sztuki </t>
  </si>
  <si>
    <t>Jednorazowa igła aspiracyjna do biopsji klasycznej zmian obwodowych; zaokrąglony mandryn wykonany z nitynolu, ostrze posiada spiralne nacięcie dzięki czemu igła jest niezwykle elastyczna, osłona zwojowana pokryta tworzywem; długość igły 20mm, szerokość 21G, całkowita robocza narzędzia 115 cm;  minimalna średnica kanalu roboczego 1,7mm; opakowanie zawiera 4</t>
  </si>
  <si>
    <t>Pakiet nr 26 – Sonda FiAPC  dla Pracowni Endoskopii</t>
  </si>
  <si>
    <t>Sonda FiAPC 2200 A, średnica 2,3 mm, długoć 2,2 mz rozpoznawaniem podłączonego instrumentu i zintegrowanym filtrem x 10 szt. w op.</t>
  </si>
  <si>
    <t>Pakiet nr 27 – Zestaw stentu uniwersalny</t>
  </si>
  <si>
    <t>Zestaw do szynowania moczowodu do 6 msc , grubość : 4,7 Fr , długość 28 cm , cewnik JJ skalowany co 5 cm , zestaw zawiera : cewnik JJ , prowadnik pokryty teflonem 145 cm , popychacz x 1 zestw.</t>
  </si>
  <si>
    <t>Pakiet nr 31 - Sprzęt jednorazowy do urządzenia CT Expres</t>
  </si>
  <si>
    <t>Jednorazowy łącznik, o długości 120 cm, z zaworami zwrotnymi na każdym końcu : z jednej strony żeńskim łącznikiem Luera, z drugiej strony męski łącznik Luera.</t>
  </si>
  <si>
    <t>Uwagi :</t>
  </si>
  <si>
    <t>1. Elementy muszą być kompatybilne z urządzeniem CT Expres i dopuszczone przez producenta urządzenia.</t>
  </si>
  <si>
    <r>
      <rPr>
        <sz val="9"/>
        <color rgb="FF000000"/>
        <rFont val="Arial"/>
        <family val="2"/>
        <charset val="1"/>
      </rPr>
      <t xml:space="preserve">C/ Deklaracja zgodności /CE </t>
    </r>
    <r>
      <rPr>
        <sz val="9"/>
        <color rgb="FF000000"/>
        <rFont val="Arial"/>
        <family val="2"/>
        <charset val="238"/>
      </rPr>
      <t xml:space="preserve"> – dokument potwierdzający</t>
    </r>
  </si>
  <si>
    <t>Pakiet nr 28 - Siatki chirurgiczne i ginekologiczne</t>
  </si>
  <si>
    <t>Siatka chirurgiczna przepuklinowa, nieresorbowalna, wykonana z monofilamentowej przędzy polipropylenowej, o dużej wytrzymałości mechanicznej, dobrej układalności, wielokierunkowej pamięci kształtu, niestrzępiąca o wysokiej wytrzymałości na wyrywanie szwu i niskiej masie powierzchniowej ; standardowa powierzchnia porów ; jałowa, sterylizowana tlenkiem etylenu ; rozmiar : 6-6,5 x 11-11,5 cm.</t>
  </si>
  <si>
    <r>
      <rPr>
        <sz val="9"/>
        <rFont val="Arial"/>
        <family val="2"/>
        <charset val="238"/>
      </rPr>
      <t>Siatka chirurgiczna przepuklinowa, nieresorbowalna, wykonana z monofilamentowej przędzy polipropylenowej, o dużej wytrzymałości mechanicznej, dobrej układalności, wielokierunkowej pamięci kształtu, niestrzępiąca o wysokiej wytrzymałości na wyrywanie szwu i niskiej masie powierzchniowej ; standardowa powierzchnia porów ; jałowa, sterylizowana tlenkiem etylenu ; rozmiar : 7,6-8 x 11-15 cm</t>
    </r>
    <r>
      <rPr>
        <sz val="9"/>
        <color rgb="FFCE181E"/>
        <rFont val="Arial"/>
        <family val="2"/>
        <charset val="238"/>
      </rPr>
      <t xml:space="preserve">. </t>
    </r>
  </si>
  <si>
    <t xml:space="preserve">Siatka chirurgiczna przepuklinowa, nieresorbowalna, wykonana z monofilamentowej przędzy polipropylenowej, o dużej wytrzymałości mechanicznej, dobrej układalności, wielokierunkowej pamięci kształtu, niestrzępiąca o wysokiej wytrzymałości na wyrywanie szwu i niskiej masie powierzchniowej ; standardowa powierzchnia porów ; jałowa, sterylizowana tlenkiem etylenu ; rozmiar : 10-10,5 x 15-16 cm. </t>
  </si>
  <si>
    <r>
      <rPr>
        <sz val="9"/>
        <rFont val="Arial"/>
        <family val="2"/>
        <charset val="238"/>
      </rPr>
      <t>Siatka chirurgiczna przepuklinowa, nieresorbowalna, wykonana z monofilamentowej przędzy polipropylenowej, o dużej wytrzymałości mechanicznej, dobrej układalności, wielokierunkowej pamięci kształtu, niestrzępiąca o wysokiej wytrzymałości na wyrywanie szwu i niskiej masie powierzchnio</t>
    </r>
    <r>
      <rPr>
        <sz val="9"/>
        <color rgb="FF000000"/>
        <rFont val="Arial"/>
        <family val="2"/>
        <charset val="238"/>
      </rPr>
      <t>wej ; standardowa powierzchnia porów ; jałowa, sterylizowana tlenkiem etylenu ; rozmiar : 15 x 15-20 cm.</t>
    </r>
  </si>
  <si>
    <t xml:space="preserve">Siatka chirurgiczna przepuklinowa, nieresorbowalna, wykonana z monofilamentowej przędzy polipropylenowej, o dużej wytrzymałości mechanicznej, dobrej układalności, wielokierunkowej pamięci kształtu, niestrzępiąca o wysokiej wytrzymałości na wyrywanie szwu i niskiej masie powierzchniowej ; standardowa powierzchnia porów ; jałowa, sterylizowana tlenkiem etylenu ; rozmiar : 20-30 x 30 cm.  </t>
  </si>
  <si>
    <t>Lekka siatka ginekologiczna 40 g/m2, wytwarzana techniką dziewiarską ze 100% przędzy monofilamentowej polipropylenowej w kolorze transparentnym, dwuramienna. Na końcach każdego ramienia znajdują się wypustki, pozwalające na bezpieczne zamocowanie siatki w uchu aplikatora, służącym do przeprowadzenia implantu przez struktury anatomiczne i umiejscowienia w ciele pacjentki. Długość ramienia z wypustką 26,2 cm. Kąt nachylenia między środkową częścią implantu a ramieniem to 100 stopni. Wielkość porów 1,4 mm2, porowatość na poziomie 68%. Opakowanie jednostkowe (koperta) zawiera 1 sztukę wyrobu, zapakowanego w podwójny rękaw papier-folia z etykietą i dołączoną instrukcją użytkowania.</t>
  </si>
  <si>
    <t>Pakiet nr 29 – Siatka tytanowa</t>
  </si>
  <si>
    <t>Siatka przepuklinowa powleczona tlenkiem tytanu, w proporcjach 33% Ti, 33% O2 ; niewchłanialna, monofilamentowa, wykonana z polipropylenu ; elastyczna o gładkiej powierzchni ; lekka : waga siatki 47 g / m2 ; wielkość porów 2,8 mm ; niebieskie pasy wzmacniające strukturę siatki oraz ułatwiające jej ukierunkowanie i implantację ; duża siła na rozciąganie : 55 N / cm ; musi posiadać dobre właściwości samonapełniające, samomocujące oraz antyadhezyjne ( nie może przylegać do trzewi ) ; nadająca się do wszystkich technik operacyjnych ; jałowa ; rozmiar : 30 x 30 cm.</t>
  </si>
  <si>
    <t xml:space="preserve">Pakiet nr 30 – Implanty uro-ginekologiczne </t>
  </si>
  <si>
    <t>Sterylna taśma do chirurgicznego leczenia wysiłkowego nietrzymania moczu u kobiet metodą TOT lub TVT.  Wykonana jest niewchłanialnego polipropylenu monofilamentowego o grubości nici 0,10 mm.
Parametry:
• szerokość:  1,1 cm (+/- 0,1 cm)
• długość: 45 cm
• grubość: 0,45 mm
• gramatura: 57 g/m2
• wielkość porów: 0,90 mm
Brzegi taśmy zakończone są pętelkami. Taśma w plastikowej, dwuczęściowej osłonce, niezachodzącej na siebie.</t>
  </si>
  <si>
    <t>Zestaw do korekcji zaburzeń narządu płciowego metodą laparoskopową składający się z trzech ukształtowanych implantów wykonanych z polipropylenu monofilamentowego o parametrach:
 -  grubość:  0,48mm,
 - gramatura 55/m2 , 
  - porowatość 62%,
 - wielkość porów: 1,53 x 1,30 mm.
Zestaw składa się z trzech siatek o rozmiarach: 18x 6 cm, 18 x 2,5 cm ( x 2).</t>
  </si>
  <si>
    <t xml:space="preserve">Zestaw do leczenia zaburzeń statyki narządów miednicy- plastyka przednia.
Składa się z polipropylenowej, monofilamentowej, niewchłanialnej siatki o parametrach:
• grubość: 0,50 mm
• gramatura: 45 g/m2
• wielkość porów: 0,90 mm
• wymiary:  
- całkowita długość z ramionami: 45 cm, dł. jednego ramienia: 19 cm
 - wymiary trapezu: 6,5 x 4,5 cm  x 6 cm ( wysokość) 
Implant o anatomicznym kształcie, brzegi zakończone pętelkami. Siatka posiada 4 ramiona mocujące – 2 z nich to przedłonowe  ramiona kotwiczące, pozostałe dwa to ramiona przezzasłonowe. W zestawie znajdują się dwa narzędzia jednorazowego użytku wykonane z niekorodującego chromu. Ergonomiczne uchwyty zapewniają optymalną kontrolę podczas wprowadzania igły.
</t>
  </si>
  <si>
    <t>Zestaw do leczenia zaburzeń statyki narządów miednicy- plastyka tylna.
Składa się z polipropylenowej, monofilamentowej, niewchłanialnej siatki o parametrach:
• grubość: 0,50 mm
• gramatura: 45 g/m2
• wielkość porów: 0,90 mm
• całkowita długość: 45 cm, dł. jednego ramienia: 19 cm
Implant o anatomicznym kształcie, brzegi zakończone pętelkami. Siatka posiada 2 ramiona mocujące. W zestawie znajdują się dwa narzędzia jednorazowego użytku wykonane z niekorodującego chromu. Ergonomiczne uchwyty zapewniają optymalną kontrolę podczas wprowadzania igły.</t>
  </si>
  <si>
    <r>
      <rPr>
        <b/>
        <sz val="9"/>
        <rFont val="Arial"/>
        <family val="2"/>
        <charset val="1"/>
      </rPr>
      <t xml:space="preserve">Pakiet nr 31 – Sprzęt jednorazowy do </t>
    </r>
    <r>
      <rPr>
        <b/>
        <sz val="9"/>
        <rFont val="Arial"/>
        <family val="2"/>
        <charset val="238"/>
      </rPr>
      <t>tub i uchwytu wielorazowego MetraLOOP</t>
    </r>
  </si>
  <si>
    <t>Pętle jednorazowego użytku, sterylne, o średnicy 175 mm do instrumentu do nadszyjkowej resekcji macicy (LASH) z teflonową izolacją ; opakowanie 10 sztuk.</t>
  </si>
  <si>
    <t>Pętle muszą być kompatybilne z tubami i uchwytem wielorazowym MetraLOOP posiadanym przez zamawiającego.</t>
  </si>
  <si>
    <t>Pakiet nr 32  - Elektrody 4-kanałowe</t>
  </si>
  <si>
    <t xml:space="preserve">Producent
Kraj </t>
  </si>
  <si>
    <t>Elektroda, jednorazowego użytku, 4-kanałowa naklejana na rurki intubacyjne w rozmiarze 7 – 9 ; powierzchnia elektrody 37 x 37 mm ;  w komplecie elektroda neutralna, nieinwazyjna ; kompatybilna do aparatu typ C2 firmy Inomed ; opakowanie zbiorcze : 10 sztuk.</t>
  </si>
  <si>
    <t>Sonda bipolarna prosta mikrowidelec ( długość robocza 4,5 cm, przewód 3 m ) do bezpośredniej stymulacji nerwów ; jednorazowego użytku ; kompatybilne do aparatu typ C2 firmy Inomed ; opakowanie zbiorcze 10 sztuk.</t>
  </si>
  <si>
    <t>Pakiet nr 33 – Elektrody neutralne</t>
  </si>
  <si>
    <t>Elektrody neutralne jednorazowego użytku, dwudzielne, owalne, hydrożelowe, wyposażone w okalający pas bezpieczeństwa, który gwarantuje równomiernie rozprowadzenie prądu na elektrodzie, niezależnie od kierunku aplikacji, o powierzchni przewodzącej 105-122cm2, powierzchni całkowitej 170cm2, rozmiar elektrody: 168-176 x 117-164mm., Elektrody pakowane w pakietach po 5 szt, do każdego pakietu załączone naklejki z informacją o numerze serii i datą ważności elektrody, gotowe do wklejenia do protokołu pacjenta; op: 100 szt.</t>
  </si>
  <si>
    <t>Elektroda neutralna,  jednorazowego użytku,  dwudzielna,  połówki o powierzchni 85-90 cm2 oraz z dodatkową odseparowaną elektrycznie i mechanicznie powierzchnią , powierzchnia 23 cm2; elektrody wykonane na włókninie przepuszczalnej; op: 100 szt.</t>
  </si>
  <si>
    <t>Pakiet nr 34 – Osprzęt do Pracowni TK do urządzenia CT Expres</t>
  </si>
  <si>
    <t>Produkt nr katalog.</t>
  </si>
  <si>
    <t>Zestaw do stosowania u wielu pacjentów składający się z kasety perystaltycznej oraz przewodu zakończonego złączem luer-lock.</t>
  </si>
  <si>
    <t>Jednorazowy przekłuwacz do butelek z kontrastem łączący butelkę ze środkiem cieniującym z zestawem dziennym.</t>
  </si>
  <si>
    <t>Zestaw dzienny łączący trzy źródła, składający się z dwóch rurek prowadzących do dwóch butelek z środkiem cieniującym, trzeciej rurki do doprowadzania fizjologicznego roztworu soli oraz trójnika na dalszym końcu.</t>
  </si>
  <si>
    <t>Pakiet nr 35 – Zgłębniki</t>
  </si>
  <si>
    <t>Asortyment ( nazwa, opis, wielkość opakowania )</t>
  </si>
  <si>
    <t>Producent kraj</t>
  </si>
  <si>
    <t>Zgłębnik gastrostomijny typu Flocare G-Tube, przetokowy, balonowy, używany jako wymiennik istniejącego zgłębnika lub jako początkowy podczas interwencji operacyjnej ; w skład zestawu wchodzi : port do nadmuchiwania balonu o pojemności 5 lub 15 ml (w zależności od rozmiaru), końcówka służąca do podaży diet, przezroczysty zgłębnik silikonowy z nadrukowaną centymetrową podziałką, silikonową płytką zewnętrzną do umocowania zgłębnika do powłok brzusznych, silikonowy wewnętrzny balon mocujący z widocznym w RTG znacznikiem, zacisk do regulacji przepływu zabezpieczający przed cofaniem się diety lub innej zawartości żołądka ; jałowy ; długości około 230 mm ; rozmiar : Ch 14, Ch 18, Ch 20 ; pakowany pojedyńczo w folię.</t>
  </si>
  <si>
    <t>Zestaw do przezskórnej endoskopowej gastrostomii typu Flocare PEG, zakładany techniką pull pod kontrolą endoskopii, do długotrwałego (powyżej 30 dni) żywienia dożołądkowego ; w skład zestawu wchodzi : przeźroczysty poliuretanowy zgłębnik o długości 400 mm z pasmem znacznika widocznym w promieniach RTG, z przymocowaną na stałe silikonową płytką wewnętrzną z 120 mm podziałką od strony płytki wewnętrznej oraz dystalną, hydromerową końcówką zakończoną pętlą, silikonową płytką zewnętrzną do umocowania zgłębnika do powłok brzusznych, zacisk do regulacji przepływu, zacisk zabezpieczający utrzymanie odpowiedniej pozycji zgłębnika, poliuretanowy stożkowy łącznik, skalpel jednorazowy, igła punkcyjna z prowadnicą, nić trakcyjna do przeciągnięcia zgłębnika ; jałowy ; rozmiar : Ch 10, Ch 14, Ch 18 ; pakowany pojedyńczo w folię.</t>
  </si>
  <si>
    <t xml:space="preserve">Zgłębnik nosowo-jelitowy z łącznikiem typu ENLFit  przeznaczony do żywienia dożołądkowego lub dojelitowego, wykonany z miękkiego, przezroczystego poliuretanu, nie twardniejący przez 6 tygodni ; w skład zestawu wchodzi : poliuretanowy łącznik z łącznikiem ENFit umożliwiający połączenie z zestawem do zywienia dojelitowego, przezroczysty, poliuretanowy przewód zgłębnika z linią kontrastującą w promieniach RTG i centymetrową podziałką ; opatentowana spirala Bengmark z poliuretanową końcówką z powłoką hydromerową, zamkniętym ujściem i dwoma bocznymi otworami ; prowadnica pokryta silikonem z kulkową końcówką i żeńskim lącznikiem ENFit ; jałowy ; rozmiar : Ch 10 / 1450 mm, ; pakowany pojedyńczo w folię. </t>
  </si>
  <si>
    <r>
      <rPr>
        <sz val="9"/>
        <rFont val="Arial"/>
        <family val="2"/>
        <charset val="1"/>
      </rPr>
      <t xml:space="preserve">Zgłębnik nosowo-żołądkowy przeznaczony do żywienia dojelitowego bezpośrednio do żołądka, wyposażony w dodatkowy port do odbarczania, przeznaczony do ewakuacji treści żołądka ( umieszczenie portów na oddzielnych przewodach z oddzielnymi zaciskami umożliwia zastosowanie portu do odbarczania bez koniecznością odłączania zestawu do żywienia ) ; bliższy koniec zgłębnika zakończony złączem ENFit służącym do łączenia z zestawami do podaży diet Flocare ze złączem ENFit  ; zgłębnik wykonany z miękkiego, przezroczystego poliuretanu, nie twardniejącego przy dłuższym stosowaniu ; zgłębnik należy wymieniać  częściej niż co 6 tygodni ; zawiera podziałkę znakowaną dokładnie co 1 cm ułatwiającą kontrolowanie długości wprowadzanego zgłębnika oraz metalową trójskrętną prowadnicę (pokrytą silikonem) ; zgłębnik posiada właściwości kontrastujące (całą swoją powierzchnią) w promieniach RTG ; nie zawiera DEHP ani lateksu ; opakowanie gwarantujące sterylność przez 60 miesięcy ; rozmiar Ch 10/110 cm, </t>
    </r>
    <r>
      <rPr>
        <sz val="9"/>
        <rFont val="Arial"/>
        <family val="2"/>
        <charset val="238"/>
      </rPr>
      <t>12/110 cm, 14/110 cm</t>
    </r>
  </si>
  <si>
    <t>Pakiet nr 36 – Akcesoria do VAC</t>
  </si>
  <si>
    <t>Jednorazowy zbiornik do urządzenia, o pojemności 1000 ml, do gromadzenia wydzieliny z rany, z bakteriobójczy żelem, z hydrofobowym filtrem z węglem aktywnym, filtrem antybakteryjnym, drenem, zaciskiem do drenu i złączem do podłączania do drenu</t>
  </si>
  <si>
    <t>Jałowy opatrunek o wymiarach (17x15x1,8) 2 szt,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t>
  </si>
  <si>
    <t>Jednorazowy element, który łączy  urządzenie terapeutyczne z drenem-podkładką w celu dostarczenia-podania płynu do rany</t>
  </si>
  <si>
    <t>Akcesoria kompatybilne z urządzeniem VAC Ulta i INFO VAC – własność Szpitala</t>
  </si>
  <si>
    <t>Pakiet nr 37 – Jałowe wyposażenie Bloku Operacyjnego i oddziałów</t>
  </si>
  <si>
    <t>Produkt
nr katalog.</t>
  </si>
  <si>
    <t>Czepek chirurgiczny wykonany z włókniny polipropylenowej o gramaturze 17-25 g / m², z napotnikiem i gumką w tylnej części, charakteryzujący się wysoką przepuszczalnością powietrza.</t>
  </si>
  <si>
    <t>Czepek uniwersalny, lekki, w formie beretu, wykonany z włókniny polipropylenowej o gramaturze 16-17 g / m², ściągany lekko gumką ; charakteryzujący się wysoką przepuszczalnością powietrza.</t>
  </si>
  <si>
    <r>
      <rPr>
        <sz val="9"/>
        <rFont val="Arial"/>
        <family val="2"/>
        <charset val="1"/>
      </rPr>
      <t>Podkład jednorazowego użytku, wzmocniony, o dużej chłonności, przeznaczony do stosowania przy zabiegach ambulatoryjnych oraz chirurgicznych z dużą ilością płynów ; wykonany z dwuwarstwowego, perforowanego laminatu typu BTBS ( składający się z chłonnej włókniny polipropelynowej oraz nieprzemakalnej, przepuszczalnej dla pary folii polietylenowej ) ; całkowita masa powierzchniowa laminatu 27 g / m</t>
    </r>
    <r>
      <rPr>
        <vertAlign val="superscript"/>
        <sz val="9"/>
        <rFont val="Arial"/>
        <family val="2"/>
        <charset val="1"/>
      </rPr>
      <t>2</t>
    </r>
    <r>
      <rPr>
        <sz val="9"/>
        <rFont val="Arial"/>
        <family val="2"/>
        <charset val="1"/>
      </rPr>
      <t xml:space="preserve"> ; nie  elektryzująca się ; duża wytrzymałość mechaniczna oraz odporność na rozerwanie zgodnie z norma PN EN 29073-3:1992 ; rozmiar 220 x 90 cm ; kolor biały ; fabrycznie złożone ; opakowanie 100 sztuk.</t>
    </r>
  </si>
  <si>
    <t>Bandaż dziany (Opaska dziana ) nieelastyczny, 100 wiskoza, rozmiar 10cm x4 m A 1 szt, sterylny,  wymagane co najmniej dwie naklejki do przyklejenia na dokumentacje medyczną potwierdzające rodzaj użytego materiału</t>
  </si>
  <si>
    <t>Bandaż dziany (Opaska dziana ) nieelastyczny, 100 wiskoza, rozmiar 15cm x4 m A 1 szt, sterylny,  wymagane co najmniej dwie naklejki do przyklejenia na dokumentacje medyczną potwierdzające rodzaj użytego materiału</t>
  </si>
  <si>
    <t>Bandaż elastyczny (Opaska elastyczna) z zapinką 4m x15cm-skłądający się z bawełny i włókien syntetycznych, A'1szt sterylny wymagane co najmniej dwie naklejki do przyklejenia na dokumentacje medyczną potwierdzające rodzaj użytego materiału</t>
  </si>
  <si>
    <t>Serweta  operacyjna z gazy 17n 6 w,  jałowa , kl II A reg , z nitką RTG i tasiemką, rozmiar: 45 – 45 cm. Opakowanie torebka  papierowo-foliowa z etykietą w języku polskim z min 2  tagai do wklejenia do dokumentacji medycznej , A 1 szt</t>
  </si>
  <si>
    <t xml:space="preserve">Tupfer z gazy 20 n , rożek 15x15 cm laryngologiczny o dł 14 cm , z nitką RTG, a 2 szt </t>
  </si>
  <si>
    <t xml:space="preserve">Tupfer z gazy 17 n , fasolka 9,5x9,5 cm laryngologiczny, a 5 szt </t>
  </si>
  <si>
    <t xml:space="preserve">Tupfer z gazy 17 n , fasolka 15 x15 cm , laryngologiczny, a 3 szt </t>
  </si>
  <si>
    <t>Tupfer z gazy 17n , groszek 12x12 cm, z nitką RTG, a 5 szt</t>
  </si>
  <si>
    <t xml:space="preserve">Tupfer z gazy 17n , kula 20x20 cm pakowany  po 5 szt. z nitką rtg. </t>
  </si>
  <si>
    <r>
      <rPr>
        <sz val="9"/>
        <color rgb="FF000000"/>
        <rFont val="Arial"/>
        <family val="2"/>
        <charset val="238"/>
      </rPr>
      <t>Majtki wielorazowe, siatkowe, o splocie prążkowym, przeznaczone do mocowania pieluch anatomicznych, wkładów chłonnych oraz wkładek urologicznych, wykonane z materiału zawierającego 87% poliestru i 13% elastanu ; bez lateksu ; bez bocznych szwów zewnętrznych, z mankietami wykonanymi z miękkiej mikrofibry oraz podwyższonym pasem ; możliwe do prania w temperaturze 60</t>
    </r>
    <r>
      <rPr>
        <vertAlign val="superscript"/>
        <sz val="9"/>
        <color rgb="FF000000"/>
        <rFont val="Arial"/>
        <family val="2"/>
        <charset val="238"/>
      </rPr>
      <t>0</t>
    </r>
    <r>
      <rPr>
        <sz val="9"/>
        <color rgb="FF000000"/>
        <rFont val="Arial"/>
        <family val="2"/>
        <charset val="238"/>
      </rPr>
      <t xml:space="preserve"> C ; rozmiar : M ( obwód 70-95 cm ), L ( obwód 80-120 cm ), XL ( obwód 90-130 cm ), XXL ( obwód 100-155 cm ) ; opakowanie 5 sztuk.</t>
    </r>
  </si>
  <si>
    <t xml:space="preserve">Sterylny fartuch chirurgiczny z włókniny typu SMS o gramaturze 35 g / m2 ; rękawy proste zakończone niepylącym poliestrowym mankietem o długości min. 8 cm ; wiązany na 4 troki, zewnętrzne w kartoniku ; szwy wykonane techniką ultradźwiękową, w części szyjnej zapięcie na rzep szer. 2 cm, dł. 13 i 5 cm ; troki mocowane ultradźwiękowo ; oznaczenie rozmiaru, rodzaju fartucha, poziomu zabezpieczenia oraz normy EN 13795 widoczne przy złożonym fartuchu ; opakowanie ze wskaźnikiem sterylizacji z 4 naklejkami do dokumentacji z indeksem wyrobu, LOT, datą ważności, identyfikacją wytwórcy ; fartuch bez lateksu z potwierdzeniem na etykiecie ; rozmiary M-115, L-125, XL-140, XXL-155 ; termin ważności 5 lat. </t>
  </si>
  <si>
    <r>
      <rPr>
        <sz val="9"/>
        <color rgb="FF000000"/>
        <rFont val="Arial"/>
        <family val="2"/>
        <charset val="1"/>
      </rPr>
      <t>Sterylny wzmocniony antystatyczny fartuch chirurgiczny z włókniny typu SMS o gramaturze 35g/m</t>
    </r>
    <r>
      <rPr>
        <vertAlign val="superscript"/>
        <sz val="9"/>
        <color rgb="FF000000"/>
        <rFont val="Arial"/>
        <family val="2"/>
        <charset val="1"/>
      </rPr>
      <t>2</t>
    </r>
    <r>
      <rPr>
        <sz val="9"/>
        <color rgb="FF000000"/>
        <rFont val="Arial"/>
        <family val="2"/>
        <charset val="1"/>
      </rPr>
      <t>, wzmocniony dwuwarstwowym laminatem barierowym z warstwą chłonną w części przedniej i przedramionach o gramaturze min. 40g/m</t>
    </r>
    <r>
      <rPr>
        <vertAlign val="superscript"/>
        <sz val="9"/>
        <color rgb="FF000000"/>
        <rFont val="Arial"/>
        <family val="2"/>
        <charset val="1"/>
      </rPr>
      <t>2</t>
    </r>
    <r>
      <rPr>
        <sz val="9"/>
        <color rgb="FF000000"/>
        <rFont val="Arial"/>
        <family val="2"/>
        <charset val="1"/>
      </rPr>
      <t>, łącznie w obszarze wzmocnień 75g/m</t>
    </r>
    <r>
      <rPr>
        <vertAlign val="superscript"/>
        <sz val="9"/>
        <color rgb="FF000000"/>
        <rFont val="Arial"/>
        <family val="2"/>
        <charset val="1"/>
      </rPr>
      <t>2</t>
    </r>
    <r>
      <rPr>
        <sz val="9"/>
        <color rgb="FF000000"/>
        <rFont val="Arial"/>
        <family val="2"/>
        <charset val="1"/>
      </rPr>
      <t>. Gramatura potwierdzona w niezależnym laboratorium akredytowanym przez PCA. W części przedniej wzmocnienie do końca dolnej krawędzi fartucha, w rękawach min. 36cm(M), min. 38cm(L), min. 40cm(XL), min. 42cm(XXL). Wzmocnienie hydrofilowe umieszczone na zewnątrz umożliwiające śródoperacyjną kontrolę rodzaju fartucha.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Opakowanie ze wskaźnikiem sterylizacji z 4 naklejkami do dokumentacji z indeksem wyrobu, LOT, datą ważności, identyfikacją wytwórcy. Fartuch bez lateksu z potwierdzeniem na etykiecie. Rozmiary M-115, L-125, XL-140, XXL-155 (±5cm). Termin ważności 5 lat. Odporność na przenikanie cieczy w strefie krytycznej min. 300cmH</t>
    </r>
    <r>
      <rPr>
        <vertAlign val="subscript"/>
        <sz val="9"/>
        <color rgb="FF000000"/>
        <rFont val="Arial"/>
        <family val="2"/>
        <charset val="1"/>
      </rPr>
      <t>2</t>
    </r>
    <r>
      <rPr>
        <sz val="9"/>
        <color rgb="FF000000"/>
        <rFont val="Arial"/>
        <family val="2"/>
        <charset val="1"/>
      </rPr>
      <t>O, mniej krytycznej min. 37cmH</t>
    </r>
    <r>
      <rPr>
        <vertAlign val="subscript"/>
        <sz val="9"/>
        <color rgb="FF000000"/>
        <rFont val="Arial"/>
        <family val="2"/>
        <charset val="1"/>
      </rPr>
      <t>2</t>
    </r>
    <r>
      <rPr>
        <sz val="9"/>
        <color rgb="FF000000"/>
        <rFont val="Arial"/>
        <family val="2"/>
        <charset val="1"/>
      </rPr>
      <t>O, wytrzymałość na wypychanie dla strefy krytycznej na mokro min. 129kPa, uwalnianie cząstek stałych dla powierzchni krytycznych max 1,3 log</t>
    </r>
    <r>
      <rPr>
        <vertAlign val="subscript"/>
        <sz val="9"/>
        <color rgb="FF000000"/>
        <rFont val="Arial"/>
        <family val="2"/>
        <charset val="1"/>
      </rPr>
      <t>10</t>
    </r>
    <r>
      <rPr>
        <sz val="9"/>
        <color rgb="FF000000"/>
        <rFont val="Arial"/>
        <family val="2"/>
        <charset val="1"/>
      </rPr>
      <t>- parametry potwierdzone kartą danych technicznych.</t>
    </r>
  </si>
  <si>
    <t>Gaza opatrunkowa bawełniana, jałowa, 17 nitkowa,
wielkość : 1 m x 1 m.</t>
  </si>
  <si>
    <t>Kompres wysokochłonny, jałowy,wykonany z pulpy celulozowej i włókniny, jako warstwy zewnętrznej. ; wielkość : 20 x 10 cm ; opakowanie 20 szt.</t>
  </si>
  <si>
    <t>Kompresy z gazy, niejałowe, 17 nitkowe, 12 warstwowe ; 
wielkość : 5 x 5 cm ; opakowanie 100 szt.</t>
  </si>
  <si>
    <t>Kompresy z gazy, niejałowe, 17 nitkowe, 12 warstwowe ; 
wielkość : 7,5 x 7,5 cm ; opakowanie 100 szt.</t>
  </si>
  <si>
    <t>Kompresy z gazy, niejałowe, 17 nitkowe, 12 warstwowe ; 
wielkość : 10 x 10 cm ; opakowanie 100 szt.</t>
  </si>
  <si>
    <r>
      <rPr>
        <sz val="9"/>
        <color rgb="FF000000"/>
        <rFont val="Arial"/>
        <family val="2"/>
        <charset val="1"/>
      </rPr>
      <t xml:space="preserve">Kompresy z gazy, jałowe, 17 nitkowe, 12 warstwowe ; wielkość : </t>
    </r>
    <r>
      <rPr>
        <sz val="9"/>
        <color rgb="FF000000"/>
        <rFont val="Arial"/>
        <family val="2"/>
        <charset val="238"/>
      </rPr>
      <t xml:space="preserve"> 7,5 x 7,5 cm ; opakowanie 3 szt.</t>
    </r>
  </si>
  <si>
    <t>Kompresy z gazy, jałowe, 17 nitkowe, 12 warstwowe; wielkość : 10 x 10 cm ; opakowanie  10 szt.</t>
  </si>
  <si>
    <r>
      <rPr>
        <sz val="9"/>
        <color rgb="FF000000"/>
        <rFont val="Arial"/>
        <family val="2"/>
        <charset val="238"/>
      </rPr>
      <t>Kompresy gazowe 17n 12 w , w rozmiarze 10x10 pakowane po  10 szt.</t>
    </r>
    <r>
      <rPr>
        <b/>
        <sz val="9"/>
        <color rgb="FF000000"/>
        <rFont val="Arial"/>
        <family val="2"/>
        <charset val="238"/>
      </rPr>
      <t xml:space="preserve"> z nitką RTG</t>
    </r>
  </si>
  <si>
    <t>Opaska elastyczna kohezyjna, z powłoką lateksową, zawierająca wiskozę, poliamid i bawełnę lub bezlateksowy polimer ; nieprzywierająca do skóry i ubrań ; miękka ; umożliwiająca dostęp powietrza ; niejałowa ; biała ; wielkość : 10 cm x 4-4,5 m.</t>
  </si>
  <si>
    <t>Opaska elastyczna, tkana, z 1-2 szt. zapinek ;
wielkość : 15 cm x 5 m.</t>
  </si>
  <si>
    <t>Opaska podtrzymująca ; 100% wiskoza ;
Wielkość :  5–6 cm x 4-5 m.</t>
  </si>
  <si>
    <t>Opaska podtrzymująca ; 100% wiskoza ;
wielkość : 10 cm x 4-5 m.</t>
  </si>
  <si>
    <t>Opaska podtrzymująca ; 100% wiskoza ;
wielkość : 14-15 cm x 4-5 m.</t>
  </si>
  <si>
    <t>Pieluchomajtki dla dorosłych wykonane w całości z warstw przepuszczających powietrze i parę wodną, w tym z zastosowaniem jako zewnętrznej warstwy izolacyjnej paroprzepuszczalnego laminatu. Właściowści :
- rozmiar L - przewidziane dla osób o obwodzie pasa 100 - 150 cm ;
- chłonność min. 2600 g wg ISO 11 948 – 1 ;
- system umożliwiający szybkie i równomierne rozprowadzenie wilgości wewnątrz wkładu chłonnego w postaci paska włókniny dystrybucyjnej ;
- ściągacze taliowe - jeden z tyłu, jeden z przodu ;
- cztery elastyczne przylepcorzepy umożliwiające wielokrotne zapinanie i odpinanie ;
- podwójny wkład chłonny z superabsorbentem ;
- system zapobiegający powstawaniu przykrego zapachu ;
- podwójny indykator wilgotności ;
- wzdłuż wkładu chłonnego osłonki boczne skierowane na zewnątrz, dopasowujące się do kształtu ciała ; opakowanie 30 sztuk. Parametry potwierdzone kartą danych technicznich.</t>
  </si>
  <si>
    <t>Podkład higieniczny do stosowania jako dodatkowe zabezpieczenie dla osób z inkontynencją, z warstwą spodnią, białą, izolacyjną, z folią antypoślizgowa z nadrukiem ; w wkładzie chłonnym posiadający rozdrobnioną celulozę, dodatkowo pokrytą bibułą ; warstwę wierzchnią stanowi włóknina ; rozmiar 60 x 90cm ; masa podkładu min. 95 g ; chłonność nie mniej niż 1400 g wg ISO 11948-1 ; opakowanie 30 sztuk.</t>
  </si>
  <si>
    <t>31.</t>
  </si>
  <si>
    <t>Prześcieradło włókninowe, trójwarstwowe, gramatura 35 g / m2 ; niejałowe ;
wielkość :  90 cm x   80 cm.</t>
  </si>
  <si>
    <t>32.</t>
  </si>
  <si>
    <r>
      <rPr>
        <sz val="9"/>
        <color rgb="FF000000"/>
        <rFont val="Arial"/>
        <family val="2"/>
        <charset val="1"/>
      </rPr>
      <t xml:space="preserve"> Prześcieradło włókninowe, </t>
    </r>
    <r>
      <rPr>
        <sz val="9"/>
        <color rgb="FF000000"/>
        <rFont val="Arial"/>
        <family val="2"/>
        <charset val="238"/>
      </rPr>
      <t xml:space="preserve">trójwarstwowe, gramatura 35 g / m2 ; </t>
    </r>
    <r>
      <rPr>
        <sz val="9"/>
        <color rgb="FF000000"/>
        <rFont val="Arial"/>
        <family val="2"/>
        <charset val="1"/>
      </rPr>
      <t>niejałowe ;
wielkość : 160 cm x   90 cm.</t>
    </r>
  </si>
  <si>
    <t>33.</t>
  </si>
  <si>
    <r>
      <rPr>
        <sz val="9"/>
        <color rgb="FF000000"/>
        <rFont val="Arial"/>
        <family val="2"/>
        <charset val="238"/>
      </rPr>
      <t xml:space="preserve"> Prześcieradło</t>
    </r>
    <r>
      <rPr>
        <sz val="9"/>
        <color rgb="FF000000"/>
        <rFont val="Arial"/>
        <family val="2"/>
        <charset val="1"/>
      </rPr>
      <t xml:space="preserve"> włókninowe, </t>
    </r>
    <r>
      <rPr>
        <sz val="9"/>
        <color rgb="FF000000"/>
        <rFont val="Arial"/>
        <family val="2"/>
        <charset val="238"/>
      </rPr>
      <t xml:space="preserve">trójwarstwowe, gramatura 35 g / m2 ; </t>
    </r>
    <r>
      <rPr>
        <sz val="9"/>
        <color rgb="FF000000"/>
        <rFont val="Arial"/>
        <family val="2"/>
        <charset val="1"/>
      </rPr>
      <t>niejałowe ;
wielkość : 210 cm x 160 cm.</t>
    </r>
  </si>
  <si>
    <t>34.</t>
  </si>
  <si>
    <t>Siatka opatrunkowa, elastyczna w formie rękawa, zawierająca poliamid i poliuretan, o dużej rozciągliwości ( w spoczynku 10-15 m, w stanie rozciągnięcia 25 m ) ; łatwa i szybka w użyciu ; biała ; niejałowa ; rozmiar :  na udo</t>
  </si>
  <si>
    <t>35.</t>
  </si>
  <si>
    <t>Setony laryngologiczne z gazy, bielonej bezchlorowo,  jałowe, wysoce absorbcyjne,  wielkość 1 x 100 cm ; pakowane pojedyńczo.</t>
  </si>
  <si>
    <t>36.</t>
  </si>
  <si>
    <t>Setony laryngologiczne z gazy, bielonej bezchlorowo,  jałowe, wysoce absorbcyjne,  wielkość 2 x 100 cm ; pakowane pojedyńczo.</t>
  </si>
  <si>
    <t>37.</t>
  </si>
  <si>
    <t>Setony z gazy, bielonej bezchlorowo,  jałowe, wysoce absorbcyjne, z nitką RTG ; wielkość 5 x 100 cm ; pakowane pojedyńczo.</t>
  </si>
  <si>
    <t>38.</t>
  </si>
  <si>
    <t>Setony z gazy, bielonej bezchlorowo,  jałowe, wysoce absorbcyjne, z nitką RTG ; wielkość 10 x 100 cm ; pakowane pojedyńczo.</t>
  </si>
  <si>
    <t>39.</t>
  </si>
  <si>
    <t>Wata celulozowa, bielona, w arkuszach 40 cm x 60 cm x 5 kg ;w opakowaniu foliowym chroniącym przed wilgocią  zarejestrowana jako wyrób medyczny.</t>
  </si>
  <si>
    <t>40.</t>
  </si>
  <si>
    <t>Wata opatrunkowa, bawełniana, opakowanie 500 g, zarejestrowana jako wyrób medyczny.</t>
  </si>
  <si>
    <t>Pakiet nr 38 – Jałowe wyposażenie Bloku Operacyjnego cz. 2</t>
  </si>
  <si>
    <t>Gaziki włókninowe do dezynfekcji skóry, nasączone 70% alkoholem izopropylowym, posiadające bardzo dobre właściwości odkażające i szerokie spektrum działania bakteriobójczego oraz grzybobójczego ; indywidualnie pakowane ; opakowanie 100 sztuk.</t>
  </si>
  <si>
    <t>Gąbka myjąca z 2% roztworem chlorheksydyny, nasączona substancją myjącą, nie zawierającą mydła oraz nie wymagającą spłukiwania ; pakowana pojedyńczo w opakowania foliowe ; rozmiar 12 x 8 x 2,5 cm ; zarejestrowana jako wyrób medyczny.</t>
  </si>
  <si>
    <t>Serweta jałowa, dwuwarstwowa ( laminat + włóknina ), o gramaturze 56-75 g / m², o wymiarach  75-90 x 80-90 cm z przylepcem na dłuższym boku ; chłonność 350-570%.</t>
  </si>
  <si>
    <t>Serweta jałowa, dwuwarstwowa ( laminat + włóknina ), o gramaturze 56-60 g / m², o wymiarach 120-150 x 80-90 cm z przylepcem na dłuższym boku ; chłonność 350-570%.</t>
  </si>
  <si>
    <t>Serweta jałowa dwuwarstwowa ( laminat + włóknina ), o gramaturze 56-60 g / m², o wymiarach 90 x 75 cm z otworem o średnicy 6 x 8 cm i przylepcem wokół otworu ; chłonność 350-570%.</t>
  </si>
  <si>
    <t>Serweta jałowa, dwuwarstwowa ( laminat + włóknina ), o gramaturze 56-60 g / m², o wymiarach 120 x 90 cm z otworem o średnicy 10 cm i przylepcem wokół otworu ; chłonność 350-570%.</t>
  </si>
  <si>
    <t>Serwety z celulozy do wycierania rąk ;
wielkość : 40 x 40-50 cm ; opakowanie 1 szt.</t>
  </si>
  <si>
    <t>Serwety operacyjne z gazy, jałowe, 17 nitkowe, 4 warstwowe, z nitką RTG ; wielkość : 45 x 45 cm ; opakowanie 5 sztuk z etykietą centralną, w języku polskim, z dwoma naklejkami z serią, datą ważności oraz danymi producenta do wklejenia do dokumentacji medycznej ; sterylizowane parą wodną.</t>
  </si>
  <si>
    <r>
      <rPr>
        <sz val="9"/>
        <color rgb="FF000000"/>
        <rFont val="Arial"/>
        <family val="2"/>
        <charset val="1"/>
      </rPr>
      <t>Serwety włókninowe, jałowe, dwuwarstwowe ( laminat + włóknina ) ; gramatura 56-60 g / m</t>
    </r>
    <r>
      <rPr>
        <sz val="10"/>
        <color rgb="FF000000"/>
        <rFont val="Calibri"/>
        <family val="2"/>
        <charset val="238"/>
      </rPr>
      <t xml:space="preserve">² </t>
    </r>
    <r>
      <rPr>
        <sz val="10"/>
        <color rgb="FF000000"/>
        <rFont val="Arial"/>
        <family val="2"/>
        <charset val="238"/>
      </rPr>
      <t xml:space="preserve">; wielkość : 45 cm x 45 cm, </t>
    </r>
    <r>
      <rPr>
        <sz val="9"/>
        <color rgb="FF000000"/>
        <rFont val="Arial"/>
        <family val="2"/>
        <charset val="238"/>
      </rPr>
      <t xml:space="preserve"> chłonność 350-570%.</t>
    </r>
  </si>
  <si>
    <r>
      <rPr>
        <sz val="9"/>
        <rFont val="Arial"/>
        <family val="2"/>
        <charset val="238"/>
      </rPr>
      <t xml:space="preserve">Myjka prostokątna, 12 x 20 cm do mycia ciała, wykonana w 100% z włókien poliestrowych ; gramatura 150 g ; obustronnie pokryta żelem dermatologicznym, o neutralnym pH, wzbogacona wyciągiem z aloesu i rumianku ; czystość mikrobiologiczna potwierdzona badaniami nie starszymi niż 2013 rok, na brak </t>
    </r>
    <r>
      <rPr>
        <i/>
        <sz val="9"/>
        <rFont val="Arial"/>
        <family val="2"/>
        <charset val="238"/>
      </rPr>
      <t>Pseudomonas aeruginosa, Candida albicans, Staphylococcus aureus</t>
    </r>
    <r>
      <rPr>
        <sz val="9"/>
        <rFont val="Arial"/>
        <family val="2"/>
        <charset val="238"/>
      </rPr>
      <t xml:space="preserve"> oraz </t>
    </r>
    <r>
      <rPr>
        <i/>
        <sz val="9"/>
        <rFont val="Arial"/>
        <family val="2"/>
        <charset val="238"/>
      </rPr>
      <t xml:space="preserve">Escherichia coli </t>
    </r>
    <r>
      <rPr>
        <sz val="9"/>
        <rFont val="Arial"/>
        <family val="2"/>
        <charset val="238"/>
      </rPr>
      <t xml:space="preserve">; </t>
    </r>
    <r>
      <rPr>
        <sz val="9"/>
        <color rgb="FF000000"/>
        <rFont val="Arial"/>
        <family val="2"/>
        <charset val="238"/>
      </rPr>
      <t>opakowanie 10 sztuk.</t>
    </r>
  </si>
  <si>
    <t>Koc ratunkowy, termiczny, wykonany z metalicznej folii PE ; odporny na uszkodzenia ; hypoalergiczny ; niejałowy ; kolor srebrno-złoty ; rozmiar 210 x 160 cm.</t>
  </si>
  <si>
    <t>Obłożenie na stolik Mayo ;
wielkość : 80 x 140-145 cm ; pakowane pojedynczo.</t>
  </si>
  <si>
    <r>
      <rPr>
        <sz val="9"/>
        <color rgb="FF000000"/>
        <rFont val="Arial"/>
        <family val="2"/>
        <charset val="238"/>
      </rPr>
      <t xml:space="preserve">Osłona na przewody </t>
    </r>
    <r>
      <rPr>
        <sz val="9"/>
        <color rgb="FF000000"/>
        <rFont val="Arial"/>
        <family val="2"/>
        <charset val="1"/>
      </rPr>
      <t xml:space="preserve">sterylna, jednorazowa, z foliową taśmą do mocowania na końcach, wykonana z folii polietylenowej ; duża wytrzymałość mechaniczna na rozerwanie podczas zabiegu operacyjnego ; łatwe montowanie ; rozmiar 16 x 250 cm ( +/- 2 cm ). </t>
    </r>
  </si>
  <si>
    <r>
      <rPr>
        <sz val="9"/>
        <color rgb="FF000000"/>
        <rFont val="Arial"/>
        <family val="2"/>
        <charset val="238"/>
      </rPr>
      <t xml:space="preserve">Zestaw jednorazowy do operacji urologiczno - ginekoligicznych o składzie :
   - 1 serweta na stolik 150 x 190 cm ;
   - 1 serweta na stolik Mayo 80 x 140 cm ;
   - 1 serweta z przylepcem 160 x 180 cm ;
   - 1 serweta kroczowa 75 x 100 cm z otworem przylepnym o wym. 6 x 14 cm z przylepcem 
   - 2 nogawice 70 x 120 cm ;
   - 1 taśma przylepna 10 x 50 cm.
</t>
    </r>
    <r>
      <rPr>
        <b/>
        <u/>
        <sz val="9"/>
        <color rgb="FF000000"/>
        <rFont val="Arial"/>
        <family val="2"/>
        <charset val="1"/>
      </rPr>
      <t>Opakowanie</t>
    </r>
    <r>
      <rPr>
        <sz val="9"/>
        <color rgb="FF000000"/>
        <rFont val="Arial"/>
        <family val="2"/>
        <charset val="1"/>
      </rPr>
      <t xml:space="preserve"> : typu TYVEC lub folia-papier z etykietą w języku polskim z dwoma naklejkami do wklejenia  do dokumentacji medycznej.</t>
    </r>
  </si>
  <si>
    <r>
      <rPr>
        <sz val="9"/>
        <color rgb="FF000000"/>
        <rFont val="Arial"/>
        <family val="2"/>
        <charset val="238"/>
      </rPr>
      <t>Zestaw obłożeń jednorazowych uniwersalnych, wykonany z laminatu dwuwarstwowego (polietylen / polipropylen), gramatura 56 g / m</t>
    </r>
    <r>
      <rPr>
        <sz val="9"/>
        <color rgb="FF000000"/>
        <rFont val="Calibri"/>
        <family val="2"/>
        <charset val="238"/>
      </rPr>
      <t>²</t>
    </r>
    <r>
      <rPr>
        <sz val="9"/>
        <color rgb="FF000000"/>
        <rFont val="Arial"/>
        <family val="2"/>
        <charset val="238"/>
      </rPr>
      <t xml:space="preserve">, o składzie :
   - 1 serweta na stolik 150 x 190 cm ;
   - 1 serweta na stolik Mayo wzmocniona 80 x 140- 145 cm ;
   - 1 serweta z przylepcem 170 x 240 cm ;
   - 1 serweta z przylepcem 170 x 180 cm ;
   - 2 serwety z przylepcem 75 x 90 cm ;
   - 1 taśma chirurgiczna przylepna 10 x 50 cm ;
   - 4 serwety chłonne do rąk 30 x 30 cm.
</t>
    </r>
    <r>
      <rPr>
        <b/>
        <u/>
        <sz val="9"/>
        <color rgb="FF000000"/>
        <rFont val="Arial"/>
        <family val="2"/>
        <charset val="238"/>
      </rPr>
      <t>Opakowanie</t>
    </r>
    <r>
      <rPr>
        <b/>
        <sz val="9"/>
        <color rgb="FF000000"/>
        <rFont val="Arial"/>
        <family val="2"/>
        <charset val="238"/>
      </rPr>
      <t xml:space="preserve"> </t>
    </r>
    <r>
      <rPr>
        <sz val="9"/>
        <color rgb="FF000000"/>
        <rFont val="Arial"/>
        <family val="2"/>
        <charset val="238"/>
      </rPr>
      <t>: typu TYVEC z etykietą w języku polskim z dwoma naklejkami do wklejenia  do dokumentacji medycznej.</t>
    </r>
  </si>
  <si>
    <t xml:space="preserve">Jednorazowe szczotki do chirurgicznego mycia rąk nasączone 4% roztworem chlorheksydyny składające się z dwóch części. Jedną część szczotki stanowi miękkie, delikatne włosie wykonane z medycznego polietylenu niepowodujące podrażnień skóry, druga zaś strona szczotki to miękka gąbka poliuretanowa zapewniająca delikatne czyszczenie skóry. Do każdej szczotki dołączony czyścik do paznokci wykonany z polipropylenu. Bez zawartości lateksu. Opakowanie- folia.
</t>
  </si>
  <si>
    <r>
      <rPr>
        <sz val="9"/>
        <color rgb="FF000000"/>
        <rFont val="Arial"/>
        <family val="2"/>
        <charset val="238"/>
      </rPr>
      <t>Spodenki do kolonoskopii, wykonane z włókniny PP, gramatura 40 g / m</t>
    </r>
    <r>
      <rPr>
        <sz val="9"/>
        <color rgb="FF000000"/>
        <rFont val="Calibri"/>
        <family val="2"/>
        <charset val="238"/>
      </rPr>
      <t>²</t>
    </r>
    <r>
      <rPr>
        <sz val="9"/>
        <color rgb="FF000000"/>
        <rFont val="Arial"/>
        <family val="2"/>
        <charset val="238"/>
      </rPr>
      <t>, posiadające przecięcie ; rozmiar uniwersalny ; opakowanie 10 sztuk.</t>
    </r>
  </si>
  <si>
    <r>
      <rPr>
        <sz val="9"/>
        <color rgb="FF000000"/>
        <rFont val="Arial"/>
        <family val="2"/>
        <charset val="238"/>
      </rPr>
      <t xml:space="preserve">Komplet odzieży operacyjnej, wykonany z włókniny SMS, o gramaturze 35-45 g / m², pakowany indywidualnie w worek foliowy ; bluza z krótkim rękawem ; wycięciem </t>
    </r>
    <r>
      <rPr>
        <b/>
        <sz val="9"/>
        <color rgb="FF000000"/>
        <rFont val="Arial"/>
        <family val="2"/>
        <charset val="1"/>
      </rPr>
      <t>V</t>
    </r>
    <r>
      <rPr>
        <sz val="9"/>
        <color rgb="FF000000"/>
        <rFont val="Arial"/>
        <family val="2"/>
        <charset val="1"/>
      </rPr>
      <t xml:space="preserve"> pod szyją ; na przodzie bluzy dwie kieszenie i kieszonka na długopis ; spodnie proste, wykończone trokiem do ściągnięcia; rozmiar : S, M, L, XL, XXL.</t>
    </r>
  </si>
  <si>
    <t>Bluza z długim rękawem wykonana z miękkiej włókniny bawełnopodobnej o gramaturze 47g/m². Rękawy długie zakończone elastycznymi mankietami.  Zapinana na napy. Rozmiary S- XXL, wszyta metka informująca o rozmiarze. Bluza pakowana jednostkowo.</t>
  </si>
  <si>
    <t>Pakiet nr 39 – Jałowe zestawy i obłożenia</t>
  </si>
  <si>
    <r>
      <rPr>
        <sz val="9"/>
        <color rgb="FF000000"/>
        <rFont val="Arial"/>
        <family val="2"/>
        <charset val="238"/>
      </rPr>
      <t xml:space="preserve">Zestaw dla noworodka o składzie :
- 1 podkład higieniczny z wkładem chłonnym 60 x 60 cm ( górna warstwa wykonana z miękkiej włókniny, dolna pokryta nieprzepuszczalną folią, chłonność nie mniej niż 1400 g ) ;
- 2 serwety z włókniny kompresowej 80 x 60 cm ;
- 1 kocyk flanelowy 160 x 75 cm ;
- 1 czapeczka, z podwójnym mankietem, z dzianiny bawełnianej o splocie ściągaczowym ; rozmiar u dołu bez naciągania 20 cm w obwodzie.
</t>
    </r>
    <r>
      <rPr>
        <b/>
        <u/>
        <sz val="9"/>
        <color rgb="FF000000"/>
        <rFont val="Arial"/>
        <family val="2"/>
        <charset val="238"/>
      </rPr>
      <t>Opakowanie</t>
    </r>
    <r>
      <rPr>
        <b/>
        <sz val="9"/>
        <color rgb="FF000000"/>
        <rFont val="Arial"/>
        <family val="2"/>
        <charset val="238"/>
      </rPr>
      <t xml:space="preserve"> : </t>
    </r>
    <r>
      <rPr>
        <sz val="9"/>
        <color rgb="FF000000"/>
        <rFont val="Arial"/>
        <family val="2"/>
        <charset val="238"/>
      </rPr>
      <t>torba</t>
    </r>
    <r>
      <rPr>
        <b/>
        <sz val="9"/>
        <color rgb="FF000000"/>
        <rFont val="Arial"/>
        <family val="2"/>
        <charset val="238"/>
      </rPr>
      <t xml:space="preserve"> </t>
    </r>
    <r>
      <rPr>
        <sz val="9"/>
        <color rgb="FF000000"/>
        <rFont val="Arial"/>
        <family val="2"/>
        <charset val="238"/>
      </rPr>
      <t xml:space="preserve">papierowo-foliowa z etykietą centralną w języku polskim i dwoma naklejkami z numerem serii, datą ważności i danymi producenta do wklejenia do dokumentacji medycznej. </t>
    </r>
  </si>
  <si>
    <r>
      <rPr>
        <sz val="9"/>
        <color rgb="FF000000"/>
        <rFont val="Arial"/>
        <family val="2"/>
        <charset val="238"/>
      </rPr>
      <t xml:space="preserve">Zestaw do wkłucia lędźwiowego, jałowy, o składzie :
- 1 serweta podfoliowana 75 x 45-50 cm ;
- 1 serweta podfoliowana 50 x 60 cm, z otworem o średnicy 7-10 cm i przylepcem wokół otworu + przylepce po 2 stronach od góry
- 10 kompresów włókninowych 7,5 x 7,5 cm ;
- 1 pęseta plastikowa ;
- 1 strzykawka jednorazowa 2 ml lub 3 ml ;
- 1 strzykawka jednorazowa 5 ml ; (zwykła)
- 1 igła 1,2 x 40 mm ;
- 1 igła 0,5 x 25 mm ;
- 1 opatrunek włókninowy z wkładem chłonnym 5 x 7,2 cm.
</t>
    </r>
    <r>
      <rPr>
        <b/>
        <u/>
        <sz val="9"/>
        <color rgb="FF000000"/>
        <rFont val="Arial"/>
        <family val="2"/>
        <charset val="238"/>
      </rPr>
      <t>Opakowanie</t>
    </r>
    <r>
      <rPr>
        <b/>
        <sz val="9"/>
        <color rgb="FF000000"/>
        <rFont val="Arial"/>
        <family val="2"/>
        <charset val="238"/>
      </rPr>
      <t xml:space="preserve"> </t>
    </r>
    <r>
      <rPr>
        <sz val="9"/>
        <color rgb="FF000000"/>
        <rFont val="Arial"/>
        <family val="2"/>
        <charset val="238"/>
      </rPr>
      <t>: typu " twardy blister ", 3 komory.</t>
    </r>
  </si>
  <si>
    <r>
      <rPr>
        <sz val="9"/>
        <color rgb="FF000000"/>
        <rFont val="Arial"/>
        <family val="2"/>
        <charset val="238"/>
      </rPr>
      <t xml:space="preserve">Zestaw do wkłuć centralnych, jałowy, o składzie :
- 1 serwetka podfoliowana 45-75 x 75-90 cm ;
- 1 serwetka z otworem i przylepcem 45 x 75 cm ;
- 10 tupferów kulistych 20 x 20 cm ;
- 10 kompresów z gazy 7,5 x 7,5 cm ;
- 1 ostrze chirurgiczne nr 11 ;
- 1 pęseta jednorazowa ;
- 1 strzykawka 20 ml ;
- 1 strzykawka 10 ml ;
- 1 imadło metalowe ;
- 1 igła 0,8 x 40 mm ;
- 1 igła 1,2 x 40 mm.
</t>
    </r>
    <r>
      <rPr>
        <b/>
        <u/>
        <sz val="9"/>
        <color rgb="FF000000"/>
        <rFont val="Arial"/>
        <family val="2"/>
        <charset val="238"/>
      </rPr>
      <t>Opakowanie</t>
    </r>
    <r>
      <rPr>
        <b/>
        <sz val="9"/>
        <color rgb="FF000000"/>
        <rFont val="Arial"/>
        <family val="2"/>
        <charset val="238"/>
      </rPr>
      <t xml:space="preserve"> </t>
    </r>
    <r>
      <rPr>
        <sz val="9"/>
        <color rgb="FF000000"/>
        <rFont val="Arial"/>
        <family val="2"/>
        <charset val="238"/>
      </rPr>
      <t>: typu " twardy blister ", 2 komory</t>
    </r>
  </si>
  <si>
    <r>
      <rPr>
        <sz val="9"/>
        <color rgb="FF000000"/>
        <rFont val="Arial"/>
        <family val="2"/>
        <charset val="238"/>
      </rPr>
      <t>Zestaw do cesarskiego cięcia o składzie :
- 1 serweta o wymiarach 320 x 180 cm z otworem wypełnionym folią 35 x 32-35 cm z wycięciem w kształcie półksiężyca ułatwiającego nacięcie ; serweta wykonana z dwuwarstwowego laminatu (polipropylen / polietylen), o gramat. 56 g / m</t>
    </r>
    <r>
      <rPr>
        <vertAlign val="superscript"/>
        <sz val="9"/>
        <color rgb="FF000000"/>
        <rFont val="Arial"/>
        <family val="2"/>
        <charset val="238"/>
      </rPr>
      <t>2</t>
    </r>
    <r>
      <rPr>
        <sz val="9"/>
        <color rgb="FF000000"/>
        <rFont val="Arial"/>
        <family val="2"/>
        <charset val="238"/>
      </rPr>
      <t xml:space="preserve"> ; odporność na przenikanie płynów min. 250 l H</t>
    </r>
    <r>
      <rPr>
        <vertAlign val="subscript"/>
        <sz val="9"/>
        <color rgb="FF000000"/>
        <rFont val="Arial"/>
        <family val="2"/>
        <charset val="238"/>
      </rPr>
      <t>2</t>
    </r>
    <r>
      <rPr>
        <sz val="9"/>
        <color rgb="FF000000"/>
        <rFont val="Arial"/>
        <family val="2"/>
        <charset val="238"/>
      </rPr>
      <t>O ;
- 1 serweta na stolik Mayo 140-145 x 80 cm ;
- 1 serweta na stolik instrumentalny 150 x 190 cm ;
- 1 serweta dla noworodka wykonana z włókniny kompresowej, o gramaturze 40 g / m</t>
    </r>
    <r>
      <rPr>
        <vertAlign val="superscript"/>
        <sz val="9"/>
        <color rgb="FF000000"/>
        <rFont val="Arial"/>
        <family val="2"/>
        <charset val="238"/>
      </rPr>
      <t>2</t>
    </r>
    <r>
      <rPr>
        <sz val="9"/>
        <color rgb="FF000000"/>
        <rFont val="Arial"/>
        <family val="2"/>
        <charset val="238"/>
      </rPr>
      <t xml:space="preserve"> , w rozmiarze 80 x 60 cm ;
- 2 fartuchy standardowe pełnobarierowe z włókniny polipropylenowej typu SMS, o gramaturze 35 g / m</t>
    </r>
    <r>
      <rPr>
        <vertAlign val="superscript"/>
        <sz val="9"/>
        <color rgb="FF000000"/>
        <rFont val="Arial"/>
        <family val="2"/>
        <charset val="238"/>
      </rPr>
      <t>2</t>
    </r>
    <r>
      <rPr>
        <sz val="9"/>
        <color rgb="FF000000"/>
        <rFont val="Arial"/>
        <family val="2"/>
        <charset val="238"/>
      </rPr>
      <t xml:space="preserve">, z elastycznymi mankietami z dzianiny 8 cm ; rzep przy szyi umożliwiający regulację min. 13 cm ; szwy wykonane ultradźwiękowo ; tylne części fartucha zachodzące na siebie ; konstrukcja fartucha zapewnia zachowanie sterylności zarówno z przodu jak i z tyłu operatora ; wiązany na troki, wgrzane ultradźwiękowo, umieszczone w specjalnym kartoniku ; rozmiar XL 135 cm ;
- 1 fartuchy standard o parametrach j. w. w rozmiarze L 125 cm ;
- 10 serwet gazowych 17 nit., 4 warst., 45 x 45 cm z nitką RTG, tasiemka ;
- 20 kompresów gazowych 17 nitk., 8 warst., 10 x 10 cm z nitką RTG ;
- 2 ręczniki do rąk 20 x 40 cm z włókniny kompresowej.
</t>
    </r>
    <r>
      <rPr>
        <b/>
        <u/>
        <sz val="9"/>
        <color rgb="FF000000"/>
        <rFont val="Arial"/>
        <family val="2"/>
        <charset val="238"/>
      </rPr>
      <t>Opakowanie</t>
    </r>
    <r>
      <rPr>
        <sz val="9"/>
        <color rgb="FF000000"/>
        <rFont val="Arial"/>
        <family val="2"/>
        <charset val="238"/>
      </rPr>
      <t xml:space="preserve"> : torba papierowo-foliowa z etykietą centralną w języku polskim i 4  naklejkami z numerem serii, datą ważności i danymi producenta do wklejenia do dokumentacji medycznej.</t>
    </r>
  </si>
  <si>
    <t>Zestaw zabiegowy na blok operacyjny o składzie :
- 4 serwety gazowe 45 x 45 cm, 17 nitk., 4-8 warst., z nitką RTG i tasiemką ;
- 5 opakowań kompresów gazowych 10 x 10 cm, 17 nitk., 12-16 warst., z nitką RTG, przewiązany po 10 sztuk ( 5 x 10 szt. = 50 szt. ) ;
- 10 tupferów kulistych 15-20 x 15-20 cm, 17 nitkowych z nitką RTG.
Opakowanie : torba z etykietą centralną w języku polskim i dwoma naklejkami z numerem serii, datą ważności i danymi producenta do wklejenia do dokumentacji medycznej.</t>
  </si>
  <si>
    <r>
      <rPr>
        <sz val="9"/>
        <color rgb="FF000000"/>
        <rFont val="Arial"/>
        <family val="2"/>
        <charset val="238"/>
      </rPr>
      <t xml:space="preserve">Zestaw obłożeń jednorazowych uniwersalnych, wykonany z laminatu dwuwarstwowego (polietylen / polipropylen), gramatura min  55 g / m², o składzie :
- 1 serweta na stolik 150 x 190 cm ;
- 1 serweta na stolik Mayo wzmocniona 80 x 140-145 cm ;
- 1 serweta z przylepcem 150 x 240 cm ;
- 1 serweta z przylepcem 170 x 180 cm ;
- 2 serwety z przylepcem 75 x 90 cm ;
- 1 taśma chirurgiczna przylepna </t>
    </r>
    <r>
      <rPr>
        <b/>
        <sz val="9"/>
        <color rgb="FF000000"/>
        <rFont val="Arial"/>
        <family val="2"/>
        <charset val="238"/>
      </rPr>
      <t xml:space="preserve">9 x 50 cm </t>
    </r>
    <r>
      <rPr>
        <sz val="9"/>
        <color rgb="FF000000"/>
        <rFont val="Arial"/>
        <family val="2"/>
        <charset val="238"/>
      </rPr>
      <t xml:space="preserve">;
- </t>
    </r>
    <r>
      <rPr>
        <b/>
        <sz val="9"/>
        <color rgb="FF000000"/>
        <rFont val="Arial"/>
        <family val="2"/>
        <charset val="238"/>
      </rPr>
      <t xml:space="preserve"> 2 serwety chłonne szt. 20 x 40 cm.
</t>
    </r>
    <r>
      <rPr>
        <b/>
        <u/>
        <sz val="9"/>
        <color rgb="FF000000"/>
        <rFont val="Arial"/>
        <family val="2"/>
        <charset val="238"/>
      </rPr>
      <t>Opakowanie</t>
    </r>
    <r>
      <rPr>
        <b/>
        <sz val="9"/>
        <color rgb="FF000000"/>
        <rFont val="Arial"/>
        <family val="2"/>
        <charset val="238"/>
      </rPr>
      <t xml:space="preserve"> </t>
    </r>
    <r>
      <rPr>
        <sz val="9"/>
        <color rgb="FF000000"/>
        <rFont val="Arial"/>
        <family val="2"/>
        <charset val="238"/>
      </rPr>
      <t>: typu blister z etykietą w języku polskim z 4 naklejkami do wklejenia do dokumentacji medycznej.</t>
    </r>
  </si>
  <si>
    <r>
      <rPr>
        <sz val="9"/>
        <color rgb="FF000000"/>
        <rFont val="Arial"/>
        <family val="2"/>
        <charset val="238"/>
      </rPr>
      <t xml:space="preserve">Zestaw uniersalny, sterylny, wzmocniony zawierający minimum :
- 1 serweta na stolik instrumentariuszki min. 150 cm x 190 cm ; 
- 1 serweta na stolik Mayo min. 80 cm x 140-145 cm ;
- 1 taśma samoprzylepna min. 9-10 cm x 50 cm ;
- 2 samoprzylepne serwety operacyjne min. 75 cm x 90 cm ( 37,5 x 70 cm dodatkowa łata chłonna) ;
- 1 samoprzylepna serweta operacyjna min. 170 cm x 200 cm ( 37,5 x 70 cm dodatkowa łata chłonna) ;
- 1 samoprzylepna serweta operacyjna min. 150 cm x 240 cm ( 37,5 x70 cm dodatkowa łata chłonna) ;
- 4 serwety do rąk 20-30 cm x 30-40 cm; z włokniny kompresowej 40 g / m2 ;
- 2 fartuchy chirurgiczne standard o gram. 35 g / m2, rozmiar XL ;
- 1 fartuch chiruriczny standard o gram. 35 g / m2, rozmiar L ;
- 1 pojemnik do liczenia igieł ;
- 30 kompresów gazowych 10 x 10 cm, 17n16w z nitką RTG, przewiązywane po 10 szt ;
- 1 kieszeń jedno lub dwukomorowa 40-42 x 30-35 cm, samoprzylepna z kształtkami.
Obłożenie wykonane z laminatu dwuwarstwowego (włóknina polipropylenowa / folia polipropylenowo-polietylenowa) o gramaturze 62 g / m2 plus dodatkowe wzmocnienie o gram. 62-80 g / m2 wykonane z wlókniny polipropylenowej teksturowanej ; odporność na przenikanie cieczy 152-457 cm H2O, zgodne z normą PN-EN 13795 + A1:2019 dla wymagań wysokich powierzchni krytycznych i mniej krytycznych ; laminat wolny od lateksu ; I klasa palności ; parametry potwierdzone kartą danych technicznych ;
</t>
    </r>
    <r>
      <rPr>
        <b/>
        <u/>
        <sz val="9"/>
        <color rgb="FF000000"/>
        <rFont val="Arial"/>
        <family val="2"/>
        <charset val="238"/>
      </rPr>
      <t>Opakowanie :</t>
    </r>
    <r>
      <rPr>
        <sz val="9"/>
        <color rgb="FF000000"/>
        <rFont val="Arial"/>
        <family val="2"/>
        <charset val="238"/>
      </rPr>
      <t xml:space="preserve"> torebka papierowo-foliowa, etykieta w języku polskim z dwoma naklejkami lub czterema typu TAG, zawierającymi datę ważności, numer lot, indeks wyrobu i nazwę producenta.</t>
    </r>
  </si>
  <si>
    <r>
      <rPr>
        <sz val="9"/>
        <color rgb="FF000000"/>
        <rFont val="Arial"/>
        <family val="2"/>
        <charset val="238"/>
      </rPr>
      <t xml:space="preserve">Zestaw sterylny do laparotomii zawierający minimum :
- 1 serweta na stolik instrumentariuszki min. 150 cm x 190 cm ; 
- 1 serweta na stolik Mayo min. 80 cm x 140-145 cm ;
- 1 taśma samoprzylepna min. 9-10 cm x 50 cm ; - 2 -samoprzylepne serwety operacyjne min. 75 cm x 90 cm ( 25-37,5 x 60-70 cm dodatkowa łata chłonna ) ;
- 1 samoprzylepna serweta operacyjna min. 170 cm x 200 cm ( 25-37,5 x 60-70 cm dodatkowa łata chłonna) ;
- 1 samoprzylepna serweta operacyjna min. 150 cm x 240 cm ( 25-37,5 x 60-70 cm dodatkowa łata chłonna) ;
- 4 serwety do rąk 20-30,5 x 34-40 cm z włokniny kompresowej 40 g / m2 ;
- 2 fartuchy chirurgiczne standard o gram. 35 g / m2, rozmiar XL ;
- 1 fartuch chiruriczny standard o gram. 35 g / m2, rozmiar L ;
- 1 pojemnik do liczenia igieł ;
- 50 kompresów gazowych 10 x 10 cm, 17 nitk., 16 warst., z nitką RTG, przewiązywane po 10 szt.
- 5 serwet gazowych 45 x 45 cm, 17 nitk., 6-8 warstw. z nitką RTG ;
- 1 kieszeń jedno lub dwukomorowa 40-42 x 30-35 cm, samoprzylepna z kształtkami ;
- 10 tupferów gazowych kulistych 20 x 20 cm, z gazy 17 nitk. z nitką RTG ;
- 1 ssak yankauer CH 21-24 ;
- 1 dren do odssysania pola operacyjnego 180-210 cm CH 24.
Obłożenie wykonane z laminatu dwuwarstwowego ( włóknina polipropylenowa / folia polipropylenowo-polietylenowa ) o gramaturze 60g / m2 plus dodatkowe wzmocnienie o gramaturze 62g / m2, wykonane z wlókniny polipropylenowej teksturowanej ; odporność na przenikanie cieczy 197-457 cm H2O, zgodne z normą PN-EN 13795 + A1:2019 dla wymagań wysokich powierzchni krytycznych i mniej krytycznych ; laminat wolny od lateksu ; I klasa palności ; parametry potwierdzone kartą danych technicznych ;
</t>
    </r>
    <r>
      <rPr>
        <b/>
        <u/>
        <sz val="9"/>
        <color rgb="FF000000"/>
        <rFont val="Arial"/>
        <family val="2"/>
        <charset val="238"/>
      </rPr>
      <t>Opakowanie :</t>
    </r>
    <r>
      <rPr>
        <sz val="9"/>
        <color rgb="FF000000"/>
        <rFont val="Arial"/>
        <family val="2"/>
        <charset val="238"/>
      </rPr>
      <t xml:space="preserve"> Torebka foliowa ze wstawką Tywek lub torebka papierowo -foliowa, etykieta w języku polskim z dwoma naklejkami lub czterema typu TAG, zawierającymi datę ważności, numer lot, indeks wyrobu i nazwę producenta.</t>
    </r>
  </si>
  <si>
    <r>
      <rPr>
        <sz val="9"/>
        <color rgb="FF000000"/>
        <rFont val="Arial"/>
        <family val="2"/>
        <charset val="238"/>
      </rPr>
      <t xml:space="preserve">Zestaw obłożeń do laparoskopii zawierający :
- 1 serweta na stół instrumentariuszki 150 x 190 cm ;
- 1 serweta 140-145 x 80 cm na stół Mayo ;
- 2 serwety operacyjne z przylepcem 75 x 90 cm ;
- 1 serweta operacyjna z przylepcem 150 x 240 cm ;
- 1 serweta operacyjna z przylepcem 170 x 180 cm ;
- 1 taśma medyczna 9-10 x 50 cm ;
- 4 serwety do rąk 20-30,5 x 34-40 cm z włokniny kompresowej 40 g / m2 ;
- 2 fartuchy chirurgiczne standard o gram. 35 g / m2, rozmiar XL ;
- 1 fartuch chiruriczny standard o gram. 35 g / m2, rozmiar L ;
- 1 osłona na kamerę 14-16 x 249-251 cm ;
- 20 kompresów gazowych 10 x 10 cm, 17 nitk., 12 warst. z nitką RTG.
Obłożenie wykonane z laminatu dwuwarstwowego ( włóknina polipropylenowa / folia polipropylenowo-polietylenowa ) o gramaturze min. 55 g / m2 ; odporność na przenikanie cieczy 196-250 cm H2O, zgodne z normą PN-EN 13795 + A1:2019 dla wymagań wysokich powierzchni krytycznych i mniej krytycznych ; laminat wolny od lateksu ; I klasa palności ;
</t>
    </r>
    <r>
      <rPr>
        <b/>
        <u/>
        <sz val="9"/>
        <color rgb="FF000000"/>
        <rFont val="Arial"/>
        <family val="2"/>
        <charset val="238"/>
      </rPr>
      <t>Opakowanie :</t>
    </r>
    <r>
      <rPr>
        <sz val="9"/>
        <color rgb="FF000000"/>
        <rFont val="Arial"/>
        <family val="2"/>
        <charset val="238"/>
      </rPr>
      <t xml:space="preserve"> </t>
    </r>
    <r>
      <rPr>
        <sz val="9"/>
        <color rgb="FF92D050"/>
        <rFont val="Arial"/>
        <family val="2"/>
        <charset val="238"/>
      </rPr>
      <t xml:space="preserve"> </t>
    </r>
    <r>
      <rPr>
        <sz val="9"/>
        <color rgb="FF000000"/>
        <rFont val="Arial"/>
        <family val="2"/>
        <charset val="238"/>
      </rPr>
      <t>torebka papierowo - foliowa, etykieta w języku polskim z min. dwoma naklejkami typu TAG, zawierającymi datę ważności, numer lot, indeks wyrobu i nazwę producenta.</t>
    </r>
  </si>
  <si>
    <r>
      <rPr>
        <sz val="9"/>
        <color rgb="FF000000"/>
        <rFont val="Arial"/>
        <family val="2"/>
        <charset val="238"/>
      </rPr>
      <t>Zestaw porodowy z metalowymi narzędziami o składzie :
- 1 serweta 113-115 x 90-150 cm pod pośladki w kształcie stożka, wykonana z laminatu dwuwarstwowego o gramaturze  min 55 g / m</t>
    </r>
    <r>
      <rPr>
        <vertAlign val="superscript"/>
        <sz val="9"/>
        <color rgb="FF000000"/>
        <rFont val="Arial"/>
        <family val="2"/>
        <charset val="238"/>
      </rPr>
      <t>2</t>
    </r>
    <r>
      <rPr>
        <sz val="9"/>
        <color rgb="FF000000"/>
        <rFont val="Arial"/>
        <family val="2"/>
        <charset val="238"/>
      </rPr>
      <t xml:space="preserve"> ;
- 10 kompresów gazowych 17 nit., 8 warstw 10 x 10 cm ;
- 2 serwety kompresowe wykonane z włókniny o gramaturze 40 g / m</t>
    </r>
    <r>
      <rPr>
        <vertAlign val="superscript"/>
        <sz val="9"/>
        <color rgb="FF000000"/>
        <rFont val="Arial"/>
        <family val="2"/>
        <charset val="238"/>
      </rPr>
      <t>2</t>
    </r>
    <r>
      <rPr>
        <sz val="9"/>
        <color rgb="FF000000"/>
        <rFont val="Arial"/>
        <family val="2"/>
        <charset val="238"/>
      </rPr>
      <t xml:space="preserve"> w rozmiarze 60 x 80 cm ;
- 1 nożyczki metalowe j.u. do nacięcia krocza ;
- 1 nożyczki metalowe j.u. do przecięcia pępowiny ;
- 2 zaciski do pępowiny plastikowe ;
- 1 serweta podfoliowana wykonana z laminatu o gramaturze 43 g / m</t>
    </r>
    <r>
      <rPr>
        <vertAlign val="superscript"/>
        <sz val="9"/>
        <color rgb="FF000000"/>
        <rFont val="Arial"/>
        <family val="2"/>
        <charset val="238"/>
      </rPr>
      <t>2</t>
    </r>
    <r>
      <rPr>
        <sz val="9"/>
        <color rgb="FF000000"/>
        <rFont val="Arial"/>
        <family val="2"/>
        <charset val="238"/>
      </rPr>
      <t xml:space="preserve"> w rozmiarze 150 x 90-100 cm do owinięcia zestawu jako osłona na stolik narzędziowy.
</t>
    </r>
    <r>
      <rPr>
        <b/>
        <u/>
        <sz val="9"/>
        <color rgb="FF000000"/>
        <rFont val="Arial"/>
        <family val="2"/>
        <charset val="238"/>
      </rPr>
      <t>Opakowanie</t>
    </r>
    <r>
      <rPr>
        <sz val="9"/>
        <color rgb="FF000000"/>
        <rFont val="Arial"/>
        <family val="2"/>
        <charset val="238"/>
      </rPr>
      <t xml:space="preserve"> : torba papierowo-foliowa z etykietą centralną w języku polskim i dwoma naklejkami z numerem serii, datą ważności i danymi producenta do wklejenia do dokumentacji medycznej.</t>
    </r>
  </si>
  <si>
    <t>Pakiet nr 40 – Podkłady ochronne</t>
  </si>
  <si>
    <t>Podkłady ochronne, jednorazowe ; papierowo-foliowe ( 3 warstwy ) ; gramatura: 34-48 g/m2. Wielkość 33-38 cm x 40-50 cm ; rolka 50-80 szt. ( dł. 30 - 40 m ).</t>
  </si>
  <si>
    <r>
      <rPr>
        <sz val="9"/>
        <color rgb="FF000000"/>
        <rFont val="Arial"/>
        <family val="2"/>
        <charset val="1"/>
      </rPr>
      <t xml:space="preserve">Podkłady ochronne, jednorazowe ; </t>
    </r>
    <r>
      <rPr>
        <sz val="9"/>
        <color rgb="FF000000"/>
        <rFont val="Arial"/>
        <family val="2"/>
        <charset val="238"/>
      </rPr>
      <t>papierowo-foliowe</t>
    </r>
    <r>
      <rPr>
        <sz val="9"/>
        <color rgb="FF000000"/>
        <rFont val="Arial"/>
        <family val="2"/>
        <charset val="1"/>
      </rPr>
      <t xml:space="preserve"> ; </t>
    </r>
    <r>
      <rPr>
        <sz val="9"/>
        <color rgb="FF000000"/>
        <rFont val="Arial"/>
        <family val="2"/>
        <charset val="238"/>
      </rPr>
      <t xml:space="preserve">gramatura: 34-48 g/m2
</t>
    </r>
    <r>
      <rPr>
        <sz val="9"/>
        <color rgb="FF000000"/>
        <rFont val="Arial"/>
        <family val="2"/>
        <charset val="1"/>
      </rPr>
      <t>Wielkość : 50-53 cm x  50 cm ; rolka 80 szt. ( dł. 40 m ).</t>
    </r>
  </si>
  <si>
    <r>
      <rPr>
        <sz val="9"/>
        <color rgb="FF000000"/>
        <rFont val="Arial"/>
        <family val="2"/>
        <charset val="1"/>
      </rPr>
      <t xml:space="preserve">Podkłady ochronne, jednorazowe ; </t>
    </r>
    <r>
      <rPr>
        <sz val="9"/>
        <color rgb="FF000000"/>
        <rFont val="Arial"/>
        <family val="2"/>
        <charset val="238"/>
      </rPr>
      <t>papierowo-foliowe</t>
    </r>
    <r>
      <rPr>
        <sz val="9"/>
        <color rgb="FF000000"/>
        <rFont val="Arial"/>
        <family val="2"/>
        <charset val="1"/>
      </rPr>
      <t xml:space="preserve"> ; </t>
    </r>
    <r>
      <rPr>
        <sz val="9"/>
        <color rgb="FF000000"/>
        <rFont val="Arial"/>
        <family val="2"/>
        <charset val="238"/>
      </rPr>
      <t xml:space="preserve">gramatura: 34-48 g/m2
</t>
    </r>
    <r>
      <rPr>
        <sz val="9"/>
        <color rgb="FF000000"/>
        <rFont val="Arial"/>
        <family val="2"/>
        <charset val="1"/>
      </rPr>
      <t>Wielkość : 50-53 cm x 160 cm ; rolka 25 szt. ( dł. 40 m ).</t>
    </r>
  </si>
  <si>
    <t>Prześcieradła ochronne medyczne, z chłonną powierzchnią i nieprzepuszczalną dla cieczy warstwę dolną, wymiary: 80-90 x 160-170 cm.</t>
  </si>
  <si>
    <t>Podkład medyczny jednorazowego użytku, wzmocniony, o dużej chłonności, przeznaczony do stosowania przy zabiegach ambulatoryjnych oraz chirurgicznych z dużą ilością płynów ; składający się z włókniny, folii i celulozy o gram  min. 90 g/m2, wymiary: 200- 220 x 60-100 cm. Chłonność: 2- 4 l</t>
  </si>
  <si>
    <t xml:space="preserve">Koc ogrzewający jednorazowego użytku, o wysokich właściwościach termicznych (&gt;0,03 m²K/W), niejałowy, bezlateksowy, wykonany z włókniny PP z poliestrowym wypełnieniem, pikowany na całej długości, szyty wzdłuż i wszerz szwami ultradźwiękowymi, materiał oddychający, waga 300g,  wym. 190 x 110 cm. </t>
  </si>
  <si>
    <t>Pakiet nr 41 – Plastry</t>
  </si>
  <si>
    <t>Jałowe paski do bezurazowego zamykania ran ; elastyczne, cienkie, somoprzylepne, z nylonowej tkaniny spunbond pokrytej klejem akrylowym ; hypoalergiczne ; białe ; rozmiar : 6 x 100 mm ; opakowanie 10 sztuk.</t>
  </si>
  <si>
    <t>Opatrunek jałowy, poiniekcyjny, uciskowy, samoprzylepny z wkładem chłonnym wykonanym z włókniny ; hypoalergiczny ; biały ; rozmiar : 2,5 x 8,5 cm. X100 szt.</t>
  </si>
  <si>
    <t>Opatrunek jałowy, z folii poliuretanowej, przezroczysty, posiadający trójstopniowy system aplikacji typu "ramka" ; wodoodporny ; hypoalergiczny ; paroprzepuszczalny ; posiadający taśmę do opisu ; rozmiar : 10 x 12 cm x 100 szt.</t>
  </si>
  <si>
    <t>Opatrunek sterylny, samoprzylepny, z włókniny, do mocowania kaniul ;
rozmiar : 8 x 6 cm ; opakowanie 100 szt.</t>
  </si>
  <si>
    <t>Opatrunek sterylny, samoprzylepny, foliowy, przeźroczysty, do mocowania kaniul ;
Rozmiar : 5,8 x 8 cm ; opakowanie 100 szt.</t>
  </si>
  <si>
    <t>Opatrunek sterylny, samoprzylepny, z włókniny, koloru białego ;
rozmiar :  5 x 7,2 cm ; opakowanie 100 sztuk.</t>
  </si>
  <si>
    <t>Opatrunek sterylny, samoprzylepny, z włókniny, koloru białego ;
rozmiar : 10 x 10 cm ; opakowanie 30 sztuk.</t>
  </si>
  <si>
    <t>Opatrunek sterylny, samoprzylepny, z włókniny, koloru białego ;
rozmiar : 10 x 15 cm ; opakowanie 30 sztuk.</t>
  </si>
  <si>
    <t>Opatrunek sterylny, samoprzylepny, z włókniny, koloru białego ;
rozmiar : 10 x 20 cm ; opakowanie 25 sztuk.</t>
  </si>
  <si>
    <t>Opatrunek sterylny, samoprzylepny, z włókniny, koloru białego ;
rozmiar : 10 x 25 cm ; opakowanie 25 sztuk.</t>
  </si>
  <si>
    <r>
      <rPr>
        <sz val="9"/>
        <color rgb="FF000000"/>
        <rFont val="Arial"/>
        <family val="2"/>
        <charset val="238"/>
      </rPr>
      <t xml:space="preserve">Opatrunek jałowy z wkładem chłonnym z przecięciem i otworem </t>
    </r>
    <r>
      <rPr>
        <b/>
        <sz val="9"/>
        <color rgb="FF000000"/>
        <rFont val="Arial"/>
        <family val="2"/>
        <charset val="238"/>
      </rPr>
      <t>O</t>
    </r>
    <r>
      <rPr>
        <sz val="9"/>
        <color rgb="FF000000"/>
        <rFont val="Arial"/>
        <family val="2"/>
        <charset val="238"/>
      </rPr>
      <t xml:space="preserve"> ; samoprzylepny ; wykonany z hydrofobowej włókniny pokrytej hypoalergicznym klejem akrylowym ; posiadający warstwę zabezpieczającą ułatwiającą precyzyjną, bezbolesną aplikację ; hypoalergiczny ; rozmiar : 9 x 10 cm. op. 30 sztuk</t>
    </r>
  </si>
  <si>
    <r>
      <rPr>
        <sz val="9"/>
        <color rgb="FF000000"/>
        <rFont val="Arial"/>
        <family val="2"/>
        <charset val="238"/>
      </rPr>
      <t xml:space="preserve">Przylepiec mocujący do rurek donosowych, włókninowy, koloru cielistego ; posiadający dobre właściwości przylepne, z systemem aplikacji dwustopniowej o kształcie litery </t>
    </r>
    <r>
      <rPr>
        <b/>
        <sz val="9"/>
        <color rgb="FF000000"/>
        <rFont val="Arial"/>
        <family val="2"/>
        <charset val="238"/>
      </rPr>
      <t>H</t>
    </r>
    <r>
      <rPr>
        <sz val="9"/>
        <color rgb="FF000000"/>
        <rFont val="Arial"/>
        <family val="2"/>
        <charset val="238"/>
      </rPr>
      <t xml:space="preserve"> ; hypoalergiczny ; dla dorosłych ; rozmiar : 7 x 7,1 cm ; opakowanie 50 sztuk.</t>
    </r>
  </si>
  <si>
    <t>Przylepiec niejałowy, nawinięty na rolkę, wykonany z tkaniny bawełnianej o dobrej przepuszczalności powietrza i pary wodnej ; hipoalergiczny ; kolor cielisty ; rozmiar : 2,5 cm x 5 m.</t>
  </si>
  <si>
    <t>Przylepiec niejałowy, nawinięty na rolkę, wykonany z tkaniny bawełnianej o dobrej przepuszczalności powietrza i pary wodnej ; hipoalergiczny ; kolor cielisty ; rozmiar : 5 cm x 5 m.</t>
  </si>
  <si>
    <t>Przylepiec niejałowy, włókninowy z hypoalergicznym klejem z akrylowym ; kolor biały ; rozmiar : 2,5 cm x 9,14 m.</t>
  </si>
  <si>
    <t xml:space="preserve">Taśma opatrunkowa wykonana z hydrofobowej włókniny, pokrytej klejem akrylowym ; paroprzepuszczalna dzięki obecności mikropor ; warstwa zabezpieczająca wykonana z silikonowanego papieru z podziałką metryczną ; kartonik dyspenser unożliwiający dozowanie bez potrzeby wyjmowania ; elastyczna ; hipoalergiczna ; niejałowa ; rozmiar : 10 cm x 10 m.   </t>
  </si>
  <si>
    <t>Tampony z waty celulozowej 4x5cm, posiadające wzmocnione brzegi, łatwo się oddzielające, niepylące przy używaniu. Produkowane z  bielonej waty celulozowej w nawoju na rolce. Foliowe opakowanie jednostkowe zawierające 2 rolki a'500szt</t>
  </si>
  <si>
    <t>Pakiet nr 42 - Opatrunki pooperacyjne</t>
  </si>
  <si>
    <t>Asortyment
( nazwa, postać, dawka, wielkość opakowania )</t>
  </si>
  <si>
    <t>Produkt
nr katalogowy</t>
  </si>
  <si>
    <t>Foliowy opatrunek pooperacyjny z unikalnym wkładem piankowym w kształcie plastra miodu, o dużej chłonności, umożliwiający obserwację ran bez konieczności zmiany opatrunku, zapobiegający przenikaniu drobnoustrojów z zewnątrz ( w tym MRSA ) oraz chroniący przed wtórnymi zakażeniami ; preparat musi wykazywać się wysoką paroprzepuszczalnością i nie dopuszczać do gromadzenia się wilgoci oraz zmniejszać ryzyko maceracji skóry ; elastyczna folia musi redukować powstawanie pęcherzy ; stosowany klej nie może powodować podrażnień ; nie zawierający lateksu ; możliwy do stosowania przez dłuższy okres ; wodoodporny, umożliwiający branie prysznica przez pacjenta ; opakowanie 20 sztuk ; rozmiar : 10 x 8 cm ( wkładu chłonnego : 10,1 x 4,6 cm )</t>
  </si>
  <si>
    <t>Foliowy opatrunek pooperacyjny z unikalnym wkładem piankowym w kształcie plastra miodu, o dużej chłonności, umożliwiający obserwację ran bez konieczności zmiany opatrunku, zapobiegający przenikaniu drobnoustrojów z zewnątrz ( w tym MRSA ) oraz chroniący przed wtórnymi zakażeniami ; preparat musi wykazywać się wysoką paroprzepuszczalnością i nie dopuszczać do gromadzenia się wilgoci oraz zmniejszać ryzyko maceracji skóry ; elastyczna folia musi redukować powstawanie pęcherzy ; stosowany klej nie może powodować podrażnień ; nie zawierający lateksu ; możliwy do stosowania przez dłuższy okres ; wodoodporny, umożliwiający branie prysznica przez pacjenta ; opakowanie 20 sztuk ; rozmiar : 15 x 10 cm ( wkładu chłonnego : 10,1 x 4,6 cm )</t>
  </si>
  <si>
    <t>Foliowy opatrunek pooperacyjny z unikalnym wkładem piankowym w kształcie plastra miodu, o dużej chłonności, umożliwiający obserwację ran bez konieczności zmiany opatrunku, zapobiegający przenikaniu drobnoustrojów z zewnątrz ( w tym MRSA ) oraz chroniący przed wtórnymi zakażeniami ; preparat musi wykazywać się wysoką paroprzepuszczalnością i nie dopuszczać do gromadzenia się wilgoci oraz zmniejszać ryzyko maceracji skóry ; elastyczna folia musi redukować powstawanie pęcherzy ; stosowany klej nie może powodować podrażnień ; nie zawierający lateksu ; możliwy do stosowania przez dłuższy okres ; wodoodporny, umożliwiający branie prysznica przez pacjenta ; opakowanie 20 sztuk ; rozmiar : 25 x 10 cm ( wkładu chłonnego : 20,1 x 4,6 cm )</t>
  </si>
  <si>
    <t>Pakiet nr 43 – Opatrunki specjalistyczne</t>
  </si>
  <si>
    <t>Miękki, przylegający opatrunek z pianką wykonany w technologii TLC (lipido-koloidowej), składający się z miękkiej przylegającej warstwy TLC połączonej z chłonną wkładką z pianki poliuretanowej oraz ochronnego, włókninowego podłoża poliuretanowego, rozmiar: 10 x 10 cm</t>
  </si>
  <si>
    <t>Miękki, przylegający opatrunek z pianką wykonany w technologii TLC (lipido-koloidowej), składający się z miękkiej przylegającej warstwy TLC połączonej z chłonną wkładką z pianki poliuretanowej oraz ochronnego, włókninowego podłoża poliuretanowego, rozmiar: 15 x 20 cm</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</si>
  <si>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 rozmiar: 8 x 8 cm</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</si>
  <si>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 rozmiar: 10 x 10 cm</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</si>
  <si>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 rozmiar: 13 x 13 cm</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</si>
  <si>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 rozmiar: 15 x 20 cm</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</si>
  <si>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 rozmiar: 20 x 20 cm</t>
  </si>
  <si>
    <t>Opatrunek impregnowany solami srebra wykonany w technologii TLC (lipido-koloidowej) rozmiar: 10 x 12 cm</t>
  </si>
  <si>
    <t>Opatrunek impregnowany solami srebra wykonany w technologii TLC (lipido-koloidowej) rozmiar: 15 x 20 cm</t>
  </si>
  <si>
    <t>Opatrunek wykonany w w technologii TLC (lipido-koloidowej) zbudowany z włókninowej wkładki wykonanej z włókien charakteryzujących się wysoką chłonnością, kohezyjnością i właściwościami hydro-oczyszczającymi (polikarylan). Matryca TLC impregnowana srebrem, rozmiar: 3 x 6 cm</t>
  </si>
  <si>
    <t>Opatrunek wykonany w w technologii TLC (lipido-koloidowej) zbudowany z włókninowej wkładki wykonanej z włókien charakteryzujących się wysoką chłonnością, kohezyjnością i właściwościami hydro-oczyszczającymi (polikarylan). Matryca TLC impregnowana srebrem, rozmiar: 10 x 10 cm</t>
  </si>
  <si>
    <t>Opatrunek wykonany w w technologii TLC (lipido-koloidowej) zbudowany z włókninowej wkładki wykonanej z włókien charakteryzujących się wysoką chłonnością, kohezyjnością i właściwościami hydro-oczyszczającymi (polikarylan). Matryca TLC impregnowana srebrem, rozmiar: 15 x 20 cm</t>
  </si>
  <si>
    <t>Elastyczny opatrunek stanowiący warstwę kontaktową, wykonany w technologii lipidokoloidowej zawierającej cząsteczki nanooligosacharydów (TLC–NOSF), rozmiar: 10 x 12 cm</t>
  </si>
  <si>
    <t>Elastyczny opatrunek stanowiący warstwę kontaktową, wykonany w technologii lipidokoloidowej zawierającej cząsteczki nanooligosacharydów (TLC–NOSF), rozmiar: 15 x 20 cm</t>
  </si>
  <si>
    <t>Opatrunek wykonany w technologii lipidokoloidowej zawierającej cząsteczki nanooligosacharydów (TLC–NOSF) zbudowany z włókninowej wkładki wykonanej z włókien charakteryzujących się wysoką chłonnością, kohezyjnością i właściwościami hydro-oczyszczającymi (poliakrylan), rozmiar: 10 x 12 cm</t>
  </si>
  <si>
    <t>Opatrunek wykonany w technologii lipidokoloidowej zawierającej cząsteczki nanooligosacharydów (TLC–NOSF) zbudowany z włókninowej wkładki wykonanej z włókien charakteryzujących się wysoką chłonnością, kohezyjnością i właściwościami hydro-oczyszczającymi (poliakrylan), rozmiar: 15 x 20 cm</t>
  </si>
  <si>
    <t>Pakiet nr 44 – Testy diagnostyczne do diagnozy in vitro</t>
  </si>
  <si>
    <t xml:space="preserve"> Wartość netto</t>
  </si>
  <si>
    <t xml:space="preserve"> Wartość brutto </t>
  </si>
  <si>
    <t>Testy paskowe do pomiaru glukozy w krwi włośniczkowej kompatybilne do posiadanych glucometrów D+   50 szt. w op. *</t>
  </si>
  <si>
    <t>Test ciążowy, płytkowy x 1 szt./op.</t>
  </si>
  <si>
    <t>Test  panelowy do szybkiego i jakościowego wykrywania obecności narkotyków w moczu w stężeniach wyższych od określonego punktu odcięcia. Liczba wykrywanych narkotyków w panelu: od 10 do 12.</t>
  </si>
  <si>
    <t>Test combo do wykrywania antygenów wirusów SARS-CoV-2, grypy typu A i B oraz RSV podczas jednego badania.</t>
  </si>
  <si>
    <t>Test kasetkowy, umożliwia szybkie półilościowe, oznaczenie CRP w próbkach krwi x 20 szt.</t>
  </si>
  <si>
    <t>Test do szybkiego wykrywania antygenu Streptococcus grupy A w wymazach z gardła x 10 szt.</t>
  </si>
  <si>
    <t>*</t>
  </si>
  <si>
    <t>Wykonawca zobowiązany jest do dostarczenia w razie potrzeby odpowiedniej ilości glukometrów D+.</t>
  </si>
  <si>
    <t>Pakiet nr 45 – Testy diagnostyczne do diagnozy in vitro cz. 2</t>
  </si>
  <si>
    <t>Opis preparatu</t>
  </si>
  <si>
    <t>Postać</t>
  </si>
  <si>
    <t>Dawka</t>
  </si>
  <si>
    <t>Wielkość
opakowania</t>
  </si>
  <si>
    <t xml:space="preserve"> Wartość  brutto </t>
  </si>
  <si>
    <t>Szybki test do wykrywania pęknięć błon płodowych u kobiet ciężarnych poprzez wymaz z pochwy ; możliwość identyfikacji 2 markerów : IGFBP-1 i AFP ; granica wykrywalności testu : 5 ng/ml dla IGFBP-1 i 10 ng/ml dla AFP ; czułość diagnostyczna : 95% - 100% dla IGFB-1 i 96,9% - 100% dla AFP ; swoistość diagnostyczna : 93% - 98% dla IGFBP-1 i 85,7% - 92,9% lda AFP ; możliwość przechowywania w temperaturze 2 – 30 st. C. Wymagana data ważności 6 miesięcy.</t>
  </si>
  <si>
    <t>Test
płytkowy</t>
  </si>
  <si>
    <t>-</t>
  </si>
  <si>
    <t>10 szt.</t>
  </si>
  <si>
    <t>Test ureazowy Helico ( suchy )</t>
  </si>
  <si>
    <t>test płytkowy</t>
  </si>
  <si>
    <t>50 szt.</t>
  </si>
  <si>
    <t>Pakiet nr 46 – Testy do urządzenia do badania CRP typu: QuikRead go</t>
  </si>
  <si>
    <r>
      <rPr>
        <sz val="9"/>
        <color rgb="FF000000"/>
        <rFont val="Arial"/>
        <family val="2"/>
        <charset val="1"/>
      </rPr>
      <t xml:space="preserve">Szybki test do ilościowego oznaczenia stężenia białka C-reaktywnego (ang. C-reactive protein, CRP) w krwi pełnej, surowicy i osoczu, </t>
    </r>
    <r>
      <rPr>
        <sz val="9"/>
        <color rgb="FF000000"/>
        <rFont val="Arial"/>
        <family val="2"/>
        <charset val="238"/>
      </rPr>
      <t>wyniki w ciągu kilku minut,</t>
    </r>
    <r>
      <rPr>
        <sz val="9"/>
        <color rgb="FF000000"/>
        <rFont val="Arial"/>
        <family val="2"/>
        <charset val="1"/>
      </rPr>
      <t xml:space="preserve"> wykonywany za pomocą aparatu QuikRead go x 50 szt./op. (zestaw testowy z kapilarami)</t>
    </r>
  </si>
  <si>
    <t>Pakiet nr 47 – Znacznik do lokalizacji węzłów chłonnych</t>
  </si>
  <si>
    <t xml:space="preserve"> Wartość  netto</t>
  </si>
  <si>
    <t xml:space="preserve">Znacznik magnetyczny na bazie superparamagnetycznego tlenku żelaza, do oznaczania i lokalizacji węzłów chłonnych u pacjentów z nowotworami złośliwymi ; możliwy do wykrycia w ciągu trzydziestu dni od wstrzyknięcia ; kompatybilny i skalibrowany z posiadanym urządzeniem Sentimag. </t>
  </si>
  <si>
    <t>zawiesina wodna do wstrzyknięć podskórnych</t>
  </si>
  <si>
    <t>28 mg Fe
/ 1 ml</t>
  </si>
  <si>
    <t>1 fiolka po około 2,2 ml</t>
  </si>
  <si>
    <t>op. (1 op.=10 fiolek)</t>
  </si>
  <si>
    <t>Pakiet nr 2 – Rękawice niejałowe</t>
  </si>
  <si>
    <t>Pakiet nr 17 - Sprzęt jednorazowy dla Działu Anestezjologii cz.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</si>
</sst>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zł-415];[Red]\-#,##0.00\ [$zł-415]"/>
    <numFmt numFmtId="165" formatCode="#,##0.00&quot; zł&quot;"/>
    <numFmt numFmtId="166" formatCode="#,##0.00&quot; zł&quot;;\-#,##0.00&quot; zł&quot;"/>
    <numFmt numFmtId="167" formatCode="\ * #,##0.00\ [$zł-415]\ ;\-* #,##0.00\ [$zł-415]\ ;\ * \-#\ [$zł-415]\ ;\ @\ "/>
    <numFmt numFmtId="168" formatCode="_-* #,##0.00&quot; zł&quot;_-;\-* #,##0.00&quot; zł&quot;_-;_-* \-??&quot; zł&quot;_-;_-@_-"/>
    <numFmt numFmtId="169" formatCode="#,##0.00\ [$zł]"/>
    <numFmt numFmtId="170" formatCode="#,##0.00\ [$zł];[Red]\-#,##0.00\ [$zł]"/>
    <numFmt numFmtId="171" formatCode="_-* #,##0.00\ _z_ł_-;\-* #,##0.00\ _z_ł_-;_-* \-??\ _z_ł_-;_-@_-"/>
    <numFmt numFmtId="172" formatCode="_-* #,##0.00\ [$zł-415]_-;\-* #,##0.00\ [$zł-415]_-;_-* \-??\ [$zł-415]_-;_-@_-"/>
    <numFmt numFmtId="173" formatCode="#,##0.00\ [$EUR];[Red]\-#,##0.00\ [$EUR]"/>
  </numFmts>
  <fonts count="67">
    <font>
      <sz val="10"/>
      <name val="Arial"/>
      <family val="2"/>
      <charset val="238"/>
    </font>
    <font>
      <sz val="11"/>
      <color rgb="FF000000"/>
      <name val="Calibri"/>
      <family val="2"/>
      <charset val="238"/>
    </font>
    <font>
      <sz val="9"/>
      <name val="Arial"/>
      <family val="2"/>
      <charset val="238"/>
    </font>
    <font>
      <b/>
      <sz val="9"/>
      <color rgb="FF000000"/>
      <name val="Arial"/>
      <family val="2"/>
      <charset val="238"/>
    </font>
    <font>
      <sz val="9"/>
      <color rgb="FF000000"/>
      <name val="Arial"/>
      <family val="2"/>
      <charset val="238"/>
    </font>
    <font>
      <b/>
      <sz val="9"/>
      <name val="Arial"/>
      <family val="2"/>
      <charset val="238"/>
    </font>
    <font>
      <b/>
      <sz val="9"/>
      <color rgb="FFFF0000"/>
      <name val="Arial"/>
      <family val="2"/>
      <charset val="238"/>
    </font>
    <font>
      <sz val="9"/>
      <name val="Arial"/>
      <charset val="238"/>
    </font>
    <font>
      <sz val="10"/>
      <color rgb="FFCE181E"/>
      <name val="Arial"/>
      <family val="2"/>
      <charset val="238"/>
    </font>
    <font>
      <sz val="9"/>
      <color rgb="FFDDDDDD"/>
      <name val="Arial"/>
      <family val="2"/>
      <charset val="238"/>
    </font>
    <font>
      <b/>
      <sz val="9"/>
      <color rgb="FF00A933"/>
      <name val="Arial"/>
      <family val="2"/>
      <charset val="238"/>
    </font>
    <font>
      <sz val="9"/>
      <color rgb="FF000000"/>
      <name val="Arial"/>
      <family val="2"/>
      <charset val="1"/>
    </font>
    <font>
      <sz val="9"/>
      <color rgb="FFDDDDDD"/>
      <name val="Arial"/>
      <family val="2"/>
      <charset val="1"/>
    </font>
    <font>
      <b/>
      <sz val="9"/>
      <color rgb="FF000000"/>
      <name val="Arial"/>
      <family val="2"/>
      <charset val="1"/>
    </font>
    <font>
      <sz val="9"/>
      <name val="Arial"/>
      <family val="2"/>
      <charset val="1"/>
    </font>
    <font>
      <sz val="9"/>
      <color rgb="FFFF0000"/>
      <name val="Arial"/>
      <family val="2"/>
      <charset val="238"/>
    </font>
    <font>
      <b/>
      <sz val="10"/>
      <color rgb="FF000000"/>
      <name val="Arial"/>
      <family val="2"/>
      <charset val="1"/>
    </font>
    <font>
      <sz val="10"/>
      <color rgb="FF000000"/>
      <name val="Arial"/>
      <family val="2"/>
      <charset val="1"/>
    </font>
    <font>
      <sz val="10"/>
      <name val="Arial"/>
      <family val="2"/>
      <charset val="1"/>
    </font>
    <font>
      <sz val="9"/>
      <color rgb="FFCCCCCC"/>
      <name val="Arial"/>
      <family val="2"/>
      <charset val="238"/>
    </font>
    <font>
      <sz val="10"/>
      <name val="Arial CE"/>
      <family val="2"/>
      <charset val="238"/>
    </font>
    <font>
      <b/>
      <sz val="10"/>
      <color rgb="FFFF0000"/>
      <name val="Arial"/>
      <family val="2"/>
      <charset val="238"/>
    </font>
    <font>
      <sz val="10"/>
      <color rgb="FFCCCCCC"/>
      <name val="Arial"/>
      <family val="2"/>
      <charset val="238"/>
    </font>
    <font>
      <b/>
      <sz val="9"/>
      <color rgb="FFCCCCCC"/>
      <name val="Arial"/>
      <family val="2"/>
      <charset val="238"/>
    </font>
    <font>
      <b/>
      <sz val="9"/>
      <color rgb="FFCCCCCC"/>
      <name val="Arial"/>
      <family val="2"/>
      <charset val="1"/>
    </font>
    <font>
      <sz val="9"/>
      <color rgb="FFCCCCCC"/>
      <name val="Arial"/>
      <family val="2"/>
      <charset val="1"/>
    </font>
    <font>
      <b/>
      <sz val="10"/>
      <color rgb="FFCCCCCC"/>
      <name val="Arial"/>
      <family val="2"/>
      <charset val="238"/>
    </font>
    <font>
      <sz val="10"/>
      <color rgb="FFCCCCCC"/>
      <name val="Arial"/>
      <family val="2"/>
      <charset val="1"/>
    </font>
    <font>
      <b/>
      <u/>
      <sz val="9"/>
      <color rgb="FF000000"/>
      <name val="Arial"/>
      <family val="2"/>
      <charset val="238"/>
    </font>
    <font>
      <b/>
      <sz val="9"/>
      <name val="Arial"/>
      <family val="2"/>
      <charset val="1"/>
    </font>
    <font>
      <sz val="10"/>
      <color rgb="FFC9211E"/>
      <name val="Arial"/>
      <family val="2"/>
      <charset val="238"/>
    </font>
    <font>
      <b/>
      <sz val="10"/>
      <name val="Arial"/>
      <family val="2"/>
      <charset val="1"/>
    </font>
    <font>
      <sz val="9"/>
      <color rgb="FFFFFFFF"/>
      <name val="Arial"/>
      <family val="2"/>
      <charset val="238"/>
    </font>
    <font>
      <sz val="10"/>
      <color rgb="FFFFFFFF"/>
      <name val="Arial"/>
      <family val="2"/>
      <charset val="238"/>
    </font>
    <font>
      <sz val="9"/>
      <color rgb="FF000000"/>
      <name val="Arial"/>
      <charset val="238"/>
    </font>
    <font>
      <sz val="10"/>
      <color rgb="FF000000"/>
      <name val="Arial"/>
      <family val="2"/>
      <charset val="238"/>
    </font>
    <font>
      <sz val="9"/>
      <color rgb="FFC9211E"/>
      <name val="Arial"/>
      <family val="2"/>
      <charset val="1"/>
    </font>
    <font>
      <sz val="9"/>
      <color rgb="FFFF0000"/>
      <name val="Arial"/>
      <family val="2"/>
      <charset val="1"/>
    </font>
    <font>
      <b/>
      <sz val="10"/>
      <name val="Arial"/>
      <family val="2"/>
      <charset val="238"/>
    </font>
    <font>
      <vertAlign val="superscript"/>
      <sz val="9"/>
      <color rgb="FF000000"/>
      <name val="Arial"/>
      <family val="2"/>
      <charset val="238"/>
    </font>
    <font>
      <b/>
      <sz val="9"/>
      <color rgb="FFC9211E"/>
      <name val="Arial"/>
      <family val="2"/>
      <charset val="238"/>
    </font>
    <font>
      <sz val="11"/>
      <color rgb="FF000000"/>
      <name val="Czcionka tekstu podstawowego"/>
      <charset val="1"/>
    </font>
    <font>
      <sz val="11"/>
      <name val="Arial"/>
      <family val="2"/>
      <charset val="1"/>
    </font>
    <font>
      <sz val="9"/>
      <color rgb="FF333333"/>
      <name val="Arial"/>
      <family val="2"/>
      <charset val="1"/>
    </font>
    <font>
      <sz val="9"/>
      <color rgb="FF333333"/>
      <name val="Arial"/>
      <family val="2"/>
      <charset val="238"/>
    </font>
    <font>
      <sz val="10"/>
      <name val="Arial CE"/>
      <charset val="238"/>
    </font>
    <font>
      <sz val="9"/>
      <color rgb="FFCE181E"/>
      <name val="Arial"/>
      <family val="2"/>
      <charset val="238"/>
    </font>
    <font>
      <sz val="10"/>
      <color rgb="FF111111"/>
      <name val="Arial"/>
      <family val="2"/>
      <charset val="238"/>
    </font>
    <font>
      <b/>
      <sz val="9"/>
      <color rgb="FF111111"/>
      <name val="Arial"/>
      <family val="2"/>
      <charset val="238"/>
    </font>
    <font>
      <sz val="9"/>
      <color rgb="FF111111"/>
      <name val="Arial"/>
      <family val="2"/>
      <charset val="238"/>
    </font>
    <font>
      <sz val="9"/>
      <color rgb="FF111111"/>
      <name val="Arial"/>
      <family val="2"/>
      <charset val="1"/>
    </font>
    <font>
      <sz val="10"/>
      <color rgb="FFFF0000"/>
      <name val="Arial"/>
      <family val="2"/>
      <charset val="238"/>
    </font>
    <font>
      <sz val="11"/>
      <name val="Calibri"/>
      <family val="2"/>
      <charset val="238"/>
    </font>
    <font>
      <vertAlign val="superscript"/>
      <sz val="9"/>
      <name val="Arial"/>
      <family val="2"/>
      <charset val="1"/>
    </font>
    <font>
      <vertAlign val="superscript"/>
      <sz val="9"/>
      <color rgb="FF000000"/>
      <name val="Arial"/>
      <family val="2"/>
      <charset val="1"/>
    </font>
    <font>
      <vertAlign val="subscript"/>
      <sz val="9"/>
      <color rgb="FF000000"/>
      <name val="Arial"/>
      <family val="2"/>
      <charset val="1"/>
    </font>
    <font>
      <b/>
      <sz val="9"/>
      <color rgb="FF111111"/>
      <name val="Arial"/>
      <family val="2"/>
      <charset val="1"/>
    </font>
    <font>
      <sz val="10"/>
      <color rgb="FF000000"/>
      <name val="Calibri"/>
      <family val="2"/>
      <charset val="238"/>
    </font>
    <font>
      <i/>
      <sz val="9"/>
      <name val="Arial"/>
      <family val="2"/>
      <charset val="238"/>
    </font>
    <font>
      <b/>
      <u/>
      <sz val="9"/>
      <color rgb="FF000000"/>
      <name val="Arial"/>
      <family val="2"/>
      <charset val="1"/>
    </font>
    <font>
      <sz val="9"/>
      <color rgb="FF000000"/>
      <name val="Calibri"/>
      <family val="2"/>
      <charset val="238"/>
    </font>
    <font>
      <vertAlign val="subscript"/>
      <sz val="9"/>
      <color rgb="FF000000"/>
      <name val="Arial"/>
      <family val="2"/>
      <charset val="238"/>
    </font>
    <font>
      <sz val="9"/>
      <color rgb="FF92D050"/>
      <name val="Arial"/>
      <family val="2"/>
      <charset val="238"/>
    </font>
    <font>
      <sz val="10"/>
      <color rgb="FFDDDDDD"/>
      <name val="Arial"/>
      <family val="2"/>
      <charset val="238"/>
    </font>
    <font>
      <b/>
      <sz val="10"/>
      <color rgb="FF000000"/>
      <name val="Arial"/>
      <family val="2"/>
      <charset val="238"/>
    </font>
    <font>
      <i/>
      <sz val="10"/>
      <color rgb="FF000000"/>
      <name val="Arial"/>
      <family val="2"/>
      <charset val="238"/>
    </font>
    <font>
      <sz val="10"/>
      <name val="Arial"/>
      <family val="2"/>
      <charset val="238"/>
    </font>
  </fonts>
  <fills count="7">
    <fill>
      <patternFill patternType="none"/>
    </fill>
    <fill>
      <patternFill patternType="gray125"/>
    </fill>
    <fill>
      <patternFill patternType="solid">
        <fgColor rgb="FFE6E6E6"/>
        <bgColor rgb="FFEEEEEE"/>
      </patternFill>
    </fill>
    <fill>
      <patternFill patternType="solid">
        <fgColor rgb="FFFFFFFF"/>
        <bgColor rgb="FFEEEEEE"/>
      </patternFill>
    </fill>
    <fill>
      <patternFill patternType="solid">
        <fgColor rgb="FFDDDDDD"/>
        <bgColor rgb="FFE6E6E6"/>
      </patternFill>
    </fill>
    <fill>
      <patternFill patternType="solid">
        <fgColor rgb="FFFFFF00"/>
        <bgColor rgb="FFFFFF00"/>
      </patternFill>
    </fill>
    <fill>
      <patternFill patternType="solid">
        <fgColor rgb="FFEEEEEE"/>
        <bgColor rgb="FFE6E6E6"/>
      </patternFill>
    </fill>
  </fills>
  <borders count="1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7">
    <xf numFmtId="0" fontId="0" fillId="0" borderId="0"/>
    <xf numFmtId="171" fontId="45" fillId="0" borderId="0" applyBorder="0" applyProtection="0"/>
    <xf numFmtId="168" fontId="20" fillId="0" borderId="0" applyBorder="0" applyProtection="0"/>
    <xf numFmtId="9" fontId="66" fillId="0" borderId="0" applyBorder="0" applyProtection="0"/>
    <xf numFmtId="0" fontId="1" fillId="0" borderId="0" applyBorder="0" applyProtection="0"/>
    <xf numFmtId="0" fontId="66" fillId="0" borderId="0"/>
    <xf numFmtId="0" fontId="41" fillId="0" borderId="0"/>
  </cellStyleXfs>
  <cellXfs count="461">
    <xf numFmtId="0" fontId="0" fillId="0" borderId="0" xfId="0"/>
    <xf numFmtId="0" fontId="5" fillId="2" borderId="2"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165" fontId="2" fillId="0" borderId="0" xfId="0" applyNumberFormat="1" applyFont="1"/>
    <xf numFmtId="0" fontId="5" fillId="0" borderId="0" xfId="0" applyFont="1"/>
    <xf numFmtId="164" fontId="2" fillId="0" borderId="0" xfId="0" applyNumberFormat="1" applyFont="1" applyAlignment="1">
      <alignment horizontal="center" vertical="center"/>
    </xf>
    <xf numFmtId="9" fontId="2" fillId="0" borderId="0" xfId="0" applyNumberFormat="1" applyFont="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wrapText="1"/>
    </xf>
    <xf numFmtId="0" fontId="2" fillId="0" borderId="3" xfId="0" applyFont="1" applyBorder="1" applyAlignment="1">
      <alignment horizontal="center" vertical="center"/>
    </xf>
    <xf numFmtId="0" fontId="5" fillId="0" borderId="1" xfId="0" applyFont="1" applyBorder="1" applyAlignment="1">
      <alignment horizontal="center" vertical="center"/>
    </xf>
    <xf numFmtId="164" fontId="2" fillId="0" borderId="1" xfId="0" applyNumberFormat="1" applyFont="1" applyBorder="1" applyAlignment="1">
      <alignment horizontal="right"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wrapText="1"/>
    </xf>
    <xf numFmtId="9" fontId="2" fillId="3" borderId="1" xfId="0" applyNumberFormat="1" applyFont="1" applyFill="1" applyBorder="1" applyAlignment="1">
      <alignment horizontal="center" vertical="center" wrapText="1"/>
    </xf>
    <xf numFmtId="0" fontId="6" fillId="0" borderId="0" xfId="0" applyFont="1"/>
    <xf numFmtId="0" fontId="2" fillId="0" borderId="2" xfId="0" applyFont="1" applyBorder="1" applyAlignment="1">
      <alignment horizontal="center" vertical="center"/>
    </xf>
    <xf numFmtId="164" fontId="7" fillId="0" borderId="2" xfId="0" applyNumberFormat="1" applyFont="1" applyBorder="1" applyAlignment="1">
      <alignment horizontal="right" vertical="center" wrapText="1"/>
    </xf>
    <xf numFmtId="164" fontId="2" fillId="3" borderId="1" xfId="0" applyNumberFormat="1" applyFont="1" applyFill="1" applyBorder="1" applyAlignment="1">
      <alignment horizontal="right" vertical="center" wrapText="1"/>
    </xf>
    <xf numFmtId="0" fontId="8" fillId="0" borderId="0" xfId="0" applyFont="1" applyAlignment="1">
      <alignment horizontal="center"/>
    </xf>
    <xf numFmtId="0" fontId="4" fillId="0" borderId="1" xfId="0" applyFont="1" applyBorder="1" applyAlignment="1">
      <alignment vertical="center" wrapText="1"/>
    </xf>
    <xf numFmtId="164" fontId="7" fillId="0" borderId="2" xfId="0" applyNumberFormat="1" applyFont="1" applyBorder="1" applyAlignment="1">
      <alignment horizontal="right" vertical="center"/>
    </xf>
    <xf numFmtId="0" fontId="9" fillId="0" borderId="0" xfId="0" applyFont="1"/>
    <xf numFmtId="10" fontId="4" fillId="0" borderId="0" xfId="0" applyNumberFormat="1" applyFont="1" applyAlignment="1">
      <alignment horizontal="center"/>
    </xf>
    <xf numFmtId="0" fontId="10" fillId="0" borderId="0" xfId="0" applyFont="1" applyAlignment="1">
      <alignment horizontal="center" vertical="center"/>
    </xf>
    <xf numFmtId="165" fontId="9" fillId="0" borderId="0" xfId="0" applyNumberFormat="1" applyFont="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10" fontId="3" fillId="2" borderId="2" xfId="0" applyNumberFormat="1" applyFont="1" applyFill="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wrapText="1"/>
    </xf>
    <xf numFmtId="164" fontId="4" fillId="0" borderId="2" xfId="0" applyNumberFormat="1" applyFont="1" applyBorder="1" applyAlignment="1">
      <alignment horizontal="right" vertical="center" wrapText="1"/>
    </xf>
    <xf numFmtId="9" fontId="2" fillId="0" borderId="2" xfId="3" applyFont="1" applyBorder="1" applyAlignment="1" applyProtection="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vertical="center" wrapText="1"/>
    </xf>
    <xf numFmtId="0" fontId="11" fillId="0" borderId="5" xfId="0" applyFont="1" applyBorder="1" applyAlignment="1">
      <alignment vertical="center" wrapText="1"/>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11" fillId="0" borderId="0" xfId="0" applyFont="1" applyAlignment="1">
      <alignment horizontal="center"/>
    </xf>
    <xf numFmtId="0" fontId="11" fillId="0" borderId="0" xfId="0" applyFont="1"/>
    <xf numFmtId="0" fontId="12" fillId="0" borderId="0" xfId="0" applyFont="1"/>
    <xf numFmtId="10" fontId="11" fillId="0" borderId="0" xfId="0" applyNumberFormat="1" applyFont="1" applyAlignment="1">
      <alignment horizontal="center"/>
    </xf>
    <xf numFmtId="164" fontId="11" fillId="0" borderId="0" xfId="0" applyNumberFormat="1" applyFont="1"/>
    <xf numFmtId="0" fontId="13" fillId="0" borderId="0" xfId="0" applyFont="1" applyAlignment="1">
      <alignment vertical="center"/>
    </xf>
    <xf numFmtId="0" fontId="13" fillId="0" borderId="0" xfId="0" applyFont="1"/>
    <xf numFmtId="0" fontId="11" fillId="0" borderId="0" xfId="0" applyFont="1" applyAlignment="1">
      <alignment vertical="center"/>
    </xf>
    <xf numFmtId="165" fontId="4" fillId="0" borderId="0" xfId="0" applyNumberFormat="1" applyFont="1"/>
    <xf numFmtId="166" fontId="4" fillId="0" borderId="2" xfId="0" applyNumberFormat="1" applyFont="1" applyBorder="1" applyAlignment="1">
      <alignment horizontal="right"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4" fontId="4" fillId="3" borderId="1" xfId="0" applyNumberFormat="1" applyFont="1" applyFill="1" applyBorder="1" applyAlignment="1">
      <alignment horizontal="right" vertical="center" wrapText="1"/>
    </xf>
    <xf numFmtId="9" fontId="2" fillId="3" borderId="1" xfId="3" applyFont="1" applyFill="1" applyBorder="1" applyAlignment="1" applyProtection="1">
      <alignment horizontal="center" vertical="center" wrapText="1"/>
    </xf>
    <xf numFmtId="164"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166" fontId="4" fillId="0" borderId="0" xfId="0" applyNumberFormat="1" applyFont="1" applyAlignment="1">
      <alignment horizontal="right"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0" xfId="0" applyFont="1" applyAlignment="1">
      <alignment horizontal="center"/>
    </xf>
    <xf numFmtId="0" fontId="17" fillId="0" borderId="0" xfId="0" applyFont="1"/>
    <xf numFmtId="10" fontId="17" fillId="0" borderId="0" xfId="0" applyNumberFormat="1" applyFont="1" applyAlignment="1">
      <alignment horizontal="center"/>
    </xf>
    <xf numFmtId="164" fontId="17" fillId="0" borderId="0" xfId="0" applyNumberFormat="1" applyFont="1"/>
    <xf numFmtId="0" fontId="17" fillId="0" borderId="0" xfId="0" applyFont="1" applyAlignment="1">
      <alignment vertical="center"/>
    </xf>
    <xf numFmtId="0" fontId="18" fillId="0" borderId="0" xfId="0" applyFont="1"/>
    <xf numFmtId="0" fontId="19" fillId="0" borderId="0" xfId="0" applyFont="1"/>
    <xf numFmtId="165" fontId="19" fillId="0" borderId="0" xfId="0" applyNumberFormat="1" applyFont="1"/>
    <xf numFmtId="0" fontId="2" fillId="0" borderId="0" xfId="0" applyFont="1" applyAlignment="1">
      <alignment horizontal="left" vertical="center"/>
    </xf>
    <xf numFmtId="0" fontId="5" fillId="0" borderId="0" xfId="0" applyFont="1" applyAlignment="1">
      <alignment wrapText="1"/>
    </xf>
    <xf numFmtId="9" fontId="2" fillId="0" borderId="0" xfId="0" applyNumberFormat="1" applyFont="1"/>
    <xf numFmtId="0" fontId="5" fillId="2" borderId="2" xfId="0" applyFont="1" applyFill="1" applyBorder="1" applyAlignment="1">
      <alignment horizontal="center" vertical="center"/>
    </xf>
    <xf numFmtId="9" fontId="5" fillId="2" borderId="2"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0" fontId="2" fillId="3" borderId="2" xfId="0" applyFont="1" applyFill="1" applyBorder="1" applyAlignment="1">
      <alignment horizontal="left" vertical="top" wrapText="1"/>
    </xf>
    <xf numFmtId="0" fontId="3" fillId="0" borderId="2" xfId="0" applyFont="1" applyBorder="1" applyAlignment="1">
      <alignment horizontal="center" vertical="center"/>
    </xf>
    <xf numFmtId="164" fontId="4" fillId="0" borderId="2" xfId="0" applyNumberFormat="1" applyFont="1" applyBorder="1" applyAlignment="1">
      <alignment horizontal="right" vertical="center"/>
    </xf>
    <xf numFmtId="9" fontId="4" fillId="0" borderId="2" xfId="3" applyFont="1" applyBorder="1" applyAlignment="1" applyProtection="1">
      <alignment horizontal="center" vertical="center"/>
    </xf>
    <xf numFmtId="164"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167" fontId="4" fillId="0" borderId="2" xfId="0" applyNumberFormat="1" applyFont="1" applyBorder="1" applyAlignment="1">
      <alignment horizontal="right" vertical="center"/>
    </xf>
    <xf numFmtId="0" fontId="2" fillId="0" borderId="0" xfId="0" applyFont="1" applyAlignment="1">
      <alignment horizontal="left" vertical="center" wrapText="1"/>
    </xf>
    <xf numFmtId="164" fontId="15" fillId="0" borderId="2" xfId="0" applyNumberFormat="1" applyFont="1" applyBorder="1" applyAlignment="1">
      <alignment horizontal="center" vertical="center" wrapText="1"/>
    </xf>
    <xf numFmtId="0" fontId="2" fillId="3" borderId="2" xfId="0" applyFont="1" applyFill="1" applyBorder="1" applyAlignment="1">
      <alignment vertical="top" wrapText="1"/>
    </xf>
    <xf numFmtId="0" fontId="2" fillId="3" borderId="2" xfId="0" applyFont="1" applyFill="1" applyBorder="1" applyAlignment="1">
      <alignment horizontal="left" vertical="center" wrapText="1"/>
    </xf>
    <xf numFmtId="9" fontId="2" fillId="0" borderId="2" xfId="3" applyFont="1" applyBorder="1" applyAlignment="1" applyProtection="1">
      <alignment horizontal="center" vertical="center"/>
    </xf>
    <xf numFmtId="0" fontId="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1" fillId="0" borderId="2" xfId="0" applyFont="1" applyBorder="1" applyAlignment="1">
      <alignment horizontal="center" vertical="center"/>
    </xf>
    <xf numFmtId="0" fontId="13" fillId="0" borderId="2" xfId="0" applyFont="1" applyBorder="1" applyAlignment="1">
      <alignment horizontal="center" vertical="center"/>
    </xf>
    <xf numFmtId="9" fontId="11" fillId="0" borderId="2" xfId="3" applyFont="1" applyBorder="1" applyAlignment="1" applyProtection="1">
      <alignment horizontal="center" vertical="center"/>
    </xf>
    <xf numFmtId="164" fontId="11" fillId="0" borderId="2" xfId="0" applyNumberFormat="1" applyFont="1" applyBorder="1" applyAlignment="1">
      <alignment horizontal="right" vertical="center" wrapText="1"/>
    </xf>
    <xf numFmtId="0" fontId="11" fillId="0" borderId="1" xfId="0" applyFont="1" applyBorder="1" applyAlignment="1">
      <alignment wrapText="1"/>
    </xf>
    <xf numFmtId="164" fontId="11" fillId="0" borderId="2" xfId="2" applyNumberFormat="1" applyFont="1" applyBorder="1" applyAlignment="1" applyProtection="1">
      <alignment horizontal="right" vertical="center"/>
    </xf>
    <xf numFmtId="0" fontId="2" fillId="0" borderId="0" xfId="0" applyFont="1" applyAlignment="1">
      <alignment vertical="top" wrapText="1"/>
    </xf>
    <xf numFmtId="0" fontId="4" fillId="0" borderId="2" xfId="0" applyFont="1" applyBorder="1" applyAlignment="1">
      <alignment vertical="top" wrapText="1"/>
    </xf>
    <xf numFmtId="164" fontId="2" fillId="0" borderId="2" xfId="0" applyNumberFormat="1" applyFont="1" applyBorder="1" applyAlignment="1">
      <alignment horizontal="right" vertical="center"/>
    </xf>
    <xf numFmtId="0" fontId="4" fillId="0" borderId="2" xfId="0" applyFont="1" applyBorder="1" applyAlignment="1">
      <alignment horizontal="left" vertical="top" wrapText="1"/>
    </xf>
    <xf numFmtId="0" fontId="2" fillId="0" borderId="2" xfId="0" applyFont="1" applyBorder="1" applyAlignment="1">
      <alignment vertical="top" wrapText="1"/>
    </xf>
    <xf numFmtId="0" fontId="5" fillId="0" borderId="2" xfId="0" applyFont="1" applyBorder="1" applyAlignment="1">
      <alignment horizontal="center" vertical="center" wrapText="1"/>
    </xf>
    <xf numFmtId="0" fontId="2" fillId="0" borderId="0" xfId="0" applyFont="1" applyAlignment="1">
      <alignment wrapText="1"/>
    </xf>
    <xf numFmtId="0" fontId="2" fillId="0" borderId="2" xfId="0" applyFont="1" applyBorder="1" applyAlignment="1">
      <alignment horizontal="left" vertical="top" wrapText="1"/>
    </xf>
    <xf numFmtId="165" fontId="4" fillId="0" borderId="2" xfId="0" applyNumberFormat="1" applyFont="1" applyBorder="1" applyAlignment="1">
      <alignment horizontal="right" vertical="center" wrapText="1"/>
    </xf>
    <xf numFmtId="9" fontId="2" fillId="0" borderId="2" xfId="0" applyNumberFormat="1" applyFont="1" applyBorder="1" applyAlignment="1">
      <alignment horizontal="center" vertical="center" wrapText="1"/>
    </xf>
    <xf numFmtId="164" fontId="4" fillId="0" borderId="2" xfId="0" applyNumberFormat="1" applyFont="1" applyBorder="1" applyAlignment="1">
      <alignment vertical="center"/>
    </xf>
    <xf numFmtId="0" fontId="11" fillId="0" borderId="1" xfId="5" applyFont="1" applyBorder="1" applyAlignment="1">
      <alignment horizontal="left" vertical="center" wrapText="1"/>
    </xf>
    <xf numFmtId="0" fontId="11" fillId="0" borderId="1" xfId="5" applyFont="1" applyBorder="1" applyAlignment="1">
      <alignment horizontal="center" vertical="center" wrapText="1"/>
    </xf>
    <xf numFmtId="0" fontId="13" fillId="0" borderId="1" xfId="5" applyFont="1" applyBorder="1" applyAlignment="1">
      <alignment horizontal="center" vertical="center" wrapText="1"/>
    </xf>
    <xf numFmtId="165" fontId="11" fillId="0" borderId="1" xfId="0" applyNumberFormat="1" applyFont="1" applyBorder="1" applyAlignment="1">
      <alignment horizontal="right" vertical="center"/>
    </xf>
    <xf numFmtId="0" fontId="21" fillId="0" borderId="0" xfId="0" applyFont="1"/>
    <xf numFmtId="0" fontId="22" fillId="0" borderId="0" xfId="0" applyFo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center" vertical="center"/>
    </xf>
    <xf numFmtId="0" fontId="23" fillId="0" borderId="0" xfId="0" applyFont="1" applyAlignment="1">
      <alignment wrapText="1"/>
    </xf>
    <xf numFmtId="164" fontId="19" fillId="0" borderId="0" xfId="0" applyNumberFormat="1" applyFont="1" applyAlignment="1">
      <alignment horizontal="center" vertical="center"/>
    </xf>
    <xf numFmtId="9" fontId="19" fillId="0" borderId="0" xfId="0" applyNumberFormat="1" applyFont="1"/>
    <xf numFmtId="0" fontId="23" fillId="2" borderId="2" xfId="0" applyFont="1" applyFill="1" applyBorder="1" applyAlignment="1">
      <alignment horizontal="center" vertical="center"/>
    </xf>
    <xf numFmtId="0" fontId="23" fillId="2" borderId="2" xfId="0" applyFont="1" applyFill="1" applyBorder="1" applyAlignment="1">
      <alignment horizontal="center" vertical="center" wrapText="1"/>
    </xf>
    <xf numFmtId="9" fontId="23" fillId="2" borderId="2" xfId="0" applyNumberFormat="1" applyFont="1" applyFill="1" applyBorder="1" applyAlignment="1">
      <alignment horizontal="center" vertical="center"/>
    </xf>
    <xf numFmtId="164" fontId="23" fillId="2" borderId="2"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left" vertical="top" wrapText="1"/>
    </xf>
    <xf numFmtId="0" fontId="23" fillId="0" borderId="2" xfId="0" applyFont="1" applyBorder="1" applyAlignment="1">
      <alignment horizontal="center" vertical="center"/>
    </xf>
    <xf numFmtId="164" fontId="19" fillId="0" borderId="2" xfId="0" applyNumberFormat="1" applyFont="1" applyBorder="1" applyAlignment="1">
      <alignment horizontal="right" vertical="center"/>
    </xf>
    <xf numFmtId="9" fontId="19" fillId="0" borderId="2" xfId="3" applyFont="1" applyBorder="1" applyAlignment="1" applyProtection="1">
      <alignment horizontal="center" vertical="center"/>
    </xf>
    <xf numFmtId="164" fontId="19"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Alignment="1">
      <alignment vertical="top" wrapText="1"/>
    </xf>
    <xf numFmtId="0" fontId="24" fillId="0" borderId="0" xfId="0" applyFont="1" applyAlignment="1">
      <alignment vertical="center"/>
    </xf>
    <xf numFmtId="0" fontId="24" fillId="0" borderId="0" xfId="0" applyFont="1"/>
    <xf numFmtId="0" fontId="25" fillId="0" borderId="0" xfId="0" applyFont="1" applyAlignment="1">
      <alignment horizontal="center"/>
    </xf>
    <xf numFmtId="0" fontId="25" fillId="0" borderId="0" xfId="0" applyFont="1"/>
    <xf numFmtId="10" fontId="25" fillId="0" borderId="0" xfId="0" applyNumberFormat="1" applyFont="1" applyAlignment="1">
      <alignment horizontal="center"/>
    </xf>
    <xf numFmtId="164" fontId="25" fillId="0" borderId="0" xfId="0" applyNumberFormat="1" applyFont="1"/>
    <xf numFmtId="0" fontId="26" fillId="0" borderId="0" xfId="0" applyFont="1" applyAlignment="1">
      <alignment horizontal="center" vertical="center"/>
    </xf>
    <xf numFmtId="0" fontId="22" fillId="0" borderId="0" xfId="0" applyFont="1" applyAlignment="1">
      <alignment horizontal="center" vertical="center"/>
    </xf>
    <xf numFmtId="0" fontId="26" fillId="0" borderId="0" xfId="0" applyFont="1"/>
    <xf numFmtId="9" fontId="5" fillId="2" borderId="2" xfId="0" applyNumberFormat="1" applyFont="1" applyFill="1" applyBorder="1" applyAlignment="1">
      <alignment horizontal="center" vertical="center" wrapText="1"/>
    </xf>
    <xf numFmtId="164" fontId="2" fillId="0" borderId="2" xfId="0" applyNumberFormat="1" applyFont="1" applyBorder="1" applyAlignment="1">
      <alignment horizontal="center" vertical="center" wrapText="1"/>
    </xf>
    <xf numFmtId="0" fontId="4" fillId="0" borderId="0" xfId="0" applyFont="1" applyAlignment="1">
      <alignment wrapText="1"/>
    </xf>
    <xf numFmtId="0" fontId="14" fillId="0" borderId="2" xfId="0" applyFont="1" applyBorder="1" applyAlignment="1">
      <alignment horizontal="center" vertical="center"/>
    </xf>
    <xf numFmtId="0" fontId="29" fillId="0" borderId="2" xfId="0" applyFont="1" applyBorder="1" applyAlignment="1">
      <alignment horizontal="center" vertical="center"/>
    </xf>
    <xf numFmtId="164" fontId="14" fillId="0" borderId="2" xfId="0" applyNumberFormat="1" applyFont="1" applyBorder="1" applyAlignment="1">
      <alignment horizontal="right" vertical="center"/>
    </xf>
    <xf numFmtId="9" fontId="14" fillId="0" borderId="2" xfId="3" applyFont="1" applyBorder="1" applyAlignment="1" applyProtection="1">
      <alignment horizontal="center" vertical="center"/>
    </xf>
    <xf numFmtId="0" fontId="14" fillId="0" borderId="2" xfId="0" applyFont="1" applyBorder="1" applyAlignment="1">
      <alignment vertical="top" wrapText="1"/>
    </xf>
    <xf numFmtId="0" fontId="30" fillId="0" borderId="0" xfId="0" applyFont="1"/>
    <xf numFmtId="164" fontId="2" fillId="0" borderId="0" xfId="0" applyNumberFormat="1" applyFont="1"/>
    <xf numFmtId="0" fontId="14" fillId="0" borderId="1" xfId="0" applyFont="1" applyBorder="1" applyAlignment="1">
      <alignment horizontal="left" wrapText="1"/>
    </xf>
    <xf numFmtId="0" fontId="18" fillId="0" borderId="4" xfId="0" applyFont="1" applyBorder="1" applyAlignment="1">
      <alignment horizontal="center" vertical="center" wrapText="1"/>
    </xf>
    <xf numFmtId="1" fontId="31" fillId="0" borderId="1" xfId="0" applyNumberFormat="1" applyFont="1" applyBorder="1" applyAlignment="1">
      <alignment horizontal="center" vertical="center" wrapText="1"/>
    </xf>
    <xf numFmtId="168" fontId="18" fillId="0" borderId="1" xfId="2" applyFont="1" applyBorder="1" applyAlignment="1" applyProtection="1">
      <alignment horizontal="center" vertical="center"/>
    </xf>
    <xf numFmtId="0" fontId="2" fillId="0" borderId="0" xfId="0" applyFont="1" applyAlignment="1">
      <alignment horizontal="center"/>
    </xf>
    <xf numFmtId="0" fontId="2" fillId="0" borderId="2" xfId="0" applyFont="1" applyBorder="1" applyAlignment="1">
      <alignment horizontal="center"/>
    </xf>
    <xf numFmtId="0" fontId="14" fillId="0" borderId="0" xfId="0" applyFont="1" applyAlignment="1">
      <alignment horizontal="center"/>
    </xf>
    <xf numFmtId="165" fontId="5" fillId="2" borderId="2" xfId="0" applyNumberFormat="1" applyFont="1" applyFill="1" applyBorder="1" applyAlignment="1">
      <alignment horizontal="center" vertical="center" wrapText="1"/>
    </xf>
    <xf numFmtId="0" fontId="11" fillId="0" borderId="2" xfId="0" applyFont="1" applyBorder="1" applyAlignment="1">
      <alignment vertical="top" wrapText="1"/>
    </xf>
    <xf numFmtId="169" fontId="2" fillId="0" borderId="2" xfId="0" applyNumberFormat="1" applyFont="1" applyBorder="1" applyAlignment="1">
      <alignment vertical="center"/>
    </xf>
    <xf numFmtId="0" fontId="3" fillId="0" borderId="0" xfId="0" applyFont="1"/>
    <xf numFmtId="0" fontId="2" fillId="2" borderId="2" xfId="0" applyFont="1" applyFill="1" applyBorder="1" applyAlignment="1">
      <alignment horizontal="center" vertical="center"/>
    </xf>
    <xf numFmtId="0" fontId="3" fillId="4" borderId="2" xfId="0" applyFont="1" applyFill="1" applyBorder="1" applyAlignment="1">
      <alignment horizontal="center" vertical="center" wrapText="1"/>
    </xf>
    <xf numFmtId="164" fontId="11" fillId="0" borderId="2" xfId="0" applyNumberFormat="1" applyFont="1" applyBorder="1" applyAlignment="1">
      <alignment horizontal="right" vertical="center"/>
    </xf>
    <xf numFmtId="0" fontId="11" fillId="0" borderId="2" xfId="0" applyFont="1" applyBorder="1" applyAlignment="1">
      <alignment horizontal="center" vertical="center" wrapText="1"/>
    </xf>
    <xf numFmtId="0" fontId="32" fillId="0" borderId="0" xfId="0" applyFont="1" applyAlignment="1">
      <alignment horizontal="center"/>
    </xf>
    <xf numFmtId="0" fontId="32" fillId="0" borderId="0" xfId="0" applyFont="1"/>
    <xf numFmtId="0" fontId="33" fillId="0" borderId="0" xfId="0" applyFont="1"/>
    <xf numFmtId="0" fontId="15" fillId="0" borderId="0" xfId="0" applyFont="1"/>
    <xf numFmtId="0" fontId="34" fillId="0" borderId="2" xfId="0" applyFont="1" applyBorder="1" applyAlignment="1">
      <alignment wrapText="1"/>
    </xf>
    <xf numFmtId="0" fontId="2" fillId="0" borderId="1" xfId="0" applyFont="1" applyBorder="1" applyAlignment="1">
      <alignment horizontal="left" vertical="top" wrapText="1"/>
    </xf>
    <xf numFmtId="0" fontId="35" fillId="0" borderId="1" xfId="0" applyFont="1" applyBorder="1" applyAlignment="1">
      <alignment wrapText="1"/>
    </xf>
    <xf numFmtId="0" fontId="11" fillId="0" borderId="1" xfId="0" applyFont="1" applyBorder="1" applyAlignment="1">
      <alignment horizontal="center" vertical="center"/>
    </xf>
    <xf numFmtId="0" fontId="13" fillId="0" borderId="1" xfId="0" applyFont="1" applyBorder="1" applyAlignment="1">
      <alignment horizontal="center" vertical="center"/>
    </xf>
    <xf numFmtId="164" fontId="11" fillId="0" borderId="1" xfId="0" applyNumberFormat="1" applyFont="1" applyBorder="1" applyAlignment="1">
      <alignment horizontal="right" vertical="center"/>
    </xf>
    <xf numFmtId="9" fontId="11" fillId="0" borderId="1" xfId="3" applyFont="1" applyBorder="1" applyAlignment="1" applyProtection="1">
      <alignment horizontal="center" vertical="center"/>
    </xf>
    <xf numFmtId="0" fontId="35" fillId="5" borderId="0" xfId="0" applyFont="1" applyFill="1"/>
    <xf numFmtId="0" fontId="13"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left" vertical="center"/>
    </xf>
    <xf numFmtId="0" fontId="14" fillId="0" borderId="0" xfId="0" applyFont="1" applyAlignment="1">
      <alignment horizontal="center" vertical="center"/>
    </xf>
    <xf numFmtId="165" fontId="14" fillId="0" borderId="0" xfId="0" applyNumberFormat="1" applyFont="1"/>
    <xf numFmtId="0" fontId="29" fillId="0" borderId="0" xfId="0" applyFont="1" applyAlignment="1">
      <alignment horizontal="center" vertical="center"/>
    </xf>
    <xf numFmtId="0" fontId="29" fillId="6" borderId="2" xfId="0" applyFont="1" applyFill="1" applyBorder="1" applyAlignment="1">
      <alignment horizontal="center" vertical="center"/>
    </xf>
    <xf numFmtId="0" fontId="29" fillId="6" borderId="2" xfId="0" applyFont="1" applyFill="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wrapText="1"/>
    </xf>
    <xf numFmtId="0" fontId="11" fillId="0" borderId="2" xfId="0" applyFont="1" applyBorder="1" applyAlignment="1">
      <alignment horizontal="left" vertical="top" wrapText="1"/>
    </xf>
    <xf numFmtId="0" fontId="36"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5" fillId="0" borderId="2" xfId="0" applyFont="1" applyBorder="1" applyAlignment="1">
      <alignment wrapText="1"/>
    </xf>
    <xf numFmtId="0" fontId="4"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left" vertical="top" wrapText="1"/>
    </xf>
    <xf numFmtId="164" fontId="14" fillId="0" borderId="0" xfId="0" applyNumberFormat="1" applyFont="1" applyAlignment="1">
      <alignment horizontal="center" vertical="center"/>
    </xf>
    <xf numFmtId="164" fontId="14" fillId="0" borderId="0" xfId="0" applyNumberFormat="1" applyFont="1"/>
    <xf numFmtId="0" fontId="2"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9" fontId="11"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wrapText="1"/>
    </xf>
    <xf numFmtId="0" fontId="2" fillId="0" borderId="0" xfId="0" applyFont="1" applyAlignment="1">
      <alignment horizontal="left" vertical="top" wrapText="1"/>
    </xf>
    <xf numFmtId="0" fontId="14" fillId="0" borderId="2" xfId="0" applyFont="1" applyBorder="1" applyAlignment="1">
      <alignment wrapText="1"/>
    </xf>
    <xf numFmtId="170" fontId="14" fillId="0" borderId="2" xfId="0" applyNumberFormat="1" applyFont="1" applyBorder="1" applyAlignment="1">
      <alignment vertical="center"/>
    </xf>
    <xf numFmtId="0" fontId="14" fillId="0" borderId="2" xfId="0" applyFont="1" applyBorder="1" applyAlignment="1">
      <alignment horizontal="center" vertical="center"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164" fontId="14" fillId="0" borderId="2" xfId="0" applyNumberFormat="1" applyFont="1" applyBorder="1" applyAlignment="1">
      <alignment horizontal="right" vertical="center" wrapText="1"/>
    </xf>
    <xf numFmtId="164" fontId="14" fillId="0" borderId="2" xfId="0" applyNumberFormat="1" applyFont="1" applyBorder="1" applyAlignment="1">
      <alignment horizontal="center" vertical="center" wrapText="1"/>
    </xf>
    <xf numFmtId="0" fontId="0" fillId="0" borderId="2" xfId="0" applyBorder="1"/>
    <xf numFmtId="0" fontId="38" fillId="0" borderId="0" xfId="0" applyFont="1"/>
    <xf numFmtId="164" fontId="2" fillId="0" borderId="2" xfId="0" applyNumberFormat="1" applyFont="1" applyBorder="1" applyAlignment="1">
      <alignment horizontal="right" vertical="center" wrapText="1"/>
    </xf>
    <xf numFmtId="9" fontId="4" fillId="0" borderId="2" xfId="3" applyFont="1" applyBorder="1" applyAlignment="1" applyProtection="1">
      <alignment horizontal="center" vertical="center" wrapText="1"/>
    </xf>
    <xf numFmtId="164" fontId="2" fillId="0" borderId="2" xfId="2" applyNumberFormat="1" applyFont="1" applyBorder="1" applyAlignment="1" applyProtection="1">
      <alignment horizontal="right" vertical="center" wrapText="1"/>
    </xf>
    <xf numFmtId="164" fontId="2" fillId="0" borderId="6" xfId="2" applyNumberFormat="1" applyFont="1" applyBorder="1" applyAlignment="1" applyProtection="1">
      <alignment horizontal="right" vertical="center" wrapText="1"/>
    </xf>
    <xf numFmtId="164" fontId="2" fillId="0" borderId="2" xfId="0" applyNumberFormat="1" applyFont="1" applyBorder="1" applyAlignment="1">
      <alignment vertical="center"/>
    </xf>
    <xf numFmtId="0" fontId="40" fillId="0" borderId="1" xfId="0" applyFont="1" applyBorder="1"/>
    <xf numFmtId="169" fontId="2" fillId="0" borderId="7" xfId="0" applyNumberFormat="1" applyFont="1" applyBorder="1" applyAlignment="1">
      <alignment vertical="center"/>
    </xf>
    <xf numFmtId="0" fontId="40" fillId="0" borderId="1" xfId="0" applyFont="1" applyBorder="1" applyAlignment="1">
      <alignment vertical="center"/>
    </xf>
    <xf numFmtId="0" fontId="15" fillId="0" borderId="0" xfId="0" applyFont="1" applyAlignment="1">
      <alignment horizontal="center" vertical="center"/>
    </xf>
    <xf numFmtId="0" fontId="2" fillId="0" borderId="2" xfId="0" applyFont="1" applyBorder="1" applyAlignment="1">
      <alignment vertical="center"/>
    </xf>
    <xf numFmtId="0" fontId="11" fillId="2" borderId="2" xfId="0" applyFont="1" applyFill="1" applyBorder="1" applyAlignment="1">
      <alignment horizontal="center" vertical="center" wrapText="1"/>
    </xf>
    <xf numFmtId="170" fontId="4" fillId="0" borderId="2" xfId="0" applyNumberFormat="1" applyFont="1" applyBorder="1" applyAlignment="1">
      <alignment vertical="center"/>
    </xf>
    <xf numFmtId="170" fontId="2" fillId="0" borderId="2" xfId="0" applyNumberFormat="1" applyFont="1" applyBorder="1" applyAlignment="1">
      <alignment vertical="center"/>
    </xf>
    <xf numFmtId="0" fontId="11" fillId="0" borderId="1" xfId="6" applyFont="1" applyBorder="1" applyAlignment="1">
      <alignment horizontal="left" vertical="center" wrapText="1"/>
    </xf>
    <xf numFmtId="0" fontId="14" fillId="0" borderId="1" xfId="6" applyFont="1" applyBorder="1" applyAlignment="1">
      <alignment horizontal="center" vertical="center" wrapText="1"/>
    </xf>
    <xf numFmtId="0" fontId="29" fillId="0" borderId="1" xfId="6" applyFont="1" applyBorder="1" applyAlignment="1">
      <alignment horizontal="center" vertical="center"/>
    </xf>
    <xf numFmtId="0" fontId="14" fillId="0" borderId="1" xfId="6" applyFont="1" applyBorder="1" applyAlignment="1">
      <alignment horizontal="left" vertical="center" wrapText="1"/>
    </xf>
    <xf numFmtId="0" fontId="3" fillId="6" borderId="2" xfId="0" applyFont="1" applyFill="1" applyBorder="1" applyAlignment="1">
      <alignment horizontal="center" vertical="center" wrapText="1"/>
    </xf>
    <xf numFmtId="0" fontId="13" fillId="0" borderId="0" xfId="0" applyFont="1" applyAlignment="1">
      <alignment horizont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43" fillId="0" borderId="1" xfId="0" applyFont="1" applyBorder="1" applyAlignment="1">
      <alignment horizontal="left" vertical="center"/>
    </xf>
    <xf numFmtId="0" fontId="5" fillId="0" borderId="1" xfId="0" applyFont="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31" fillId="0" borderId="0" xfId="0" applyFont="1"/>
    <xf numFmtId="0" fontId="13" fillId="0" borderId="0" xfId="0" applyFont="1" applyAlignment="1">
      <alignment horizontal="center" vertical="center"/>
    </xf>
    <xf numFmtId="0" fontId="29" fillId="0" borderId="1" xfId="0" applyFont="1" applyBorder="1" applyAlignment="1">
      <alignment horizontal="center" vertical="center"/>
    </xf>
    <xf numFmtId="164" fontId="14" fillId="0" borderId="1" xfId="1" applyNumberFormat="1" applyFont="1" applyBorder="1" applyAlignment="1" applyProtection="1">
      <alignment horizontal="right" vertical="center"/>
    </xf>
    <xf numFmtId="171" fontId="14" fillId="0" borderId="1" xfId="1" applyFont="1" applyBorder="1" applyAlignment="1" applyProtection="1">
      <alignment horizontal="center" vertical="center"/>
    </xf>
    <xf numFmtId="164" fontId="0" fillId="0" borderId="0" xfId="0" applyNumberFormat="1"/>
    <xf numFmtId="0" fontId="2" fillId="0" borderId="0" xfId="0" applyFont="1" applyAlignment="1">
      <alignment horizontal="left"/>
    </xf>
    <xf numFmtId="0" fontId="6" fillId="0" borderId="0" xfId="0" applyFont="1" applyAlignment="1">
      <alignment vertical="center"/>
    </xf>
    <xf numFmtId="0" fontId="5" fillId="0" borderId="0" xfId="0" applyFont="1" applyAlignment="1">
      <alignment vertical="center"/>
    </xf>
    <xf numFmtId="0" fontId="11" fillId="0" borderId="2" xfId="0" applyFont="1" applyBorder="1" applyAlignment="1">
      <alignment horizontal="left" vertical="center" wrapText="1"/>
    </xf>
    <xf numFmtId="9" fontId="4" fillId="0" borderId="2" xfId="0" applyNumberFormat="1" applyFont="1" applyBorder="1" applyAlignment="1">
      <alignment vertical="center"/>
    </xf>
    <xf numFmtId="165" fontId="11" fillId="0" borderId="1" xfId="2" applyNumberFormat="1" applyFont="1" applyBorder="1" applyAlignment="1" applyProtection="1">
      <alignment horizontal="right" vertical="center"/>
    </xf>
    <xf numFmtId="0" fontId="2" fillId="0" borderId="0" xfId="0" applyFont="1" applyAlignment="1">
      <alignment horizontal="left" vertical="top"/>
    </xf>
    <xf numFmtId="0" fontId="47" fillId="0" borderId="0" xfId="0" applyFont="1"/>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49" fillId="0" borderId="0" xfId="0" applyFont="1" applyAlignment="1">
      <alignment horizontal="left" vertical="center"/>
    </xf>
    <xf numFmtId="165" fontId="49" fillId="0" borderId="0" xfId="0" applyNumberFormat="1" applyFont="1"/>
    <xf numFmtId="0" fontId="48" fillId="2" borderId="2" xfId="0" applyFont="1" applyFill="1" applyBorder="1" applyAlignment="1">
      <alignment horizontal="center" vertical="center"/>
    </xf>
    <xf numFmtId="0" fontId="48" fillId="2" borderId="2" xfId="0" applyFont="1" applyFill="1" applyBorder="1" applyAlignment="1">
      <alignment horizontal="center" vertical="center" wrapText="1"/>
    </xf>
    <xf numFmtId="0" fontId="49" fillId="0" borderId="2" xfId="0" applyFont="1" applyBorder="1" applyAlignment="1">
      <alignment horizontal="center" vertical="center"/>
    </xf>
    <xf numFmtId="0" fontId="14" fillId="0" borderId="1" xfId="0" applyFont="1" applyBorder="1" applyAlignment="1">
      <alignment wrapText="1"/>
    </xf>
    <xf numFmtId="0" fontId="48" fillId="0" borderId="2" xfId="0" applyFont="1" applyBorder="1" applyAlignment="1">
      <alignment horizontal="center" vertical="center"/>
    </xf>
    <xf numFmtId="164" fontId="50" fillId="0" borderId="2" xfId="0" applyNumberFormat="1" applyFont="1" applyBorder="1" applyAlignment="1">
      <alignment horizontal="right" vertical="center"/>
    </xf>
    <xf numFmtId="9" fontId="49" fillId="0" borderId="2" xfId="3" applyFont="1" applyBorder="1" applyAlignment="1" applyProtection="1">
      <alignment horizontal="center" vertical="center" wrapText="1"/>
    </xf>
    <xf numFmtId="164" fontId="49" fillId="0" borderId="2" xfId="0" applyNumberFormat="1" applyFont="1" applyBorder="1" applyAlignment="1">
      <alignment horizontal="right" vertical="center"/>
    </xf>
    <xf numFmtId="0" fontId="49" fillId="0" borderId="2" xfId="0" applyFont="1" applyBorder="1" applyAlignment="1">
      <alignment horizontal="center" vertical="center" wrapText="1"/>
    </xf>
    <xf numFmtId="0" fontId="14" fillId="0" borderId="2" xfId="0" applyFont="1" applyBorder="1" applyAlignment="1">
      <alignment horizontal="left" vertical="top" wrapText="1"/>
    </xf>
    <xf numFmtId="170" fontId="11" fillId="0" borderId="2" xfId="0" applyNumberFormat="1" applyFont="1" applyBorder="1" applyAlignment="1">
      <alignment vertical="center"/>
    </xf>
    <xf numFmtId="0" fontId="29" fillId="4" borderId="2" xfId="0" applyFont="1" applyFill="1" applyBorder="1" applyAlignment="1">
      <alignment horizontal="center" vertical="center" wrapText="1"/>
    </xf>
    <xf numFmtId="0" fontId="51" fillId="0" borderId="0" xfId="0" applyFont="1"/>
    <xf numFmtId="170" fontId="0" fillId="0" borderId="0" xfId="0" applyNumberFormat="1"/>
    <xf numFmtId="0" fontId="52" fillId="0" borderId="0" xfId="0" applyFont="1"/>
    <xf numFmtId="0" fontId="14" fillId="0" borderId="0" xfId="0" applyFont="1" applyAlignment="1">
      <alignment horizontal="left" vertical="center"/>
    </xf>
    <xf numFmtId="0" fontId="29" fillId="4" borderId="2" xfId="0" applyFont="1" applyFill="1" applyBorder="1" applyAlignment="1">
      <alignment horizontal="center" vertical="center"/>
    </xf>
    <xf numFmtId="0" fontId="3" fillId="4" borderId="2" xfId="0" applyFont="1" applyFill="1" applyBorder="1" applyAlignment="1">
      <alignment horizontal="center" vertical="center"/>
    </xf>
    <xf numFmtId="164" fontId="14" fillId="0" borderId="2" xfId="2" applyNumberFormat="1" applyFont="1" applyBorder="1" applyAlignment="1" applyProtection="1">
      <alignment horizontal="right" vertical="center"/>
    </xf>
    <xf numFmtId="164" fontId="14" fillId="0" borderId="2" xfId="2" applyNumberFormat="1" applyFont="1" applyBorder="1" applyAlignment="1" applyProtection="1">
      <alignment vertical="center"/>
    </xf>
    <xf numFmtId="164" fontId="14" fillId="0" borderId="2" xfId="0" applyNumberFormat="1" applyFont="1" applyBorder="1" applyAlignment="1">
      <alignment vertical="center"/>
    </xf>
    <xf numFmtId="0" fontId="17" fillId="0" borderId="0" xfId="0" applyFont="1" applyAlignment="1">
      <alignment horizontal="center" vertical="center"/>
    </xf>
    <xf numFmtId="0" fontId="3" fillId="0" borderId="8" xfId="0" applyFont="1" applyBorder="1" applyAlignment="1">
      <alignment horizontal="center" vertical="center"/>
    </xf>
    <xf numFmtId="164" fontId="4" fillId="0" borderId="1" xfId="0" applyNumberFormat="1" applyFont="1" applyBorder="1" applyAlignment="1">
      <alignment horizontal="right" vertical="center"/>
    </xf>
    <xf numFmtId="9" fontId="4" fillId="0" borderId="9" xfId="3" applyFont="1" applyBorder="1" applyAlignment="1" applyProtection="1">
      <alignment horizontal="center" vertical="center"/>
    </xf>
    <xf numFmtId="0" fontId="14" fillId="0" borderId="0" xfId="0" applyFont="1" applyAlignment="1">
      <alignment vertical="center"/>
    </xf>
    <xf numFmtId="49" fontId="14" fillId="0" borderId="1" xfId="5" applyNumberFormat="1" applyFont="1" applyBorder="1" applyAlignment="1">
      <alignment horizontal="left" vertical="center" wrapText="1" shrinkToFit="1"/>
    </xf>
    <xf numFmtId="49" fontId="14" fillId="0" borderId="1" xfId="5" applyNumberFormat="1" applyFont="1" applyBorder="1" applyAlignment="1">
      <alignment horizontal="left" vertical="top" wrapText="1" shrinkToFit="1"/>
    </xf>
    <xf numFmtId="49" fontId="4" fillId="0" borderId="2" xfId="5" applyNumberFormat="1" applyFont="1" applyBorder="1" applyAlignment="1">
      <alignment horizontal="left" vertical="top" wrapText="1" shrinkToFit="1"/>
    </xf>
    <xf numFmtId="49" fontId="2" fillId="0" borderId="2" xfId="5" applyNumberFormat="1" applyFont="1" applyBorder="1" applyAlignment="1">
      <alignment horizontal="left" vertical="top" wrapText="1" shrinkToFit="1"/>
    </xf>
    <xf numFmtId="0" fontId="35" fillId="0" borderId="0" xfId="0" applyFont="1"/>
    <xf numFmtId="0" fontId="13" fillId="0" borderId="2" xfId="0" applyFont="1" applyBorder="1" applyAlignment="1">
      <alignment horizontal="center" vertical="center" wrapText="1"/>
    </xf>
    <xf numFmtId="0" fontId="50" fillId="0" borderId="2" xfId="0" applyFont="1" applyBorder="1" applyAlignment="1">
      <alignment vertical="top" wrapText="1"/>
    </xf>
    <xf numFmtId="0" fontId="56" fillId="0" borderId="2" xfId="0" applyFont="1" applyBorder="1" applyAlignment="1">
      <alignment horizontal="center" vertical="center"/>
    </xf>
    <xf numFmtId="2" fontId="11" fillId="0" borderId="0" xfId="0" applyNumberFormat="1" applyFont="1" applyAlignment="1">
      <alignment horizontal="right"/>
    </xf>
    <xf numFmtId="0" fontId="11" fillId="0" borderId="0" xfId="0" applyFont="1" applyAlignment="1">
      <alignment horizontal="right"/>
    </xf>
    <xf numFmtId="2" fontId="11" fillId="0" borderId="0" xfId="0" applyNumberFormat="1" applyFont="1"/>
    <xf numFmtId="10" fontId="11" fillId="0" borderId="0" xfId="0" applyNumberFormat="1" applyFont="1"/>
    <xf numFmtId="164" fontId="11" fillId="0" borderId="2" xfId="0" applyNumberFormat="1" applyFont="1" applyBorder="1" applyAlignment="1">
      <alignment vertical="center"/>
    </xf>
    <xf numFmtId="0" fontId="13" fillId="3" borderId="2" xfId="0" applyFont="1" applyFill="1" applyBorder="1" applyAlignment="1">
      <alignment horizontal="center" vertical="center" wrapText="1"/>
    </xf>
    <xf numFmtId="0" fontId="13" fillId="3" borderId="0" xfId="0" applyFont="1" applyFill="1" applyAlignment="1">
      <alignment vertical="center"/>
    </xf>
    <xf numFmtId="0" fontId="0" fillId="3" borderId="0" xfId="0" applyFill="1"/>
    <xf numFmtId="164" fontId="11" fillId="0" borderId="2" xfId="0" applyNumberFormat="1" applyFont="1" applyBorder="1" applyAlignment="1">
      <alignment horizontal="center" vertical="center" wrapText="1"/>
    </xf>
    <xf numFmtId="164" fontId="11" fillId="0" borderId="2" xfId="2" applyNumberFormat="1" applyFont="1" applyBorder="1" applyAlignment="1" applyProtection="1">
      <alignment vertical="center"/>
    </xf>
    <xf numFmtId="0" fontId="11" fillId="3" borderId="2" xfId="0" applyFont="1" applyFill="1" applyBorder="1" applyAlignment="1">
      <alignment horizontal="left" vertical="top" wrapText="1"/>
    </xf>
    <xf numFmtId="0" fontId="14" fillId="3" borderId="2" xfId="0" applyFont="1" applyFill="1" applyBorder="1" applyAlignment="1">
      <alignment horizontal="center" vertical="center"/>
    </xf>
    <xf numFmtId="0" fontId="29" fillId="3" borderId="2" xfId="0" applyFont="1" applyFill="1" applyBorder="1" applyAlignment="1">
      <alignment horizontal="center" vertical="center"/>
    </xf>
    <xf numFmtId="164" fontId="11" fillId="3"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0" xfId="0" applyFont="1" applyFill="1"/>
    <xf numFmtId="164" fontId="11" fillId="0" borderId="0" xfId="0" applyNumberFormat="1" applyFont="1" applyAlignment="1">
      <alignment horizontal="right"/>
    </xf>
    <xf numFmtId="0" fontId="3" fillId="0" borderId="8" xfId="0" applyFont="1" applyBorder="1" applyAlignment="1">
      <alignment horizontal="center" vertical="center" wrapText="1"/>
    </xf>
    <xf numFmtId="164" fontId="4" fillId="3" borderId="2" xfId="0" applyNumberFormat="1" applyFont="1" applyFill="1" applyBorder="1" applyAlignment="1">
      <alignment horizontal="right" vertical="center" wrapText="1"/>
    </xf>
    <xf numFmtId="0" fontId="4" fillId="0" borderId="2" xfId="5" applyFont="1" applyBorder="1" applyAlignment="1">
      <alignment vertical="top" wrapText="1"/>
    </xf>
    <xf numFmtId="0" fontId="63" fillId="0" borderId="0" xfId="0" applyFont="1"/>
    <xf numFmtId="172" fontId="11" fillId="0" borderId="0" xfId="0" applyNumberFormat="1" applyFont="1"/>
    <xf numFmtId="9" fontId="11" fillId="0" borderId="0" xfId="3" applyFont="1" applyBorder="1" applyAlignment="1" applyProtection="1">
      <alignment horizontal="center"/>
    </xf>
    <xf numFmtId="0" fontId="11" fillId="3" borderId="2" xfId="0" applyFont="1" applyFill="1" applyBorder="1" applyAlignment="1">
      <alignment horizontal="center" vertical="center"/>
    </xf>
    <xf numFmtId="164" fontId="11" fillId="3" borderId="2" xfId="0" applyNumberFormat="1" applyFont="1" applyFill="1" applyBorder="1" applyAlignment="1">
      <alignment horizontal="right" vertical="center" wrapText="1"/>
    </xf>
    <xf numFmtId="0" fontId="14" fillId="0" borderId="0" xfId="5" applyFont="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horizontal="left" vertical="center" wrapText="1"/>
    </xf>
    <xf numFmtId="164" fontId="4" fillId="0" borderId="0" xfId="0" applyNumberFormat="1" applyFont="1"/>
    <xf numFmtId="0" fontId="65" fillId="0" borderId="0" xfId="0" applyFont="1" applyAlignment="1">
      <alignment horizontal="center"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164" fontId="4" fillId="0" borderId="1" xfId="0" applyNumberFormat="1" applyFont="1" applyBorder="1" applyAlignment="1">
      <alignment vertical="center"/>
    </xf>
    <xf numFmtId="9" fontId="4" fillId="0" borderId="1" xfId="0" applyNumberFormat="1"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4" fillId="0" borderId="1" xfId="2" applyNumberFormat="1" applyFont="1" applyBorder="1" applyAlignment="1" applyProtection="1">
      <alignment horizontal="right"/>
    </xf>
    <xf numFmtId="9" fontId="4" fillId="0" borderId="1" xfId="2" applyNumberFormat="1" applyFont="1" applyBorder="1" applyAlignment="1" applyProtection="1">
      <alignment horizontal="right"/>
    </xf>
    <xf numFmtId="173" fontId="3" fillId="0" borderId="0" xfId="0" applyNumberFormat="1" applyFont="1"/>
    <xf numFmtId="0" fontId="3" fillId="0" borderId="0" xfId="0" applyFont="1" applyAlignment="1">
      <alignment horizontal="right"/>
    </xf>
    <xf numFmtId="0" fontId="46" fillId="0" borderId="0" xfId="0" applyFont="1"/>
    <xf numFmtId="0" fontId="3" fillId="0" borderId="0" xfId="0" applyFont="1" applyAlignment="1">
      <alignment vertical="center"/>
    </xf>
    <xf numFmtId="9" fontId="11" fillId="0" borderId="1" xfId="2" applyNumberFormat="1" applyFont="1" applyBorder="1" applyAlignment="1" applyProtection="1">
      <alignment horizontal="right" vertical="center"/>
    </xf>
    <xf numFmtId="0" fontId="1" fillId="0" borderId="2" xfId="0" applyFont="1" applyBorder="1" applyAlignment="1">
      <alignment vertical="center"/>
    </xf>
    <xf numFmtId="164" fontId="11" fillId="0" borderId="2" xfId="3" applyNumberFormat="1" applyFont="1" applyBorder="1" applyAlignment="1" applyProtection="1">
      <alignment horizontal="center" vertical="center"/>
    </xf>
    <xf numFmtId="0" fontId="65" fillId="0" borderId="0" xfId="0" applyFont="1" applyAlignment="1">
      <alignment horizontal="center" vertical="center" wrapText="1"/>
    </xf>
    <xf numFmtId="170" fontId="4" fillId="0" borderId="2" xfId="0" applyNumberFormat="1" applyFont="1" applyBorder="1" applyAlignment="1">
      <alignment horizontal="center" vertical="center" wrapText="1"/>
    </xf>
    <xf numFmtId="9" fontId="11" fillId="0" borderId="2" xfId="0" applyNumberFormat="1" applyFont="1" applyBorder="1" applyAlignment="1">
      <alignment vertical="center"/>
    </xf>
    <xf numFmtId="164" fontId="11" fillId="0" borderId="2" xfId="3" applyNumberFormat="1" applyFont="1" applyBorder="1" applyAlignment="1" applyProtection="1">
      <alignment horizontal="right" vertical="center" wrapText="1"/>
    </xf>
    <xf numFmtId="0" fontId="5" fillId="0" borderId="0" xfId="0" applyFont="1" applyAlignment="1">
      <alignment horizontal="center" vertical="center"/>
    </xf>
    <xf numFmtId="0" fontId="5" fillId="2" borderId="4" xfId="0" applyFont="1" applyFill="1" applyBorder="1" applyAlignment="1">
      <alignment horizontal="center" vertical="center"/>
    </xf>
    <xf numFmtId="164" fontId="5" fillId="2" borderId="4"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right" vertical="center"/>
    </xf>
    <xf numFmtId="164" fontId="3" fillId="2" borderId="2" xfId="0" applyNumberFormat="1" applyFont="1" applyFill="1" applyBorder="1" applyAlignment="1">
      <alignment horizontal="right" vertical="center"/>
    </xf>
    <xf numFmtId="0" fontId="11" fillId="0" borderId="0" xfId="0" applyFont="1" applyAlignment="1">
      <alignment vertical="center"/>
    </xf>
    <xf numFmtId="0" fontId="11" fillId="0" borderId="0" xfId="0" applyFont="1" applyAlignment="1">
      <alignment vertical="center" wrapText="1"/>
    </xf>
    <xf numFmtId="0" fontId="3" fillId="0" borderId="0" xfId="0" applyFont="1" applyAlignment="1">
      <alignment horizontal="center" wrapText="1"/>
    </xf>
    <xf numFmtId="0" fontId="3" fillId="0" borderId="2" xfId="0" applyFont="1" applyBorder="1" applyAlignment="1">
      <alignment horizontal="left" vertical="top" wrapText="1"/>
    </xf>
    <xf numFmtId="0" fontId="3" fillId="2" borderId="2" xfId="0" applyFont="1" applyFill="1" applyBorder="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3" fillId="0" borderId="2" xfId="0" applyFont="1" applyBorder="1" applyAlignment="1">
      <alignment horizontal="left" wrapText="1"/>
    </xf>
    <xf numFmtId="0" fontId="3" fillId="2" borderId="2" xfId="0" applyFont="1" applyFill="1" applyBorder="1" applyAlignment="1">
      <alignment horizontal="center" vertical="center" wrapText="1"/>
    </xf>
    <xf numFmtId="166" fontId="3" fillId="2" borderId="2" xfId="0" applyNumberFormat="1" applyFont="1" applyFill="1" applyBorder="1" applyAlignment="1">
      <alignment horizontal="right" vertical="center" wrapText="1"/>
    </xf>
    <xf numFmtId="164" fontId="3" fillId="2" borderId="2" xfId="0" applyNumberFormat="1" applyFont="1" applyFill="1" applyBorder="1" applyAlignment="1">
      <alignment horizontal="right" vertical="center" wrapText="1"/>
    </xf>
    <xf numFmtId="0" fontId="17" fillId="0" borderId="0" xfId="0" applyFont="1" applyAlignment="1">
      <alignment horizontal="left" vertical="center"/>
    </xf>
    <xf numFmtId="0" fontId="17" fillId="0" borderId="0" xfId="0" applyFont="1" applyAlignment="1">
      <alignment vertical="center"/>
    </xf>
    <xf numFmtId="0" fontId="3" fillId="0" borderId="2" xfId="0" applyFont="1" applyBorder="1" applyAlignment="1">
      <alignment horizontal="center" vertical="center" wrapText="1"/>
    </xf>
    <xf numFmtId="164" fontId="3" fillId="2" borderId="2" xfId="0" applyNumberFormat="1" applyFont="1" applyFill="1" applyBorder="1" applyAlignment="1">
      <alignment vertical="center"/>
    </xf>
    <xf numFmtId="0" fontId="11" fillId="0" borderId="0" xfId="0" applyFont="1" applyAlignment="1">
      <alignment horizontal="left" vertical="top"/>
    </xf>
    <xf numFmtId="0" fontId="5" fillId="2" borderId="2" xfId="0" applyFont="1" applyFill="1" applyBorder="1" applyAlignment="1">
      <alignment horizontal="center" vertical="center"/>
    </xf>
    <xf numFmtId="0" fontId="25" fillId="0" borderId="0" xfId="0" applyFont="1" applyAlignment="1">
      <alignment vertical="center"/>
    </xf>
    <xf numFmtId="0" fontId="27" fillId="0" borderId="0" xfId="0" applyFont="1" applyAlignment="1">
      <alignment horizontal="left" vertical="top"/>
    </xf>
    <xf numFmtId="0" fontId="25" fillId="0" borderId="0" xfId="0" applyFont="1" applyAlignment="1">
      <alignment horizontal="left" vertical="top" wrapText="1"/>
    </xf>
    <xf numFmtId="0" fontId="23" fillId="0" borderId="0" xfId="0" applyFont="1" applyAlignment="1">
      <alignment horizontal="center" vertical="center"/>
    </xf>
    <xf numFmtId="0" fontId="23" fillId="2" borderId="2" xfId="0" applyFont="1" applyFill="1" applyBorder="1" applyAlignment="1">
      <alignment horizontal="center" vertical="center"/>
    </xf>
    <xf numFmtId="164" fontId="23" fillId="2" borderId="2" xfId="0" applyNumberFormat="1" applyFont="1" applyFill="1" applyBorder="1" applyAlignment="1">
      <alignment horizontal="right" vertical="center"/>
    </xf>
    <xf numFmtId="0" fontId="25"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left"/>
    </xf>
    <xf numFmtId="0" fontId="19"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29" fillId="2" borderId="2" xfId="0" applyFont="1" applyFill="1" applyBorder="1" applyAlignment="1">
      <alignment horizontal="center" vertical="center"/>
    </xf>
    <xf numFmtId="164" fontId="29" fillId="2" borderId="2" xfId="0" applyNumberFormat="1" applyFont="1" applyFill="1" applyBorder="1" applyAlignment="1">
      <alignment horizontal="right" vertical="center"/>
    </xf>
    <xf numFmtId="164" fontId="13" fillId="2" borderId="2" xfId="0" applyNumberFormat="1" applyFont="1" applyFill="1" applyBorder="1" applyAlignment="1">
      <alignment horizontal="right" vertical="center"/>
    </xf>
    <xf numFmtId="0" fontId="5" fillId="0" borderId="0" xfId="0" applyFont="1" applyAlignment="1">
      <alignment horizontal="center"/>
    </xf>
    <xf numFmtId="0" fontId="4" fillId="0" borderId="0" xfId="0" applyFont="1" applyAlignment="1">
      <alignment horizontal="left"/>
    </xf>
    <xf numFmtId="0" fontId="2" fillId="0" borderId="0" xfId="0" applyFont="1" applyAlignment="1">
      <alignment horizontal="left" vertical="center"/>
    </xf>
    <xf numFmtId="0" fontId="29" fillId="0" borderId="0" xfId="0" applyFont="1" applyAlignment="1">
      <alignment horizontal="center" vertical="center"/>
    </xf>
    <xf numFmtId="164" fontId="29" fillId="6" borderId="2" xfId="0" applyNumberFormat="1" applyFont="1" applyFill="1" applyBorder="1" applyAlignment="1">
      <alignment horizontal="center" vertical="center"/>
    </xf>
    <xf numFmtId="170" fontId="29" fillId="6" borderId="2"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left"/>
    </xf>
    <xf numFmtId="0" fontId="11"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center" wrapText="1"/>
    </xf>
    <xf numFmtId="164" fontId="5" fillId="6" borderId="2" xfId="0" applyNumberFormat="1" applyFont="1" applyFill="1" applyBorder="1" applyAlignment="1">
      <alignment horizontal="center" vertical="center"/>
    </xf>
    <xf numFmtId="170" fontId="5" fillId="6" borderId="2" xfId="0" applyNumberFormat="1" applyFont="1" applyFill="1" applyBorder="1" applyAlignment="1">
      <alignment horizontal="right" vertical="center"/>
    </xf>
    <xf numFmtId="0" fontId="13" fillId="0" borderId="0" xfId="0" applyFont="1" applyAlignment="1">
      <alignment horizontal="center"/>
    </xf>
    <xf numFmtId="0" fontId="13" fillId="2" borderId="2" xfId="0" applyFont="1" applyFill="1" applyBorder="1" applyAlignment="1">
      <alignment horizontal="center" vertical="center"/>
    </xf>
    <xf numFmtId="0" fontId="11" fillId="0" borderId="0" xfId="0" applyFont="1" applyAlignment="1">
      <alignment horizontal="left" vertical="center" wrapText="1"/>
    </xf>
    <xf numFmtId="0" fontId="48" fillId="0" borderId="0" xfId="0" applyFont="1" applyAlignment="1">
      <alignment horizontal="center"/>
    </xf>
    <xf numFmtId="0" fontId="48" fillId="2" borderId="2" xfId="0" applyFont="1" applyFill="1" applyBorder="1" applyAlignment="1">
      <alignment horizontal="center" vertical="center"/>
    </xf>
    <xf numFmtId="164" fontId="48" fillId="2" borderId="2" xfId="0" applyNumberFormat="1" applyFont="1" applyFill="1" applyBorder="1" applyAlignment="1">
      <alignment horizontal="right" vertical="center"/>
    </xf>
    <xf numFmtId="0" fontId="48"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xf>
    <xf numFmtId="0" fontId="49" fillId="0" borderId="0" xfId="0" applyFont="1" applyAlignment="1">
      <alignment horizontal="left" vertical="center"/>
    </xf>
    <xf numFmtId="164" fontId="14" fillId="0" borderId="0" xfId="0" applyNumberFormat="1" applyFont="1" applyAlignment="1">
      <alignment horizontal="left" vertical="center"/>
    </xf>
    <xf numFmtId="164" fontId="29" fillId="0" borderId="0" xfId="0" applyNumberFormat="1" applyFont="1" applyAlignment="1">
      <alignment horizontal="left" vertical="center"/>
    </xf>
    <xf numFmtId="0" fontId="17" fillId="0" borderId="0" xfId="0" applyFont="1" applyAlignment="1">
      <alignment horizontal="left" vertical="top"/>
    </xf>
    <xf numFmtId="0" fontId="29" fillId="0" borderId="0" xfId="0" applyFont="1" applyAlignment="1">
      <alignment horizontal="center"/>
    </xf>
    <xf numFmtId="0" fontId="29" fillId="0" borderId="0" xfId="0" applyFont="1" applyAlignment="1">
      <alignment horizontal="right" vertical="center"/>
    </xf>
    <xf numFmtId="0" fontId="29" fillId="0" borderId="0" xfId="0" applyFont="1" applyAlignment="1">
      <alignment horizontal="left"/>
    </xf>
    <xf numFmtId="0" fontId="14" fillId="0" borderId="0" xfId="0" applyFont="1" applyAlignment="1">
      <alignment horizontal="left" vertical="center"/>
    </xf>
    <xf numFmtId="0" fontId="0" fillId="0" borderId="0" xfId="0" applyAlignment="1">
      <alignment horizontal="left" vertical="center"/>
    </xf>
    <xf numFmtId="0" fontId="13" fillId="2" borderId="2" xfId="0"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64" fontId="13" fillId="2" borderId="2" xfId="2" applyNumberFormat="1" applyFont="1" applyFill="1" applyBorder="1" applyAlignment="1" applyProtection="1">
      <alignment horizontal="right" vertical="center"/>
    </xf>
    <xf numFmtId="172" fontId="13" fillId="2" borderId="2" xfId="2" applyNumberFormat="1" applyFont="1" applyFill="1" applyBorder="1" applyAlignment="1" applyProtection="1">
      <alignment horizontal="center" vertical="center" wrapText="1"/>
    </xf>
    <xf numFmtId="9" fontId="13" fillId="2" borderId="2" xfId="3" applyFont="1" applyFill="1" applyBorder="1" applyAlignment="1" applyProtection="1">
      <alignment horizontal="center" vertical="center"/>
    </xf>
    <xf numFmtId="0" fontId="13" fillId="2" borderId="7" xfId="0" applyFont="1" applyFill="1" applyBorder="1" applyAlignment="1">
      <alignment horizontal="center" vertical="center"/>
    </xf>
    <xf numFmtId="164" fontId="13" fillId="2" borderId="7" xfId="0" applyNumberFormat="1" applyFont="1" applyFill="1" applyBorder="1" applyAlignment="1">
      <alignment horizontal="right"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64"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0" borderId="0" xfId="0" applyFont="1" applyAlignment="1">
      <alignment horizontal="right" vertical="center"/>
    </xf>
    <xf numFmtId="0" fontId="29" fillId="0" borderId="0" xfId="5" applyFont="1" applyAlignment="1">
      <alignment horizontal="left" vertical="center"/>
    </xf>
    <xf numFmtId="164" fontId="3" fillId="2" borderId="2" xfId="2" applyNumberFormat="1" applyFont="1" applyFill="1" applyBorder="1" applyAlignment="1" applyProtection="1">
      <alignment horizontal="right" vertical="center" wrapText="1"/>
    </xf>
    <xf numFmtId="0" fontId="4" fillId="0" borderId="0" xfId="0" applyFont="1" applyAlignment="1">
      <alignment horizontal="left" vertical="center" wrapText="1"/>
    </xf>
    <xf numFmtId="164" fontId="3" fillId="2" borderId="2" xfId="0" applyNumberFormat="1" applyFont="1" applyFill="1" applyBorder="1" applyAlignment="1">
      <alignment horizontal="center" vertical="center" wrapText="1"/>
    </xf>
    <xf numFmtId="165" fontId="5" fillId="4" borderId="11" xfId="2" applyNumberFormat="1" applyFont="1" applyFill="1" applyBorder="1" applyAlignment="1" applyProtection="1">
      <alignment horizontal="center" vertical="center" wrapText="1"/>
      <protection locked="0"/>
    </xf>
    <xf numFmtId="0" fontId="65" fillId="0" borderId="0" xfId="0" applyFont="1" applyAlignment="1">
      <alignment horizontal="center" wrapText="1"/>
    </xf>
    <xf numFmtId="164" fontId="13" fillId="2" borderId="2" xfId="0" applyNumberFormat="1" applyFont="1" applyFill="1" applyBorder="1" applyAlignment="1">
      <alignment horizontal="center" vertical="center"/>
    </xf>
    <xf numFmtId="164" fontId="13" fillId="2" borderId="2" xfId="2" applyNumberFormat="1" applyFont="1" applyFill="1" applyBorder="1" applyAlignment="1" applyProtection="1">
      <alignment horizontal="right" vertical="center" wrapText="1"/>
    </xf>
  </cellXfs>
  <cellStyles count="7">
    <cellStyle name="Dziesiętny" xfId="1" builtinId="3"/>
    <cellStyle name="Excel Built-in Explanatory Text" xfId="5" xr:uid="{00000000-0005-0000-0000-000007000000}"/>
    <cellStyle name="Excel Built-in Normal" xfId="6" xr:uid="{00000000-0005-0000-0000-000008000000}"/>
    <cellStyle name="Normalny" xfId="0" builtinId="0"/>
    <cellStyle name="Normalny 2" xfId="4" xr:uid="{00000000-0005-0000-0000-000006000000}"/>
    <cellStyle name="Procentowy" xfId="3" builtinId="5"/>
    <cellStyle name="Walutowy"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729FCF"/>
      <rgbColor rgb="FFCE181E"/>
      <rgbColor rgb="FFEEEEEE"/>
      <rgbColor rgb="FFE6E6E6"/>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4000"/>
      <rgbColor rgb="FF666699"/>
      <rgbColor rgb="FF969696"/>
      <rgbColor rgb="FF003366"/>
      <rgbColor rgb="FF00A933"/>
      <rgbColor rgb="FF111111"/>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3240</xdr:colOff>
      <xdr:row>20</xdr:row>
      <xdr:rowOff>178200</xdr:rowOff>
    </xdr:from>
    <xdr:to>
      <xdr:col>10</xdr:col>
      <xdr:colOff>225000</xdr:colOff>
      <xdr:row>21</xdr:row>
      <xdr:rowOff>255960</xdr:rowOff>
    </xdr:to>
    <xdr:sp macro="" textlink="">
      <xdr:nvSpPr>
        <xdr:cNvPr id="2" name="CustomShape 1">
          <a:extLst>
            <a:ext uri="{FF2B5EF4-FFF2-40B4-BE49-F238E27FC236}">
              <a16:creationId xmlns:a16="http://schemas.microsoft.com/office/drawing/2014/main" id="{00000000-0008-0000-0700-000002000000}"/>
            </a:ext>
          </a:extLst>
        </xdr:cNvPr>
        <xdr:cNvSpPr/>
      </xdr:nvSpPr>
      <xdr:spPr>
        <a:xfrm>
          <a:off x="9853920" y="10926720"/>
          <a:ext cx="221760" cy="35424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29FCF"/>
  </sheetPr>
  <dimension ref="A1:AMK14"/>
  <sheetViews>
    <sheetView zoomScale="106" zoomScaleNormal="106" workbookViewId="0">
      <selection activeCell="B14" sqref="B14"/>
    </sheetView>
  </sheetViews>
  <sheetFormatPr defaultColWidth="8.7109375" defaultRowHeight="12.75"/>
  <cols>
    <col min="1" max="1" width="4.42578125" style="6" customWidth="1"/>
    <col min="2" max="2" width="59.42578125" style="7" customWidth="1"/>
    <col min="3" max="3" width="5" style="6" customWidth="1"/>
    <col min="4" max="4" width="6.28515625" style="6" customWidth="1"/>
    <col min="5" max="5" width="8" style="8" customWidth="1"/>
    <col min="6" max="6" width="4" style="6" customWidth="1"/>
    <col min="7" max="8" width="11.85546875" style="9" customWidth="1"/>
    <col min="9" max="9" width="13.28515625" style="6" customWidth="1"/>
    <col min="10" max="10" width="13.7109375" style="6" customWidth="1"/>
    <col min="11" max="1025" width="11" style="7" customWidth="1"/>
  </cols>
  <sheetData>
    <row r="1" spans="1:11">
      <c r="A1" s="367"/>
      <c r="B1" s="367"/>
      <c r="C1" s="367"/>
      <c r="D1" s="10"/>
      <c r="E1" s="10"/>
      <c r="F1" s="10"/>
      <c r="G1" s="368"/>
      <c r="H1" s="368"/>
      <c r="I1" s="368"/>
      <c r="J1" s="368"/>
    </row>
    <row r="2" spans="1:11">
      <c r="A2" s="369"/>
      <c r="B2" s="369"/>
      <c r="C2" s="369"/>
      <c r="D2" s="369"/>
      <c r="E2" s="369"/>
      <c r="F2" s="369"/>
      <c r="G2" s="369"/>
      <c r="H2" s="11"/>
      <c r="I2" s="12"/>
      <c r="J2" s="10"/>
    </row>
    <row r="3" spans="1:11">
      <c r="A3" s="370"/>
      <c r="B3" s="370"/>
      <c r="C3" s="370"/>
      <c r="D3" s="370"/>
      <c r="E3" s="370"/>
      <c r="F3" s="5"/>
      <c r="G3" s="10"/>
      <c r="H3" s="11"/>
      <c r="I3" s="12"/>
      <c r="J3" s="10"/>
    </row>
    <row r="4" spans="1:11">
      <c r="A4" s="371"/>
      <c r="B4" s="371"/>
      <c r="E4" s="13"/>
      <c r="F4" s="13"/>
      <c r="G4" s="7"/>
      <c r="H4" s="7"/>
    </row>
    <row r="5" spans="1:11">
      <c r="B5" s="14"/>
      <c r="F5" s="15"/>
      <c r="G5" s="16"/>
    </row>
    <row r="6" spans="1:11">
      <c r="A6" s="363" t="s">
        <v>4</v>
      </c>
      <c r="B6" s="363"/>
      <c r="C6" s="363"/>
      <c r="D6" s="363"/>
      <c r="E6" s="363"/>
      <c r="F6" s="363"/>
      <c r="G6" s="363"/>
      <c r="H6" s="363"/>
      <c r="I6" s="363"/>
      <c r="J6" s="363"/>
    </row>
    <row r="7" spans="1:11" s="22" customFormat="1" ht="48">
      <c r="A7" s="17" t="s">
        <v>5</v>
      </c>
      <c r="B7" s="18" t="s">
        <v>6</v>
      </c>
      <c r="C7" s="17" t="s">
        <v>7</v>
      </c>
      <c r="D7" s="17" t="s">
        <v>8</v>
      </c>
      <c r="E7" s="19" t="s">
        <v>9</v>
      </c>
      <c r="F7" s="20" t="s">
        <v>10</v>
      </c>
      <c r="G7" s="18" t="s">
        <v>11</v>
      </c>
      <c r="H7" s="19" t="s">
        <v>12</v>
      </c>
      <c r="I7" s="18" t="s">
        <v>13</v>
      </c>
      <c r="J7" s="18" t="s">
        <v>14</v>
      </c>
      <c r="K7" s="21"/>
    </row>
    <row r="8" spans="1:11" s="22" customFormat="1" ht="156.19999999999999" customHeight="1">
      <c r="A8" s="23">
        <v>1</v>
      </c>
      <c r="B8" s="24" t="s">
        <v>15</v>
      </c>
      <c r="C8" s="25" t="s">
        <v>16</v>
      </c>
      <c r="D8" s="26">
        <v>18000</v>
      </c>
      <c r="E8" s="27"/>
      <c r="F8" s="28"/>
      <c r="G8" s="27"/>
      <c r="H8" s="27"/>
      <c r="I8" s="29"/>
      <c r="J8" s="29"/>
      <c r="K8" s="12"/>
    </row>
    <row r="9" spans="1:11" s="22" customFormat="1" ht="142.15" customHeight="1">
      <c r="A9" s="23">
        <v>2</v>
      </c>
      <c r="B9" s="30" t="s">
        <v>17</v>
      </c>
      <c r="C9" s="25" t="s">
        <v>16</v>
      </c>
      <c r="D9" s="26">
        <v>1200</v>
      </c>
      <c r="E9" s="27"/>
      <c r="F9" s="31"/>
      <c r="G9" s="27"/>
      <c r="H9" s="27"/>
      <c r="I9" s="29"/>
      <c r="J9" s="29"/>
      <c r="K9" s="12"/>
    </row>
    <row r="10" spans="1:11" s="7" customFormat="1" ht="12">
      <c r="C10" s="364" t="s">
        <v>18</v>
      </c>
      <c r="D10" s="364"/>
      <c r="E10" s="364"/>
      <c r="F10" s="364"/>
      <c r="G10" s="365"/>
      <c r="H10" s="366"/>
    </row>
    <row r="11" spans="1:11" s="7" customFormat="1" ht="12">
      <c r="C11" s="364"/>
      <c r="D11" s="364"/>
      <c r="E11" s="364"/>
      <c r="F11" s="364"/>
      <c r="G11" s="365"/>
      <c r="H11" s="365"/>
    </row>
    <row r="14" spans="1:11">
      <c r="B14" s="32"/>
    </row>
  </sheetData>
  <mergeCells count="9">
    <mergeCell ref="A6:J6"/>
    <mergeCell ref="C10:F11"/>
    <mergeCell ref="G10:G11"/>
    <mergeCell ref="H10:H11"/>
    <mergeCell ref="A1:C1"/>
    <mergeCell ref="G1:J1"/>
    <mergeCell ref="A2:G2"/>
    <mergeCell ref="A3:E3"/>
    <mergeCell ref="A4:B4"/>
  </mergeCells>
  <printOptions horizontalCentered="1"/>
  <pageMargins left="0.28263888888888899" right="0.211805555555556" top="6.0416666666666702E-2" bottom="3.125E-2" header="0.511811023622047" footer="0.511811023622047"/>
  <pageSetup paperSize="9"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4000"/>
  </sheetPr>
  <dimension ref="A1:AMJ21"/>
  <sheetViews>
    <sheetView zoomScaleNormal="100" workbookViewId="0"/>
  </sheetViews>
  <sheetFormatPr defaultColWidth="8.7109375" defaultRowHeight="12.75"/>
  <cols>
    <col min="1" max="1" width="4.42578125" style="136" customWidth="1"/>
    <col min="2" max="2" width="56.85546875" style="136" customWidth="1"/>
    <col min="3" max="3" width="6.28515625" style="136" customWidth="1"/>
    <col min="4" max="4" width="7.42578125" style="136" customWidth="1"/>
    <col min="5" max="5" width="7.85546875" style="136" customWidth="1"/>
    <col min="6" max="6" width="5.85546875" style="136" customWidth="1"/>
    <col min="7" max="1025" width="11.5703125" style="136" customWidth="1"/>
    <col min="1026" max="16384" width="8.7109375" style="136"/>
  </cols>
  <sheetData>
    <row r="1" spans="1:1024" s="91" customFormat="1">
      <c r="A1" s="400" t="s">
        <v>0</v>
      </c>
      <c r="B1" s="400"/>
      <c r="C1" s="400"/>
      <c r="G1" s="401"/>
      <c r="H1" s="401"/>
      <c r="I1" s="401"/>
      <c r="J1" s="401"/>
      <c r="K1" s="137"/>
      <c r="L1" s="137"/>
      <c r="M1" s="137"/>
      <c r="N1" s="137"/>
      <c r="O1" s="137"/>
      <c r="P1" s="137"/>
      <c r="AMJ1" s="136"/>
    </row>
    <row r="2" spans="1:1024" s="91" customFormat="1">
      <c r="A2" s="402" t="s">
        <v>1</v>
      </c>
      <c r="B2" s="402"/>
      <c r="C2" s="402"/>
      <c r="D2" s="402"/>
      <c r="E2" s="402"/>
      <c r="F2" s="402"/>
      <c r="G2" s="402"/>
      <c r="H2" s="138"/>
      <c r="I2" s="139"/>
      <c r="K2" s="137"/>
      <c r="L2" s="137"/>
      <c r="M2" s="137"/>
      <c r="N2" s="137"/>
      <c r="O2" s="137"/>
      <c r="P2" s="137"/>
      <c r="AMJ2" s="136"/>
    </row>
    <row r="3" spans="1:1024" s="91" customFormat="1">
      <c r="A3" s="403" t="s">
        <v>2</v>
      </c>
      <c r="B3" s="403"/>
      <c r="C3" s="403"/>
      <c r="D3" s="403"/>
      <c r="E3" s="403"/>
      <c r="F3" s="137"/>
      <c r="H3" s="138"/>
      <c r="I3" s="139"/>
      <c r="K3" s="137"/>
      <c r="L3" s="137"/>
      <c r="M3" s="137"/>
      <c r="N3" s="137"/>
      <c r="O3" s="137"/>
      <c r="P3" s="137"/>
      <c r="AMJ3" s="136"/>
    </row>
    <row r="4" spans="1:1024" s="91" customFormat="1">
      <c r="A4" s="400" t="s">
        <v>3</v>
      </c>
      <c r="B4" s="400"/>
      <c r="C4" s="139"/>
      <c r="D4" s="139"/>
      <c r="E4" s="92"/>
      <c r="F4" s="92"/>
      <c r="I4" s="139"/>
      <c r="J4" s="139"/>
      <c r="K4" s="137"/>
      <c r="L4" s="137"/>
      <c r="M4" s="137"/>
      <c r="N4" s="137"/>
      <c r="O4" s="137"/>
      <c r="P4" s="137"/>
      <c r="AMJ4" s="136"/>
    </row>
    <row r="5" spans="1:1024" s="91" customFormat="1">
      <c r="A5" s="139"/>
      <c r="B5" s="140"/>
      <c r="C5" s="139"/>
      <c r="D5" s="139"/>
      <c r="F5" s="141"/>
      <c r="G5" s="142"/>
      <c r="I5" s="139"/>
      <c r="J5" s="139"/>
      <c r="K5" s="137"/>
      <c r="L5" s="137"/>
      <c r="M5" s="137"/>
      <c r="N5" s="137"/>
      <c r="O5" s="137"/>
      <c r="P5" s="137"/>
      <c r="AMJ5" s="136"/>
    </row>
    <row r="6" spans="1:1024" s="91" customFormat="1">
      <c r="A6" s="139"/>
      <c r="B6" s="140"/>
      <c r="C6" s="139"/>
      <c r="D6" s="139"/>
      <c r="F6" s="141"/>
      <c r="G6" s="142"/>
      <c r="I6" s="139"/>
      <c r="J6" s="139"/>
      <c r="K6" s="137"/>
      <c r="L6" s="137"/>
      <c r="M6" s="137"/>
      <c r="N6" s="137"/>
      <c r="O6" s="137"/>
      <c r="P6" s="137"/>
      <c r="AMJ6" s="136"/>
    </row>
    <row r="7" spans="1:1024" s="91" customFormat="1">
      <c r="A7" s="396" t="s">
        <v>198</v>
      </c>
      <c r="B7" s="396"/>
      <c r="C7" s="396"/>
      <c r="D7" s="396"/>
      <c r="E7" s="396"/>
      <c r="F7" s="396"/>
      <c r="G7" s="396"/>
      <c r="H7" s="396"/>
      <c r="I7" s="396"/>
      <c r="J7" s="396"/>
      <c r="K7" s="137"/>
      <c r="L7" s="137"/>
      <c r="M7" s="137"/>
      <c r="N7" s="137"/>
      <c r="O7" s="137"/>
      <c r="P7" s="137"/>
      <c r="AMJ7" s="136"/>
    </row>
    <row r="8" spans="1:1024" s="139" customFormat="1" ht="72">
      <c r="A8" s="143" t="s">
        <v>5</v>
      </c>
      <c r="B8" s="144" t="s">
        <v>126</v>
      </c>
      <c r="C8" s="143" t="s">
        <v>7</v>
      </c>
      <c r="D8" s="143" t="s">
        <v>8</v>
      </c>
      <c r="E8" s="144" t="s">
        <v>9</v>
      </c>
      <c r="F8" s="145" t="s">
        <v>10</v>
      </c>
      <c r="G8" s="144" t="s">
        <v>11</v>
      </c>
      <c r="H8" s="146" t="s">
        <v>12</v>
      </c>
      <c r="I8" s="144" t="s">
        <v>127</v>
      </c>
      <c r="J8" s="144" t="s">
        <v>128</v>
      </c>
      <c r="K8" s="137"/>
      <c r="L8" s="137"/>
      <c r="M8" s="137"/>
      <c r="N8" s="137"/>
      <c r="O8" s="137"/>
      <c r="P8" s="137"/>
    </row>
    <row r="9" spans="1:1024" s="91" customFormat="1" ht="69.75" customHeight="1">
      <c r="A9" s="147">
        <v>1</v>
      </c>
      <c r="B9" s="148" t="s">
        <v>199</v>
      </c>
      <c r="C9" s="147" t="s">
        <v>130</v>
      </c>
      <c r="D9" s="149">
        <v>400</v>
      </c>
      <c r="E9" s="150">
        <v>8.3000000000000007</v>
      </c>
      <c r="F9" s="151">
        <v>0.08</v>
      </c>
      <c r="G9" s="150">
        <f>D9*E9</f>
        <v>3320.0000000000005</v>
      </c>
      <c r="H9" s="150">
        <f>G9*1.08</f>
        <v>3585.6000000000008</v>
      </c>
      <c r="I9" s="152"/>
      <c r="J9" s="153"/>
      <c r="K9" s="137" t="s">
        <v>200</v>
      </c>
      <c r="L9" s="137"/>
      <c r="M9" s="137"/>
      <c r="N9" s="137"/>
      <c r="O9" s="137"/>
      <c r="P9" s="137"/>
      <c r="AMJ9" s="136"/>
    </row>
    <row r="10" spans="1:1024" s="91" customFormat="1" ht="69.75" customHeight="1">
      <c r="A10" s="147">
        <v>2</v>
      </c>
      <c r="B10" s="148" t="s">
        <v>201</v>
      </c>
      <c r="C10" s="147" t="s">
        <v>130</v>
      </c>
      <c r="D10" s="149">
        <v>300</v>
      </c>
      <c r="E10" s="150">
        <v>14.75</v>
      </c>
      <c r="F10" s="151">
        <v>0.08</v>
      </c>
      <c r="G10" s="150">
        <f>D10*E10</f>
        <v>4425</v>
      </c>
      <c r="H10" s="150">
        <f>G10*1.08</f>
        <v>4779</v>
      </c>
      <c r="I10" s="152"/>
      <c r="J10" s="153"/>
      <c r="K10" s="137" t="s">
        <v>202</v>
      </c>
      <c r="L10" s="137"/>
      <c r="M10" s="137"/>
      <c r="N10" s="137"/>
      <c r="O10" s="137"/>
      <c r="P10" s="137"/>
      <c r="AMJ10" s="136"/>
    </row>
    <row r="11" spans="1:1024" s="91" customFormat="1">
      <c r="A11" s="139"/>
      <c r="B11" s="154"/>
      <c r="C11" s="397" t="s">
        <v>18</v>
      </c>
      <c r="D11" s="397"/>
      <c r="E11" s="397"/>
      <c r="F11" s="397"/>
      <c r="G11" s="398">
        <f>SUM(G9:G10)</f>
        <v>7745</v>
      </c>
      <c r="H11" s="398">
        <f>SUM(H9:H10)</f>
        <v>8364.6</v>
      </c>
      <c r="I11" s="139"/>
      <c r="J11" s="139"/>
      <c r="K11" s="137"/>
      <c r="L11" s="137"/>
      <c r="M11" s="137"/>
      <c r="N11" s="137"/>
      <c r="O11" s="137"/>
      <c r="P11" s="137"/>
      <c r="AMJ11" s="136"/>
    </row>
    <row r="12" spans="1:1024" s="91" customFormat="1">
      <c r="A12" s="139"/>
      <c r="B12" s="154"/>
      <c r="C12" s="397"/>
      <c r="D12" s="397"/>
      <c r="E12" s="397"/>
      <c r="F12" s="397"/>
      <c r="G12" s="398"/>
      <c r="H12" s="398"/>
      <c r="I12" s="139"/>
      <c r="J12" s="139"/>
      <c r="K12" s="137"/>
      <c r="L12" s="137"/>
      <c r="M12" s="137"/>
      <c r="N12" s="137"/>
      <c r="O12" s="137"/>
      <c r="P12" s="137"/>
      <c r="AMJ12" s="136"/>
    </row>
    <row r="14" spans="1:1024">
      <c r="A14" s="155" t="s">
        <v>83</v>
      </c>
      <c r="B14" s="156"/>
      <c r="C14" s="157"/>
      <c r="D14" s="157"/>
      <c r="E14" s="158"/>
      <c r="F14" s="159"/>
      <c r="G14" s="158"/>
      <c r="H14" s="160"/>
      <c r="I14" s="158"/>
      <c r="J14" s="158"/>
      <c r="L14" s="161"/>
      <c r="M14" s="162"/>
      <c r="N14" s="161"/>
      <c r="O14" s="162"/>
    </row>
    <row r="15" spans="1:1024" ht="38.25" customHeight="1">
      <c r="A15" s="399" t="s">
        <v>203</v>
      </c>
      <c r="B15" s="399"/>
      <c r="C15" s="399"/>
      <c r="D15" s="399"/>
      <c r="E15" s="399"/>
      <c r="F15" s="399"/>
      <c r="G15" s="399"/>
      <c r="H15" s="399"/>
      <c r="I15" s="399"/>
      <c r="J15" s="399"/>
      <c r="L15" s="161"/>
      <c r="M15" s="162"/>
      <c r="N15" s="161"/>
      <c r="O15" s="162"/>
    </row>
    <row r="16" spans="1:1024">
      <c r="A16" s="393" t="s">
        <v>204</v>
      </c>
      <c r="B16" s="393"/>
      <c r="C16" s="393"/>
      <c r="D16" s="393"/>
      <c r="E16" s="393"/>
      <c r="F16" s="393"/>
      <c r="G16" s="393"/>
      <c r="H16" s="393"/>
      <c r="I16" s="393"/>
      <c r="J16" s="393"/>
      <c r="L16" s="161"/>
      <c r="M16" s="162"/>
      <c r="N16" s="161"/>
      <c r="O16" s="162"/>
    </row>
    <row r="17" spans="1:10" s="91" customFormat="1">
      <c r="A17" s="394" t="s">
        <v>205</v>
      </c>
      <c r="B17" s="394"/>
      <c r="C17" s="394"/>
      <c r="D17" s="394"/>
      <c r="E17" s="394"/>
      <c r="F17" s="394"/>
      <c r="G17" s="394"/>
      <c r="H17" s="394"/>
      <c r="I17" s="394"/>
      <c r="J17" s="394"/>
    </row>
    <row r="18" spans="1:10" s="91" customFormat="1" ht="22.5" customHeight="1">
      <c r="A18" s="395" t="s">
        <v>206</v>
      </c>
      <c r="B18" s="395"/>
      <c r="C18" s="395"/>
      <c r="D18" s="395"/>
      <c r="E18" s="395"/>
      <c r="F18" s="395"/>
      <c r="G18" s="395"/>
      <c r="H18" s="395"/>
      <c r="I18" s="395"/>
      <c r="J18" s="395"/>
    </row>
    <row r="21" spans="1:10">
      <c r="B21" s="163" t="s">
        <v>207</v>
      </c>
    </row>
  </sheetData>
  <mergeCells count="13">
    <mergeCell ref="A1:C1"/>
    <mergeCell ref="G1:J1"/>
    <mergeCell ref="A2:G2"/>
    <mergeCell ref="A3:E3"/>
    <mergeCell ref="A4:B4"/>
    <mergeCell ref="A16:J16"/>
    <mergeCell ref="A17:J17"/>
    <mergeCell ref="A18:J18"/>
    <mergeCell ref="A7:J7"/>
    <mergeCell ref="C11:F12"/>
    <mergeCell ref="G11:G12"/>
    <mergeCell ref="H11:H12"/>
    <mergeCell ref="A15:J15"/>
  </mergeCells>
  <pageMargins left="0.40416666666666701" right="0.42430555555555599" top="0.46319444444444402" bottom="0.50277777777777799" header="0.511811023622047" footer="0.511811023622047"/>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29FCF"/>
  </sheetPr>
  <dimension ref="A1:AMK44"/>
  <sheetViews>
    <sheetView zoomScaleNormal="100" workbookViewId="0">
      <selection activeCell="A6" sqref="A6:J6"/>
    </sheetView>
  </sheetViews>
  <sheetFormatPr defaultColWidth="8.7109375" defaultRowHeight="12.75"/>
  <cols>
    <col min="1" max="1" width="4.5703125" style="6" customWidth="1"/>
    <col min="2" max="2" width="58" style="7" customWidth="1"/>
    <col min="3" max="3" width="5.140625" style="6" customWidth="1"/>
    <col min="4" max="4" width="5.28515625" style="6" customWidth="1"/>
    <col min="5" max="5" width="8.5703125" style="39" customWidth="1"/>
    <col min="6" max="6" width="3.85546875" style="7" customWidth="1"/>
    <col min="7" max="8" width="10.85546875" style="7" customWidth="1"/>
    <col min="9" max="10" width="13.7109375" style="6" customWidth="1"/>
    <col min="11" max="11" width="67.140625" style="7" customWidth="1"/>
    <col min="12" max="1007" width="11" style="7" customWidth="1"/>
    <col min="1008" max="1018" width="11.5703125" customWidth="1"/>
  </cols>
  <sheetData>
    <row r="1" spans="1:11">
      <c r="A1" s="367"/>
      <c r="B1" s="367"/>
      <c r="C1" s="367"/>
      <c r="D1" s="10"/>
      <c r="F1" s="10"/>
      <c r="G1" s="368"/>
      <c r="H1" s="368"/>
      <c r="I1" s="368"/>
      <c r="J1" s="368"/>
    </row>
    <row r="2" spans="1:11">
      <c r="A2" s="369"/>
      <c r="B2" s="369"/>
      <c r="C2" s="369"/>
      <c r="D2" s="369"/>
      <c r="E2" s="369"/>
      <c r="F2" s="369"/>
      <c r="G2" s="369"/>
      <c r="H2" s="11"/>
      <c r="I2" s="12"/>
      <c r="J2" s="10"/>
    </row>
    <row r="3" spans="1:11">
      <c r="A3" s="370"/>
      <c r="B3" s="370"/>
      <c r="C3" s="370"/>
      <c r="D3" s="370"/>
      <c r="E3" s="370"/>
      <c r="F3" s="5"/>
      <c r="G3" s="10"/>
      <c r="H3" s="11"/>
      <c r="I3" s="12"/>
      <c r="J3" s="10"/>
    </row>
    <row r="4" spans="1:11">
      <c r="A4" s="371"/>
      <c r="B4" s="371"/>
      <c r="E4" s="72"/>
      <c r="F4" s="13"/>
    </row>
    <row r="5" spans="1:11">
      <c r="E5" s="72"/>
      <c r="F5" s="6"/>
    </row>
    <row r="6" spans="1:11" ht="16.5" customHeight="1">
      <c r="A6" s="363" t="s">
        <v>208</v>
      </c>
      <c r="B6" s="363"/>
      <c r="C6" s="363"/>
      <c r="D6" s="363"/>
      <c r="E6" s="363"/>
      <c r="F6" s="363"/>
      <c r="G6" s="363"/>
      <c r="H6" s="363"/>
      <c r="I6" s="363"/>
      <c r="J6" s="363"/>
    </row>
    <row r="7" spans="1:11" s="22" customFormat="1" ht="48">
      <c r="A7" s="96" t="s">
        <v>5</v>
      </c>
      <c r="B7" s="1" t="s">
        <v>126</v>
      </c>
      <c r="C7" s="96" t="s">
        <v>168</v>
      </c>
      <c r="D7" s="96" t="s">
        <v>8</v>
      </c>
      <c r="E7" s="44" t="s">
        <v>9</v>
      </c>
      <c r="F7" s="164" t="s">
        <v>10</v>
      </c>
      <c r="G7" s="1" t="s">
        <v>11</v>
      </c>
      <c r="H7" s="98" t="s">
        <v>12</v>
      </c>
      <c r="I7" s="1" t="s">
        <v>127</v>
      </c>
      <c r="J7" s="1" t="s">
        <v>14</v>
      </c>
    </row>
    <row r="8" spans="1:11" s="22" customFormat="1" ht="37.35" customHeight="1">
      <c r="A8" s="33" t="s">
        <v>30</v>
      </c>
      <c r="B8" s="121" t="s">
        <v>209</v>
      </c>
      <c r="C8" s="33" t="s">
        <v>161</v>
      </c>
      <c r="D8" s="105">
        <v>2800</v>
      </c>
      <c r="E8" s="101"/>
      <c r="F8" s="111"/>
      <c r="G8" s="165"/>
      <c r="H8" s="165"/>
      <c r="I8" s="125"/>
      <c r="J8" s="125"/>
    </row>
    <row r="9" spans="1:11" s="22" customFormat="1" ht="37.35" customHeight="1">
      <c r="A9" s="33" t="s">
        <v>33</v>
      </c>
      <c r="B9" s="121" t="s">
        <v>210</v>
      </c>
      <c r="C9" s="33" t="s">
        <v>161</v>
      </c>
      <c r="D9" s="105">
        <v>2500</v>
      </c>
      <c r="E9" s="101"/>
      <c r="F9" s="111"/>
      <c r="G9" s="165"/>
      <c r="H9" s="165"/>
      <c r="I9" s="125"/>
      <c r="J9" s="125"/>
    </row>
    <row r="10" spans="1:11" ht="54" customHeight="1">
      <c r="A10" s="33" t="s">
        <v>35</v>
      </c>
      <c r="B10" s="124" t="s">
        <v>211</v>
      </c>
      <c r="C10" s="33" t="s">
        <v>161</v>
      </c>
      <c r="D10" s="105">
        <v>2500</v>
      </c>
      <c r="E10" s="101"/>
      <c r="F10" s="111"/>
      <c r="G10" s="122"/>
      <c r="H10" s="122"/>
      <c r="I10" s="104"/>
      <c r="J10" s="104"/>
      <c r="K10" s="166"/>
    </row>
    <row r="11" spans="1:11" ht="33.75" customHeight="1">
      <c r="A11" s="33" t="s">
        <v>37</v>
      </c>
      <c r="B11" s="121" t="s">
        <v>212</v>
      </c>
      <c r="C11" s="114" t="s">
        <v>161</v>
      </c>
      <c r="D11" s="115">
        <v>80</v>
      </c>
      <c r="E11" s="101"/>
      <c r="F11" s="116"/>
      <c r="G11" s="122"/>
      <c r="H11" s="122"/>
      <c r="I11" s="104"/>
      <c r="J11" s="104"/>
    </row>
    <row r="12" spans="1:11" ht="54.75" customHeight="1">
      <c r="A12" s="33" t="s">
        <v>39</v>
      </c>
      <c r="B12" s="124" t="s">
        <v>213</v>
      </c>
      <c r="C12" s="33" t="s">
        <v>161</v>
      </c>
      <c r="D12" s="105">
        <v>3000</v>
      </c>
      <c r="E12" s="101"/>
      <c r="F12" s="111"/>
      <c r="G12" s="122"/>
      <c r="H12" s="122"/>
      <c r="I12" s="104"/>
      <c r="J12" s="104"/>
    </row>
    <row r="13" spans="1:11" ht="55.9" customHeight="1">
      <c r="A13" s="33" t="s">
        <v>41</v>
      </c>
      <c r="B13" s="121" t="s">
        <v>214</v>
      </c>
      <c r="C13" s="33" t="s">
        <v>161</v>
      </c>
      <c r="D13" s="105">
        <v>10</v>
      </c>
      <c r="E13" s="101"/>
      <c r="F13" s="111"/>
      <c r="G13" s="122"/>
      <c r="H13" s="122"/>
      <c r="I13" s="104"/>
      <c r="J13" s="104"/>
    </row>
    <row r="14" spans="1:11" ht="40.35" customHeight="1">
      <c r="A14" s="33" t="s">
        <v>43</v>
      </c>
      <c r="B14" s="121" t="s">
        <v>215</v>
      </c>
      <c r="C14" s="33" t="s">
        <v>161</v>
      </c>
      <c r="D14" s="105">
        <v>50</v>
      </c>
      <c r="E14" s="101"/>
      <c r="F14" s="111"/>
      <c r="G14" s="122"/>
      <c r="H14" s="122"/>
      <c r="I14" s="104"/>
      <c r="J14" s="104"/>
    </row>
    <row r="15" spans="1:11" ht="36.75" customHeight="1">
      <c r="A15" s="33" t="s">
        <v>45</v>
      </c>
      <c r="B15" s="121" t="s">
        <v>216</v>
      </c>
      <c r="C15" s="33" t="s">
        <v>161</v>
      </c>
      <c r="D15" s="105">
        <v>400</v>
      </c>
      <c r="E15" s="101"/>
      <c r="F15" s="111"/>
      <c r="G15" s="122"/>
      <c r="H15" s="122"/>
      <c r="I15" s="104"/>
      <c r="J15" s="104"/>
    </row>
    <row r="16" spans="1:11" ht="41.1" customHeight="1">
      <c r="A16" s="33" t="s">
        <v>47</v>
      </c>
      <c r="B16" s="121" t="s">
        <v>217</v>
      </c>
      <c r="C16" s="33" t="s">
        <v>161</v>
      </c>
      <c r="D16" s="105">
        <v>200</v>
      </c>
      <c r="E16" s="101"/>
      <c r="F16" s="111"/>
      <c r="G16" s="122"/>
      <c r="H16" s="122"/>
      <c r="I16" s="104"/>
      <c r="J16" s="104"/>
    </row>
    <row r="17" spans="1:1025" ht="50.65" customHeight="1">
      <c r="A17" s="33" t="s">
        <v>49</v>
      </c>
      <c r="B17" s="121" t="s">
        <v>218</v>
      </c>
      <c r="C17" s="167" t="s">
        <v>161</v>
      </c>
      <c r="D17" s="168">
        <v>200</v>
      </c>
      <c r="E17" s="169"/>
      <c r="F17" s="170"/>
      <c r="G17" s="169"/>
      <c r="H17" s="169"/>
      <c r="I17" s="104"/>
      <c r="J17" s="104"/>
    </row>
    <row r="18" spans="1:1025" ht="197.85" customHeight="1">
      <c r="A18" s="33" t="s">
        <v>51</v>
      </c>
      <c r="B18" s="171" t="s">
        <v>219</v>
      </c>
      <c r="C18" s="167" t="s">
        <v>161</v>
      </c>
      <c r="D18" s="105">
        <v>60</v>
      </c>
      <c r="E18" s="101"/>
      <c r="F18" s="170"/>
      <c r="G18" s="169"/>
      <c r="H18" s="169"/>
      <c r="I18" s="104"/>
      <c r="J18" s="104"/>
    </row>
    <row r="19" spans="1:1025" ht="36.6" customHeight="1">
      <c r="A19" s="33" t="s">
        <v>53</v>
      </c>
      <c r="B19" s="121" t="s">
        <v>220</v>
      </c>
      <c r="C19" s="114" t="s">
        <v>161</v>
      </c>
      <c r="D19" s="115">
        <v>80</v>
      </c>
      <c r="E19" s="101"/>
      <c r="F19" s="116"/>
      <c r="G19" s="122"/>
      <c r="H19" s="122"/>
      <c r="I19" s="104"/>
      <c r="J19" s="104"/>
    </row>
    <row r="20" spans="1:1025" ht="48.75" customHeight="1">
      <c r="A20" s="33" t="s">
        <v>55</v>
      </c>
      <c r="B20" s="121" t="s">
        <v>221</v>
      </c>
      <c r="C20" s="33" t="s">
        <v>161</v>
      </c>
      <c r="D20" s="105">
        <v>350</v>
      </c>
      <c r="E20" s="101"/>
      <c r="F20" s="111"/>
      <c r="G20" s="122"/>
      <c r="H20" s="122"/>
      <c r="I20" s="104"/>
      <c r="J20" s="104"/>
    </row>
    <row r="21" spans="1:1025" ht="37.5" customHeight="1">
      <c r="A21" s="33" t="s">
        <v>57</v>
      </c>
      <c r="B21" s="121" t="s">
        <v>222</v>
      </c>
      <c r="C21" s="33" t="s">
        <v>161</v>
      </c>
      <c r="D21" s="105">
        <v>50</v>
      </c>
      <c r="E21" s="101"/>
      <c r="F21" s="111"/>
      <c r="G21" s="122"/>
      <c r="H21" s="122"/>
      <c r="I21" s="104"/>
      <c r="J21" s="104"/>
    </row>
    <row r="22" spans="1:1025" ht="48">
      <c r="A22" s="33" t="s">
        <v>59</v>
      </c>
      <c r="B22" s="121" t="s">
        <v>223</v>
      </c>
      <c r="C22" s="33" t="s">
        <v>161</v>
      </c>
      <c r="D22" s="105">
        <v>50</v>
      </c>
      <c r="E22" s="101"/>
      <c r="F22" s="111"/>
      <c r="G22" s="122"/>
      <c r="H22" s="122"/>
      <c r="I22" s="104"/>
      <c r="J22" s="104"/>
    </row>
    <row r="23" spans="1:1025" ht="33.6" customHeight="1">
      <c r="A23" s="33" t="s">
        <v>61</v>
      </c>
      <c r="B23" s="121" t="s">
        <v>224</v>
      </c>
      <c r="C23" s="33" t="s">
        <v>161</v>
      </c>
      <c r="D23" s="105">
        <v>1000</v>
      </c>
      <c r="E23" s="101"/>
      <c r="F23" s="111"/>
      <c r="G23" s="122"/>
      <c r="H23" s="122"/>
      <c r="I23" s="33"/>
      <c r="J23" s="104"/>
    </row>
    <row r="24" spans="1:1025" ht="82.9" customHeight="1">
      <c r="A24" s="33" t="s">
        <v>63</v>
      </c>
      <c r="B24" s="121" t="s">
        <v>225</v>
      </c>
      <c r="C24" s="33" t="s">
        <v>161</v>
      </c>
      <c r="D24" s="105">
        <v>100</v>
      </c>
      <c r="E24" s="101"/>
      <c r="F24" s="111"/>
      <c r="G24" s="165"/>
      <c r="H24" s="165"/>
      <c r="I24" s="104"/>
      <c r="J24" s="104"/>
    </row>
    <row r="25" spans="1:1025" ht="48" hidden="1"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row>
    <row r="26" spans="1:1025" ht="63.4" customHeight="1">
      <c r="A26" s="33" t="s">
        <v>65</v>
      </c>
      <c r="B26" s="121" t="s">
        <v>226</v>
      </c>
      <c r="C26" s="33" t="s">
        <v>161</v>
      </c>
      <c r="D26" s="105">
        <v>3500</v>
      </c>
      <c r="E26" s="101"/>
      <c r="F26" s="111"/>
      <c r="G26" s="165"/>
      <c r="H26" s="165"/>
      <c r="I26" s="104"/>
      <c r="J26" s="104"/>
    </row>
    <row r="27" spans="1:1025" ht="58.9" customHeight="1">
      <c r="A27" s="33" t="s">
        <v>67</v>
      </c>
      <c r="B27" s="121" t="s">
        <v>227</v>
      </c>
      <c r="C27" s="33" t="s">
        <v>161</v>
      </c>
      <c r="D27" s="105">
        <v>200</v>
      </c>
      <c r="E27" s="101"/>
      <c r="F27" s="111"/>
      <c r="G27" s="165"/>
      <c r="H27" s="165"/>
      <c r="I27" s="104"/>
      <c r="J27" s="104"/>
    </row>
    <row r="28" spans="1:1025" ht="52.15" customHeight="1">
      <c r="A28" s="33" t="s">
        <v>69</v>
      </c>
      <c r="B28" s="121" t="s">
        <v>228</v>
      </c>
      <c r="C28" s="33" t="s">
        <v>161</v>
      </c>
      <c r="D28" s="105">
        <v>800</v>
      </c>
      <c r="E28" s="101"/>
      <c r="F28" s="111"/>
      <c r="G28" s="165"/>
      <c r="H28" s="165"/>
      <c r="I28" s="104"/>
      <c r="J28" s="104"/>
    </row>
    <row r="29" spans="1:1025" ht="86.65" customHeight="1">
      <c r="A29" s="33" t="s">
        <v>71</v>
      </c>
      <c r="B29" s="121" t="s">
        <v>229</v>
      </c>
      <c r="C29" s="33" t="s">
        <v>161</v>
      </c>
      <c r="D29" s="105">
        <v>80</v>
      </c>
      <c r="E29" s="101"/>
      <c r="F29" s="111"/>
      <c r="G29" s="165"/>
      <c r="H29" s="165"/>
      <c r="I29" s="104"/>
      <c r="J29" s="104"/>
    </row>
    <row r="30" spans="1:1025" s="172" customFormat="1" ht="37.35" customHeight="1">
      <c r="A30" s="33" t="s">
        <v>73</v>
      </c>
      <c r="B30" s="56" t="s">
        <v>230</v>
      </c>
      <c r="C30" s="33" t="s">
        <v>20</v>
      </c>
      <c r="D30" s="100">
        <v>100</v>
      </c>
      <c r="E30" s="101"/>
      <c r="F30" s="111"/>
      <c r="G30" s="165"/>
      <c r="H30" s="165"/>
      <c r="I30" s="104"/>
      <c r="J30" s="104"/>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c r="ALU30"/>
      <c r="ALV30"/>
      <c r="ALW30"/>
      <c r="ALX30"/>
      <c r="ALY30"/>
      <c r="ALZ30"/>
      <c r="AMA30"/>
      <c r="AMB30"/>
      <c r="AMC30"/>
      <c r="AMD30"/>
      <c r="AME30"/>
      <c r="AMF30"/>
      <c r="AMG30"/>
      <c r="AMH30"/>
      <c r="AMI30"/>
      <c r="AMJ30"/>
      <c r="AMK30"/>
    </row>
    <row r="31" spans="1:1025" ht="48" customHeight="1">
      <c r="A31" s="33" t="s">
        <v>75</v>
      </c>
      <c r="B31" s="121" t="s">
        <v>231</v>
      </c>
      <c r="C31" s="33" t="s">
        <v>161</v>
      </c>
      <c r="D31" s="105">
        <v>600</v>
      </c>
      <c r="E31" s="101"/>
      <c r="F31" s="111"/>
      <c r="G31" s="122"/>
      <c r="H31" s="122"/>
      <c r="I31" s="104"/>
      <c r="J31" s="104"/>
    </row>
    <row r="32" spans="1:1025" ht="48" customHeight="1">
      <c r="A32" s="33" t="s">
        <v>77</v>
      </c>
      <c r="B32" s="121" t="s">
        <v>232</v>
      </c>
      <c r="C32" s="33" t="s">
        <v>161</v>
      </c>
      <c r="D32" s="105">
        <v>10</v>
      </c>
      <c r="E32" s="101"/>
      <c r="F32" s="111"/>
      <c r="G32" s="122"/>
      <c r="H32" s="122"/>
      <c r="I32" s="104"/>
      <c r="J32" s="104"/>
    </row>
    <row r="33" spans="2:8">
      <c r="B33" s="126"/>
      <c r="C33" s="392" t="s">
        <v>18</v>
      </c>
      <c r="D33" s="392"/>
      <c r="E33" s="392"/>
      <c r="F33" s="392"/>
      <c r="G33" s="374"/>
      <c r="H33" s="375"/>
    </row>
    <row r="34" spans="2:8">
      <c r="C34" s="392"/>
      <c r="D34" s="392"/>
      <c r="E34" s="392"/>
      <c r="F34" s="392"/>
      <c r="G34" s="374"/>
      <c r="H34" s="375"/>
    </row>
    <row r="44" spans="2:8">
      <c r="B44" s="135"/>
    </row>
  </sheetData>
  <mergeCells count="9">
    <mergeCell ref="A6:J6"/>
    <mergeCell ref="C33:F34"/>
    <mergeCell ref="G33:G34"/>
    <mergeCell ref="H33:H34"/>
    <mergeCell ref="A1:C1"/>
    <mergeCell ref="G1:J1"/>
    <mergeCell ref="A2:G2"/>
    <mergeCell ref="A3:E3"/>
    <mergeCell ref="A4:B4"/>
  </mergeCells>
  <printOptions horizontalCentered="1"/>
  <pageMargins left="0.32361111111111102" right="0.22222222222222199" top="0.35486111111111102" bottom="0.23749999999999999" header="0.511811023622047" footer="0.511811023622047"/>
  <pageSetup paperSize="9"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29FCF"/>
  </sheetPr>
  <dimension ref="A1:AMK19"/>
  <sheetViews>
    <sheetView zoomScaleNormal="100" workbookViewId="0">
      <selection activeCell="A7" sqref="A7:J7"/>
    </sheetView>
  </sheetViews>
  <sheetFormatPr defaultColWidth="8.7109375" defaultRowHeight="12.75"/>
  <cols>
    <col min="1" max="1" width="4.28515625" customWidth="1"/>
    <col min="2" max="2" width="50.5703125" customWidth="1"/>
    <col min="3" max="3" width="5.5703125" customWidth="1"/>
    <col min="4" max="5" width="7.85546875" customWidth="1"/>
    <col min="6" max="6" width="5.5703125" customWidth="1"/>
    <col min="7" max="8" width="11.5703125" customWidth="1"/>
    <col min="9" max="10" width="13.42578125" customWidth="1"/>
    <col min="11" max="1025" width="11.5703125" customWidth="1"/>
  </cols>
  <sheetData>
    <row r="1" spans="1:1025" s="7" customFormat="1">
      <c r="A1" s="367"/>
      <c r="B1" s="367"/>
      <c r="C1" s="367"/>
      <c r="D1" s="10"/>
      <c r="E1" s="39"/>
      <c r="F1" s="10"/>
      <c r="G1" s="368"/>
      <c r="H1" s="368"/>
      <c r="I1" s="368"/>
      <c r="J1" s="368"/>
      <c r="ALT1"/>
      <c r="ALU1"/>
      <c r="ALV1"/>
      <c r="ALW1"/>
      <c r="ALX1"/>
      <c r="ALY1"/>
      <c r="ALZ1"/>
      <c r="AMA1"/>
      <c r="AMB1"/>
      <c r="AMC1"/>
      <c r="AMD1"/>
      <c r="AME1"/>
      <c r="AMF1"/>
      <c r="AMG1"/>
      <c r="AMH1"/>
      <c r="AMI1"/>
      <c r="AMJ1"/>
    </row>
    <row r="2" spans="1:1025" s="7" customFormat="1">
      <c r="A2" s="369"/>
      <c r="B2" s="369"/>
      <c r="C2" s="369"/>
      <c r="D2" s="369"/>
      <c r="E2" s="369"/>
      <c r="F2" s="369"/>
      <c r="G2" s="369"/>
      <c r="H2" s="11"/>
      <c r="I2" s="12"/>
      <c r="J2" s="10"/>
      <c r="ALT2"/>
      <c r="ALU2"/>
      <c r="ALV2"/>
      <c r="ALW2"/>
      <c r="ALX2"/>
      <c r="ALY2"/>
      <c r="ALZ2"/>
      <c r="AMA2"/>
      <c r="AMB2"/>
      <c r="AMC2"/>
      <c r="AMD2"/>
      <c r="AME2"/>
      <c r="AMF2"/>
      <c r="AMG2"/>
      <c r="AMH2"/>
      <c r="AMI2"/>
      <c r="AMJ2"/>
    </row>
    <row r="3" spans="1:1025" s="7" customFormat="1">
      <c r="A3" s="370"/>
      <c r="B3" s="370"/>
      <c r="C3" s="370"/>
      <c r="D3" s="370"/>
      <c r="E3" s="370"/>
      <c r="F3" s="5"/>
      <c r="G3" s="10"/>
      <c r="H3" s="11"/>
      <c r="I3" s="12"/>
      <c r="J3" s="10"/>
      <c r="ALT3"/>
      <c r="ALU3"/>
      <c r="ALV3"/>
      <c r="ALW3"/>
      <c r="ALX3"/>
      <c r="ALY3"/>
      <c r="ALZ3"/>
      <c r="AMA3"/>
      <c r="AMB3"/>
      <c r="AMC3"/>
      <c r="AMD3"/>
      <c r="AME3"/>
      <c r="AMF3"/>
      <c r="AMG3"/>
      <c r="AMH3"/>
      <c r="AMI3"/>
      <c r="AMJ3"/>
    </row>
    <row r="4" spans="1:1025" s="7" customFormat="1">
      <c r="A4" s="371"/>
      <c r="B4" s="371"/>
      <c r="C4" s="6"/>
      <c r="D4" s="6"/>
      <c r="E4" s="42"/>
      <c r="F4" s="13"/>
      <c r="I4" s="6"/>
      <c r="J4" s="6"/>
      <c r="ALT4"/>
      <c r="ALU4"/>
      <c r="ALV4"/>
      <c r="ALW4"/>
      <c r="ALX4"/>
      <c r="ALY4"/>
      <c r="ALZ4"/>
      <c r="AMA4"/>
      <c r="AMB4"/>
      <c r="AMC4"/>
      <c r="AMD4"/>
      <c r="AME4"/>
      <c r="AMF4"/>
      <c r="AMG4"/>
      <c r="AMH4"/>
      <c r="AMI4"/>
      <c r="AMJ4"/>
    </row>
    <row r="5" spans="1:1025" s="7" customFormat="1">
      <c r="A5" s="6"/>
      <c r="C5" s="6"/>
      <c r="D5" s="6"/>
      <c r="E5" s="42"/>
      <c r="F5" s="6"/>
      <c r="I5" s="6"/>
      <c r="J5" s="6"/>
      <c r="ALT5"/>
      <c r="ALU5"/>
      <c r="ALV5"/>
      <c r="ALW5"/>
      <c r="ALX5"/>
      <c r="ALY5"/>
      <c r="ALZ5"/>
      <c r="AMA5"/>
      <c r="AMB5"/>
      <c r="AMC5"/>
      <c r="AMD5"/>
      <c r="AME5"/>
      <c r="AMF5"/>
      <c r="AMG5"/>
      <c r="AMH5"/>
      <c r="AMI5"/>
      <c r="AMJ5"/>
    </row>
    <row r="6" spans="1:1025" s="7" customFormat="1">
      <c r="A6" s="6"/>
      <c r="C6" s="6"/>
      <c r="D6" s="6"/>
      <c r="E6" s="42"/>
      <c r="F6" s="6"/>
      <c r="I6" s="6"/>
      <c r="J6" s="6"/>
      <c r="ALT6"/>
      <c r="ALU6"/>
      <c r="ALV6"/>
      <c r="ALW6"/>
      <c r="ALX6"/>
      <c r="ALY6"/>
      <c r="ALZ6"/>
      <c r="AMA6"/>
      <c r="AMB6"/>
      <c r="AMC6"/>
      <c r="AMD6"/>
      <c r="AME6"/>
      <c r="AMF6"/>
      <c r="AMG6"/>
      <c r="AMH6"/>
      <c r="AMI6"/>
      <c r="AMJ6"/>
    </row>
    <row r="7" spans="1:1025" s="7" customFormat="1" ht="16.5" customHeight="1">
      <c r="A7" s="363" t="s">
        <v>233</v>
      </c>
      <c r="B7" s="363"/>
      <c r="C7" s="363"/>
      <c r="D7" s="363"/>
      <c r="E7" s="363"/>
      <c r="F7" s="363"/>
      <c r="G7" s="363"/>
      <c r="H7" s="363"/>
      <c r="I7" s="363"/>
      <c r="J7" s="363"/>
      <c r="ALT7"/>
      <c r="ALU7"/>
      <c r="ALV7"/>
      <c r="ALW7"/>
      <c r="ALX7"/>
      <c r="ALY7"/>
      <c r="ALZ7"/>
      <c r="AMA7"/>
      <c r="AMB7"/>
      <c r="AMC7"/>
      <c r="AMD7"/>
      <c r="AME7"/>
      <c r="AMF7"/>
      <c r="AMG7"/>
      <c r="AMH7"/>
      <c r="AMI7"/>
      <c r="AMJ7"/>
    </row>
    <row r="8" spans="1:1025" s="22" customFormat="1" ht="48">
      <c r="A8" s="96" t="s">
        <v>5</v>
      </c>
      <c r="B8" s="1" t="s">
        <v>126</v>
      </c>
      <c r="C8" s="96" t="s">
        <v>168</v>
      </c>
      <c r="D8" s="96" t="s">
        <v>8</v>
      </c>
      <c r="E8" s="44" t="s">
        <v>9</v>
      </c>
      <c r="F8" s="164" t="s">
        <v>10</v>
      </c>
      <c r="G8" s="1" t="s">
        <v>11</v>
      </c>
      <c r="H8" s="98" t="s">
        <v>12</v>
      </c>
      <c r="I8" s="1" t="s">
        <v>127</v>
      </c>
      <c r="J8" s="1" t="s">
        <v>14</v>
      </c>
      <c r="K8" s="82"/>
    </row>
    <row r="9" spans="1:1025" s="7" customFormat="1" ht="60.75" customHeight="1">
      <c r="A9" s="33" t="s">
        <v>30</v>
      </c>
      <c r="B9" s="121" t="s">
        <v>234</v>
      </c>
      <c r="C9" s="33" t="s">
        <v>161</v>
      </c>
      <c r="D9" s="105">
        <v>1000</v>
      </c>
      <c r="E9" s="101"/>
      <c r="F9" s="129"/>
      <c r="G9" s="122"/>
      <c r="H9" s="122"/>
      <c r="I9" s="33"/>
      <c r="J9" s="104"/>
      <c r="K9" s="173"/>
      <c r="ALT9"/>
      <c r="ALU9"/>
      <c r="ALV9"/>
      <c r="ALW9"/>
      <c r="ALX9"/>
      <c r="ALY9"/>
      <c r="ALZ9"/>
      <c r="AMA9"/>
      <c r="AMB9"/>
      <c r="AMC9"/>
      <c r="AMD9"/>
      <c r="AME9"/>
      <c r="AMF9"/>
      <c r="AMG9"/>
      <c r="AMH9"/>
      <c r="AMI9"/>
      <c r="AMJ9"/>
    </row>
    <row r="10" spans="1:1025" s="7" customFormat="1" ht="60.75" customHeight="1">
      <c r="A10" s="33" t="s">
        <v>33</v>
      </c>
      <c r="B10" s="127" t="s">
        <v>235</v>
      </c>
      <c r="C10" s="33" t="s">
        <v>161</v>
      </c>
      <c r="D10" s="105">
        <v>500</v>
      </c>
      <c r="E10" s="53"/>
      <c r="F10" s="129"/>
      <c r="G10" s="122"/>
      <c r="H10" s="122"/>
      <c r="I10" s="104"/>
      <c r="J10" s="104"/>
      <c r="ALT10"/>
      <c r="ALU10"/>
      <c r="ALV10"/>
      <c r="ALW10"/>
      <c r="ALX10"/>
      <c r="ALY10"/>
      <c r="ALZ10"/>
      <c r="AMA10"/>
      <c r="AMB10"/>
      <c r="AMC10"/>
      <c r="AMD10"/>
      <c r="AME10"/>
      <c r="AMF10"/>
      <c r="AMG10"/>
      <c r="AMH10"/>
      <c r="AMI10"/>
      <c r="AMJ10"/>
    </row>
    <row r="11" spans="1:1025" s="7" customFormat="1" ht="60.75" customHeight="1">
      <c r="A11" s="33" t="s">
        <v>35</v>
      </c>
      <c r="B11" s="121" t="s">
        <v>236</v>
      </c>
      <c r="C11" s="51" t="s">
        <v>161</v>
      </c>
      <c r="D11" s="100">
        <v>5</v>
      </c>
      <c r="E11" s="101"/>
      <c r="F11" s="102"/>
      <c r="G11" s="101"/>
      <c r="H11" s="101"/>
      <c r="I11" s="104"/>
      <c r="J11" s="104"/>
      <c r="ALT11"/>
      <c r="ALU11"/>
      <c r="ALV11"/>
      <c r="ALW11"/>
      <c r="ALX11"/>
      <c r="ALY11"/>
      <c r="ALZ11"/>
      <c r="AMA11"/>
      <c r="AMB11"/>
      <c r="AMC11"/>
      <c r="AMD11"/>
      <c r="AME11"/>
      <c r="AMF11"/>
      <c r="AMG11"/>
      <c r="AMH11"/>
      <c r="AMI11"/>
      <c r="AMJ11"/>
    </row>
    <row r="12" spans="1:1025" s="7" customFormat="1">
      <c r="A12" s="6"/>
      <c r="B12" s="126"/>
      <c r="C12" s="392" t="s">
        <v>18</v>
      </c>
      <c r="D12" s="392"/>
      <c r="E12" s="392"/>
      <c r="F12" s="392"/>
      <c r="G12" s="374"/>
      <c r="H12" s="375"/>
      <c r="I12" s="6"/>
      <c r="J12" s="6"/>
      <c r="ALT12"/>
      <c r="ALU12"/>
      <c r="ALV12"/>
      <c r="ALW12"/>
      <c r="ALX12"/>
      <c r="ALY12"/>
      <c r="ALZ12"/>
      <c r="AMA12"/>
      <c r="AMB12"/>
      <c r="AMC12"/>
      <c r="AMD12"/>
      <c r="AME12"/>
      <c r="AMF12"/>
      <c r="AMG12"/>
      <c r="AMH12"/>
      <c r="AMI12"/>
      <c r="AMJ12"/>
    </row>
    <row r="13" spans="1:1025" s="7" customFormat="1">
      <c r="A13" s="6"/>
      <c r="C13" s="392"/>
      <c r="D13" s="392"/>
      <c r="E13" s="392"/>
      <c r="F13" s="392"/>
      <c r="G13" s="374"/>
      <c r="H13" s="375"/>
      <c r="I13" s="6"/>
      <c r="J13" s="6"/>
      <c r="ALT13"/>
      <c r="ALU13"/>
      <c r="ALV13"/>
      <c r="ALW13"/>
      <c r="ALX13"/>
      <c r="ALY13"/>
      <c r="ALZ13"/>
      <c r="AMA13"/>
      <c r="AMB13"/>
      <c r="AMC13"/>
      <c r="AMD13"/>
      <c r="AME13"/>
      <c r="AMF13"/>
      <c r="AMG13"/>
      <c r="AMH13"/>
      <c r="AMI13"/>
      <c r="AMJ13"/>
    </row>
    <row r="15" spans="1:1025" s="7" customForma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s="7" customFormat="1">
      <c r="A16"/>
      <c r="B16" s="135"/>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s="7" customFormat="1">
      <c r="A17"/>
      <c r="B17" s="136"/>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s="7" customForma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s="7" customForma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sheetData>
  <mergeCells count="9">
    <mergeCell ref="A7:J7"/>
    <mergeCell ref="C12:F13"/>
    <mergeCell ref="G12:G13"/>
    <mergeCell ref="H12:H13"/>
    <mergeCell ref="A1:C1"/>
    <mergeCell ref="G1:J1"/>
    <mergeCell ref="A2:G2"/>
    <mergeCell ref="A3:E3"/>
    <mergeCell ref="A4:B4"/>
  </mergeCells>
  <pageMargins left="0.45486111111111099" right="0.33333333333333298" top="0.41388888888888897" bottom="0.46319444444444402" header="0.511811023622047" footer="0.511811023622047"/>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29FCF"/>
  </sheetPr>
  <dimension ref="A1:AMJ18"/>
  <sheetViews>
    <sheetView zoomScaleNormal="100" workbookViewId="0">
      <selection activeCell="A7" sqref="A7:J7"/>
    </sheetView>
  </sheetViews>
  <sheetFormatPr defaultColWidth="8.7109375" defaultRowHeight="12.75"/>
  <cols>
    <col min="1" max="1" width="4.42578125" customWidth="1"/>
    <col min="2" max="2" width="60.85546875" customWidth="1"/>
    <col min="3" max="3" width="5" customWidth="1"/>
    <col min="4" max="4" width="6.140625" customWidth="1"/>
    <col min="5" max="5" width="11.5703125" customWidth="1"/>
    <col min="6" max="6" width="5.28515625" customWidth="1"/>
    <col min="7" max="8" width="11.5703125" customWidth="1"/>
    <col min="9" max="9" width="13.42578125" customWidth="1"/>
    <col min="10" max="1025" width="11.5703125" customWidth="1"/>
  </cols>
  <sheetData>
    <row r="1" spans="1:1024" s="7" customFormat="1">
      <c r="A1" s="367"/>
      <c r="B1" s="367"/>
      <c r="C1" s="367"/>
      <c r="D1" s="10"/>
      <c r="E1" s="39"/>
      <c r="F1" s="10"/>
      <c r="G1" s="368"/>
      <c r="H1" s="368"/>
      <c r="I1" s="368"/>
      <c r="J1" s="368"/>
      <c r="ALT1"/>
      <c r="ALU1"/>
      <c r="ALV1"/>
      <c r="ALW1"/>
      <c r="ALX1"/>
      <c r="ALY1"/>
      <c r="ALZ1"/>
      <c r="AMA1"/>
      <c r="AMB1"/>
      <c r="AMC1"/>
      <c r="AMD1"/>
      <c r="AME1"/>
      <c r="AMF1"/>
      <c r="AMG1"/>
      <c r="AMH1"/>
      <c r="AMI1"/>
      <c r="AMJ1"/>
    </row>
    <row r="2" spans="1:1024" s="7" customFormat="1">
      <c r="A2" s="369"/>
      <c r="B2" s="369"/>
      <c r="C2" s="369"/>
      <c r="D2" s="369"/>
      <c r="E2" s="369"/>
      <c r="F2" s="369"/>
      <c r="G2" s="369"/>
      <c r="H2" s="11"/>
      <c r="I2" s="12"/>
      <c r="J2" s="10"/>
      <c r="ALT2"/>
      <c r="ALU2"/>
      <c r="ALV2"/>
      <c r="ALW2"/>
      <c r="ALX2"/>
      <c r="ALY2"/>
      <c r="ALZ2"/>
      <c r="AMA2"/>
      <c r="AMB2"/>
      <c r="AMC2"/>
      <c r="AMD2"/>
      <c r="AME2"/>
      <c r="AMF2"/>
      <c r="AMG2"/>
      <c r="AMH2"/>
      <c r="AMI2"/>
      <c r="AMJ2"/>
    </row>
    <row r="3" spans="1:1024" s="7" customFormat="1">
      <c r="A3" s="370"/>
      <c r="B3" s="370"/>
      <c r="C3" s="370"/>
      <c r="D3" s="370"/>
      <c r="E3" s="370"/>
      <c r="F3" s="5"/>
      <c r="G3" s="10"/>
      <c r="H3" s="11"/>
      <c r="I3" s="12"/>
      <c r="J3" s="10"/>
      <c r="ALT3"/>
      <c r="ALU3"/>
      <c r="ALV3"/>
      <c r="ALW3"/>
      <c r="ALX3"/>
      <c r="ALY3"/>
      <c r="ALZ3"/>
      <c r="AMA3"/>
      <c r="AMB3"/>
      <c r="AMC3"/>
      <c r="AMD3"/>
      <c r="AME3"/>
      <c r="AMF3"/>
      <c r="AMG3"/>
      <c r="AMH3"/>
      <c r="AMI3"/>
      <c r="AMJ3"/>
    </row>
    <row r="4" spans="1:1024" s="7" customFormat="1">
      <c r="A4" s="371"/>
      <c r="B4" s="371"/>
      <c r="C4" s="6"/>
      <c r="D4" s="6"/>
      <c r="E4" s="42"/>
      <c r="F4" s="13"/>
      <c r="I4" s="6"/>
      <c r="J4" s="6"/>
      <c r="ALT4"/>
      <c r="ALU4"/>
      <c r="ALV4"/>
      <c r="ALW4"/>
      <c r="ALX4"/>
      <c r="ALY4"/>
      <c r="ALZ4"/>
      <c r="AMA4"/>
      <c r="AMB4"/>
      <c r="AMC4"/>
      <c r="AMD4"/>
      <c r="AME4"/>
      <c r="AMF4"/>
      <c r="AMG4"/>
      <c r="AMH4"/>
      <c r="AMI4"/>
      <c r="AMJ4"/>
    </row>
    <row r="5" spans="1:1024" s="7" customFormat="1">
      <c r="A5" s="6"/>
      <c r="C5" s="6"/>
      <c r="D5" s="6"/>
      <c r="E5" s="42"/>
      <c r="F5" s="6"/>
      <c r="I5" s="6"/>
      <c r="J5" s="6"/>
      <c r="ALT5"/>
      <c r="ALU5"/>
      <c r="ALV5"/>
      <c r="ALW5"/>
      <c r="ALX5"/>
      <c r="ALY5"/>
      <c r="ALZ5"/>
      <c r="AMA5"/>
      <c r="AMB5"/>
      <c r="AMC5"/>
      <c r="AMD5"/>
      <c r="AME5"/>
      <c r="AMF5"/>
      <c r="AMG5"/>
      <c r="AMH5"/>
      <c r="AMI5"/>
      <c r="AMJ5"/>
    </row>
    <row r="6" spans="1:1024" s="7" customFormat="1">
      <c r="A6" s="6"/>
      <c r="C6" s="6"/>
      <c r="D6" s="6"/>
      <c r="E6" s="42"/>
      <c r="F6" s="6"/>
      <c r="I6" s="6"/>
      <c r="J6" s="6"/>
      <c r="ALT6"/>
      <c r="ALU6"/>
      <c r="ALV6"/>
      <c r="ALW6"/>
      <c r="ALX6"/>
      <c r="ALY6"/>
      <c r="ALZ6"/>
      <c r="AMA6"/>
      <c r="AMB6"/>
      <c r="AMC6"/>
      <c r="AMD6"/>
      <c r="AME6"/>
      <c r="AMF6"/>
      <c r="AMG6"/>
      <c r="AMH6"/>
      <c r="AMI6"/>
      <c r="AMJ6"/>
    </row>
    <row r="7" spans="1:1024" s="7" customFormat="1" ht="16.5" customHeight="1">
      <c r="A7" s="363" t="s">
        <v>237</v>
      </c>
      <c r="B7" s="363"/>
      <c r="C7" s="363"/>
      <c r="D7" s="363"/>
      <c r="E7" s="363"/>
      <c r="F7" s="363"/>
      <c r="G7" s="363"/>
      <c r="H7" s="363"/>
      <c r="I7" s="363"/>
      <c r="J7" s="363"/>
      <c r="ALT7"/>
      <c r="ALU7"/>
      <c r="ALV7"/>
      <c r="ALW7"/>
      <c r="ALX7"/>
      <c r="ALY7"/>
      <c r="ALZ7"/>
      <c r="AMA7"/>
      <c r="AMB7"/>
      <c r="AMC7"/>
      <c r="AMD7"/>
      <c r="AME7"/>
      <c r="AMF7"/>
      <c r="AMG7"/>
      <c r="AMH7"/>
      <c r="AMI7"/>
      <c r="AMJ7"/>
    </row>
    <row r="8" spans="1:1024" s="22" customFormat="1" ht="48">
      <c r="A8" s="96" t="s">
        <v>5</v>
      </c>
      <c r="B8" s="1" t="s">
        <v>126</v>
      </c>
      <c r="C8" s="96" t="s">
        <v>168</v>
      </c>
      <c r="D8" s="96" t="s">
        <v>8</v>
      </c>
      <c r="E8" s="44" t="s">
        <v>9</v>
      </c>
      <c r="F8" s="164" t="s">
        <v>10</v>
      </c>
      <c r="G8" s="1" t="s">
        <v>11</v>
      </c>
      <c r="H8" s="98" t="s">
        <v>12</v>
      </c>
      <c r="I8" s="1" t="s">
        <v>127</v>
      </c>
      <c r="J8" s="1" t="s">
        <v>14</v>
      </c>
    </row>
    <row r="9" spans="1:1024" s="7" customFormat="1" ht="80.25" customHeight="1">
      <c r="A9" s="33" t="s">
        <v>30</v>
      </c>
      <c r="B9" s="174" t="s">
        <v>238</v>
      </c>
      <c r="C9" s="175" t="s">
        <v>161</v>
      </c>
      <c r="D9" s="176">
        <v>80</v>
      </c>
      <c r="E9" s="177"/>
      <c r="F9" s="129"/>
      <c r="G9" s="122"/>
      <c r="H9" s="122"/>
      <c r="I9" s="33"/>
      <c r="J9" s="104"/>
      <c r="ALT9"/>
      <c r="ALU9"/>
      <c r="ALV9"/>
      <c r="ALW9"/>
      <c r="ALX9"/>
      <c r="ALY9"/>
      <c r="ALZ9"/>
      <c r="AMA9"/>
      <c r="AMB9"/>
      <c r="AMC9"/>
      <c r="AMD9"/>
      <c r="AME9"/>
      <c r="AMF9"/>
      <c r="AMG9"/>
      <c r="AMH9"/>
      <c r="AMI9"/>
      <c r="AMJ9"/>
    </row>
    <row r="10" spans="1:1024" s="7" customFormat="1" ht="72" customHeight="1">
      <c r="A10" s="33" t="s">
        <v>33</v>
      </c>
      <c r="B10" s="174" t="s">
        <v>239</v>
      </c>
      <c r="C10" s="175" t="s">
        <v>20</v>
      </c>
      <c r="D10" s="176">
        <v>1</v>
      </c>
      <c r="E10" s="177"/>
      <c r="F10" s="129"/>
      <c r="G10" s="122"/>
      <c r="H10" s="122"/>
      <c r="I10" s="104"/>
      <c r="J10" s="104"/>
      <c r="ALT10"/>
      <c r="ALU10"/>
      <c r="ALV10"/>
      <c r="ALW10"/>
      <c r="ALX10"/>
      <c r="ALY10"/>
      <c r="ALZ10"/>
      <c r="AMA10"/>
      <c r="AMB10"/>
      <c r="AMC10"/>
      <c r="AMD10"/>
      <c r="AME10"/>
      <c r="AMF10"/>
      <c r="AMG10"/>
      <c r="AMH10"/>
      <c r="AMI10"/>
      <c r="AMJ10"/>
    </row>
    <row r="11" spans="1:1024" s="7" customFormat="1" ht="54.95" customHeight="1">
      <c r="A11" s="404" t="s">
        <v>35</v>
      </c>
      <c r="B11" s="405" t="s">
        <v>240</v>
      </c>
      <c r="C11" s="104" t="s">
        <v>241</v>
      </c>
      <c r="D11" s="100">
        <v>8</v>
      </c>
      <c r="E11" s="122"/>
      <c r="F11" s="111"/>
      <c r="G11" s="122"/>
      <c r="H11" s="122"/>
      <c r="I11" s="104"/>
      <c r="J11" s="104"/>
      <c r="ALT11"/>
      <c r="ALU11"/>
      <c r="ALV11"/>
      <c r="ALW11"/>
      <c r="ALX11"/>
      <c r="ALY11"/>
      <c r="ALZ11"/>
      <c r="AMA11"/>
      <c r="AMB11"/>
      <c r="AMC11"/>
      <c r="AMD11"/>
      <c r="AME11"/>
      <c r="AMF11"/>
      <c r="AMG11"/>
      <c r="AMH11"/>
      <c r="AMI11"/>
      <c r="AMJ11"/>
    </row>
    <row r="12" spans="1:1024" s="7" customFormat="1" ht="70.349999999999994" customHeight="1">
      <c r="A12" s="404"/>
      <c r="B12" s="405"/>
      <c r="C12" s="104" t="s">
        <v>242</v>
      </c>
      <c r="D12" s="100">
        <v>8</v>
      </c>
      <c r="E12" s="122"/>
      <c r="F12" s="111"/>
      <c r="G12" s="122"/>
      <c r="H12" s="122"/>
      <c r="I12" s="104"/>
      <c r="J12" s="104"/>
      <c r="ALT12"/>
      <c r="ALU12"/>
      <c r="ALV12"/>
      <c r="ALW12"/>
      <c r="ALX12"/>
      <c r="ALY12"/>
      <c r="ALZ12"/>
      <c r="AMA12"/>
      <c r="AMB12"/>
      <c r="AMC12"/>
      <c r="AMD12"/>
      <c r="AME12"/>
      <c r="AMF12"/>
      <c r="AMG12"/>
      <c r="AMH12"/>
      <c r="AMI12"/>
      <c r="AMJ12"/>
    </row>
    <row r="13" spans="1:1024" s="7" customFormat="1">
      <c r="A13" s="6"/>
      <c r="B13" s="126"/>
      <c r="C13" s="392" t="s">
        <v>18</v>
      </c>
      <c r="D13" s="392"/>
      <c r="E13" s="392"/>
      <c r="F13" s="392"/>
      <c r="G13" s="374"/>
      <c r="H13" s="375"/>
      <c r="I13" s="6"/>
      <c r="J13" s="6"/>
      <c r="ALT13"/>
      <c r="ALU13"/>
      <c r="ALV13"/>
      <c r="ALW13"/>
      <c r="ALX13"/>
      <c r="ALY13"/>
      <c r="ALZ13"/>
      <c r="AMA13"/>
      <c r="AMB13"/>
      <c r="AMC13"/>
      <c r="AMD13"/>
      <c r="AME13"/>
      <c r="AMF13"/>
      <c r="AMG13"/>
      <c r="AMH13"/>
      <c r="AMI13"/>
      <c r="AMJ13"/>
    </row>
    <row r="14" spans="1:1024" s="7" customFormat="1">
      <c r="A14" s="6"/>
      <c r="C14" s="392"/>
      <c r="D14" s="392"/>
      <c r="E14" s="392"/>
      <c r="F14" s="392"/>
      <c r="G14" s="374"/>
      <c r="H14" s="375"/>
      <c r="I14" s="6"/>
      <c r="J14" s="6"/>
      <c r="ALT14"/>
      <c r="ALU14"/>
      <c r="ALV14"/>
      <c r="ALW14"/>
      <c r="ALX14"/>
      <c r="ALY14"/>
      <c r="ALZ14"/>
      <c r="AMA14"/>
      <c r="AMB14"/>
      <c r="AMC14"/>
      <c r="AMD14"/>
      <c r="AME14"/>
      <c r="AMF14"/>
      <c r="AMG14"/>
      <c r="AMH14"/>
      <c r="AMI14"/>
      <c r="AMJ14"/>
    </row>
    <row r="15" spans="1:1024">
      <c r="B15" s="7"/>
    </row>
    <row r="18" spans="2:2">
      <c r="B18" s="135"/>
    </row>
  </sheetData>
  <mergeCells count="11">
    <mergeCell ref="A1:C1"/>
    <mergeCell ref="G1:J1"/>
    <mergeCell ref="A2:G2"/>
    <mergeCell ref="A3:E3"/>
    <mergeCell ref="A4:B4"/>
    <mergeCell ref="A7:J7"/>
    <mergeCell ref="A11:A12"/>
    <mergeCell ref="B11:B12"/>
    <mergeCell ref="C13:F14"/>
    <mergeCell ref="G13:G14"/>
    <mergeCell ref="H13:H14"/>
  </mergeCells>
  <pageMargins left="0.33333333333333298" right="0.41458333333333303" top="0.35486111111111102" bottom="0.34583333333333299" header="0.511811023622047" footer="0.511811023622047"/>
  <pageSetup paperSize="9"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29FCF"/>
  </sheetPr>
  <dimension ref="A1:AMK15"/>
  <sheetViews>
    <sheetView zoomScaleNormal="100" workbookViewId="0">
      <selection activeCell="A6" sqref="A6:J6"/>
    </sheetView>
  </sheetViews>
  <sheetFormatPr defaultColWidth="8.7109375" defaultRowHeight="12.75"/>
  <cols>
    <col min="1" max="1" width="4.7109375" style="11" customWidth="1"/>
    <col min="2" max="2" width="58.85546875" style="10" customWidth="1"/>
    <col min="3" max="3" width="8.140625" style="10" customWidth="1"/>
    <col min="4" max="4" width="5.5703125" style="10" customWidth="1"/>
    <col min="5" max="5" width="8.42578125" style="10" customWidth="1"/>
    <col min="6" max="6" width="4.7109375" style="10" customWidth="1"/>
    <col min="7" max="8" width="10.85546875" style="10" customWidth="1"/>
    <col min="9" max="9" width="13" style="10" customWidth="1"/>
    <col min="10" max="10" width="13.42578125" style="10" customWidth="1"/>
    <col min="11" max="1025" width="11.5703125" style="10" customWidth="1"/>
  </cols>
  <sheetData>
    <row r="1" spans="1:11">
      <c r="A1" s="367"/>
      <c r="B1" s="367"/>
      <c r="C1" s="367"/>
      <c r="G1" s="368"/>
      <c r="H1" s="368"/>
      <c r="I1" s="368"/>
      <c r="J1" s="368"/>
    </row>
    <row r="2" spans="1:11">
      <c r="A2" s="369"/>
      <c r="B2" s="369"/>
      <c r="C2" s="369"/>
      <c r="D2" s="369"/>
      <c r="E2" s="369"/>
      <c r="F2" s="369"/>
      <c r="G2" s="369"/>
      <c r="H2" s="11"/>
      <c r="I2" s="12"/>
    </row>
    <row r="3" spans="1:11">
      <c r="A3" s="370"/>
      <c r="B3" s="370"/>
      <c r="C3" s="370"/>
      <c r="D3" s="370"/>
      <c r="E3" s="370"/>
      <c r="F3" s="5"/>
      <c r="H3" s="11"/>
      <c r="I3" s="12"/>
    </row>
    <row r="4" spans="1:11">
      <c r="A4" s="371"/>
      <c r="B4" s="371"/>
      <c r="C4" s="6"/>
      <c r="D4" s="6"/>
      <c r="E4" s="13"/>
      <c r="F4" s="13"/>
      <c r="G4" s="7"/>
      <c r="H4" s="7"/>
      <c r="I4" s="6"/>
      <c r="J4" s="6"/>
    </row>
    <row r="5" spans="1:11">
      <c r="C5" s="11"/>
      <c r="D5" s="11"/>
    </row>
    <row r="6" spans="1:11">
      <c r="A6" s="382" t="s">
        <v>243</v>
      </c>
      <c r="B6" s="382"/>
      <c r="C6" s="382"/>
      <c r="D6" s="382"/>
      <c r="E6" s="382"/>
      <c r="F6" s="382"/>
      <c r="G6" s="382"/>
      <c r="H6" s="382"/>
      <c r="I6" s="382"/>
      <c r="J6" s="382"/>
    </row>
    <row r="7" spans="1:11" s="48" customFormat="1" ht="48">
      <c r="A7" s="43" t="s">
        <v>5</v>
      </c>
      <c r="B7" s="18" t="s">
        <v>6</v>
      </c>
      <c r="C7" s="44" t="s">
        <v>7</v>
      </c>
      <c r="D7" s="43" t="s">
        <v>8</v>
      </c>
      <c r="E7" s="44" t="s">
        <v>9</v>
      </c>
      <c r="F7" s="45" t="s">
        <v>10</v>
      </c>
      <c r="G7" s="44" t="s">
        <v>11</v>
      </c>
      <c r="H7" s="44" t="s">
        <v>26</v>
      </c>
      <c r="I7" s="44" t="s">
        <v>27</v>
      </c>
      <c r="J7" s="44" t="s">
        <v>28</v>
      </c>
    </row>
    <row r="8" spans="1:11" s="7" customFormat="1" ht="95.25" customHeight="1">
      <c r="A8" s="33">
        <v>9</v>
      </c>
      <c r="B8" s="121" t="s">
        <v>244</v>
      </c>
      <c r="C8" s="51" t="s">
        <v>161</v>
      </c>
      <c r="D8" s="100">
        <v>1200</v>
      </c>
      <c r="E8" s="101"/>
      <c r="F8" s="102"/>
      <c r="G8" s="101"/>
      <c r="H8" s="101"/>
      <c r="I8" s="104"/>
      <c r="J8"/>
      <c r="K8" s="178"/>
    </row>
    <row r="9" spans="1:11" s="7" customFormat="1" ht="94.5" customHeight="1">
      <c r="A9" s="33">
        <v>10</v>
      </c>
      <c r="B9" s="121" t="s">
        <v>245</v>
      </c>
      <c r="C9" s="51" t="s">
        <v>161</v>
      </c>
      <c r="D9" s="100">
        <v>800</v>
      </c>
      <c r="E9" s="101"/>
      <c r="F9" s="102"/>
      <c r="G9" s="101"/>
      <c r="H9" s="101"/>
      <c r="I9" s="104"/>
      <c r="J9" s="179"/>
      <c r="K9" s="178"/>
    </row>
    <row r="10" spans="1:11">
      <c r="A10" s="81"/>
      <c r="B10" s="81"/>
      <c r="C10" s="406" t="s">
        <v>18</v>
      </c>
      <c r="D10" s="406"/>
      <c r="E10" s="406"/>
      <c r="F10" s="406"/>
      <c r="G10" s="407"/>
      <c r="H10" s="408"/>
      <c r="I10" s="81"/>
      <c r="J10" s="180"/>
    </row>
    <row r="11" spans="1:11">
      <c r="A11" s="81"/>
      <c r="B11" s="81"/>
      <c r="C11" s="406"/>
      <c r="D11" s="406"/>
      <c r="E11" s="406"/>
      <c r="F11" s="406"/>
      <c r="G11" s="407"/>
      <c r="H11" s="408"/>
      <c r="I11" s="81"/>
      <c r="J11" s="180"/>
    </row>
    <row r="12" spans="1:11">
      <c r="B12" s="7"/>
    </row>
    <row r="15" spans="1:11">
      <c r="B15" s="32"/>
    </row>
  </sheetData>
  <mergeCells count="9">
    <mergeCell ref="A6:J6"/>
    <mergeCell ref="C10:F11"/>
    <mergeCell ref="G10:G11"/>
    <mergeCell ref="H10:H11"/>
    <mergeCell ref="A1:C1"/>
    <mergeCell ref="G1:J1"/>
    <mergeCell ref="A2:G2"/>
    <mergeCell ref="A3:E3"/>
    <mergeCell ref="A4:B4"/>
  </mergeCells>
  <printOptions horizontalCentered="1"/>
  <pageMargins left="0.33333333333333298" right="0.27291666666666697" top="0.38402777777777802" bottom="0.34583333333333299" header="0.511811023622047" footer="0.511811023622047"/>
  <pageSetup paperSize="9"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29FCF"/>
  </sheetPr>
  <dimension ref="A1:IW13"/>
  <sheetViews>
    <sheetView zoomScaleNormal="100" workbookViewId="0">
      <selection activeCell="A6" sqref="A6:J6"/>
    </sheetView>
  </sheetViews>
  <sheetFormatPr defaultColWidth="11.5703125" defaultRowHeight="12.75"/>
  <cols>
    <col min="1" max="1" width="4.28515625" style="7" customWidth="1"/>
    <col min="2" max="2" width="49.85546875" style="7" customWidth="1"/>
    <col min="3" max="4" width="5" style="178" customWidth="1"/>
    <col min="5" max="5" width="10" style="7" customWidth="1"/>
    <col min="6" max="6" width="3.85546875" style="7" customWidth="1"/>
    <col min="7" max="8" width="10.7109375" style="7" customWidth="1"/>
    <col min="9" max="9" width="17.5703125" style="7" customWidth="1"/>
    <col min="10" max="10" width="13.42578125" style="7" customWidth="1"/>
    <col min="11" max="257" width="8.28515625" style="7" customWidth="1"/>
  </cols>
  <sheetData>
    <row r="1" spans="1:257">
      <c r="A1" s="367"/>
      <c r="B1" s="367"/>
      <c r="C1" s="367"/>
      <c r="D1" s="10"/>
      <c r="E1" s="10"/>
      <c r="F1" s="10"/>
      <c r="G1" s="368"/>
      <c r="H1" s="368"/>
      <c r="I1" s="368"/>
      <c r="J1" s="368"/>
    </row>
    <row r="2" spans="1:257">
      <c r="A2" s="369"/>
      <c r="B2" s="369"/>
      <c r="C2" s="369"/>
      <c r="D2" s="369"/>
      <c r="E2" s="369"/>
      <c r="F2" s="369"/>
      <c r="G2" s="369"/>
      <c r="H2" s="11"/>
      <c r="I2" s="12"/>
      <c r="J2" s="10"/>
    </row>
    <row r="3" spans="1:257">
      <c r="A3" s="370"/>
      <c r="B3" s="370"/>
      <c r="C3" s="370"/>
      <c r="D3" s="370"/>
      <c r="E3" s="370"/>
      <c r="F3" s="5"/>
      <c r="G3" s="10"/>
      <c r="H3" s="11"/>
      <c r="I3" s="12"/>
      <c r="J3" s="10"/>
    </row>
    <row r="4" spans="1:257">
      <c r="A4" s="371"/>
      <c r="B4" s="371"/>
      <c r="C4" s="6"/>
      <c r="D4" s="6"/>
      <c r="E4" s="13"/>
      <c r="F4" s="13"/>
      <c r="I4"/>
      <c r="J4" s="6"/>
    </row>
    <row r="5" spans="1:257">
      <c r="A5" s="6"/>
      <c r="C5" s="6"/>
      <c r="D5" s="6"/>
      <c r="E5" s="13"/>
      <c r="F5" s="13"/>
      <c r="I5" s="6"/>
      <c r="J5" s="6"/>
    </row>
    <row r="6" spans="1:257">
      <c r="A6" s="409" t="s">
        <v>246</v>
      </c>
      <c r="B6" s="409"/>
      <c r="C6" s="409"/>
      <c r="D6" s="409"/>
      <c r="E6" s="409"/>
      <c r="F6" s="409"/>
      <c r="G6" s="409"/>
      <c r="H6" s="409"/>
      <c r="I6" s="409"/>
      <c r="J6" s="409"/>
    </row>
    <row r="7" spans="1:257" ht="48">
      <c r="A7" s="1" t="s">
        <v>5</v>
      </c>
      <c r="B7" s="1" t="s">
        <v>126</v>
      </c>
      <c r="C7" s="1" t="s">
        <v>168</v>
      </c>
      <c r="D7" s="1" t="s">
        <v>8</v>
      </c>
      <c r="E7" s="181" t="s">
        <v>9</v>
      </c>
      <c r="F7" s="164" t="s">
        <v>10</v>
      </c>
      <c r="G7" s="1" t="s">
        <v>11</v>
      </c>
      <c r="H7" s="98" t="s">
        <v>12</v>
      </c>
      <c r="I7" s="1" t="s">
        <v>127</v>
      </c>
      <c r="J7" s="1" t="s">
        <v>14</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row>
    <row r="8" spans="1:257" ht="204">
      <c r="A8" s="33" t="s">
        <v>30</v>
      </c>
      <c r="B8" s="182" t="s">
        <v>247</v>
      </c>
      <c r="C8" s="33" t="s">
        <v>161</v>
      </c>
      <c r="D8" s="105">
        <v>150</v>
      </c>
      <c r="E8" s="183"/>
      <c r="F8" s="111"/>
      <c r="G8" s="122"/>
      <c r="H8" s="122"/>
      <c r="I8" s="33"/>
      <c r="J8" s="33"/>
    </row>
    <row r="9" spans="1:257" ht="18.600000000000001" customHeight="1">
      <c r="A9" s="33" t="s">
        <v>33</v>
      </c>
      <c r="B9" s="118" t="s">
        <v>248</v>
      </c>
      <c r="C9" s="33" t="s">
        <v>161</v>
      </c>
      <c r="D9" s="105">
        <v>60</v>
      </c>
      <c r="E9" s="183"/>
      <c r="F9" s="111"/>
      <c r="G9" s="122"/>
      <c r="H9" s="122"/>
      <c r="I9" s="33"/>
      <c r="J9" s="33"/>
    </row>
    <row r="10" spans="1:257">
      <c r="C10" s="392" t="s">
        <v>18</v>
      </c>
      <c r="D10" s="392"/>
      <c r="E10" s="392"/>
      <c r="F10" s="392"/>
      <c r="G10" s="374"/>
      <c r="H10" s="374"/>
    </row>
    <row r="11" spans="1:257">
      <c r="C11" s="392"/>
      <c r="D11" s="392"/>
      <c r="E11" s="392"/>
      <c r="F11" s="392"/>
      <c r="G11" s="374"/>
      <c r="H11" s="374"/>
    </row>
    <row r="13" spans="1:257">
      <c r="A13" s="69"/>
      <c r="B13" s="70"/>
      <c r="C13" s="64"/>
      <c r="D13" s="64"/>
      <c r="E13" s="65"/>
      <c r="F13" s="67"/>
      <c r="G13" s="65"/>
      <c r="H13" s="68"/>
      <c r="I13" s="65"/>
      <c r="J13" s="65"/>
    </row>
  </sheetData>
  <mergeCells count="9">
    <mergeCell ref="A6:J6"/>
    <mergeCell ref="C10:F11"/>
    <mergeCell ref="G10:G11"/>
    <mergeCell ref="H10:H11"/>
    <mergeCell ref="A1:C1"/>
    <mergeCell ref="G1:J1"/>
    <mergeCell ref="A2:G2"/>
    <mergeCell ref="A3:E3"/>
    <mergeCell ref="A4:B4"/>
  </mergeCells>
  <pageMargins left="0.78749999999999998" right="0.78749999999999998" top="0.78749999999999998" bottom="0.78749999999999998" header="0.511811023622047" footer="0.511811023622047"/>
  <pageSetup paperSize="9"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29FCF"/>
  </sheetPr>
  <dimension ref="A1:AMK35"/>
  <sheetViews>
    <sheetView zoomScaleNormal="100" workbookViewId="0">
      <selection activeCell="A6" sqref="A6:I6"/>
    </sheetView>
  </sheetViews>
  <sheetFormatPr defaultColWidth="8.7109375" defaultRowHeight="12.75"/>
  <cols>
    <col min="1" max="1" width="4.7109375" style="7" customWidth="1"/>
    <col min="2" max="2" width="60.42578125" style="7" customWidth="1"/>
    <col min="3" max="3" width="5.140625" style="7" customWidth="1"/>
    <col min="4" max="4" width="6.140625" style="14" customWidth="1"/>
    <col min="5" max="5" width="9.5703125" style="39" customWidth="1"/>
    <col min="6" max="6" width="4.28515625" style="7" customWidth="1"/>
    <col min="7" max="8" width="11.28515625" style="7" customWidth="1"/>
    <col min="9" max="9" width="12.140625" style="7" customWidth="1"/>
    <col min="10" max="10" width="9.42578125" style="178" customWidth="1"/>
    <col min="11" max="11" width="8.7109375" style="178"/>
    <col min="12" max="12" width="8.7109375" style="7"/>
    <col min="13" max="13" width="16.28515625" style="7" customWidth="1"/>
    <col min="14" max="1025" width="8.7109375" style="7"/>
  </cols>
  <sheetData>
    <row r="1" spans="1:1025">
      <c r="A1" s="370"/>
      <c r="B1" s="370"/>
      <c r="C1" s="370"/>
      <c r="D1" s="184"/>
      <c r="F1" s="10"/>
      <c r="G1" s="368"/>
      <c r="H1" s="368"/>
      <c r="I1" s="368"/>
    </row>
    <row r="2" spans="1:1025">
      <c r="A2" s="410"/>
      <c r="B2" s="410"/>
      <c r="C2" s="410"/>
      <c r="D2" s="410"/>
      <c r="E2" s="410"/>
      <c r="F2" s="410"/>
      <c r="G2" s="410"/>
      <c r="H2" s="11"/>
      <c r="I2" s="12"/>
    </row>
    <row r="3" spans="1:1025">
      <c r="A3" s="370"/>
      <c r="B3" s="370"/>
      <c r="C3" s="370"/>
      <c r="D3" s="370"/>
      <c r="E3" s="370"/>
      <c r="F3" s="5"/>
      <c r="G3" s="10"/>
      <c r="H3" s="11"/>
      <c r="I3" s="12"/>
    </row>
    <row r="4" spans="1:1025">
      <c r="A4" s="411"/>
      <c r="B4" s="411"/>
      <c r="C4" s="6"/>
      <c r="D4" s="3"/>
      <c r="E4" s="42"/>
      <c r="F4" s="13"/>
      <c r="I4" s="6"/>
    </row>
    <row r="6" spans="1:1025">
      <c r="A6" s="363" t="s">
        <v>249</v>
      </c>
      <c r="B6" s="363"/>
      <c r="C6" s="363"/>
      <c r="D6" s="363"/>
      <c r="E6" s="363"/>
      <c r="F6" s="363"/>
      <c r="G6" s="363"/>
      <c r="H6" s="363"/>
      <c r="I6" s="363"/>
    </row>
    <row r="7" spans="1:1025" ht="60">
      <c r="A7" s="185" t="s">
        <v>5</v>
      </c>
      <c r="B7" s="1" t="s">
        <v>126</v>
      </c>
      <c r="C7" s="96" t="s">
        <v>7</v>
      </c>
      <c r="D7" s="96" t="s">
        <v>8</v>
      </c>
      <c r="E7" s="186" t="s">
        <v>9</v>
      </c>
      <c r="F7" s="97" t="s">
        <v>10</v>
      </c>
      <c r="G7" s="1" t="s">
        <v>11</v>
      </c>
      <c r="H7" s="98" t="s">
        <v>12</v>
      </c>
      <c r="I7" s="1" t="s">
        <v>127</v>
      </c>
      <c r="J7" s="1" t="s">
        <v>14</v>
      </c>
    </row>
    <row r="8" spans="1:1025" ht="36">
      <c r="A8" s="33" t="s">
        <v>30</v>
      </c>
      <c r="B8" s="182" t="s">
        <v>250</v>
      </c>
      <c r="C8" s="114" t="s">
        <v>161</v>
      </c>
      <c r="D8" s="115">
        <v>2000</v>
      </c>
      <c r="E8" s="187"/>
      <c r="F8" s="116"/>
      <c r="G8" s="187"/>
      <c r="H8" s="187"/>
      <c r="I8" s="125"/>
      <c r="J8" s="125"/>
    </row>
    <row r="9" spans="1:1025" s="191" customFormat="1" ht="59.65" customHeight="1">
      <c r="A9" s="51" t="s">
        <v>33</v>
      </c>
      <c r="B9" s="182" t="s">
        <v>251</v>
      </c>
      <c r="C9" s="114" t="s">
        <v>161</v>
      </c>
      <c r="D9" s="115">
        <v>600</v>
      </c>
      <c r="E9" s="187"/>
      <c r="F9" s="116"/>
      <c r="G9" s="187"/>
      <c r="H9" s="187"/>
      <c r="I9" s="188"/>
      <c r="J9" s="188"/>
      <c r="K9" s="189"/>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0"/>
      <c r="IW9" s="190"/>
      <c r="IX9" s="190"/>
      <c r="IY9" s="190"/>
      <c r="IZ9" s="190"/>
      <c r="JA9" s="190"/>
      <c r="JB9" s="190"/>
      <c r="JC9" s="190"/>
      <c r="JD9" s="190"/>
      <c r="JE9" s="190"/>
      <c r="JF9" s="190"/>
      <c r="JG9" s="190"/>
      <c r="JH9" s="190"/>
      <c r="JI9" s="190"/>
      <c r="JJ9" s="190"/>
      <c r="JK9" s="190"/>
      <c r="JL9" s="190"/>
      <c r="JM9" s="190"/>
      <c r="JN9" s="190"/>
      <c r="JO9" s="190"/>
      <c r="JP9" s="190"/>
      <c r="JQ9" s="190"/>
      <c r="JR9" s="190"/>
      <c r="JS9" s="190"/>
      <c r="JT9" s="190"/>
      <c r="JU9" s="190"/>
      <c r="JV9" s="190"/>
      <c r="JW9" s="190"/>
      <c r="JX9" s="190"/>
      <c r="JY9" s="190"/>
      <c r="JZ9" s="190"/>
      <c r="KA9" s="190"/>
      <c r="KB9" s="190"/>
      <c r="KC9" s="190"/>
      <c r="KD9" s="190"/>
      <c r="KE9" s="190"/>
      <c r="KF9" s="190"/>
      <c r="KG9" s="190"/>
      <c r="KH9" s="190"/>
      <c r="KI9" s="190"/>
      <c r="KJ9" s="190"/>
      <c r="KK9" s="190"/>
      <c r="KL9" s="190"/>
      <c r="KM9" s="190"/>
      <c r="KN9" s="190"/>
      <c r="KO9" s="190"/>
      <c r="KP9" s="190"/>
      <c r="KQ9" s="190"/>
      <c r="KR9" s="190"/>
      <c r="KS9" s="190"/>
      <c r="KT9" s="190"/>
      <c r="KU9" s="190"/>
      <c r="KV9" s="190"/>
      <c r="KW9" s="190"/>
      <c r="KX9" s="190"/>
      <c r="KY9" s="190"/>
      <c r="KZ9" s="190"/>
      <c r="LA9" s="190"/>
      <c r="LB9" s="190"/>
      <c r="LC9" s="190"/>
      <c r="LD9" s="190"/>
      <c r="LE9" s="190"/>
      <c r="LF9" s="190"/>
      <c r="LG9" s="190"/>
      <c r="LH9" s="190"/>
      <c r="LI9" s="190"/>
      <c r="LJ9" s="190"/>
      <c r="LK9" s="190"/>
      <c r="LL9" s="190"/>
      <c r="LM9" s="190"/>
      <c r="LN9" s="190"/>
      <c r="LO9" s="190"/>
      <c r="LP9" s="190"/>
      <c r="LQ9" s="190"/>
      <c r="LR9" s="190"/>
      <c r="LS9" s="190"/>
      <c r="LT9" s="190"/>
      <c r="LU9" s="190"/>
      <c r="LV9" s="190"/>
      <c r="LW9" s="190"/>
      <c r="LX9" s="190"/>
      <c r="LY9" s="190"/>
      <c r="LZ9" s="190"/>
      <c r="MA9" s="190"/>
      <c r="MB9" s="190"/>
      <c r="MC9" s="190"/>
      <c r="MD9" s="190"/>
      <c r="ME9" s="190"/>
      <c r="MF9" s="190"/>
      <c r="MG9" s="190"/>
      <c r="MH9" s="190"/>
      <c r="MI9" s="190"/>
      <c r="MJ9" s="190"/>
      <c r="MK9" s="190"/>
      <c r="ML9" s="190"/>
      <c r="MM9" s="190"/>
      <c r="MN9" s="190"/>
      <c r="MO9" s="190"/>
      <c r="MP9" s="190"/>
      <c r="MQ9" s="190"/>
      <c r="MR9" s="190"/>
      <c r="MS9" s="190"/>
      <c r="MT9" s="190"/>
      <c r="MU9" s="190"/>
      <c r="MV9" s="190"/>
      <c r="MW9" s="190"/>
      <c r="MX9" s="190"/>
      <c r="MY9" s="190"/>
      <c r="MZ9" s="190"/>
      <c r="NA9" s="190"/>
      <c r="NB9" s="190"/>
      <c r="NC9" s="190"/>
      <c r="ND9" s="190"/>
      <c r="NE9" s="190"/>
      <c r="NF9" s="190"/>
      <c r="NG9" s="190"/>
      <c r="NH9" s="190"/>
      <c r="NI9" s="190"/>
      <c r="NJ9" s="190"/>
      <c r="NK9" s="190"/>
      <c r="NL9" s="190"/>
      <c r="NM9" s="190"/>
      <c r="NN9" s="190"/>
      <c r="NO9" s="190"/>
      <c r="NP9" s="190"/>
      <c r="NQ9" s="190"/>
      <c r="NR9" s="190"/>
      <c r="NS9" s="190"/>
      <c r="NT9" s="190"/>
      <c r="NU9" s="190"/>
      <c r="NV9" s="190"/>
      <c r="NW9" s="190"/>
      <c r="NX9" s="190"/>
      <c r="NY9" s="190"/>
      <c r="NZ9" s="190"/>
      <c r="OA9" s="190"/>
      <c r="OB9" s="190"/>
      <c r="OC9" s="190"/>
      <c r="OD9" s="190"/>
      <c r="OE9" s="190"/>
      <c r="OF9" s="190"/>
      <c r="OG9" s="190"/>
      <c r="OH9" s="190"/>
      <c r="OI9" s="190"/>
      <c r="OJ9" s="190"/>
      <c r="OK9" s="190"/>
      <c r="OL9" s="190"/>
      <c r="OM9" s="190"/>
      <c r="ON9" s="190"/>
      <c r="OO9" s="190"/>
      <c r="OP9" s="190"/>
      <c r="OQ9" s="190"/>
      <c r="OR9" s="190"/>
      <c r="OS9" s="190"/>
      <c r="OT9" s="190"/>
      <c r="OU9" s="190"/>
      <c r="OV9" s="190"/>
      <c r="OW9" s="190"/>
      <c r="OX9" s="190"/>
      <c r="OY9" s="190"/>
      <c r="OZ9" s="190"/>
      <c r="PA9" s="190"/>
      <c r="PB9" s="190"/>
      <c r="PC9" s="190"/>
      <c r="PD9" s="190"/>
      <c r="PE9" s="190"/>
      <c r="PF9" s="190"/>
      <c r="PG9" s="190"/>
      <c r="PH9" s="190"/>
      <c r="PI9" s="190"/>
      <c r="PJ9" s="190"/>
      <c r="PK9" s="190"/>
      <c r="PL9" s="190"/>
      <c r="PM9" s="190"/>
      <c r="PN9" s="190"/>
      <c r="PO9" s="190"/>
      <c r="PP9" s="190"/>
      <c r="PQ9" s="190"/>
      <c r="PR9" s="190"/>
      <c r="PS9" s="190"/>
      <c r="PT9" s="190"/>
      <c r="PU9" s="190"/>
      <c r="PV9" s="190"/>
      <c r="PW9" s="190"/>
      <c r="PX9" s="190"/>
      <c r="PY9" s="190"/>
      <c r="PZ9" s="190"/>
      <c r="QA9" s="190"/>
      <c r="QB9" s="190"/>
      <c r="QC9" s="190"/>
      <c r="QD9" s="190"/>
      <c r="QE9" s="190"/>
      <c r="QF9" s="190"/>
      <c r="QG9" s="190"/>
      <c r="QH9" s="190"/>
      <c r="QI9" s="190"/>
      <c r="QJ9" s="190"/>
      <c r="QK9" s="190"/>
      <c r="QL9" s="190"/>
      <c r="QM9" s="190"/>
      <c r="QN9" s="190"/>
      <c r="QO9" s="190"/>
      <c r="QP9" s="190"/>
      <c r="QQ9" s="190"/>
      <c r="QR9" s="190"/>
      <c r="QS9" s="190"/>
      <c r="QT9" s="190"/>
      <c r="QU9" s="190"/>
      <c r="QV9" s="190"/>
      <c r="QW9" s="190"/>
      <c r="QX9" s="190"/>
      <c r="QY9" s="190"/>
      <c r="QZ9" s="190"/>
      <c r="RA9" s="190"/>
      <c r="RB9" s="190"/>
      <c r="RC9" s="190"/>
      <c r="RD9" s="190"/>
      <c r="RE9" s="190"/>
      <c r="RF9" s="190"/>
      <c r="RG9" s="190"/>
      <c r="RH9" s="190"/>
      <c r="RI9" s="190"/>
      <c r="RJ9" s="190"/>
      <c r="RK9" s="190"/>
      <c r="RL9" s="190"/>
      <c r="RM9" s="190"/>
      <c r="RN9" s="190"/>
      <c r="RO9" s="190"/>
      <c r="RP9" s="190"/>
      <c r="RQ9" s="190"/>
      <c r="RR9" s="190"/>
      <c r="RS9" s="190"/>
      <c r="RT9" s="190"/>
      <c r="RU9" s="190"/>
      <c r="RV9" s="190"/>
      <c r="RW9" s="190"/>
      <c r="RX9" s="190"/>
      <c r="RY9" s="190"/>
      <c r="RZ9" s="190"/>
      <c r="SA9" s="190"/>
      <c r="SB9" s="190"/>
      <c r="SC9" s="190"/>
      <c r="SD9" s="190"/>
      <c r="SE9" s="190"/>
      <c r="SF9" s="190"/>
      <c r="SG9" s="190"/>
      <c r="SH9" s="190"/>
      <c r="SI9" s="190"/>
      <c r="SJ9" s="190"/>
      <c r="SK9" s="190"/>
      <c r="SL9" s="190"/>
      <c r="SM9" s="190"/>
      <c r="SN9" s="190"/>
      <c r="SO9" s="190"/>
      <c r="SP9" s="190"/>
      <c r="SQ9" s="190"/>
      <c r="SR9" s="190"/>
      <c r="SS9" s="190"/>
      <c r="ST9" s="190"/>
      <c r="SU9" s="190"/>
      <c r="SV9" s="190"/>
      <c r="SW9" s="190"/>
      <c r="SX9" s="190"/>
      <c r="SY9" s="190"/>
      <c r="SZ9" s="190"/>
      <c r="TA9" s="190"/>
      <c r="TB9" s="190"/>
      <c r="TC9" s="190"/>
      <c r="TD9" s="190"/>
      <c r="TE9" s="190"/>
      <c r="TF9" s="190"/>
      <c r="TG9" s="190"/>
      <c r="TH9" s="190"/>
      <c r="TI9" s="190"/>
      <c r="TJ9" s="190"/>
      <c r="TK9" s="190"/>
      <c r="TL9" s="190"/>
      <c r="TM9" s="190"/>
      <c r="TN9" s="190"/>
      <c r="TO9" s="190"/>
      <c r="TP9" s="190"/>
      <c r="TQ9" s="190"/>
      <c r="TR9" s="190"/>
      <c r="TS9" s="190"/>
      <c r="TT9" s="190"/>
      <c r="TU9" s="190"/>
      <c r="TV9" s="190"/>
      <c r="TW9" s="190"/>
      <c r="TX9" s="190"/>
      <c r="TY9" s="190"/>
      <c r="TZ9" s="190"/>
      <c r="UA9" s="190"/>
      <c r="UB9" s="190"/>
      <c r="UC9" s="190"/>
      <c r="UD9" s="190"/>
      <c r="UE9" s="190"/>
      <c r="UF9" s="190"/>
      <c r="UG9" s="190"/>
      <c r="UH9" s="190"/>
      <c r="UI9" s="190"/>
      <c r="UJ9" s="190"/>
      <c r="UK9" s="190"/>
      <c r="UL9" s="190"/>
      <c r="UM9" s="190"/>
      <c r="UN9" s="190"/>
      <c r="UO9" s="190"/>
      <c r="UP9" s="190"/>
      <c r="UQ9" s="190"/>
      <c r="UR9" s="190"/>
      <c r="US9" s="190"/>
      <c r="UT9" s="190"/>
      <c r="UU9" s="190"/>
      <c r="UV9" s="190"/>
      <c r="UW9" s="190"/>
      <c r="UX9" s="190"/>
      <c r="UY9" s="190"/>
      <c r="UZ9" s="190"/>
      <c r="VA9" s="190"/>
      <c r="VB9" s="190"/>
      <c r="VC9" s="190"/>
      <c r="VD9" s="190"/>
      <c r="VE9" s="190"/>
      <c r="VF9" s="190"/>
      <c r="VG9" s="190"/>
      <c r="VH9" s="190"/>
      <c r="VI9" s="190"/>
      <c r="VJ9" s="190"/>
      <c r="VK9" s="190"/>
      <c r="VL9" s="190"/>
      <c r="VM9" s="190"/>
      <c r="VN9" s="190"/>
      <c r="VO9" s="190"/>
      <c r="VP9" s="190"/>
      <c r="VQ9" s="190"/>
      <c r="VR9" s="190"/>
      <c r="VS9" s="190"/>
      <c r="VT9" s="190"/>
      <c r="VU9" s="190"/>
      <c r="VV9" s="190"/>
      <c r="VW9" s="190"/>
      <c r="VX9" s="190"/>
      <c r="VY9" s="190"/>
      <c r="VZ9" s="190"/>
      <c r="WA9" s="190"/>
      <c r="WB9" s="190"/>
      <c r="WC9" s="190"/>
      <c r="WD9" s="190"/>
      <c r="WE9" s="190"/>
      <c r="WF9" s="190"/>
      <c r="WG9" s="190"/>
      <c r="WH9" s="190"/>
      <c r="WI9" s="190"/>
      <c r="WJ9" s="190"/>
      <c r="WK9" s="190"/>
      <c r="WL9" s="190"/>
      <c r="WM9" s="190"/>
      <c r="WN9" s="190"/>
      <c r="WO9" s="190"/>
      <c r="WP9" s="190"/>
      <c r="WQ9" s="190"/>
      <c r="WR9" s="190"/>
      <c r="WS9" s="190"/>
      <c r="WT9" s="190"/>
      <c r="WU9" s="190"/>
      <c r="WV9" s="190"/>
      <c r="WW9" s="190"/>
      <c r="WX9" s="190"/>
      <c r="WY9" s="190"/>
      <c r="WZ9" s="190"/>
      <c r="XA9" s="190"/>
      <c r="XB9" s="190"/>
      <c r="XC9" s="190"/>
      <c r="XD9" s="190"/>
      <c r="XE9" s="190"/>
      <c r="XF9" s="190"/>
      <c r="XG9" s="190"/>
      <c r="XH9" s="190"/>
      <c r="XI9" s="190"/>
      <c r="XJ9" s="190"/>
      <c r="XK9" s="190"/>
      <c r="XL9" s="190"/>
      <c r="XM9" s="190"/>
      <c r="XN9" s="190"/>
      <c r="XO9" s="190"/>
      <c r="XP9" s="190"/>
      <c r="XQ9" s="190"/>
      <c r="XR9" s="190"/>
      <c r="XS9" s="190"/>
      <c r="XT9" s="190"/>
      <c r="XU9" s="190"/>
      <c r="XV9" s="190"/>
      <c r="XW9" s="190"/>
      <c r="XX9" s="190"/>
      <c r="XY9" s="190"/>
      <c r="XZ9" s="190"/>
      <c r="YA9" s="190"/>
      <c r="YB9" s="190"/>
      <c r="YC9" s="190"/>
      <c r="YD9" s="190"/>
      <c r="YE9" s="190"/>
      <c r="YF9" s="190"/>
      <c r="YG9" s="190"/>
      <c r="YH9" s="190"/>
      <c r="YI9" s="190"/>
      <c r="YJ9" s="190"/>
      <c r="YK9" s="190"/>
      <c r="YL9" s="190"/>
      <c r="YM9" s="190"/>
      <c r="YN9" s="190"/>
      <c r="YO9" s="190"/>
      <c r="YP9" s="190"/>
      <c r="YQ9" s="190"/>
      <c r="YR9" s="190"/>
      <c r="YS9" s="190"/>
      <c r="YT9" s="190"/>
      <c r="YU9" s="190"/>
      <c r="YV9" s="190"/>
      <c r="YW9" s="190"/>
      <c r="YX9" s="190"/>
      <c r="YY9" s="190"/>
      <c r="YZ9" s="190"/>
      <c r="ZA9" s="190"/>
      <c r="ZB9" s="190"/>
      <c r="ZC9" s="190"/>
      <c r="ZD9" s="190"/>
      <c r="ZE9" s="190"/>
      <c r="ZF9" s="190"/>
      <c r="ZG9" s="190"/>
      <c r="ZH9" s="190"/>
      <c r="ZI9" s="190"/>
      <c r="ZJ9" s="190"/>
      <c r="ZK9" s="190"/>
      <c r="ZL9" s="190"/>
      <c r="ZM9" s="190"/>
      <c r="ZN9" s="190"/>
      <c r="ZO9" s="190"/>
      <c r="ZP9" s="190"/>
      <c r="ZQ9" s="190"/>
      <c r="ZR9" s="190"/>
      <c r="ZS9" s="190"/>
      <c r="ZT9" s="190"/>
      <c r="ZU9" s="190"/>
      <c r="ZV9" s="190"/>
      <c r="ZW9" s="190"/>
      <c r="ZX9" s="190"/>
      <c r="ZY9" s="190"/>
      <c r="ZZ9" s="190"/>
      <c r="AAA9" s="190"/>
      <c r="AAB9" s="190"/>
      <c r="AAC9" s="190"/>
      <c r="AAD9" s="190"/>
      <c r="AAE9" s="190"/>
      <c r="AAF9" s="190"/>
      <c r="AAG9" s="190"/>
      <c r="AAH9" s="190"/>
      <c r="AAI9" s="190"/>
      <c r="AAJ9" s="190"/>
      <c r="AAK9" s="190"/>
      <c r="AAL9" s="190"/>
      <c r="AAM9" s="190"/>
      <c r="AAN9" s="190"/>
      <c r="AAO9" s="190"/>
      <c r="AAP9" s="190"/>
      <c r="AAQ9" s="190"/>
      <c r="AAR9" s="190"/>
      <c r="AAS9" s="190"/>
      <c r="AAT9" s="190"/>
      <c r="AAU9" s="190"/>
      <c r="AAV9" s="190"/>
      <c r="AAW9" s="190"/>
      <c r="AAX9" s="190"/>
      <c r="AAY9" s="190"/>
      <c r="AAZ9" s="190"/>
      <c r="ABA9" s="190"/>
      <c r="ABB9" s="190"/>
      <c r="ABC9" s="190"/>
      <c r="ABD9" s="190"/>
      <c r="ABE9" s="190"/>
      <c r="ABF9" s="190"/>
      <c r="ABG9" s="190"/>
      <c r="ABH9" s="190"/>
      <c r="ABI9" s="190"/>
      <c r="ABJ9" s="190"/>
      <c r="ABK9" s="190"/>
      <c r="ABL9" s="190"/>
      <c r="ABM9" s="190"/>
      <c r="ABN9" s="190"/>
      <c r="ABO9" s="190"/>
      <c r="ABP9" s="190"/>
      <c r="ABQ9" s="190"/>
      <c r="ABR9" s="190"/>
      <c r="ABS9" s="190"/>
      <c r="ABT9" s="190"/>
      <c r="ABU9" s="190"/>
      <c r="ABV9" s="190"/>
      <c r="ABW9" s="190"/>
      <c r="ABX9" s="190"/>
      <c r="ABY9" s="190"/>
      <c r="ABZ9" s="190"/>
      <c r="ACA9" s="190"/>
      <c r="ACB9" s="190"/>
      <c r="ACC9" s="190"/>
      <c r="ACD9" s="190"/>
      <c r="ACE9" s="190"/>
      <c r="ACF9" s="190"/>
      <c r="ACG9" s="190"/>
      <c r="ACH9" s="190"/>
      <c r="ACI9" s="190"/>
      <c r="ACJ9" s="190"/>
      <c r="ACK9" s="190"/>
      <c r="ACL9" s="190"/>
      <c r="ACM9" s="190"/>
      <c r="ACN9" s="190"/>
      <c r="ACO9" s="190"/>
      <c r="ACP9" s="190"/>
      <c r="ACQ9" s="190"/>
      <c r="ACR9" s="190"/>
      <c r="ACS9" s="190"/>
      <c r="ACT9" s="190"/>
      <c r="ACU9" s="190"/>
      <c r="ACV9" s="190"/>
      <c r="ACW9" s="190"/>
      <c r="ACX9" s="190"/>
      <c r="ACY9" s="190"/>
      <c r="ACZ9" s="190"/>
      <c r="ADA9" s="190"/>
      <c r="ADB9" s="190"/>
      <c r="ADC9" s="190"/>
      <c r="ADD9" s="190"/>
      <c r="ADE9" s="190"/>
      <c r="ADF9" s="190"/>
      <c r="ADG9" s="190"/>
      <c r="ADH9" s="190"/>
      <c r="ADI9" s="190"/>
      <c r="ADJ9" s="190"/>
      <c r="ADK9" s="190"/>
      <c r="ADL9" s="190"/>
      <c r="ADM9" s="190"/>
      <c r="ADN9" s="190"/>
      <c r="ADO9" s="190"/>
      <c r="ADP9" s="190"/>
      <c r="ADQ9" s="190"/>
      <c r="ADR9" s="190"/>
      <c r="ADS9" s="190"/>
      <c r="ADT9" s="190"/>
      <c r="ADU9" s="190"/>
      <c r="ADV9" s="190"/>
      <c r="ADW9" s="190"/>
      <c r="ADX9" s="190"/>
      <c r="ADY9" s="190"/>
      <c r="ADZ9" s="190"/>
      <c r="AEA9" s="190"/>
      <c r="AEB9" s="190"/>
      <c r="AEC9" s="190"/>
      <c r="AED9" s="190"/>
      <c r="AEE9" s="190"/>
      <c r="AEF9" s="190"/>
      <c r="AEG9" s="190"/>
      <c r="AEH9" s="190"/>
      <c r="AEI9" s="190"/>
      <c r="AEJ9" s="190"/>
      <c r="AEK9" s="190"/>
      <c r="AEL9" s="190"/>
      <c r="AEM9" s="190"/>
      <c r="AEN9" s="190"/>
      <c r="AEO9" s="190"/>
      <c r="AEP9" s="190"/>
      <c r="AEQ9" s="190"/>
      <c r="AER9" s="190"/>
      <c r="AES9" s="190"/>
      <c r="AET9" s="190"/>
      <c r="AEU9" s="190"/>
      <c r="AEV9" s="190"/>
      <c r="AEW9" s="190"/>
      <c r="AEX9" s="190"/>
      <c r="AEY9" s="190"/>
      <c r="AEZ9" s="190"/>
      <c r="AFA9" s="190"/>
      <c r="AFB9" s="190"/>
      <c r="AFC9" s="190"/>
      <c r="AFD9" s="190"/>
      <c r="AFE9" s="190"/>
      <c r="AFF9" s="190"/>
      <c r="AFG9" s="190"/>
      <c r="AFH9" s="190"/>
      <c r="AFI9" s="190"/>
      <c r="AFJ9" s="190"/>
      <c r="AFK9" s="190"/>
      <c r="AFL9" s="190"/>
      <c r="AFM9" s="190"/>
      <c r="AFN9" s="190"/>
      <c r="AFO9" s="190"/>
      <c r="AFP9" s="190"/>
      <c r="AFQ9" s="190"/>
      <c r="AFR9" s="190"/>
      <c r="AFS9" s="190"/>
      <c r="AFT9" s="190"/>
      <c r="AFU9" s="190"/>
      <c r="AFV9" s="190"/>
      <c r="AFW9" s="190"/>
      <c r="AFX9" s="190"/>
      <c r="AFY9" s="190"/>
      <c r="AFZ9" s="190"/>
      <c r="AGA9" s="190"/>
      <c r="AGB9" s="190"/>
      <c r="AGC9" s="190"/>
      <c r="AGD9" s="190"/>
      <c r="AGE9" s="190"/>
      <c r="AGF9" s="190"/>
      <c r="AGG9" s="190"/>
      <c r="AGH9" s="190"/>
      <c r="AGI9" s="190"/>
      <c r="AGJ9" s="190"/>
      <c r="AGK9" s="190"/>
      <c r="AGL9" s="190"/>
      <c r="AGM9" s="190"/>
      <c r="AGN9" s="190"/>
      <c r="AGO9" s="190"/>
      <c r="AGP9" s="190"/>
      <c r="AGQ9" s="190"/>
      <c r="AGR9" s="190"/>
      <c r="AGS9" s="190"/>
      <c r="AGT9" s="190"/>
      <c r="AGU9" s="190"/>
      <c r="AGV9" s="190"/>
      <c r="AGW9" s="190"/>
      <c r="AGX9" s="190"/>
      <c r="AGY9" s="190"/>
      <c r="AGZ9" s="190"/>
      <c r="AHA9" s="190"/>
      <c r="AHB9" s="190"/>
      <c r="AHC9" s="190"/>
      <c r="AHD9" s="190"/>
      <c r="AHE9" s="190"/>
      <c r="AHF9" s="190"/>
      <c r="AHG9" s="190"/>
      <c r="AHH9" s="190"/>
      <c r="AHI9" s="190"/>
      <c r="AHJ9" s="190"/>
      <c r="AHK9" s="190"/>
      <c r="AHL9" s="190"/>
      <c r="AHM9" s="190"/>
      <c r="AHN9" s="190"/>
      <c r="AHO9" s="190"/>
      <c r="AHP9" s="190"/>
      <c r="AHQ9" s="190"/>
      <c r="AHR9" s="190"/>
      <c r="AHS9" s="190"/>
      <c r="AHT9" s="190"/>
      <c r="AHU9" s="190"/>
      <c r="AHV9" s="190"/>
      <c r="AHW9" s="190"/>
      <c r="AHX9" s="190"/>
      <c r="AHY9" s="190"/>
      <c r="AHZ9" s="190"/>
      <c r="AIA9" s="190"/>
      <c r="AIB9" s="190"/>
      <c r="AIC9" s="190"/>
      <c r="AID9" s="190"/>
      <c r="AIE9" s="190"/>
      <c r="AIF9" s="190"/>
      <c r="AIG9" s="190"/>
      <c r="AIH9" s="190"/>
      <c r="AII9" s="190"/>
      <c r="AIJ9" s="190"/>
      <c r="AIK9" s="190"/>
      <c r="AIL9" s="190"/>
      <c r="AIM9" s="190"/>
      <c r="AIN9" s="190"/>
      <c r="AIO9" s="190"/>
      <c r="AIP9" s="190"/>
      <c r="AIQ9" s="190"/>
      <c r="AIR9" s="190"/>
      <c r="AIS9" s="190"/>
      <c r="AIT9" s="190"/>
      <c r="AIU9" s="190"/>
      <c r="AIV9" s="190"/>
      <c r="AIW9" s="190"/>
      <c r="AIX9" s="190"/>
      <c r="AIY9" s="190"/>
      <c r="AIZ9" s="190"/>
      <c r="AJA9" s="190"/>
      <c r="AJB9" s="190"/>
      <c r="AJC9" s="190"/>
      <c r="AJD9" s="190"/>
      <c r="AJE9" s="190"/>
      <c r="AJF9" s="190"/>
      <c r="AJG9" s="190"/>
      <c r="AJH9" s="190"/>
      <c r="AJI9" s="190"/>
      <c r="AJJ9" s="190"/>
      <c r="AJK9" s="190"/>
      <c r="AJL9" s="190"/>
      <c r="AJM9" s="190"/>
      <c r="AJN9" s="190"/>
      <c r="AJO9" s="190"/>
      <c r="AJP9" s="190"/>
      <c r="AJQ9" s="190"/>
      <c r="AJR9" s="190"/>
      <c r="AJS9" s="190"/>
      <c r="AJT9" s="190"/>
      <c r="AJU9" s="190"/>
      <c r="AJV9" s="190"/>
      <c r="AJW9" s="190"/>
      <c r="AJX9" s="190"/>
      <c r="AJY9" s="190"/>
      <c r="AJZ9" s="190"/>
      <c r="AKA9" s="190"/>
      <c r="AKB9" s="190"/>
      <c r="AKC9" s="190"/>
      <c r="AKD9" s="190"/>
      <c r="AKE9" s="190"/>
      <c r="AKF9" s="190"/>
      <c r="AKG9" s="190"/>
      <c r="AKH9" s="190"/>
      <c r="AKI9" s="190"/>
      <c r="AKJ9" s="190"/>
      <c r="AKK9" s="190"/>
      <c r="AKL9" s="190"/>
      <c r="AKM9" s="190"/>
      <c r="AKN9" s="190"/>
      <c r="AKO9" s="190"/>
      <c r="AKP9" s="190"/>
      <c r="AKQ9" s="190"/>
      <c r="AKR9" s="190"/>
      <c r="AKS9" s="190"/>
      <c r="AKT9" s="190"/>
      <c r="AKU9" s="190"/>
      <c r="AKV9" s="190"/>
      <c r="AKW9" s="190"/>
      <c r="AKX9" s="190"/>
      <c r="AKY9" s="190"/>
      <c r="AKZ9" s="190"/>
      <c r="ALA9" s="190"/>
      <c r="ALB9" s="190"/>
      <c r="ALC9" s="190"/>
      <c r="ALD9" s="190"/>
      <c r="ALE9" s="190"/>
      <c r="ALF9" s="190"/>
      <c r="ALG9" s="190"/>
      <c r="ALH9" s="190"/>
      <c r="ALI9" s="190"/>
      <c r="ALJ9" s="190"/>
      <c r="ALK9" s="190"/>
      <c r="ALL9" s="190"/>
      <c r="ALM9" s="190"/>
      <c r="ALN9" s="190"/>
      <c r="ALO9" s="190"/>
      <c r="ALP9" s="190"/>
      <c r="ALQ9" s="190"/>
      <c r="ALR9" s="190"/>
      <c r="ALS9" s="190"/>
      <c r="ALT9" s="190"/>
      <c r="ALU9" s="190"/>
      <c r="ALV9" s="190"/>
      <c r="ALW9" s="190"/>
      <c r="ALX9" s="190"/>
      <c r="ALY9" s="190"/>
      <c r="ALZ9" s="190"/>
      <c r="AMA9" s="190"/>
      <c r="AMB9" s="190"/>
      <c r="AMC9" s="190"/>
      <c r="AMD9" s="190"/>
      <c r="AME9" s="190"/>
      <c r="AMF9" s="190"/>
      <c r="AMG9" s="190"/>
      <c r="AMH9" s="190"/>
      <c r="AMI9" s="190"/>
      <c r="AMJ9" s="190"/>
      <c r="AMK9" s="190"/>
    </row>
    <row r="10" spans="1:1025" s="7" customFormat="1" ht="65.25" customHeight="1">
      <c r="A10" s="33" t="s">
        <v>35</v>
      </c>
      <c r="B10" s="123" t="s">
        <v>252</v>
      </c>
      <c r="C10" s="51" t="s">
        <v>161</v>
      </c>
      <c r="D10" s="100">
        <v>10</v>
      </c>
      <c r="E10" s="53"/>
      <c r="F10" s="102"/>
      <c r="G10" s="101"/>
      <c r="H10" s="101"/>
      <c r="I10" s="104"/>
      <c r="J10" s="179"/>
      <c r="AMI10"/>
      <c r="AMJ10"/>
    </row>
    <row r="11" spans="1:1025" ht="23.25" customHeight="1">
      <c r="A11" s="51" t="s">
        <v>37</v>
      </c>
      <c r="B11" s="123" t="s">
        <v>253</v>
      </c>
      <c r="C11" s="51" t="s">
        <v>161</v>
      </c>
      <c r="D11" s="100">
        <v>100</v>
      </c>
      <c r="E11" s="53"/>
      <c r="F11" s="102"/>
      <c r="G11" s="101"/>
      <c r="H11" s="101"/>
      <c r="I11" s="104"/>
      <c r="J11" s="179"/>
      <c r="N11" s="192"/>
    </row>
    <row r="12" spans="1:1025" ht="77.25" customHeight="1">
      <c r="A12" s="33" t="s">
        <v>39</v>
      </c>
      <c r="B12" s="123" t="s">
        <v>254</v>
      </c>
      <c r="C12" s="51" t="s">
        <v>161</v>
      </c>
      <c r="D12" s="100">
        <v>130</v>
      </c>
      <c r="E12" s="53"/>
      <c r="F12" s="102"/>
      <c r="G12" s="101"/>
      <c r="H12" s="101"/>
      <c r="I12" s="104"/>
      <c r="J12" s="179"/>
      <c r="N12" s="192"/>
    </row>
    <row r="13" spans="1:1025" ht="48.75" customHeight="1">
      <c r="A13" s="51" t="s">
        <v>41</v>
      </c>
      <c r="B13" s="121" t="s">
        <v>255</v>
      </c>
      <c r="C13" s="51" t="s">
        <v>161</v>
      </c>
      <c r="D13" s="100">
        <v>40</v>
      </c>
      <c r="E13" s="130"/>
      <c r="F13" s="102"/>
      <c r="G13" s="101"/>
      <c r="H13" s="101"/>
      <c r="I13" s="104"/>
      <c r="J13" s="179"/>
    </row>
    <row r="14" spans="1:1025" ht="57" customHeight="1">
      <c r="A14" s="33" t="s">
        <v>43</v>
      </c>
      <c r="B14" s="123" t="s">
        <v>256</v>
      </c>
      <c r="C14" s="51" t="s">
        <v>161</v>
      </c>
      <c r="D14" s="100">
        <v>40</v>
      </c>
      <c r="E14" s="101"/>
      <c r="F14" s="102"/>
      <c r="G14" s="101"/>
      <c r="H14" s="101"/>
      <c r="I14" s="104"/>
      <c r="J14" s="179"/>
    </row>
    <row r="15" spans="1:1025" ht="30.6" customHeight="1">
      <c r="A15" s="51" t="s">
        <v>45</v>
      </c>
      <c r="B15" s="121" t="s">
        <v>257</v>
      </c>
      <c r="C15" s="51" t="s">
        <v>161</v>
      </c>
      <c r="D15" s="100">
        <v>100</v>
      </c>
      <c r="E15" s="53"/>
      <c r="F15" s="102"/>
      <c r="G15" s="101"/>
      <c r="H15" s="101"/>
      <c r="I15" s="104"/>
      <c r="J15" s="179"/>
    </row>
    <row r="16" spans="1:1025" ht="69.400000000000006" customHeight="1">
      <c r="A16" s="33" t="s">
        <v>47</v>
      </c>
      <c r="B16" s="121" t="s">
        <v>258</v>
      </c>
      <c r="C16" s="51" t="s">
        <v>161</v>
      </c>
      <c r="D16" s="100">
        <v>80</v>
      </c>
      <c r="E16" s="53"/>
      <c r="F16" s="102"/>
      <c r="G16" s="101"/>
      <c r="H16" s="101"/>
      <c r="I16" s="104"/>
      <c r="J16" s="179"/>
    </row>
    <row r="17" spans="1:1025" ht="36" customHeight="1">
      <c r="A17" s="51" t="s">
        <v>49</v>
      </c>
      <c r="B17" s="123" t="s">
        <v>259</v>
      </c>
      <c r="C17" s="51" t="s">
        <v>20</v>
      </c>
      <c r="D17" s="100">
        <v>3</v>
      </c>
      <c r="E17" s="130"/>
      <c r="F17" s="102"/>
      <c r="G17" s="101"/>
      <c r="H17" s="101"/>
      <c r="I17" s="104"/>
      <c r="J17" s="179"/>
    </row>
    <row r="18" spans="1:1025" ht="54" customHeight="1">
      <c r="A18" s="33" t="s">
        <v>51</v>
      </c>
      <c r="B18" s="123" t="s">
        <v>260</v>
      </c>
      <c r="C18" s="51" t="s">
        <v>134</v>
      </c>
      <c r="D18" s="100">
        <v>10</v>
      </c>
      <c r="E18" s="130"/>
      <c r="F18" s="102"/>
      <c r="G18" s="101"/>
      <c r="H18" s="101"/>
      <c r="I18" s="104"/>
      <c r="J18" s="179"/>
    </row>
    <row r="19" spans="1:1025" ht="123" customHeight="1">
      <c r="A19" s="51" t="s">
        <v>53</v>
      </c>
      <c r="B19" s="30" t="s">
        <v>261</v>
      </c>
      <c r="C19" s="51" t="s">
        <v>161</v>
      </c>
      <c r="D19" s="100">
        <v>150</v>
      </c>
      <c r="E19" s="101"/>
      <c r="F19" s="102"/>
      <c r="G19" s="101"/>
      <c r="H19" s="101"/>
      <c r="I19" s="104"/>
      <c r="J19" s="179"/>
    </row>
    <row r="20" spans="1:1025" ht="129.19999999999999" customHeight="1">
      <c r="A20" s="33" t="s">
        <v>55</v>
      </c>
      <c r="B20" s="121" t="s">
        <v>262</v>
      </c>
      <c r="C20" s="51" t="s">
        <v>161</v>
      </c>
      <c r="D20" s="100">
        <v>1800</v>
      </c>
      <c r="E20" s="101"/>
      <c r="F20" s="102"/>
      <c r="G20" s="101"/>
      <c r="H20" s="101"/>
      <c r="I20" s="104"/>
      <c r="J20" s="179"/>
    </row>
    <row r="21" spans="1:1025" ht="100.5" customHeight="1">
      <c r="A21" s="51" t="s">
        <v>57</v>
      </c>
      <c r="B21" s="121" t="s">
        <v>263</v>
      </c>
      <c r="C21" s="51" t="s">
        <v>161</v>
      </c>
      <c r="D21" s="100">
        <v>10</v>
      </c>
      <c r="E21" s="101"/>
      <c r="F21" s="102"/>
      <c r="G21" s="101"/>
      <c r="H21" s="101"/>
      <c r="I21" s="104"/>
      <c r="J21" s="179"/>
    </row>
    <row r="22" spans="1:1025" ht="80.25" customHeight="1">
      <c r="A22" s="33" t="s">
        <v>59</v>
      </c>
      <c r="B22" s="121" t="s">
        <v>264</v>
      </c>
      <c r="C22" s="51" t="s">
        <v>161</v>
      </c>
      <c r="D22" s="100">
        <v>10</v>
      </c>
      <c r="E22" s="101"/>
      <c r="F22" s="102"/>
      <c r="G22" s="101"/>
      <c r="H22" s="101"/>
      <c r="I22" s="104"/>
      <c r="J22" s="179"/>
    </row>
    <row r="23" spans="1:1025" ht="98.45" customHeight="1">
      <c r="A23" s="51" t="s">
        <v>61</v>
      </c>
      <c r="B23" s="193" t="s">
        <v>265</v>
      </c>
      <c r="C23" s="114" t="s">
        <v>161</v>
      </c>
      <c r="D23" s="115">
        <v>60</v>
      </c>
      <c r="E23" s="187"/>
      <c r="F23" s="116"/>
      <c r="G23" s="187"/>
      <c r="H23" s="187"/>
      <c r="I23" s="104"/>
      <c r="J23" s="179"/>
    </row>
    <row r="24" spans="1:1025" ht="88.9" customHeight="1">
      <c r="A24" s="33" t="s">
        <v>63</v>
      </c>
      <c r="B24" s="194" t="s">
        <v>266</v>
      </c>
      <c r="C24" s="51" t="s">
        <v>130</v>
      </c>
      <c r="D24" s="100">
        <v>200</v>
      </c>
      <c r="E24" s="101"/>
      <c r="F24" s="102"/>
      <c r="G24" s="101"/>
      <c r="H24" s="101"/>
      <c r="I24" s="104"/>
      <c r="J24" s="179"/>
    </row>
    <row r="25" spans="1:1025" ht="98.45" customHeight="1">
      <c r="A25" s="51" t="s">
        <v>65</v>
      </c>
      <c r="B25" s="194" t="s">
        <v>267</v>
      </c>
      <c r="C25" s="51" t="s">
        <v>130</v>
      </c>
      <c r="D25" s="100">
        <v>150</v>
      </c>
      <c r="E25" s="101"/>
      <c r="F25" s="102"/>
      <c r="G25" s="101"/>
      <c r="H25" s="101"/>
      <c r="I25" s="104"/>
      <c r="J25" s="179"/>
    </row>
    <row r="26" spans="1:1025" ht="77.650000000000006" customHeight="1">
      <c r="A26" s="33" t="s">
        <v>67</v>
      </c>
      <c r="B26" s="193" t="s">
        <v>268</v>
      </c>
      <c r="C26" s="114" t="s">
        <v>161</v>
      </c>
      <c r="D26" s="115">
        <v>72</v>
      </c>
      <c r="E26" s="187"/>
      <c r="F26" s="116"/>
      <c r="G26" s="187"/>
      <c r="H26" s="187"/>
      <c r="I26" s="104"/>
      <c r="J26" s="179"/>
    </row>
    <row r="27" spans="1:1025" ht="31.35" customHeight="1">
      <c r="A27" s="51" t="s">
        <v>69</v>
      </c>
      <c r="B27" s="30" t="s">
        <v>269</v>
      </c>
      <c r="C27" s="114" t="s">
        <v>161</v>
      </c>
      <c r="D27" s="115">
        <v>20</v>
      </c>
      <c r="E27" s="187"/>
      <c r="F27" s="116"/>
      <c r="G27" s="187"/>
      <c r="H27" s="187"/>
      <c r="I27" s="104"/>
      <c r="J27" s="179"/>
    </row>
    <row r="28" spans="1:1025" ht="31.35" customHeight="1">
      <c r="A28" s="33" t="s">
        <v>71</v>
      </c>
      <c r="B28" s="195" t="s">
        <v>270</v>
      </c>
      <c r="C28" s="196" t="s">
        <v>161</v>
      </c>
      <c r="D28" s="197">
        <v>50</v>
      </c>
      <c r="E28" s="198"/>
      <c r="F28" s="199"/>
      <c r="G28" s="198"/>
      <c r="H28" s="198"/>
      <c r="I28" s="104"/>
      <c r="J28" s="179"/>
    </row>
    <row r="29" spans="1:1025" ht="26.85" customHeight="1">
      <c r="A29" s="51" t="s">
        <v>73</v>
      </c>
      <c r="B29" s="195" t="s">
        <v>271</v>
      </c>
      <c r="C29" s="196" t="s">
        <v>161</v>
      </c>
      <c r="D29" s="197">
        <v>10</v>
      </c>
      <c r="E29" s="198"/>
      <c r="F29" s="199"/>
      <c r="G29" s="198"/>
      <c r="H29" s="198"/>
      <c r="I29" s="104"/>
      <c r="J29" s="179"/>
    </row>
    <row r="30" spans="1:1025" s="200" customFormat="1">
      <c r="A30" s="81"/>
      <c r="B30" s="81"/>
      <c r="C30" s="406" t="s">
        <v>18</v>
      </c>
      <c r="D30" s="406"/>
      <c r="E30" s="406"/>
      <c r="F30" s="406"/>
      <c r="G30" s="407"/>
      <c r="H30" s="408"/>
      <c r="I30" s="81"/>
      <c r="J30" s="180"/>
      <c r="K30" s="180"/>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LJ30" s="81"/>
      <c r="LK30" s="81"/>
      <c r="LL30" s="81"/>
      <c r="LM30" s="81"/>
      <c r="LN30" s="81"/>
      <c r="LO30" s="81"/>
      <c r="LP30" s="81"/>
      <c r="LQ30" s="81"/>
      <c r="LR30" s="81"/>
      <c r="LS30" s="81"/>
      <c r="LT30" s="81"/>
      <c r="LU30" s="81"/>
      <c r="LV30" s="81"/>
      <c r="LW30" s="81"/>
      <c r="LX30" s="81"/>
      <c r="LY30" s="81"/>
      <c r="LZ30" s="81"/>
      <c r="MA30" s="81"/>
      <c r="MB30" s="81"/>
      <c r="MC30" s="81"/>
      <c r="MD30" s="81"/>
      <c r="ME30" s="81"/>
      <c r="MF30" s="81"/>
      <c r="MG30" s="81"/>
      <c r="MH30" s="81"/>
      <c r="MI30" s="81"/>
      <c r="MJ30" s="81"/>
      <c r="MK30" s="81"/>
      <c r="ML30" s="81"/>
      <c r="MM30" s="81"/>
      <c r="MN30" s="81"/>
      <c r="MO30" s="81"/>
      <c r="MP30" s="81"/>
      <c r="MQ30" s="81"/>
      <c r="MR30" s="81"/>
      <c r="MS30" s="81"/>
      <c r="MT30" s="81"/>
      <c r="MU30" s="81"/>
      <c r="MV30" s="81"/>
      <c r="MW30" s="81"/>
      <c r="MX30" s="81"/>
      <c r="MY30" s="81"/>
      <c r="MZ30" s="81"/>
      <c r="NA30" s="81"/>
      <c r="NB30" s="81"/>
      <c r="NC30" s="81"/>
      <c r="ND30" s="81"/>
      <c r="NE30" s="81"/>
      <c r="NF30" s="81"/>
      <c r="NG30" s="81"/>
      <c r="NH30" s="81"/>
      <c r="NI30" s="81"/>
      <c r="NJ30" s="81"/>
      <c r="NK30" s="81"/>
      <c r="NL30" s="81"/>
      <c r="NM30" s="81"/>
      <c r="NN30" s="81"/>
      <c r="NO30" s="81"/>
      <c r="NP30" s="81"/>
      <c r="NQ30" s="81"/>
      <c r="NR30" s="81"/>
      <c r="NS30" s="81"/>
      <c r="NT30" s="81"/>
      <c r="NU30" s="81"/>
      <c r="NV30" s="81"/>
      <c r="NW30" s="81"/>
      <c r="NX30" s="81"/>
      <c r="NY30" s="81"/>
      <c r="NZ30" s="81"/>
      <c r="OA30" s="81"/>
      <c r="OB30" s="81"/>
      <c r="OC30" s="81"/>
      <c r="OD30" s="81"/>
      <c r="OE30" s="81"/>
      <c r="OF30" s="81"/>
      <c r="OG30" s="81"/>
      <c r="OH30" s="81"/>
      <c r="OI30" s="81"/>
      <c r="OJ30" s="81"/>
      <c r="OK30" s="81"/>
      <c r="OL30" s="81"/>
      <c r="OM30" s="81"/>
      <c r="ON30" s="81"/>
      <c r="OO30" s="81"/>
      <c r="OP30" s="81"/>
      <c r="OQ30" s="81"/>
      <c r="OR30" s="81"/>
      <c r="OS30" s="81"/>
      <c r="OT30" s="81"/>
      <c r="OU30" s="81"/>
      <c r="OV30" s="81"/>
      <c r="OW30" s="81"/>
      <c r="OX30" s="81"/>
      <c r="OY30" s="81"/>
      <c r="OZ30" s="81"/>
      <c r="PA30" s="81"/>
      <c r="PB30" s="81"/>
      <c r="PC30" s="81"/>
      <c r="PD30" s="81"/>
      <c r="PE30" s="81"/>
      <c r="PF30" s="81"/>
      <c r="PG30" s="81"/>
      <c r="PH30" s="81"/>
      <c r="PI30" s="81"/>
      <c r="PJ30" s="81"/>
      <c r="PK30" s="81"/>
      <c r="PL30" s="81"/>
      <c r="PM30" s="81"/>
      <c r="PN30" s="81"/>
      <c r="PO30" s="81"/>
      <c r="PP30" s="81"/>
      <c r="PQ30" s="81"/>
      <c r="PR30" s="81"/>
      <c r="PS30" s="81"/>
      <c r="PT30" s="81"/>
      <c r="PU30" s="81"/>
      <c r="PV30" s="81"/>
      <c r="PW30" s="81"/>
      <c r="PX30" s="81"/>
      <c r="PY30" s="81"/>
      <c r="PZ30" s="81"/>
      <c r="QA30" s="81"/>
      <c r="QB30" s="81"/>
      <c r="QC30" s="81"/>
      <c r="QD30" s="81"/>
      <c r="QE30" s="81"/>
      <c r="QF30" s="81"/>
      <c r="QG30" s="81"/>
      <c r="QH30" s="81"/>
      <c r="QI30" s="81"/>
      <c r="QJ30" s="81"/>
      <c r="QK30" s="81"/>
      <c r="QL30" s="81"/>
      <c r="QM30" s="81"/>
      <c r="QN30" s="81"/>
      <c r="QO30" s="81"/>
      <c r="QP30" s="81"/>
      <c r="QQ30" s="81"/>
      <c r="QR30" s="81"/>
      <c r="QS30" s="81"/>
      <c r="QT30" s="81"/>
      <c r="QU30" s="81"/>
      <c r="QV30" s="81"/>
      <c r="QW30" s="81"/>
      <c r="QX30" s="81"/>
      <c r="QY30" s="81"/>
      <c r="QZ30" s="81"/>
      <c r="RA30" s="81"/>
      <c r="RB30" s="81"/>
      <c r="RC30" s="81"/>
      <c r="RD30" s="81"/>
      <c r="RE30" s="81"/>
      <c r="RF30" s="81"/>
      <c r="RG30" s="81"/>
      <c r="RH30" s="81"/>
      <c r="RI30" s="81"/>
      <c r="RJ30" s="81"/>
      <c r="RK30" s="81"/>
      <c r="RL30" s="81"/>
      <c r="RM30" s="81"/>
      <c r="RN30" s="81"/>
      <c r="RO30" s="81"/>
      <c r="RP30" s="81"/>
      <c r="RQ30" s="81"/>
      <c r="RR30" s="81"/>
      <c r="RS30" s="81"/>
      <c r="RT30" s="81"/>
      <c r="RU30" s="81"/>
      <c r="RV30" s="81"/>
      <c r="RW30" s="81"/>
      <c r="RX30" s="81"/>
      <c r="RY30" s="81"/>
      <c r="RZ30" s="81"/>
      <c r="SA30" s="81"/>
      <c r="SB30" s="81"/>
      <c r="SC30" s="81"/>
      <c r="SD30" s="81"/>
      <c r="SE30" s="81"/>
      <c r="SF30" s="81"/>
      <c r="SG30" s="81"/>
      <c r="SH30" s="81"/>
      <c r="SI30" s="81"/>
      <c r="SJ30" s="81"/>
      <c r="SK30" s="81"/>
      <c r="SL30" s="81"/>
      <c r="SM30" s="81"/>
      <c r="SN30" s="81"/>
      <c r="SO30" s="81"/>
      <c r="SP30" s="81"/>
      <c r="SQ30" s="81"/>
      <c r="SR30" s="81"/>
      <c r="SS30" s="81"/>
      <c r="ST30" s="81"/>
      <c r="SU30" s="81"/>
      <c r="SV30" s="81"/>
      <c r="SW30" s="81"/>
      <c r="SX30" s="81"/>
      <c r="SY30" s="81"/>
      <c r="SZ30" s="81"/>
      <c r="TA30" s="81"/>
      <c r="TB30" s="81"/>
      <c r="TC30" s="81"/>
      <c r="TD30" s="81"/>
      <c r="TE30" s="81"/>
      <c r="TF30" s="81"/>
      <c r="TG30" s="81"/>
      <c r="TH30" s="81"/>
      <c r="TI30" s="81"/>
      <c r="TJ30" s="81"/>
      <c r="TK30" s="81"/>
      <c r="TL30" s="81"/>
      <c r="TM30" s="81"/>
      <c r="TN30" s="81"/>
      <c r="TO30" s="81"/>
      <c r="TP30" s="81"/>
      <c r="TQ30" s="81"/>
      <c r="TR30" s="81"/>
      <c r="TS30" s="81"/>
      <c r="TT30" s="81"/>
      <c r="TU30" s="81"/>
      <c r="TV30" s="81"/>
      <c r="TW30" s="81"/>
      <c r="TX30" s="81"/>
      <c r="TY30" s="81"/>
      <c r="TZ30" s="81"/>
      <c r="UA30" s="81"/>
      <c r="UB30" s="81"/>
      <c r="UC30" s="81"/>
      <c r="UD30" s="81"/>
      <c r="UE30" s="81"/>
      <c r="UF30" s="81"/>
      <c r="UG30" s="81"/>
      <c r="UH30" s="81"/>
      <c r="UI30" s="81"/>
      <c r="UJ30" s="81"/>
      <c r="UK30" s="81"/>
      <c r="UL30" s="81"/>
      <c r="UM30" s="81"/>
      <c r="UN30" s="81"/>
      <c r="UO30" s="81"/>
      <c r="UP30" s="81"/>
      <c r="UQ30" s="81"/>
      <c r="UR30" s="81"/>
      <c r="US30" s="81"/>
      <c r="UT30" s="81"/>
      <c r="UU30" s="81"/>
      <c r="UV30" s="81"/>
      <c r="UW30" s="81"/>
      <c r="UX30" s="81"/>
      <c r="UY30" s="81"/>
      <c r="UZ30" s="81"/>
      <c r="VA30" s="81"/>
      <c r="VB30" s="81"/>
      <c r="VC30" s="81"/>
      <c r="VD30" s="81"/>
      <c r="VE30" s="81"/>
      <c r="VF30" s="81"/>
      <c r="VG30" s="81"/>
      <c r="VH30" s="81"/>
      <c r="VI30" s="81"/>
      <c r="VJ30" s="81"/>
      <c r="VK30" s="81"/>
      <c r="VL30" s="81"/>
      <c r="VM30" s="81"/>
      <c r="VN30" s="81"/>
      <c r="VO30" s="81"/>
      <c r="VP30" s="81"/>
      <c r="VQ30" s="81"/>
      <c r="VR30" s="81"/>
      <c r="VS30" s="81"/>
      <c r="VT30" s="81"/>
      <c r="VU30" s="81"/>
      <c r="VV30" s="81"/>
      <c r="VW30" s="81"/>
      <c r="VX30" s="81"/>
      <c r="VY30" s="81"/>
      <c r="VZ30" s="81"/>
      <c r="WA30" s="81"/>
      <c r="WB30" s="81"/>
      <c r="WC30" s="81"/>
      <c r="WD30" s="81"/>
      <c r="WE30" s="81"/>
      <c r="WF30" s="81"/>
      <c r="WG30" s="81"/>
      <c r="WH30" s="81"/>
      <c r="WI30" s="81"/>
      <c r="WJ30" s="81"/>
      <c r="WK30" s="81"/>
      <c r="WL30" s="81"/>
      <c r="WM30" s="81"/>
      <c r="WN30" s="81"/>
      <c r="WO30" s="81"/>
      <c r="WP30" s="81"/>
      <c r="WQ30" s="81"/>
      <c r="WR30" s="81"/>
      <c r="WS30" s="81"/>
      <c r="WT30" s="81"/>
      <c r="WU30" s="81"/>
      <c r="WV30" s="81"/>
      <c r="WW30" s="81"/>
      <c r="WX30" s="81"/>
      <c r="WY30" s="81"/>
      <c r="WZ30" s="81"/>
      <c r="XA30" s="81"/>
      <c r="XB30" s="81"/>
      <c r="XC30" s="81"/>
      <c r="XD30" s="81"/>
      <c r="XE30" s="81"/>
      <c r="XF30" s="81"/>
      <c r="XG30" s="81"/>
      <c r="XH30" s="81"/>
      <c r="XI30" s="81"/>
      <c r="XJ30" s="81"/>
      <c r="XK30" s="81"/>
      <c r="XL30" s="81"/>
      <c r="XM30" s="81"/>
      <c r="XN30" s="81"/>
      <c r="XO30" s="81"/>
      <c r="XP30" s="81"/>
      <c r="XQ30" s="81"/>
      <c r="XR30" s="81"/>
      <c r="XS30" s="81"/>
      <c r="XT30" s="81"/>
      <c r="XU30" s="81"/>
      <c r="XV30" s="81"/>
      <c r="XW30" s="81"/>
      <c r="XX30" s="81"/>
      <c r="XY30" s="81"/>
      <c r="XZ30" s="81"/>
      <c r="YA30" s="81"/>
      <c r="YB30" s="81"/>
      <c r="YC30" s="81"/>
      <c r="YD30" s="81"/>
      <c r="YE30" s="81"/>
      <c r="YF30" s="81"/>
      <c r="YG30" s="81"/>
      <c r="YH30" s="81"/>
      <c r="YI30" s="81"/>
      <c r="YJ30" s="81"/>
      <c r="YK30" s="81"/>
      <c r="YL30" s="81"/>
      <c r="YM30" s="81"/>
      <c r="YN30" s="81"/>
      <c r="YO30" s="81"/>
      <c r="YP30" s="81"/>
      <c r="YQ30" s="81"/>
      <c r="YR30" s="81"/>
      <c r="YS30" s="81"/>
      <c r="YT30" s="81"/>
      <c r="YU30" s="81"/>
      <c r="YV30" s="81"/>
      <c r="YW30" s="81"/>
      <c r="YX30" s="81"/>
      <c r="YY30" s="81"/>
      <c r="YZ30" s="81"/>
      <c r="ZA30" s="81"/>
      <c r="ZB30" s="81"/>
      <c r="ZC30" s="81"/>
      <c r="ZD30" s="81"/>
      <c r="ZE30" s="81"/>
      <c r="ZF30" s="81"/>
      <c r="ZG30" s="81"/>
      <c r="ZH30" s="81"/>
      <c r="ZI30" s="81"/>
      <c r="ZJ30" s="81"/>
      <c r="ZK30" s="81"/>
      <c r="ZL30" s="81"/>
      <c r="ZM30" s="81"/>
      <c r="ZN30" s="81"/>
      <c r="ZO30" s="81"/>
      <c r="ZP30" s="81"/>
      <c r="ZQ30" s="81"/>
      <c r="ZR30" s="81"/>
      <c r="ZS30" s="81"/>
      <c r="ZT30" s="81"/>
      <c r="ZU30" s="81"/>
      <c r="ZV30" s="81"/>
      <c r="ZW30" s="81"/>
      <c r="ZX30" s="81"/>
      <c r="ZY30" s="81"/>
      <c r="ZZ30" s="81"/>
      <c r="AAA30" s="81"/>
      <c r="AAB30" s="81"/>
      <c r="AAC30" s="81"/>
      <c r="AAD30" s="81"/>
      <c r="AAE30" s="81"/>
      <c r="AAF30" s="81"/>
      <c r="AAG30" s="81"/>
      <c r="AAH30" s="81"/>
      <c r="AAI30" s="81"/>
      <c r="AAJ30" s="81"/>
      <c r="AAK30" s="81"/>
      <c r="AAL30" s="81"/>
      <c r="AAM30" s="81"/>
      <c r="AAN30" s="81"/>
      <c r="AAO30" s="81"/>
      <c r="AAP30" s="81"/>
      <c r="AAQ30" s="81"/>
      <c r="AAR30" s="81"/>
      <c r="AAS30" s="81"/>
      <c r="AAT30" s="81"/>
      <c r="AAU30" s="81"/>
      <c r="AAV30" s="81"/>
      <c r="AAW30" s="81"/>
      <c r="AAX30" s="81"/>
      <c r="AAY30" s="81"/>
      <c r="AAZ30" s="81"/>
      <c r="ABA30" s="81"/>
      <c r="ABB30" s="81"/>
      <c r="ABC30" s="81"/>
      <c r="ABD30" s="81"/>
      <c r="ABE30" s="81"/>
      <c r="ABF30" s="81"/>
      <c r="ABG30" s="81"/>
      <c r="ABH30" s="81"/>
      <c r="ABI30" s="81"/>
      <c r="ABJ30" s="81"/>
      <c r="ABK30" s="81"/>
      <c r="ABL30" s="81"/>
      <c r="ABM30" s="81"/>
      <c r="ABN30" s="81"/>
      <c r="ABO30" s="81"/>
      <c r="ABP30" s="81"/>
      <c r="ABQ30" s="81"/>
      <c r="ABR30" s="81"/>
      <c r="ABS30" s="81"/>
      <c r="ABT30" s="81"/>
      <c r="ABU30" s="81"/>
      <c r="ABV30" s="81"/>
      <c r="ABW30" s="81"/>
      <c r="ABX30" s="81"/>
      <c r="ABY30" s="81"/>
      <c r="ABZ30" s="81"/>
      <c r="ACA30" s="81"/>
      <c r="ACB30" s="81"/>
      <c r="ACC30" s="81"/>
      <c r="ACD30" s="81"/>
      <c r="ACE30" s="81"/>
      <c r="ACF30" s="81"/>
      <c r="ACG30" s="81"/>
      <c r="ACH30" s="81"/>
      <c r="ACI30" s="81"/>
      <c r="ACJ30" s="81"/>
      <c r="ACK30" s="81"/>
      <c r="ACL30" s="81"/>
      <c r="ACM30" s="81"/>
      <c r="ACN30" s="81"/>
      <c r="ACO30" s="81"/>
      <c r="ACP30" s="81"/>
      <c r="ACQ30" s="81"/>
      <c r="ACR30" s="81"/>
      <c r="ACS30" s="81"/>
      <c r="ACT30" s="81"/>
      <c r="ACU30" s="81"/>
      <c r="ACV30" s="81"/>
      <c r="ACW30" s="81"/>
      <c r="ACX30" s="81"/>
      <c r="ACY30" s="81"/>
      <c r="ACZ30" s="81"/>
      <c r="ADA30" s="81"/>
      <c r="ADB30" s="81"/>
      <c r="ADC30" s="81"/>
      <c r="ADD30" s="81"/>
      <c r="ADE30" s="81"/>
      <c r="ADF30" s="81"/>
      <c r="ADG30" s="81"/>
      <c r="ADH30" s="81"/>
      <c r="ADI30" s="81"/>
      <c r="ADJ30" s="81"/>
      <c r="ADK30" s="81"/>
      <c r="ADL30" s="81"/>
      <c r="ADM30" s="81"/>
      <c r="ADN30" s="81"/>
      <c r="ADO30" s="81"/>
      <c r="ADP30" s="81"/>
      <c r="ADQ30" s="81"/>
      <c r="ADR30" s="81"/>
      <c r="ADS30" s="81"/>
      <c r="ADT30" s="81"/>
      <c r="ADU30" s="81"/>
      <c r="ADV30" s="81"/>
      <c r="ADW30" s="81"/>
      <c r="ADX30" s="81"/>
      <c r="ADY30" s="81"/>
      <c r="ADZ30" s="81"/>
      <c r="AEA30" s="81"/>
      <c r="AEB30" s="81"/>
      <c r="AEC30" s="81"/>
      <c r="AED30" s="81"/>
      <c r="AEE30" s="81"/>
      <c r="AEF30" s="81"/>
      <c r="AEG30" s="81"/>
      <c r="AEH30" s="81"/>
      <c r="AEI30" s="81"/>
      <c r="AEJ30" s="81"/>
      <c r="AEK30" s="81"/>
      <c r="AEL30" s="81"/>
      <c r="AEM30" s="81"/>
      <c r="AEN30" s="81"/>
      <c r="AEO30" s="81"/>
      <c r="AEP30" s="81"/>
      <c r="AEQ30" s="81"/>
      <c r="AER30" s="81"/>
      <c r="AES30" s="81"/>
      <c r="AET30" s="81"/>
      <c r="AEU30" s="81"/>
      <c r="AEV30" s="81"/>
      <c r="AEW30" s="81"/>
      <c r="AEX30" s="81"/>
      <c r="AEY30" s="81"/>
      <c r="AEZ30" s="81"/>
      <c r="AFA30" s="81"/>
      <c r="AFB30" s="81"/>
      <c r="AFC30" s="81"/>
      <c r="AFD30" s="81"/>
      <c r="AFE30" s="81"/>
      <c r="AFF30" s="81"/>
      <c r="AFG30" s="81"/>
      <c r="AFH30" s="81"/>
      <c r="AFI30" s="81"/>
      <c r="AFJ30" s="81"/>
      <c r="AFK30" s="81"/>
      <c r="AFL30" s="81"/>
      <c r="AFM30" s="81"/>
      <c r="AFN30" s="81"/>
      <c r="AFO30" s="81"/>
      <c r="AFP30" s="81"/>
      <c r="AFQ30" s="81"/>
      <c r="AFR30" s="81"/>
      <c r="AFS30" s="81"/>
      <c r="AFT30" s="81"/>
      <c r="AFU30" s="81"/>
      <c r="AFV30" s="81"/>
      <c r="AFW30" s="81"/>
      <c r="AFX30" s="81"/>
      <c r="AFY30" s="81"/>
      <c r="AFZ30" s="81"/>
      <c r="AGA30" s="81"/>
      <c r="AGB30" s="81"/>
      <c r="AGC30" s="81"/>
      <c r="AGD30" s="81"/>
      <c r="AGE30" s="81"/>
      <c r="AGF30" s="81"/>
      <c r="AGG30" s="81"/>
      <c r="AGH30" s="81"/>
      <c r="AGI30" s="81"/>
      <c r="AGJ30" s="81"/>
      <c r="AGK30" s="81"/>
      <c r="AGL30" s="81"/>
      <c r="AGM30" s="81"/>
      <c r="AGN30" s="81"/>
      <c r="AGO30" s="81"/>
      <c r="AGP30" s="81"/>
      <c r="AGQ30" s="81"/>
      <c r="AGR30" s="81"/>
      <c r="AGS30" s="81"/>
      <c r="AGT30" s="81"/>
      <c r="AGU30" s="81"/>
      <c r="AGV30" s="81"/>
      <c r="AGW30" s="81"/>
      <c r="AGX30" s="81"/>
      <c r="AGY30" s="81"/>
      <c r="AGZ30" s="81"/>
      <c r="AHA30" s="81"/>
      <c r="AHB30" s="81"/>
      <c r="AHC30" s="81"/>
      <c r="AHD30" s="81"/>
      <c r="AHE30" s="81"/>
      <c r="AHF30" s="81"/>
      <c r="AHG30" s="81"/>
      <c r="AHH30" s="81"/>
      <c r="AHI30" s="81"/>
      <c r="AHJ30" s="81"/>
      <c r="AHK30" s="81"/>
      <c r="AHL30" s="81"/>
      <c r="AHM30" s="81"/>
      <c r="AHN30" s="81"/>
      <c r="AHO30" s="81"/>
      <c r="AHP30" s="81"/>
      <c r="AHQ30" s="81"/>
      <c r="AHR30" s="81"/>
      <c r="AHS30" s="81"/>
      <c r="AHT30" s="81"/>
      <c r="AHU30" s="81"/>
      <c r="AHV30" s="81"/>
      <c r="AHW30" s="81"/>
      <c r="AHX30" s="81"/>
      <c r="AHY30" s="81"/>
      <c r="AHZ30" s="81"/>
      <c r="AIA30" s="81"/>
      <c r="AIB30" s="81"/>
      <c r="AIC30" s="81"/>
      <c r="AID30" s="81"/>
      <c r="AIE30" s="81"/>
      <c r="AIF30" s="81"/>
      <c r="AIG30" s="81"/>
      <c r="AIH30" s="81"/>
      <c r="AII30" s="81"/>
      <c r="AIJ30" s="81"/>
      <c r="AIK30" s="81"/>
      <c r="AIL30" s="81"/>
      <c r="AIM30" s="81"/>
      <c r="AIN30" s="81"/>
      <c r="AIO30" s="81"/>
      <c r="AIP30" s="81"/>
      <c r="AIQ30" s="81"/>
      <c r="AIR30" s="81"/>
      <c r="AIS30" s="81"/>
      <c r="AIT30" s="81"/>
      <c r="AIU30" s="81"/>
      <c r="AIV30" s="81"/>
      <c r="AIW30" s="81"/>
      <c r="AIX30" s="81"/>
      <c r="AIY30" s="81"/>
      <c r="AIZ30" s="81"/>
      <c r="AJA30" s="81"/>
      <c r="AJB30" s="81"/>
      <c r="AJC30" s="81"/>
      <c r="AJD30" s="81"/>
      <c r="AJE30" s="81"/>
      <c r="AJF30" s="81"/>
      <c r="AJG30" s="81"/>
      <c r="AJH30" s="81"/>
      <c r="AJI30" s="81"/>
      <c r="AJJ30" s="81"/>
      <c r="AJK30" s="81"/>
      <c r="AJL30" s="81"/>
      <c r="AJM30" s="81"/>
      <c r="AJN30" s="81"/>
      <c r="AJO30" s="81"/>
      <c r="AJP30" s="81"/>
      <c r="AJQ30" s="81"/>
      <c r="AJR30" s="81"/>
      <c r="AJS30" s="81"/>
      <c r="AJT30" s="81"/>
      <c r="AJU30" s="81"/>
      <c r="AJV30" s="81"/>
      <c r="AJW30" s="81"/>
      <c r="AJX30" s="81"/>
      <c r="AJY30" s="81"/>
      <c r="AJZ30" s="81"/>
      <c r="AKA30" s="81"/>
      <c r="AKB30" s="81"/>
      <c r="AKC30" s="81"/>
      <c r="AKD30" s="81"/>
      <c r="AKE30" s="81"/>
      <c r="AKF30" s="81"/>
      <c r="AKG30" s="81"/>
      <c r="AKH30" s="81"/>
      <c r="AKI30" s="81"/>
      <c r="AKJ30" s="81"/>
      <c r="AKK30" s="81"/>
      <c r="AKL30" s="81"/>
      <c r="AKM30" s="81"/>
      <c r="AKN30" s="81"/>
      <c r="AKO30" s="81"/>
      <c r="AKP30" s="81"/>
      <c r="AKQ30" s="81"/>
      <c r="AKR30" s="81"/>
      <c r="AKS30" s="81"/>
      <c r="AKT30" s="81"/>
      <c r="AKU30" s="81"/>
      <c r="AKV30" s="81"/>
      <c r="AKW30" s="81"/>
      <c r="AKX30" s="81"/>
      <c r="AKY30" s="81"/>
      <c r="AKZ30" s="81"/>
      <c r="ALA30" s="81"/>
      <c r="ALB30" s="81"/>
      <c r="ALC30" s="81"/>
      <c r="ALD30" s="81"/>
      <c r="ALE30" s="81"/>
      <c r="ALF30" s="81"/>
      <c r="ALG30" s="81"/>
      <c r="ALH30" s="81"/>
      <c r="ALI30" s="81"/>
      <c r="ALJ30" s="81"/>
      <c r="ALK30" s="81"/>
      <c r="ALL30" s="81"/>
      <c r="ALM30" s="81"/>
      <c r="ALN30" s="81"/>
      <c r="ALO30" s="81"/>
      <c r="ALP30" s="81"/>
      <c r="ALQ30" s="81"/>
      <c r="ALR30" s="81"/>
      <c r="ALS30" s="81"/>
      <c r="ALT30" s="81"/>
      <c r="ALU30" s="81"/>
      <c r="ALV30" s="81"/>
      <c r="ALW30" s="81"/>
      <c r="ALX30" s="81"/>
      <c r="ALY30" s="81"/>
      <c r="ALZ30" s="81"/>
      <c r="AMA30" s="81"/>
      <c r="AMB30" s="81"/>
      <c r="AMC30" s="81"/>
      <c r="AMD30" s="81"/>
      <c r="AME30" s="81"/>
      <c r="AMF30" s="81"/>
      <c r="AMG30" s="81"/>
      <c r="AMH30" s="81"/>
      <c r="AMI30" s="81"/>
      <c r="AMJ30" s="81"/>
      <c r="AMK30" s="81"/>
    </row>
    <row r="31" spans="1:1025" s="200" customFormat="1">
      <c r="A31" s="81"/>
      <c r="B31" s="81"/>
      <c r="C31" s="406"/>
      <c r="D31" s="406"/>
      <c r="E31" s="406"/>
      <c r="F31" s="406"/>
      <c r="G31" s="407"/>
      <c r="H31" s="408"/>
      <c r="I31" s="81"/>
      <c r="J31" s="180"/>
      <c r="K31" s="180"/>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LJ31" s="81"/>
      <c r="LK31" s="81"/>
      <c r="LL31" s="81"/>
      <c r="LM31" s="81"/>
      <c r="LN31" s="81"/>
      <c r="LO31" s="81"/>
      <c r="LP31" s="81"/>
      <c r="LQ31" s="81"/>
      <c r="LR31" s="81"/>
      <c r="LS31" s="81"/>
      <c r="LT31" s="81"/>
      <c r="LU31" s="81"/>
      <c r="LV31" s="81"/>
      <c r="LW31" s="81"/>
      <c r="LX31" s="81"/>
      <c r="LY31" s="81"/>
      <c r="LZ31" s="81"/>
      <c r="MA31" s="81"/>
      <c r="MB31" s="81"/>
      <c r="MC31" s="81"/>
      <c r="MD31" s="81"/>
      <c r="ME31" s="81"/>
      <c r="MF31" s="81"/>
      <c r="MG31" s="81"/>
      <c r="MH31" s="81"/>
      <c r="MI31" s="81"/>
      <c r="MJ31" s="81"/>
      <c r="MK31" s="81"/>
      <c r="ML31" s="81"/>
      <c r="MM31" s="81"/>
      <c r="MN31" s="81"/>
      <c r="MO31" s="81"/>
      <c r="MP31" s="81"/>
      <c r="MQ31" s="81"/>
      <c r="MR31" s="81"/>
      <c r="MS31" s="81"/>
      <c r="MT31" s="81"/>
      <c r="MU31" s="81"/>
      <c r="MV31" s="81"/>
      <c r="MW31" s="81"/>
      <c r="MX31" s="81"/>
      <c r="MY31" s="81"/>
      <c r="MZ31" s="81"/>
      <c r="NA31" s="81"/>
      <c r="NB31" s="81"/>
      <c r="NC31" s="81"/>
      <c r="ND31" s="81"/>
      <c r="NE31" s="81"/>
      <c r="NF31" s="81"/>
      <c r="NG31" s="81"/>
      <c r="NH31" s="81"/>
      <c r="NI31" s="81"/>
      <c r="NJ31" s="81"/>
      <c r="NK31" s="81"/>
      <c r="NL31" s="81"/>
      <c r="NM31" s="81"/>
      <c r="NN31" s="81"/>
      <c r="NO31" s="81"/>
      <c r="NP31" s="81"/>
      <c r="NQ31" s="81"/>
      <c r="NR31" s="81"/>
      <c r="NS31" s="81"/>
      <c r="NT31" s="81"/>
      <c r="NU31" s="81"/>
      <c r="NV31" s="81"/>
      <c r="NW31" s="81"/>
      <c r="NX31" s="81"/>
      <c r="NY31" s="81"/>
      <c r="NZ31" s="81"/>
      <c r="OA31" s="81"/>
      <c r="OB31" s="81"/>
      <c r="OC31" s="81"/>
      <c r="OD31" s="81"/>
      <c r="OE31" s="81"/>
      <c r="OF31" s="81"/>
      <c r="OG31" s="81"/>
      <c r="OH31" s="81"/>
      <c r="OI31" s="81"/>
      <c r="OJ31" s="81"/>
      <c r="OK31" s="81"/>
      <c r="OL31" s="81"/>
      <c r="OM31" s="81"/>
      <c r="ON31" s="81"/>
      <c r="OO31" s="81"/>
      <c r="OP31" s="81"/>
      <c r="OQ31" s="81"/>
      <c r="OR31" s="81"/>
      <c r="OS31" s="81"/>
      <c r="OT31" s="81"/>
      <c r="OU31" s="81"/>
      <c r="OV31" s="81"/>
      <c r="OW31" s="81"/>
      <c r="OX31" s="81"/>
      <c r="OY31" s="81"/>
      <c r="OZ31" s="81"/>
      <c r="PA31" s="81"/>
      <c r="PB31" s="81"/>
      <c r="PC31" s="81"/>
      <c r="PD31" s="81"/>
      <c r="PE31" s="81"/>
      <c r="PF31" s="81"/>
      <c r="PG31" s="81"/>
      <c r="PH31" s="81"/>
      <c r="PI31" s="81"/>
      <c r="PJ31" s="81"/>
      <c r="PK31" s="81"/>
      <c r="PL31" s="81"/>
      <c r="PM31" s="81"/>
      <c r="PN31" s="81"/>
      <c r="PO31" s="81"/>
      <c r="PP31" s="81"/>
      <c r="PQ31" s="81"/>
      <c r="PR31" s="81"/>
      <c r="PS31" s="81"/>
      <c r="PT31" s="81"/>
      <c r="PU31" s="81"/>
      <c r="PV31" s="81"/>
      <c r="PW31" s="81"/>
      <c r="PX31" s="81"/>
      <c r="PY31" s="81"/>
      <c r="PZ31" s="81"/>
      <c r="QA31" s="81"/>
      <c r="QB31" s="81"/>
      <c r="QC31" s="81"/>
      <c r="QD31" s="81"/>
      <c r="QE31" s="81"/>
      <c r="QF31" s="81"/>
      <c r="QG31" s="81"/>
      <c r="QH31" s="81"/>
      <c r="QI31" s="81"/>
      <c r="QJ31" s="81"/>
      <c r="QK31" s="81"/>
      <c r="QL31" s="81"/>
      <c r="QM31" s="81"/>
      <c r="QN31" s="81"/>
      <c r="QO31" s="81"/>
      <c r="QP31" s="81"/>
      <c r="QQ31" s="81"/>
      <c r="QR31" s="81"/>
      <c r="QS31" s="81"/>
      <c r="QT31" s="81"/>
      <c r="QU31" s="81"/>
      <c r="QV31" s="81"/>
      <c r="QW31" s="81"/>
      <c r="QX31" s="81"/>
      <c r="QY31" s="81"/>
      <c r="QZ31" s="81"/>
      <c r="RA31" s="81"/>
      <c r="RB31" s="81"/>
      <c r="RC31" s="81"/>
      <c r="RD31" s="81"/>
      <c r="RE31" s="81"/>
      <c r="RF31" s="81"/>
      <c r="RG31" s="81"/>
      <c r="RH31" s="81"/>
      <c r="RI31" s="81"/>
      <c r="RJ31" s="81"/>
      <c r="RK31" s="81"/>
      <c r="RL31" s="81"/>
      <c r="RM31" s="81"/>
      <c r="RN31" s="81"/>
      <c r="RO31" s="81"/>
      <c r="RP31" s="81"/>
      <c r="RQ31" s="81"/>
      <c r="RR31" s="81"/>
      <c r="RS31" s="81"/>
      <c r="RT31" s="81"/>
      <c r="RU31" s="81"/>
      <c r="RV31" s="81"/>
      <c r="RW31" s="81"/>
      <c r="RX31" s="81"/>
      <c r="RY31" s="81"/>
      <c r="RZ31" s="81"/>
      <c r="SA31" s="81"/>
      <c r="SB31" s="81"/>
      <c r="SC31" s="81"/>
      <c r="SD31" s="81"/>
      <c r="SE31" s="81"/>
      <c r="SF31" s="81"/>
      <c r="SG31" s="81"/>
      <c r="SH31" s="81"/>
      <c r="SI31" s="81"/>
      <c r="SJ31" s="81"/>
      <c r="SK31" s="81"/>
      <c r="SL31" s="81"/>
      <c r="SM31" s="81"/>
      <c r="SN31" s="81"/>
      <c r="SO31" s="81"/>
      <c r="SP31" s="81"/>
      <c r="SQ31" s="81"/>
      <c r="SR31" s="81"/>
      <c r="SS31" s="81"/>
      <c r="ST31" s="81"/>
      <c r="SU31" s="81"/>
      <c r="SV31" s="81"/>
      <c r="SW31" s="81"/>
      <c r="SX31" s="81"/>
      <c r="SY31" s="81"/>
      <c r="SZ31" s="81"/>
      <c r="TA31" s="81"/>
      <c r="TB31" s="81"/>
      <c r="TC31" s="81"/>
      <c r="TD31" s="81"/>
      <c r="TE31" s="81"/>
      <c r="TF31" s="81"/>
      <c r="TG31" s="81"/>
      <c r="TH31" s="81"/>
      <c r="TI31" s="81"/>
      <c r="TJ31" s="81"/>
      <c r="TK31" s="81"/>
      <c r="TL31" s="81"/>
      <c r="TM31" s="81"/>
      <c r="TN31" s="81"/>
      <c r="TO31" s="81"/>
      <c r="TP31" s="81"/>
      <c r="TQ31" s="81"/>
      <c r="TR31" s="81"/>
      <c r="TS31" s="81"/>
      <c r="TT31" s="81"/>
      <c r="TU31" s="81"/>
      <c r="TV31" s="81"/>
      <c r="TW31" s="81"/>
      <c r="TX31" s="81"/>
      <c r="TY31" s="81"/>
      <c r="TZ31" s="81"/>
      <c r="UA31" s="81"/>
      <c r="UB31" s="81"/>
      <c r="UC31" s="81"/>
      <c r="UD31" s="81"/>
      <c r="UE31" s="81"/>
      <c r="UF31" s="81"/>
      <c r="UG31" s="81"/>
      <c r="UH31" s="81"/>
      <c r="UI31" s="81"/>
      <c r="UJ31" s="81"/>
      <c r="UK31" s="81"/>
      <c r="UL31" s="81"/>
      <c r="UM31" s="81"/>
      <c r="UN31" s="81"/>
      <c r="UO31" s="81"/>
      <c r="UP31" s="81"/>
      <c r="UQ31" s="81"/>
      <c r="UR31" s="81"/>
      <c r="US31" s="81"/>
      <c r="UT31" s="81"/>
      <c r="UU31" s="81"/>
      <c r="UV31" s="81"/>
      <c r="UW31" s="81"/>
      <c r="UX31" s="81"/>
      <c r="UY31" s="81"/>
      <c r="UZ31" s="81"/>
      <c r="VA31" s="81"/>
      <c r="VB31" s="81"/>
      <c r="VC31" s="81"/>
      <c r="VD31" s="81"/>
      <c r="VE31" s="81"/>
      <c r="VF31" s="81"/>
      <c r="VG31" s="81"/>
      <c r="VH31" s="81"/>
      <c r="VI31" s="81"/>
      <c r="VJ31" s="81"/>
      <c r="VK31" s="81"/>
      <c r="VL31" s="81"/>
      <c r="VM31" s="81"/>
      <c r="VN31" s="81"/>
      <c r="VO31" s="81"/>
      <c r="VP31" s="81"/>
      <c r="VQ31" s="81"/>
      <c r="VR31" s="81"/>
      <c r="VS31" s="81"/>
      <c r="VT31" s="81"/>
      <c r="VU31" s="81"/>
      <c r="VV31" s="81"/>
      <c r="VW31" s="81"/>
      <c r="VX31" s="81"/>
      <c r="VY31" s="81"/>
      <c r="VZ31" s="81"/>
      <c r="WA31" s="81"/>
      <c r="WB31" s="81"/>
      <c r="WC31" s="81"/>
      <c r="WD31" s="81"/>
      <c r="WE31" s="81"/>
      <c r="WF31" s="81"/>
      <c r="WG31" s="81"/>
      <c r="WH31" s="81"/>
      <c r="WI31" s="81"/>
      <c r="WJ31" s="81"/>
      <c r="WK31" s="81"/>
      <c r="WL31" s="81"/>
      <c r="WM31" s="81"/>
      <c r="WN31" s="81"/>
      <c r="WO31" s="81"/>
      <c r="WP31" s="81"/>
      <c r="WQ31" s="81"/>
      <c r="WR31" s="81"/>
      <c r="WS31" s="81"/>
      <c r="WT31" s="81"/>
      <c r="WU31" s="81"/>
      <c r="WV31" s="81"/>
      <c r="WW31" s="81"/>
      <c r="WX31" s="81"/>
      <c r="WY31" s="81"/>
      <c r="WZ31" s="81"/>
      <c r="XA31" s="81"/>
      <c r="XB31" s="81"/>
      <c r="XC31" s="81"/>
      <c r="XD31" s="81"/>
      <c r="XE31" s="81"/>
      <c r="XF31" s="81"/>
      <c r="XG31" s="81"/>
      <c r="XH31" s="81"/>
      <c r="XI31" s="81"/>
      <c r="XJ31" s="81"/>
      <c r="XK31" s="81"/>
      <c r="XL31" s="81"/>
      <c r="XM31" s="81"/>
      <c r="XN31" s="81"/>
      <c r="XO31" s="81"/>
      <c r="XP31" s="81"/>
      <c r="XQ31" s="81"/>
      <c r="XR31" s="81"/>
      <c r="XS31" s="81"/>
      <c r="XT31" s="81"/>
      <c r="XU31" s="81"/>
      <c r="XV31" s="81"/>
      <c r="XW31" s="81"/>
      <c r="XX31" s="81"/>
      <c r="XY31" s="81"/>
      <c r="XZ31" s="81"/>
      <c r="YA31" s="81"/>
      <c r="YB31" s="81"/>
      <c r="YC31" s="81"/>
      <c r="YD31" s="81"/>
      <c r="YE31" s="81"/>
      <c r="YF31" s="81"/>
      <c r="YG31" s="81"/>
      <c r="YH31" s="81"/>
      <c r="YI31" s="81"/>
      <c r="YJ31" s="81"/>
      <c r="YK31" s="81"/>
      <c r="YL31" s="81"/>
      <c r="YM31" s="81"/>
      <c r="YN31" s="81"/>
      <c r="YO31" s="81"/>
      <c r="YP31" s="81"/>
      <c r="YQ31" s="81"/>
      <c r="YR31" s="81"/>
      <c r="YS31" s="81"/>
      <c r="YT31" s="81"/>
      <c r="YU31" s="81"/>
      <c r="YV31" s="81"/>
      <c r="YW31" s="81"/>
      <c r="YX31" s="81"/>
      <c r="YY31" s="81"/>
      <c r="YZ31" s="81"/>
      <c r="ZA31" s="81"/>
      <c r="ZB31" s="81"/>
      <c r="ZC31" s="81"/>
      <c r="ZD31" s="81"/>
      <c r="ZE31" s="81"/>
      <c r="ZF31" s="81"/>
      <c r="ZG31" s="81"/>
      <c r="ZH31" s="81"/>
      <c r="ZI31" s="81"/>
      <c r="ZJ31" s="81"/>
      <c r="ZK31" s="81"/>
      <c r="ZL31" s="81"/>
      <c r="ZM31" s="81"/>
      <c r="ZN31" s="81"/>
      <c r="ZO31" s="81"/>
      <c r="ZP31" s="81"/>
      <c r="ZQ31" s="81"/>
      <c r="ZR31" s="81"/>
      <c r="ZS31" s="81"/>
      <c r="ZT31" s="81"/>
      <c r="ZU31" s="81"/>
      <c r="ZV31" s="81"/>
      <c r="ZW31" s="81"/>
      <c r="ZX31" s="81"/>
      <c r="ZY31" s="81"/>
      <c r="ZZ31" s="81"/>
      <c r="AAA31" s="81"/>
      <c r="AAB31" s="81"/>
      <c r="AAC31" s="81"/>
      <c r="AAD31" s="81"/>
      <c r="AAE31" s="81"/>
      <c r="AAF31" s="81"/>
      <c r="AAG31" s="81"/>
      <c r="AAH31" s="81"/>
      <c r="AAI31" s="81"/>
      <c r="AAJ31" s="81"/>
      <c r="AAK31" s="81"/>
      <c r="AAL31" s="81"/>
      <c r="AAM31" s="81"/>
      <c r="AAN31" s="81"/>
      <c r="AAO31" s="81"/>
      <c r="AAP31" s="81"/>
      <c r="AAQ31" s="81"/>
      <c r="AAR31" s="81"/>
      <c r="AAS31" s="81"/>
      <c r="AAT31" s="81"/>
      <c r="AAU31" s="81"/>
      <c r="AAV31" s="81"/>
      <c r="AAW31" s="81"/>
      <c r="AAX31" s="81"/>
      <c r="AAY31" s="81"/>
      <c r="AAZ31" s="81"/>
      <c r="ABA31" s="81"/>
      <c r="ABB31" s="81"/>
      <c r="ABC31" s="81"/>
      <c r="ABD31" s="81"/>
      <c r="ABE31" s="81"/>
      <c r="ABF31" s="81"/>
      <c r="ABG31" s="81"/>
      <c r="ABH31" s="81"/>
      <c r="ABI31" s="81"/>
      <c r="ABJ31" s="81"/>
      <c r="ABK31" s="81"/>
      <c r="ABL31" s="81"/>
      <c r="ABM31" s="81"/>
      <c r="ABN31" s="81"/>
      <c r="ABO31" s="81"/>
      <c r="ABP31" s="81"/>
      <c r="ABQ31" s="81"/>
      <c r="ABR31" s="81"/>
      <c r="ABS31" s="81"/>
      <c r="ABT31" s="81"/>
      <c r="ABU31" s="81"/>
      <c r="ABV31" s="81"/>
      <c r="ABW31" s="81"/>
      <c r="ABX31" s="81"/>
      <c r="ABY31" s="81"/>
      <c r="ABZ31" s="81"/>
      <c r="ACA31" s="81"/>
      <c r="ACB31" s="81"/>
      <c r="ACC31" s="81"/>
      <c r="ACD31" s="81"/>
      <c r="ACE31" s="81"/>
      <c r="ACF31" s="81"/>
      <c r="ACG31" s="81"/>
      <c r="ACH31" s="81"/>
      <c r="ACI31" s="81"/>
      <c r="ACJ31" s="81"/>
      <c r="ACK31" s="81"/>
      <c r="ACL31" s="81"/>
      <c r="ACM31" s="81"/>
      <c r="ACN31" s="81"/>
      <c r="ACO31" s="81"/>
      <c r="ACP31" s="81"/>
      <c r="ACQ31" s="81"/>
      <c r="ACR31" s="81"/>
      <c r="ACS31" s="81"/>
      <c r="ACT31" s="81"/>
      <c r="ACU31" s="81"/>
      <c r="ACV31" s="81"/>
      <c r="ACW31" s="81"/>
      <c r="ACX31" s="81"/>
      <c r="ACY31" s="81"/>
      <c r="ACZ31" s="81"/>
      <c r="ADA31" s="81"/>
      <c r="ADB31" s="81"/>
      <c r="ADC31" s="81"/>
      <c r="ADD31" s="81"/>
      <c r="ADE31" s="81"/>
      <c r="ADF31" s="81"/>
      <c r="ADG31" s="81"/>
      <c r="ADH31" s="81"/>
      <c r="ADI31" s="81"/>
      <c r="ADJ31" s="81"/>
      <c r="ADK31" s="81"/>
      <c r="ADL31" s="81"/>
      <c r="ADM31" s="81"/>
      <c r="ADN31" s="81"/>
      <c r="ADO31" s="81"/>
      <c r="ADP31" s="81"/>
      <c r="ADQ31" s="81"/>
      <c r="ADR31" s="81"/>
      <c r="ADS31" s="81"/>
      <c r="ADT31" s="81"/>
      <c r="ADU31" s="81"/>
      <c r="ADV31" s="81"/>
      <c r="ADW31" s="81"/>
      <c r="ADX31" s="81"/>
      <c r="ADY31" s="81"/>
      <c r="ADZ31" s="81"/>
      <c r="AEA31" s="81"/>
      <c r="AEB31" s="81"/>
      <c r="AEC31" s="81"/>
      <c r="AED31" s="81"/>
      <c r="AEE31" s="81"/>
      <c r="AEF31" s="81"/>
      <c r="AEG31" s="81"/>
      <c r="AEH31" s="81"/>
      <c r="AEI31" s="81"/>
      <c r="AEJ31" s="81"/>
      <c r="AEK31" s="81"/>
      <c r="AEL31" s="81"/>
      <c r="AEM31" s="81"/>
      <c r="AEN31" s="81"/>
      <c r="AEO31" s="81"/>
      <c r="AEP31" s="81"/>
      <c r="AEQ31" s="81"/>
      <c r="AER31" s="81"/>
      <c r="AES31" s="81"/>
      <c r="AET31" s="81"/>
      <c r="AEU31" s="81"/>
      <c r="AEV31" s="81"/>
      <c r="AEW31" s="81"/>
      <c r="AEX31" s="81"/>
      <c r="AEY31" s="81"/>
      <c r="AEZ31" s="81"/>
      <c r="AFA31" s="81"/>
      <c r="AFB31" s="81"/>
      <c r="AFC31" s="81"/>
      <c r="AFD31" s="81"/>
      <c r="AFE31" s="81"/>
      <c r="AFF31" s="81"/>
      <c r="AFG31" s="81"/>
      <c r="AFH31" s="81"/>
      <c r="AFI31" s="81"/>
      <c r="AFJ31" s="81"/>
      <c r="AFK31" s="81"/>
      <c r="AFL31" s="81"/>
      <c r="AFM31" s="81"/>
      <c r="AFN31" s="81"/>
      <c r="AFO31" s="81"/>
      <c r="AFP31" s="81"/>
      <c r="AFQ31" s="81"/>
      <c r="AFR31" s="81"/>
      <c r="AFS31" s="81"/>
      <c r="AFT31" s="81"/>
      <c r="AFU31" s="81"/>
      <c r="AFV31" s="81"/>
      <c r="AFW31" s="81"/>
      <c r="AFX31" s="81"/>
      <c r="AFY31" s="81"/>
      <c r="AFZ31" s="81"/>
      <c r="AGA31" s="81"/>
      <c r="AGB31" s="81"/>
      <c r="AGC31" s="81"/>
      <c r="AGD31" s="81"/>
      <c r="AGE31" s="81"/>
      <c r="AGF31" s="81"/>
      <c r="AGG31" s="81"/>
      <c r="AGH31" s="81"/>
      <c r="AGI31" s="81"/>
      <c r="AGJ31" s="81"/>
      <c r="AGK31" s="81"/>
      <c r="AGL31" s="81"/>
      <c r="AGM31" s="81"/>
      <c r="AGN31" s="81"/>
      <c r="AGO31" s="81"/>
      <c r="AGP31" s="81"/>
      <c r="AGQ31" s="81"/>
      <c r="AGR31" s="81"/>
      <c r="AGS31" s="81"/>
      <c r="AGT31" s="81"/>
      <c r="AGU31" s="81"/>
      <c r="AGV31" s="81"/>
      <c r="AGW31" s="81"/>
      <c r="AGX31" s="81"/>
      <c r="AGY31" s="81"/>
      <c r="AGZ31" s="81"/>
      <c r="AHA31" s="81"/>
      <c r="AHB31" s="81"/>
      <c r="AHC31" s="81"/>
      <c r="AHD31" s="81"/>
      <c r="AHE31" s="81"/>
      <c r="AHF31" s="81"/>
      <c r="AHG31" s="81"/>
      <c r="AHH31" s="81"/>
      <c r="AHI31" s="81"/>
      <c r="AHJ31" s="81"/>
      <c r="AHK31" s="81"/>
      <c r="AHL31" s="81"/>
      <c r="AHM31" s="81"/>
      <c r="AHN31" s="81"/>
      <c r="AHO31" s="81"/>
      <c r="AHP31" s="81"/>
      <c r="AHQ31" s="81"/>
      <c r="AHR31" s="81"/>
      <c r="AHS31" s="81"/>
      <c r="AHT31" s="81"/>
      <c r="AHU31" s="81"/>
      <c r="AHV31" s="81"/>
      <c r="AHW31" s="81"/>
      <c r="AHX31" s="81"/>
      <c r="AHY31" s="81"/>
      <c r="AHZ31" s="81"/>
      <c r="AIA31" s="81"/>
      <c r="AIB31" s="81"/>
      <c r="AIC31" s="81"/>
      <c r="AID31" s="81"/>
      <c r="AIE31" s="81"/>
      <c r="AIF31" s="81"/>
      <c r="AIG31" s="81"/>
      <c r="AIH31" s="81"/>
      <c r="AII31" s="81"/>
      <c r="AIJ31" s="81"/>
      <c r="AIK31" s="81"/>
      <c r="AIL31" s="81"/>
      <c r="AIM31" s="81"/>
      <c r="AIN31" s="81"/>
      <c r="AIO31" s="81"/>
      <c r="AIP31" s="81"/>
      <c r="AIQ31" s="81"/>
      <c r="AIR31" s="81"/>
      <c r="AIS31" s="81"/>
      <c r="AIT31" s="81"/>
      <c r="AIU31" s="81"/>
      <c r="AIV31" s="81"/>
      <c r="AIW31" s="81"/>
      <c r="AIX31" s="81"/>
      <c r="AIY31" s="81"/>
      <c r="AIZ31" s="81"/>
      <c r="AJA31" s="81"/>
      <c r="AJB31" s="81"/>
      <c r="AJC31" s="81"/>
      <c r="AJD31" s="81"/>
      <c r="AJE31" s="81"/>
      <c r="AJF31" s="81"/>
      <c r="AJG31" s="81"/>
      <c r="AJH31" s="81"/>
      <c r="AJI31" s="81"/>
      <c r="AJJ31" s="81"/>
      <c r="AJK31" s="81"/>
      <c r="AJL31" s="81"/>
      <c r="AJM31" s="81"/>
      <c r="AJN31" s="81"/>
      <c r="AJO31" s="81"/>
      <c r="AJP31" s="81"/>
      <c r="AJQ31" s="81"/>
      <c r="AJR31" s="81"/>
      <c r="AJS31" s="81"/>
      <c r="AJT31" s="81"/>
      <c r="AJU31" s="81"/>
      <c r="AJV31" s="81"/>
      <c r="AJW31" s="81"/>
      <c r="AJX31" s="81"/>
      <c r="AJY31" s="81"/>
      <c r="AJZ31" s="81"/>
      <c r="AKA31" s="81"/>
      <c r="AKB31" s="81"/>
      <c r="AKC31" s="81"/>
      <c r="AKD31" s="81"/>
      <c r="AKE31" s="81"/>
      <c r="AKF31" s="81"/>
      <c r="AKG31" s="81"/>
      <c r="AKH31" s="81"/>
      <c r="AKI31" s="81"/>
      <c r="AKJ31" s="81"/>
      <c r="AKK31" s="81"/>
      <c r="AKL31" s="81"/>
      <c r="AKM31" s="81"/>
      <c r="AKN31" s="81"/>
      <c r="AKO31" s="81"/>
      <c r="AKP31" s="81"/>
      <c r="AKQ31" s="81"/>
      <c r="AKR31" s="81"/>
      <c r="AKS31" s="81"/>
      <c r="AKT31" s="81"/>
      <c r="AKU31" s="81"/>
      <c r="AKV31" s="81"/>
      <c r="AKW31" s="81"/>
      <c r="AKX31" s="81"/>
      <c r="AKY31" s="81"/>
      <c r="AKZ31" s="81"/>
      <c r="ALA31" s="81"/>
      <c r="ALB31" s="81"/>
      <c r="ALC31" s="81"/>
      <c r="ALD31" s="81"/>
      <c r="ALE31" s="81"/>
      <c r="ALF31" s="81"/>
      <c r="ALG31" s="81"/>
      <c r="ALH31" s="81"/>
      <c r="ALI31" s="81"/>
      <c r="ALJ31" s="81"/>
      <c r="ALK31" s="81"/>
      <c r="ALL31" s="81"/>
      <c r="ALM31" s="81"/>
      <c r="ALN31" s="81"/>
      <c r="ALO31" s="81"/>
      <c r="ALP31" s="81"/>
      <c r="ALQ31" s="81"/>
      <c r="ALR31" s="81"/>
      <c r="ALS31" s="81"/>
      <c r="ALT31" s="81"/>
      <c r="ALU31" s="81"/>
      <c r="ALV31" s="81"/>
      <c r="ALW31" s="81"/>
      <c r="ALX31" s="81"/>
      <c r="ALY31" s="81"/>
      <c r="ALZ31" s="81"/>
      <c r="AMA31" s="81"/>
      <c r="AMB31" s="81"/>
      <c r="AMC31" s="81"/>
      <c r="AMD31" s="81"/>
      <c r="AME31" s="81"/>
      <c r="AMF31" s="81"/>
      <c r="AMG31" s="81"/>
      <c r="AMH31" s="81"/>
      <c r="AMI31" s="81"/>
      <c r="AMJ31" s="81"/>
      <c r="AMK31" s="81"/>
    </row>
    <row r="32" spans="1:1025" s="136" customFormat="1">
      <c r="A32" s="7"/>
      <c r="B32" s="7"/>
      <c r="C32" s="7"/>
      <c r="D32" s="14"/>
      <c r="E32" s="39"/>
      <c r="F32" s="7"/>
      <c r="G32" s="7"/>
      <c r="H32" s="7"/>
      <c r="I32" s="7"/>
      <c r="J32" s="178"/>
      <c r="K32" s="17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row>
    <row r="34" spans="1:1025" s="81" customFormat="1" ht="12">
      <c r="A34" s="7"/>
      <c r="B34" s="32"/>
      <c r="C34" s="7"/>
      <c r="D34" s="14"/>
      <c r="E34" s="39"/>
      <c r="F34" s="7"/>
      <c r="G34" s="7"/>
      <c r="H34" s="7"/>
      <c r="I34" s="7"/>
      <c r="J34" s="178"/>
      <c r="K34" s="17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row>
    <row r="35" spans="1:1025" s="81" customFormat="1" ht="12">
      <c r="A35" s="7"/>
      <c r="B35" s="7"/>
      <c r="C35" s="7"/>
      <c r="D35" s="14"/>
      <c r="E35" s="39"/>
      <c r="F35" s="7"/>
      <c r="G35" s="7"/>
      <c r="H35" s="7"/>
      <c r="I35" s="7"/>
      <c r="J35" s="178"/>
      <c r="K35" s="178"/>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row>
  </sheetData>
  <mergeCells count="9">
    <mergeCell ref="A6:I6"/>
    <mergeCell ref="C30:F31"/>
    <mergeCell ref="G30:G31"/>
    <mergeCell ref="H30:H31"/>
    <mergeCell ref="A1:C1"/>
    <mergeCell ref="G1:I1"/>
    <mergeCell ref="A2:G2"/>
    <mergeCell ref="A3:E3"/>
    <mergeCell ref="A4:B4"/>
  </mergeCells>
  <pageMargins left="0.57569444444444495" right="0.22986111111111099" top="0.204166666666667" bottom="0.18333333333333299" header="0.511811023622047" footer="0.511811023622047"/>
  <pageSetup paperSize="9"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29FCF"/>
  </sheetPr>
  <dimension ref="A1:AMK42"/>
  <sheetViews>
    <sheetView zoomScaleNormal="100" workbookViewId="0">
      <selection activeCell="A6" sqref="A6:J6"/>
    </sheetView>
  </sheetViews>
  <sheetFormatPr defaultColWidth="8.7109375" defaultRowHeight="12.75"/>
  <cols>
    <col min="1" max="1" width="3.85546875" customWidth="1"/>
    <col min="2" max="2" width="66.42578125" customWidth="1"/>
    <col min="3" max="3" width="5.28515625" customWidth="1"/>
    <col min="4" max="4" width="6.85546875" customWidth="1"/>
    <col min="5" max="5" width="9.28515625" customWidth="1"/>
    <col min="6" max="6" width="4.85546875" customWidth="1"/>
    <col min="7" max="7" width="10.85546875" customWidth="1"/>
    <col min="8" max="8" width="11.5703125" customWidth="1"/>
    <col min="9" max="9" width="13.7109375" customWidth="1"/>
    <col min="10" max="10" width="10.140625" customWidth="1"/>
    <col min="11" max="1025" width="11.5703125" customWidth="1"/>
  </cols>
  <sheetData>
    <row r="1" spans="1:11" s="81" customFormat="1" ht="12">
      <c r="A1" s="415"/>
      <c r="B1" s="415"/>
      <c r="C1" s="415"/>
      <c r="D1" s="65"/>
      <c r="E1" s="65"/>
      <c r="F1" s="65"/>
      <c r="G1" s="416"/>
      <c r="H1" s="416"/>
      <c r="I1" s="416"/>
      <c r="J1" s="416"/>
    </row>
    <row r="2" spans="1:11" s="81" customFormat="1" ht="12">
      <c r="A2" s="417"/>
      <c r="B2" s="417"/>
      <c r="C2" s="417"/>
      <c r="D2" s="417"/>
      <c r="E2" s="417"/>
      <c r="F2" s="417"/>
      <c r="G2" s="417"/>
      <c r="H2" s="64"/>
      <c r="I2" s="202"/>
      <c r="J2" s="65"/>
    </row>
    <row r="3" spans="1:11" s="81" customFormat="1" ht="12">
      <c r="A3" s="418"/>
      <c r="B3" s="418"/>
      <c r="C3" s="418"/>
      <c r="D3" s="418"/>
      <c r="E3" s="418"/>
      <c r="F3" s="203"/>
      <c r="G3" s="65"/>
      <c r="H3" s="64"/>
      <c r="I3" s="202"/>
      <c r="J3" s="65"/>
    </row>
    <row r="4" spans="1:11" s="81" customFormat="1" ht="12">
      <c r="A4" s="419"/>
      <c r="B4" s="419"/>
      <c r="C4" s="204"/>
      <c r="D4" s="204"/>
      <c r="E4" s="205"/>
      <c r="F4" s="205"/>
      <c r="I4" s="204"/>
      <c r="J4" s="204"/>
    </row>
    <row r="5" spans="1:11" s="81" customFormat="1" ht="12">
      <c r="A5" s="204"/>
      <c r="C5" s="204"/>
      <c r="D5" s="204"/>
    </row>
    <row r="6" spans="1:11" s="81" customFormat="1" ht="12">
      <c r="A6" s="412" t="s">
        <v>272</v>
      </c>
      <c r="B6" s="412"/>
      <c r="C6" s="412"/>
      <c r="D6" s="412"/>
      <c r="E6" s="412"/>
      <c r="F6" s="412"/>
      <c r="G6" s="412"/>
      <c r="H6" s="412"/>
      <c r="I6" s="412"/>
      <c r="J6" s="412"/>
    </row>
    <row r="7" spans="1:11" s="206" customFormat="1" ht="47.25" customHeight="1">
      <c r="A7" s="207" t="s">
        <v>5</v>
      </c>
      <c r="B7" s="18" t="s">
        <v>6</v>
      </c>
      <c r="C7" s="207" t="s">
        <v>168</v>
      </c>
      <c r="D7" s="207" t="s">
        <v>8</v>
      </c>
      <c r="E7" s="208" t="s">
        <v>9</v>
      </c>
      <c r="F7" s="207" t="s">
        <v>10</v>
      </c>
      <c r="G7" s="208" t="s">
        <v>11</v>
      </c>
      <c r="H7" s="208" t="s">
        <v>26</v>
      </c>
      <c r="I7" s="18" t="s">
        <v>13</v>
      </c>
      <c r="J7" s="18" t="s">
        <v>14</v>
      </c>
    </row>
    <row r="8" spans="1:11" s="81" customFormat="1" ht="34.5" customHeight="1">
      <c r="A8" s="167" t="s">
        <v>30</v>
      </c>
      <c r="B8" s="209" t="s">
        <v>273</v>
      </c>
      <c r="C8" s="114" t="s">
        <v>161</v>
      </c>
      <c r="D8" s="168">
        <v>60</v>
      </c>
      <c r="E8" s="169"/>
      <c r="F8" s="170"/>
      <c r="G8" s="187"/>
      <c r="H8" s="187"/>
      <c r="I8" s="188"/>
      <c r="J8" s="188"/>
    </row>
    <row r="9" spans="1:11" s="81" customFormat="1" ht="17.25" customHeight="1">
      <c r="A9" s="167" t="s">
        <v>33</v>
      </c>
      <c r="B9" s="210" t="s">
        <v>274</v>
      </c>
      <c r="C9" s="114" t="s">
        <v>161</v>
      </c>
      <c r="D9" s="115">
        <v>20</v>
      </c>
      <c r="E9" s="187"/>
      <c r="F9" s="116"/>
      <c r="G9" s="187"/>
      <c r="H9" s="187"/>
      <c r="I9" s="188"/>
      <c r="J9" s="188"/>
    </row>
    <row r="10" spans="1:11" s="81" customFormat="1" ht="129.94999999999999" customHeight="1">
      <c r="A10" s="167" t="s">
        <v>35</v>
      </c>
      <c r="B10" s="211" t="s">
        <v>275</v>
      </c>
      <c r="C10" s="114" t="s">
        <v>161</v>
      </c>
      <c r="D10" s="168">
        <v>2000</v>
      </c>
      <c r="E10" s="169"/>
      <c r="F10" s="116"/>
      <c r="G10" s="187"/>
      <c r="H10" s="187"/>
      <c r="I10" s="188"/>
      <c r="J10" s="212"/>
    </row>
    <row r="11" spans="1:11" s="81" customFormat="1" ht="86.25" customHeight="1">
      <c r="A11" s="167" t="s">
        <v>37</v>
      </c>
      <c r="B11" s="123" t="s">
        <v>276</v>
      </c>
      <c r="C11" s="114" t="s">
        <v>161</v>
      </c>
      <c r="D11" s="168">
        <v>1600</v>
      </c>
      <c r="E11" s="169"/>
      <c r="F11" s="116"/>
      <c r="G11" s="187"/>
      <c r="H11" s="187"/>
      <c r="I11" s="188"/>
      <c r="J11" s="213"/>
      <c r="K11" s="10"/>
    </row>
    <row r="12" spans="1:11" s="81" customFormat="1" ht="46.5" customHeight="1">
      <c r="A12" s="167" t="s">
        <v>39</v>
      </c>
      <c r="B12" s="50" t="s">
        <v>277</v>
      </c>
      <c r="C12" s="114" t="s">
        <v>161</v>
      </c>
      <c r="D12" s="168">
        <v>150</v>
      </c>
      <c r="E12" s="169"/>
      <c r="F12" s="170"/>
      <c r="G12" s="187"/>
      <c r="H12" s="187"/>
      <c r="I12" s="188"/>
      <c r="J12" s="213"/>
      <c r="K12" s="10"/>
    </row>
    <row r="13" spans="1:11" s="81" customFormat="1" ht="25.5" customHeight="1">
      <c r="A13" s="167" t="s">
        <v>41</v>
      </c>
      <c r="B13" s="50" t="s">
        <v>278</v>
      </c>
      <c r="C13" s="114" t="s">
        <v>161</v>
      </c>
      <c r="D13" s="168">
        <v>500</v>
      </c>
      <c r="E13" s="169"/>
      <c r="F13" s="170"/>
      <c r="G13" s="187"/>
      <c r="H13" s="187"/>
      <c r="I13" s="188"/>
      <c r="J13" s="188"/>
    </row>
    <row r="14" spans="1:11" s="81" customFormat="1" ht="78" customHeight="1">
      <c r="A14" s="167" t="s">
        <v>43</v>
      </c>
      <c r="B14" s="50" t="s">
        <v>279</v>
      </c>
      <c r="C14" s="114" t="s">
        <v>161</v>
      </c>
      <c r="D14" s="168">
        <v>60</v>
      </c>
      <c r="E14" s="169"/>
      <c r="F14" s="170"/>
      <c r="G14" s="187"/>
      <c r="H14" s="187"/>
      <c r="I14" s="188"/>
      <c r="J14" s="188"/>
    </row>
    <row r="15" spans="1:11" s="81" customFormat="1" ht="69.75" customHeight="1">
      <c r="A15" s="167" t="s">
        <v>45</v>
      </c>
      <c r="B15" s="50" t="s">
        <v>280</v>
      </c>
      <c r="C15" s="114" t="s">
        <v>161</v>
      </c>
      <c r="D15" s="168">
        <v>800</v>
      </c>
      <c r="E15" s="169"/>
      <c r="F15" s="170"/>
      <c r="G15" s="187"/>
      <c r="H15" s="187"/>
      <c r="I15" s="188"/>
      <c r="J15" s="213"/>
    </row>
    <row r="16" spans="1:11" s="81" customFormat="1" ht="38.25" customHeight="1">
      <c r="A16" s="167" t="s">
        <v>47</v>
      </c>
      <c r="B16" s="50" t="s">
        <v>281</v>
      </c>
      <c r="C16" s="114" t="s">
        <v>20</v>
      </c>
      <c r="D16" s="168">
        <v>50</v>
      </c>
      <c r="E16" s="169"/>
      <c r="F16" s="170"/>
      <c r="G16" s="187"/>
      <c r="H16" s="187"/>
      <c r="I16" s="188"/>
      <c r="J16" s="213"/>
    </row>
    <row r="17" spans="1:12" s="81" customFormat="1" ht="58.5" customHeight="1">
      <c r="A17" s="167" t="s">
        <v>49</v>
      </c>
      <c r="B17" s="50" t="s">
        <v>282</v>
      </c>
      <c r="C17" s="114" t="s">
        <v>161</v>
      </c>
      <c r="D17" s="168">
        <v>50</v>
      </c>
      <c r="E17" s="169"/>
      <c r="F17" s="170"/>
      <c r="G17" s="187"/>
      <c r="H17" s="187"/>
      <c r="I17" s="188"/>
      <c r="J17" s="188"/>
    </row>
    <row r="18" spans="1:12" s="81" customFormat="1" ht="44.25" customHeight="1">
      <c r="A18" s="167" t="s">
        <v>51</v>
      </c>
      <c r="B18" s="166" t="s">
        <v>283</v>
      </c>
      <c r="C18" s="114" t="s">
        <v>161</v>
      </c>
      <c r="D18" s="168">
        <v>800</v>
      </c>
      <c r="E18" s="169"/>
      <c r="F18" s="170"/>
      <c r="G18" s="187"/>
      <c r="H18" s="187"/>
      <c r="I18" s="188"/>
      <c r="J18" s="213"/>
    </row>
    <row r="19" spans="1:12" s="65" customFormat="1" ht="48.75" customHeight="1">
      <c r="A19" s="167" t="s">
        <v>53</v>
      </c>
      <c r="B19" s="30" t="s">
        <v>284</v>
      </c>
      <c r="C19" s="114" t="s">
        <v>161</v>
      </c>
      <c r="D19" s="115">
        <v>10</v>
      </c>
      <c r="E19" s="187"/>
      <c r="F19" s="116"/>
      <c r="G19" s="187"/>
      <c r="H19" s="187"/>
      <c r="I19" s="188"/>
      <c r="J19" s="188"/>
    </row>
    <row r="20" spans="1:12" s="81" customFormat="1" ht="34.5" customHeight="1">
      <c r="A20" s="167" t="s">
        <v>55</v>
      </c>
      <c r="B20" s="214" t="s">
        <v>285</v>
      </c>
      <c r="C20" s="114" t="s">
        <v>161</v>
      </c>
      <c r="D20" s="168">
        <v>500</v>
      </c>
      <c r="E20" s="169"/>
      <c r="F20" s="170"/>
      <c r="G20" s="187"/>
      <c r="H20" s="187"/>
      <c r="I20" s="188"/>
      <c r="J20" s="188"/>
    </row>
    <row r="21" spans="1:12" s="81" customFormat="1" ht="21.75" customHeight="1">
      <c r="A21" s="167" t="s">
        <v>57</v>
      </c>
      <c r="B21" s="214" t="s">
        <v>286</v>
      </c>
      <c r="C21" s="114" t="s">
        <v>161</v>
      </c>
      <c r="D21" s="168">
        <v>5</v>
      </c>
      <c r="E21" s="169"/>
      <c r="F21" s="170"/>
      <c r="G21" s="187"/>
      <c r="H21" s="187"/>
      <c r="I21" s="188"/>
      <c r="J21" s="188"/>
      <c r="L21"/>
    </row>
    <row r="22" spans="1:12" s="81" customFormat="1" ht="49.9" customHeight="1">
      <c r="A22" s="167" t="s">
        <v>59</v>
      </c>
      <c r="B22" s="215" t="s">
        <v>287</v>
      </c>
      <c r="C22" s="114" t="s">
        <v>161</v>
      </c>
      <c r="D22" s="168">
        <v>30</v>
      </c>
      <c r="E22" s="169"/>
      <c r="F22" s="170"/>
      <c r="G22" s="187"/>
      <c r="H22" s="187"/>
      <c r="I22" s="188"/>
      <c r="J22" s="188"/>
      <c r="L22"/>
    </row>
    <row r="23" spans="1:12" s="81" customFormat="1" ht="24.6" customHeight="1">
      <c r="A23" s="167" t="s">
        <v>61</v>
      </c>
      <c r="B23" s="215" t="s">
        <v>288</v>
      </c>
      <c r="C23" s="114" t="s">
        <v>161</v>
      </c>
      <c r="D23" s="168">
        <v>50</v>
      </c>
      <c r="E23" s="169"/>
      <c r="F23" s="170"/>
      <c r="G23" s="187"/>
      <c r="H23" s="187"/>
      <c r="I23" s="188"/>
      <c r="J23" s="188"/>
      <c r="L23"/>
    </row>
    <row r="24" spans="1:12" s="81" customFormat="1" ht="32.85" customHeight="1">
      <c r="A24" s="167" t="s">
        <v>63</v>
      </c>
      <c r="B24" s="210" t="s">
        <v>289</v>
      </c>
      <c r="C24" s="114" t="s">
        <v>161</v>
      </c>
      <c r="D24" s="114">
        <v>15</v>
      </c>
      <c r="E24" s="169"/>
      <c r="F24" s="170"/>
      <c r="G24" s="187"/>
      <c r="H24" s="187"/>
      <c r="I24" s="188"/>
      <c r="J24" s="188"/>
      <c r="L24"/>
    </row>
    <row r="25" spans="1:12" s="81" customFormat="1" ht="38.1" customHeight="1">
      <c r="A25" s="167" t="s">
        <v>65</v>
      </c>
      <c r="B25" s="216" t="s">
        <v>290</v>
      </c>
      <c r="C25" s="114" t="s">
        <v>161</v>
      </c>
      <c r="D25" s="114">
        <v>25</v>
      </c>
      <c r="E25" s="169"/>
      <c r="F25" s="170"/>
      <c r="G25" s="187"/>
      <c r="H25" s="187"/>
      <c r="I25" s="188"/>
      <c r="J25" s="188"/>
      <c r="L25"/>
    </row>
    <row r="26" spans="1:12" s="81" customFormat="1" ht="145.5" customHeight="1">
      <c r="A26" s="167" t="s">
        <v>67</v>
      </c>
      <c r="B26" s="217" t="s">
        <v>291</v>
      </c>
      <c r="C26" s="114" t="s">
        <v>161</v>
      </c>
      <c r="D26" s="115">
        <v>20</v>
      </c>
      <c r="E26" s="187"/>
      <c r="F26" s="116"/>
      <c r="G26" s="187"/>
      <c r="H26" s="187"/>
      <c r="I26" s="188"/>
      <c r="J26" s="188"/>
      <c r="L26"/>
    </row>
    <row r="27" spans="1:12" s="81" customFormat="1" ht="76.150000000000006" customHeight="1">
      <c r="A27" s="167" t="s">
        <v>69</v>
      </c>
      <c r="B27" s="209" t="s">
        <v>292</v>
      </c>
      <c r="C27" s="114" t="s">
        <v>161</v>
      </c>
      <c r="D27" s="168">
        <v>20</v>
      </c>
      <c r="E27" s="169"/>
      <c r="F27" s="170"/>
      <c r="G27" s="187"/>
      <c r="H27" s="187"/>
      <c r="I27" s="188"/>
      <c r="J27" s="188"/>
      <c r="L27"/>
    </row>
    <row r="28" spans="1:12" s="81" customFormat="1" ht="26.1" customHeight="1">
      <c r="A28" s="167" t="s">
        <v>71</v>
      </c>
      <c r="B28" s="209" t="s">
        <v>293</v>
      </c>
      <c r="C28" s="114" t="s">
        <v>161</v>
      </c>
      <c r="D28" s="168">
        <v>10</v>
      </c>
      <c r="E28" s="169"/>
      <c r="F28" s="116"/>
      <c r="G28" s="187"/>
      <c r="H28" s="187"/>
      <c r="I28" s="188"/>
      <c r="J28" s="188"/>
      <c r="L28"/>
    </row>
    <row r="29" spans="1:12" s="81" customFormat="1" ht="47.1" customHeight="1">
      <c r="A29" s="167" t="s">
        <v>73</v>
      </c>
      <c r="B29" s="209" t="s">
        <v>294</v>
      </c>
      <c r="C29" s="114" t="s">
        <v>161</v>
      </c>
      <c r="D29" s="168">
        <v>10</v>
      </c>
      <c r="E29" s="169"/>
      <c r="F29" s="170"/>
      <c r="G29" s="187"/>
      <c r="H29" s="187"/>
      <c r="I29" s="188"/>
      <c r="J29" s="188"/>
      <c r="L29"/>
    </row>
    <row r="30" spans="1:12" s="81" customFormat="1" ht="64.150000000000006" customHeight="1">
      <c r="A30" s="167" t="s">
        <v>75</v>
      </c>
      <c r="B30" s="209" t="s">
        <v>295</v>
      </c>
      <c r="C30" s="114" t="s">
        <v>161</v>
      </c>
      <c r="D30" s="168">
        <v>10</v>
      </c>
      <c r="E30" s="169"/>
      <c r="F30" s="170"/>
      <c r="G30" s="187"/>
      <c r="H30" s="187"/>
      <c r="I30" s="188"/>
      <c r="J30" s="188"/>
      <c r="L30"/>
    </row>
    <row r="31" spans="1:12" s="81" customFormat="1" ht="82.9" customHeight="1">
      <c r="A31" s="167" t="s">
        <v>77</v>
      </c>
      <c r="B31" s="209" t="s">
        <v>296</v>
      </c>
      <c r="C31" s="114" t="s">
        <v>161</v>
      </c>
      <c r="D31" s="168">
        <v>10</v>
      </c>
      <c r="E31" s="169"/>
      <c r="F31" s="170"/>
      <c r="G31" s="187"/>
      <c r="H31" s="187"/>
      <c r="I31" s="188"/>
      <c r="J31" s="188"/>
      <c r="L31"/>
    </row>
    <row r="32" spans="1:12" s="81" customFormat="1" ht="29.1" customHeight="1">
      <c r="A32" s="167" t="s">
        <v>79</v>
      </c>
      <c r="B32" s="209" t="s">
        <v>297</v>
      </c>
      <c r="C32" s="114" t="s">
        <v>20</v>
      </c>
      <c r="D32" s="168">
        <v>6</v>
      </c>
      <c r="E32" s="169"/>
      <c r="F32" s="170"/>
      <c r="G32" s="187"/>
      <c r="H32" s="187"/>
      <c r="I32" s="188"/>
      <c r="J32" s="188"/>
      <c r="L32"/>
    </row>
    <row r="33" spans="1:1025" s="81" customFormat="1" ht="47.1" customHeight="1">
      <c r="A33" s="167" t="s">
        <v>81</v>
      </c>
      <c r="B33" s="215" t="s">
        <v>298</v>
      </c>
      <c r="C33" s="114" t="s">
        <v>161</v>
      </c>
      <c r="D33" s="168">
        <v>20</v>
      </c>
      <c r="E33" s="169"/>
      <c r="F33" s="170"/>
      <c r="G33" s="187"/>
      <c r="H33" s="187"/>
      <c r="I33" s="188"/>
      <c r="J33" s="188"/>
      <c r="L33"/>
    </row>
    <row r="34" spans="1:1025" s="81" customFormat="1" ht="12">
      <c r="A34" s="218"/>
      <c r="B34" s="219"/>
      <c r="C34" s="413" t="s">
        <v>18</v>
      </c>
      <c r="D34" s="413"/>
      <c r="E34" s="413"/>
      <c r="F34" s="413"/>
      <c r="G34" s="414"/>
      <c r="H34" s="414"/>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c r="GR34" s="219"/>
      <c r="GS34" s="219"/>
      <c r="GT34" s="219"/>
      <c r="GU34" s="219"/>
      <c r="GV34" s="219"/>
      <c r="GW34" s="219"/>
      <c r="GX34" s="219"/>
      <c r="GY34" s="219"/>
      <c r="GZ34" s="219"/>
      <c r="HA34" s="219"/>
      <c r="HB34" s="219"/>
      <c r="HC34" s="219"/>
      <c r="HD34" s="219"/>
      <c r="HE34" s="219"/>
      <c r="HF34" s="219"/>
      <c r="HG34" s="219"/>
      <c r="HH34" s="219"/>
      <c r="HI34" s="219"/>
      <c r="HJ34" s="219"/>
      <c r="HK34" s="219"/>
      <c r="HL34" s="219"/>
      <c r="HM34" s="219"/>
      <c r="HN34" s="219"/>
      <c r="HO34" s="219"/>
      <c r="HP34" s="219"/>
      <c r="HQ34" s="219"/>
      <c r="HR34" s="219"/>
      <c r="HS34" s="219"/>
      <c r="HT34" s="219"/>
      <c r="HU34" s="219"/>
      <c r="HV34" s="219"/>
      <c r="HW34" s="219"/>
      <c r="HX34" s="219"/>
      <c r="HY34" s="219"/>
      <c r="HZ34" s="219"/>
      <c r="IA34" s="219"/>
      <c r="IB34" s="219"/>
      <c r="IC34" s="219"/>
      <c r="ID34" s="219"/>
      <c r="IE34" s="219"/>
      <c r="IF34" s="219"/>
      <c r="IG34" s="219"/>
      <c r="IH34" s="219"/>
      <c r="II34" s="219"/>
      <c r="IJ34" s="219"/>
      <c r="IK34" s="219"/>
      <c r="IL34" s="219"/>
      <c r="IM34" s="219"/>
      <c r="IN34" s="219"/>
      <c r="IO34" s="219"/>
      <c r="IP34" s="219"/>
      <c r="IQ34" s="219"/>
      <c r="IR34" s="219"/>
      <c r="IS34" s="219"/>
      <c r="IT34" s="219"/>
      <c r="IU34" s="219"/>
      <c r="IV34" s="219"/>
      <c r="IW34" s="219"/>
      <c r="IX34" s="219"/>
      <c r="IY34" s="219"/>
      <c r="IZ34" s="219"/>
      <c r="JA34" s="219"/>
      <c r="JB34" s="219"/>
      <c r="JC34" s="219"/>
      <c r="JD34" s="219"/>
      <c r="JE34" s="219"/>
      <c r="JF34" s="219"/>
      <c r="JG34" s="219"/>
      <c r="JH34" s="219"/>
      <c r="JI34" s="219"/>
      <c r="JJ34" s="219"/>
      <c r="JK34" s="219"/>
      <c r="JL34" s="219"/>
      <c r="JM34" s="219"/>
      <c r="JN34" s="219"/>
      <c r="JO34" s="219"/>
      <c r="JP34" s="219"/>
      <c r="JQ34" s="219"/>
      <c r="JR34" s="219"/>
      <c r="JS34" s="219"/>
      <c r="JT34" s="219"/>
      <c r="JU34" s="219"/>
      <c r="JV34" s="219"/>
      <c r="JW34" s="219"/>
      <c r="JX34" s="219"/>
      <c r="JY34" s="219"/>
      <c r="JZ34" s="219"/>
      <c r="KA34" s="219"/>
      <c r="KB34" s="219"/>
      <c r="KC34" s="219"/>
      <c r="KD34" s="219"/>
      <c r="KE34" s="219"/>
      <c r="KF34" s="219"/>
      <c r="KG34" s="219"/>
      <c r="KH34" s="219"/>
      <c r="KI34" s="219"/>
      <c r="KJ34" s="219"/>
      <c r="KK34" s="219"/>
      <c r="KL34" s="219"/>
      <c r="KM34" s="219"/>
      <c r="KN34" s="219"/>
      <c r="KO34" s="219"/>
      <c r="KP34" s="219"/>
      <c r="KQ34" s="219"/>
      <c r="KR34" s="219"/>
      <c r="KS34" s="219"/>
      <c r="KT34" s="219"/>
      <c r="KU34" s="219"/>
      <c r="KV34" s="219"/>
      <c r="KW34" s="219"/>
      <c r="KX34" s="219"/>
      <c r="KY34" s="219"/>
      <c r="KZ34" s="219"/>
      <c r="LA34" s="219"/>
      <c r="LB34" s="219"/>
      <c r="LC34" s="219"/>
      <c r="LD34" s="219"/>
      <c r="LE34" s="219"/>
      <c r="LF34" s="219"/>
      <c r="LG34" s="219"/>
      <c r="LH34" s="219"/>
      <c r="LI34" s="219"/>
      <c r="LJ34" s="219"/>
      <c r="LK34" s="219"/>
      <c r="LL34" s="219"/>
      <c r="LM34" s="219"/>
      <c r="LN34" s="219"/>
      <c r="LO34" s="219"/>
      <c r="LP34" s="219"/>
      <c r="LQ34" s="219"/>
      <c r="LR34" s="219"/>
      <c r="LS34" s="219"/>
      <c r="LT34" s="219"/>
      <c r="LU34" s="219"/>
      <c r="LV34" s="219"/>
      <c r="LW34" s="219"/>
      <c r="LX34" s="219"/>
      <c r="LY34" s="219"/>
      <c r="LZ34" s="219"/>
      <c r="MA34" s="219"/>
      <c r="MB34" s="219"/>
      <c r="MC34" s="219"/>
      <c r="MD34" s="219"/>
      <c r="ME34" s="219"/>
      <c r="MF34" s="219"/>
      <c r="MG34" s="219"/>
      <c r="MH34" s="219"/>
      <c r="MI34" s="219"/>
      <c r="MJ34" s="219"/>
      <c r="MK34" s="219"/>
      <c r="ML34" s="219"/>
      <c r="MM34" s="219"/>
      <c r="MN34" s="219"/>
      <c r="MO34" s="219"/>
      <c r="MP34" s="219"/>
      <c r="MQ34" s="219"/>
      <c r="MR34" s="219"/>
      <c r="MS34" s="219"/>
      <c r="MT34" s="219"/>
      <c r="MU34" s="219"/>
      <c r="MV34" s="219"/>
      <c r="MW34" s="219"/>
      <c r="MX34" s="219"/>
      <c r="MY34" s="219"/>
      <c r="MZ34" s="219"/>
      <c r="NA34" s="219"/>
      <c r="NB34" s="219"/>
      <c r="NC34" s="219"/>
      <c r="ND34" s="219"/>
      <c r="NE34" s="219"/>
      <c r="NF34" s="219"/>
      <c r="NG34" s="219"/>
      <c r="NH34" s="219"/>
      <c r="NI34" s="219"/>
      <c r="NJ34" s="219"/>
      <c r="NK34" s="219"/>
      <c r="NL34" s="219"/>
      <c r="NM34" s="219"/>
      <c r="NN34" s="219"/>
      <c r="NO34" s="219"/>
      <c r="NP34" s="219"/>
      <c r="NQ34" s="219"/>
      <c r="NR34" s="219"/>
      <c r="NS34" s="219"/>
      <c r="NT34" s="219"/>
      <c r="NU34" s="219"/>
      <c r="NV34" s="219"/>
      <c r="NW34" s="219"/>
      <c r="NX34" s="219"/>
      <c r="NY34" s="219"/>
      <c r="NZ34" s="219"/>
      <c r="OA34" s="219"/>
      <c r="OB34" s="219"/>
      <c r="OC34" s="219"/>
      <c r="OD34" s="219"/>
      <c r="OE34" s="219"/>
      <c r="OF34" s="219"/>
      <c r="OG34" s="219"/>
      <c r="OH34" s="219"/>
      <c r="OI34" s="219"/>
      <c r="OJ34" s="219"/>
      <c r="OK34" s="219"/>
      <c r="OL34" s="219"/>
      <c r="OM34" s="219"/>
      <c r="ON34" s="219"/>
      <c r="OO34" s="219"/>
      <c r="OP34" s="219"/>
      <c r="OQ34" s="219"/>
      <c r="OR34" s="219"/>
      <c r="OS34" s="219"/>
      <c r="OT34" s="219"/>
      <c r="OU34" s="219"/>
      <c r="OV34" s="219"/>
      <c r="OW34" s="219"/>
      <c r="OX34" s="219"/>
      <c r="OY34" s="219"/>
      <c r="OZ34" s="219"/>
      <c r="PA34" s="219"/>
      <c r="PB34" s="219"/>
      <c r="PC34" s="219"/>
      <c r="PD34" s="219"/>
      <c r="PE34" s="219"/>
      <c r="PF34" s="219"/>
      <c r="PG34" s="219"/>
      <c r="PH34" s="219"/>
      <c r="PI34" s="219"/>
      <c r="PJ34" s="219"/>
      <c r="PK34" s="219"/>
      <c r="PL34" s="219"/>
      <c r="PM34" s="219"/>
      <c r="PN34" s="219"/>
      <c r="PO34" s="219"/>
      <c r="PP34" s="219"/>
      <c r="PQ34" s="219"/>
      <c r="PR34" s="219"/>
      <c r="PS34" s="219"/>
      <c r="PT34" s="219"/>
      <c r="PU34" s="219"/>
      <c r="PV34" s="219"/>
      <c r="PW34" s="219"/>
      <c r="PX34" s="219"/>
      <c r="PY34" s="219"/>
      <c r="PZ34" s="219"/>
      <c r="QA34" s="219"/>
      <c r="QB34" s="219"/>
      <c r="QC34" s="219"/>
      <c r="QD34" s="219"/>
      <c r="QE34" s="219"/>
      <c r="QF34" s="219"/>
      <c r="QG34" s="219"/>
      <c r="QH34" s="219"/>
      <c r="QI34" s="219"/>
      <c r="QJ34" s="219"/>
      <c r="QK34" s="219"/>
      <c r="QL34" s="219"/>
      <c r="QM34" s="219"/>
      <c r="QN34" s="219"/>
      <c r="QO34" s="219"/>
      <c r="QP34" s="219"/>
      <c r="QQ34" s="219"/>
      <c r="QR34" s="219"/>
      <c r="QS34" s="219"/>
      <c r="QT34" s="219"/>
      <c r="QU34" s="219"/>
      <c r="QV34" s="219"/>
      <c r="QW34" s="219"/>
      <c r="QX34" s="219"/>
      <c r="QY34" s="219"/>
      <c r="QZ34" s="219"/>
      <c r="RA34" s="219"/>
      <c r="RB34" s="219"/>
      <c r="RC34" s="219"/>
      <c r="RD34" s="219"/>
      <c r="RE34" s="219"/>
      <c r="RF34" s="219"/>
      <c r="RG34" s="219"/>
      <c r="RH34" s="219"/>
      <c r="RI34" s="219"/>
      <c r="RJ34" s="219"/>
      <c r="RK34" s="219"/>
      <c r="RL34" s="219"/>
      <c r="RM34" s="219"/>
      <c r="RN34" s="219"/>
      <c r="RO34" s="219"/>
      <c r="RP34" s="219"/>
      <c r="RQ34" s="219"/>
      <c r="RR34" s="219"/>
      <c r="RS34" s="219"/>
      <c r="RT34" s="219"/>
      <c r="RU34" s="219"/>
      <c r="RV34" s="219"/>
      <c r="RW34" s="219"/>
      <c r="RX34" s="219"/>
      <c r="RY34" s="219"/>
      <c r="RZ34" s="219"/>
      <c r="SA34" s="219"/>
      <c r="SB34" s="219"/>
      <c r="SC34" s="219"/>
      <c r="SD34" s="219"/>
      <c r="SE34" s="219"/>
      <c r="SF34" s="219"/>
      <c r="SG34" s="219"/>
      <c r="SH34" s="219"/>
      <c r="SI34" s="219"/>
      <c r="SJ34" s="219"/>
      <c r="SK34" s="219"/>
      <c r="SL34" s="219"/>
      <c r="SM34" s="219"/>
      <c r="SN34" s="219"/>
      <c r="SO34" s="219"/>
      <c r="SP34" s="219"/>
      <c r="SQ34" s="219"/>
      <c r="SR34" s="219"/>
      <c r="SS34" s="219"/>
      <c r="ST34" s="219"/>
      <c r="SU34" s="219"/>
      <c r="SV34" s="219"/>
      <c r="SW34" s="219"/>
      <c r="SX34" s="219"/>
      <c r="SY34" s="219"/>
      <c r="SZ34" s="219"/>
      <c r="TA34" s="219"/>
      <c r="TB34" s="219"/>
      <c r="TC34" s="219"/>
      <c r="TD34" s="219"/>
      <c r="TE34" s="219"/>
      <c r="TF34" s="219"/>
      <c r="TG34" s="219"/>
      <c r="TH34" s="219"/>
      <c r="TI34" s="219"/>
      <c r="TJ34" s="219"/>
      <c r="TK34" s="219"/>
      <c r="TL34" s="219"/>
      <c r="TM34" s="219"/>
      <c r="TN34" s="219"/>
      <c r="TO34" s="219"/>
      <c r="TP34" s="219"/>
      <c r="TQ34" s="219"/>
      <c r="TR34" s="219"/>
      <c r="TS34" s="219"/>
      <c r="TT34" s="219"/>
      <c r="TU34" s="219"/>
      <c r="TV34" s="219"/>
      <c r="TW34" s="219"/>
      <c r="TX34" s="219"/>
      <c r="TY34" s="219"/>
      <c r="TZ34" s="219"/>
      <c r="UA34" s="219"/>
      <c r="UB34" s="219"/>
      <c r="UC34" s="219"/>
      <c r="UD34" s="219"/>
      <c r="UE34" s="219"/>
      <c r="UF34" s="219"/>
      <c r="UG34" s="219"/>
      <c r="UH34" s="219"/>
      <c r="UI34" s="219"/>
      <c r="UJ34" s="219"/>
      <c r="UK34" s="219"/>
      <c r="UL34" s="219"/>
      <c r="UM34" s="219"/>
      <c r="UN34" s="219"/>
      <c r="UO34" s="219"/>
      <c r="UP34" s="219"/>
      <c r="UQ34" s="219"/>
      <c r="UR34" s="219"/>
      <c r="US34" s="219"/>
      <c r="UT34" s="219"/>
      <c r="UU34" s="219"/>
      <c r="UV34" s="219"/>
      <c r="UW34" s="219"/>
      <c r="UX34" s="219"/>
      <c r="UY34" s="219"/>
      <c r="UZ34" s="219"/>
      <c r="VA34" s="219"/>
      <c r="VB34" s="219"/>
      <c r="VC34" s="219"/>
      <c r="VD34" s="219"/>
      <c r="VE34" s="219"/>
      <c r="VF34" s="219"/>
      <c r="VG34" s="219"/>
      <c r="VH34" s="219"/>
      <c r="VI34" s="219"/>
      <c r="VJ34" s="219"/>
      <c r="VK34" s="219"/>
      <c r="VL34" s="219"/>
      <c r="VM34" s="219"/>
      <c r="VN34" s="219"/>
      <c r="VO34" s="219"/>
      <c r="VP34" s="219"/>
      <c r="VQ34" s="219"/>
      <c r="VR34" s="219"/>
      <c r="VS34" s="219"/>
      <c r="VT34" s="219"/>
      <c r="VU34" s="219"/>
      <c r="VV34" s="219"/>
      <c r="VW34" s="219"/>
      <c r="VX34" s="219"/>
      <c r="VY34" s="219"/>
      <c r="VZ34" s="219"/>
      <c r="WA34" s="219"/>
      <c r="WB34" s="219"/>
      <c r="WC34" s="219"/>
      <c r="WD34" s="219"/>
      <c r="WE34" s="219"/>
      <c r="WF34" s="219"/>
      <c r="WG34" s="219"/>
      <c r="WH34" s="219"/>
      <c r="WI34" s="219"/>
      <c r="WJ34" s="219"/>
      <c r="WK34" s="219"/>
      <c r="WL34" s="219"/>
      <c r="WM34" s="219"/>
      <c r="WN34" s="219"/>
      <c r="WO34" s="219"/>
      <c r="WP34" s="219"/>
      <c r="WQ34" s="219"/>
      <c r="WR34" s="219"/>
      <c r="WS34" s="219"/>
      <c r="WT34" s="219"/>
      <c r="WU34" s="219"/>
      <c r="WV34" s="219"/>
      <c r="WW34" s="219"/>
      <c r="WX34" s="219"/>
      <c r="WY34" s="219"/>
      <c r="WZ34" s="219"/>
      <c r="XA34" s="219"/>
      <c r="XB34" s="219"/>
      <c r="XC34" s="219"/>
      <c r="XD34" s="219"/>
      <c r="XE34" s="219"/>
      <c r="XF34" s="219"/>
      <c r="XG34" s="219"/>
      <c r="XH34" s="219"/>
      <c r="XI34" s="219"/>
      <c r="XJ34" s="219"/>
      <c r="XK34" s="219"/>
      <c r="XL34" s="219"/>
      <c r="XM34" s="219"/>
      <c r="XN34" s="219"/>
      <c r="XO34" s="219"/>
      <c r="XP34" s="219"/>
      <c r="XQ34" s="219"/>
      <c r="XR34" s="219"/>
      <c r="XS34" s="219"/>
      <c r="XT34" s="219"/>
      <c r="XU34" s="219"/>
      <c r="XV34" s="219"/>
      <c r="XW34" s="219"/>
      <c r="XX34" s="219"/>
      <c r="XY34" s="219"/>
      <c r="XZ34" s="219"/>
      <c r="YA34" s="219"/>
      <c r="YB34" s="219"/>
      <c r="YC34" s="219"/>
      <c r="YD34" s="219"/>
      <c r="YE34" s="219"/>
      <c r="YF34" s="219"/>
      <c r="YG34" s="219"/>
      <c r="YH34" s="219"/>
      <c r="YI34" s="219"/>
      <c r="YJ34" s="219"/>
      <c r="YK34" s="219"/>
      <c r="YL34" s="219"/>
      <c r="YM34" s="219"/>
      <c r="YN34" s="219"/>
      <c r="YO34" s="219"/>
      <c r="YP34" s="219"/>
      <c r="YQ34" s="219"/>
      <c r="YR34" s="219"/>
      <c r="YS34" s="219"/>
      <c r="YT34" s="219"/>
      <c r="YU34" s="219"/>
      <c r="YV34" s="219"/>
      <c r="YW34" s="219"/>
      <c r="YX34" s="219"/>
      <c r="YY34" s="219"/>
      <c r="YZ34" s="219"/>
      <c r="ZA34" s="219"/>
      <c r="ZB34" s="219"/>
      <c r="ZC34" s="219"/>
      <c r="ZD34" s="219"/>
      <c r="ZE34" s="219"/>
      <c r="ZF34" s="219"/>
      <c r="ZG34" s="219"/>
      <c r="ZH34" s="219"/>
      <c r="ZI34" s="219"/>
      <c r="ZJ34" s="219"/>
      <c r="ZK34" s="219"/>
      <c r="ZL34" s="219"/>
      <c r="ZM34" s="219"/>
      <c r="ZN34" s="219"/>
      <c r="ZO34" s="219"/>
      <c r="ZP34" s="219"/>
      <c r="ZQ34" s="219"/>
      <c r="ZR34" s="219"/>
      <c r="ZS34" s="219"/>
      <c r="ZT34" s="219"/>
      <c r="ZU34" s="219"/>
      <c r="ZV34" s="219"/>
      <c r="ZW34" s="219"/>
      <c r="ZX34" s="219"/>
      <c r="ZY34" s="219"/>
      <c r="ZZ34" s="219"/>
      <c r="AAA34" s="219"/>
      <c r="AAB34" s="219"/>
      <c r="AAC34" s="219"/>
      <c r="AAD34" s="219"/>
      <c r="AAE34" s="219"/>
      <c r="AAF34" s="219"/>
      <c r="AAG34" s="219"/>
      <c r="AAH34" s="219"/>
      <c r="AAI34" s="219"/>
      <c r="AAJ34" s="219"/>
      <c r="AAK34" s="219"/>
      <c r="AAL34" s="219"/>
      <c r="AAM34" s="219"/>
      <c r="AAN34" s="219"/>
      <c r="AAO34" s="219"/>
      <c r="AAP34" s="219"/>
      <c r="AAQ34" s="219"/>
      <c r="AAR34" s="219"/>
      <c r="AAS34" s="219"/>
      <c r="AAT34" s="219"/>
      <c r="AAU34" s="219"/>
      <c r="AAV34" s="219"/>
      <c r="AAW34" s="219"/>
      <c r="AAX34" s="219"/>
      <c r="AAY34" s="219"/>
      <c r="AAZ34" s="219"/>
      <c r="ABA34" s="219"/>
      <c r="ABB34" s="219"/>
      <c r="ABC34" s="219"/>
      <c r="ABD34" s="219"/>
      <c r="ABE34" s="219"/>
      <c r="ABF34" s="219"/>
      <c r="ABG34" s="219"/>
      <c r="ABH34" s="219"/>
      <c r="ABI34" s="219"/>
      <c r="ABJ34" s="219"/>
      <c r="ABK34" s="219"/>
      <c r="ABL34" s="219"/>
      <c r="ABM34" s="219"/>
      <c r="ABN34" s="219"/>
      <c r="ABO34" s="219"/>
      <c r="ABP34" s="219"/>
      <c r="ABQ34" s="219"/>
      <c r="ABR34" s="219"/>
      <c r="ABS34" s="219"/>
      <c r="ABT34" s="219"/>
      <c r="ABU34" s="219"/>
      <c r="ABV34" s="219"/>
      <c r="ABW34" s="219"/>
      <c r="ABX34" s="219"/>
      <c r="ABY34" s="219"/>
      <c r="ABZ34" s="219"/>
      <c r="ACA34" s="219"/>
      <c r="ACB34" s="219"/>
      <c r="ACC34" s="219"/>
      <c r="ACD34" s="219"/>
      <c r="ACE34" s="219"/>
      <c r="ACF34" s="219"/>
      <c r="ACG34" s="219"/>
      <c r="ACH34" s="219"/>
      <c r="ACI34" s="219"/>
      <c r="ACJ34" s="219"/>
      <c r="ACK34" s="219"/>
      <c r="ACL34" s="219"/>
      <c r="ACM34" s="219"/>
      <c r="ACN34" s="219"/>
      <c r="ACO34" s="219"/>
      <c r="ACP34" s="219"/>
      <c r="ACQ34" s="219"/>
      <c r="ACR34" s="219"/>
      <c r="ACS34" s="219"/>
      <c r="ACT34" s="219"/>
      <c r="ACU34" s="219"/>
      <c r="ACV34" s="219"/>
      <c r="ACW34" s="219"/>
      <c r="ACX34" s="219"/>
      <c r="ACY34" s="219"/>
      <c r="ACZ34" s="219"/>
      <c r="ADA34" s="219"/>
      <c r="ADB34" s="219"/>
      <c r="ADC34" s="219"/>
      <c r="ADD34" s="219"/>
      <c r="ADE34" s="219"/>
      <c r="ADF34" s="219"/>
      <c r="ADG34" s="219"/>
      <c r="ADH34" s="219"/>
      <c r="ADI34" s="219"/>
      <c r="ADJ34" s="219"/>
      <c r="ADK34" s="219"/>
      <c r="ADL34" s="219"/>
      <c r="ADM34" s="219"/>
      <c r="ADN34" s="219"/>
      <c r="ADO34" s="219"/>
      <c r="ADP34" s="219"/>
      <c r="ADQ34" s="219"/>
      <c r="ADR34" s="219"/>
      <c r="ADS34" s="219"/>
      <c r="ADT34" s="219"/>
      <c r="ADU34" s="219"/>
      <c r="ADV34" s="219"/>
      <c r="ADW34" s="219"/>
      <c r="ADX34" s="219"/>
      <c r="ADY34" s="219"/>
      <c r="ADZ34" s="219"/>
      <c r="AEA34" s="219"/>
      <c r="AEB34" s="219"/>
      <c r="AEC34" s="219"/>
      <c r="AED34" s="219"/>
      <c r="AEE34" s="219"/>
      <c r="AEF34" s="219"/>
      <c r="AEG34" s="219"/>
      <c r="AEH34" s="219"/>
      <c r="AEI34" s="219"/>
      <c r="AEJ34" s="219"/>
      <c r="AEK34" s="219"/>
      <c r="AEL34" s="219"/>
      <c r="AEM34" s="219"/>
      <c r="AEN34" s="219"/>
      <c r="AEO34" s="219"/>
      <c r="AEP34" s="219"/>
      <c r="AEQ34" s="219"/>
      <c r="AER34" s="219"/>
      <c r="AES34" s="219"/>
      <c r="AET34" s="219"/>
      <c r="AEU34" s="219"/>
      <c r="AEV34" s="219"/>
      <c r="AEW34" s="219"/>
      <c r="AEX34" s="219"/>
      <c r="AEY34" s="219"/>
      <c r="AEZ34" s="219"/>
      <c r="AFA34" s="219"/>
      <c r="AFB34" s="219"/>
      <c r="AFC34" s="219"/>
      <c r="AFD34" s="219"/>
      <c r="AFE34" s="219"/>
      <c r="AFF34" s="219"/>
      <c r="AFG34" s="219"/>
      <c r="AFH34" s="219"/>
      <c r="AFI34" s="219"/>
      <c r="AFJ34" s="219"/>
      <c r="AFK34" s="219"/>
      <c r="AFL34" s="219"/>
      <c r="AFM34" s="219"/>
      <c r="AFN34" s="219"/>
      <c r="AFO34" s="219"/>
      <c r="AFP34" s="219"/>
      <c r="AFQ34" s="219"/>
      <c r="AFR34" s="219"/>
      <c r="AFS34" s="219"/>
      <c r="AFT34" s="219"/>
      <c r="AFU34" s="219"/>
      <c r="AFV34" s="219"/>
      <c r="AFW34" s="219"/>
      <c r="AFX34" s="219"/>
      <c r="AFY34" s="219"/>
      <c r="AFZ34" s="219"/>
      <c r="AGA34" s="219"/>
      <c r="AGB34" s="219"/>
      <c r="AGC34" s="219"/>
      <c r="AGD34" s="219"/>
      <c r="AGE34" s="219"/>
      <c r="AGF34" s="219"/>
      <c r="AGG34" s="219"/>
      <c r="AGH34" s="219"/>
      <c r="AGI34" s="219"/>
      <c r="AGJ34" s="219"/>
      <c r="AGK34" s="219"/>
      <c r="AGL34" s="219"/>
      <c r="AGM34" s="219"/>
      <c r="AGN34" s="219"/>
      <c r="AGO34" s="219"/>
      <c r="AGP34" s="219"/>
      <c r="AGQ34" s="219"/>
      <c r="AGR34" s="219"/>
      <c r="AGS34" s="219"/>
      <c r="AGT34" s="219"/>
      <c r="AGU34" s="219"/>
      <c r="AGV34" s="219"/>
      <c r="AGW34" s="219"/>
      <c r="AGX34" s="219"/>
      <c r="AGY34" s="219"/>
      <c r="AGZ34" s="219"/>
      <c r="AHA34" s="219"/>
      <c r="AHB34" s="219"/>
      <c r="AHC34" s="219"/>
      <c r="AHD34" s="219"/>
      <c r="AHE34" s="219"/>
      <c r="AHF34" s="219"/>
      <c r="AHG34" s="219"/>
      <c r="AHH34" s="219"/>
      <c r="AHI34" s="219"/>
      <c r="AHJ34" s="219"/>
      <c r="AHK34" s="219"/>
      <c r="AHL34" s="219"/>
      <c r="AHM34" s="219"/>
      <c r="AHN34" s="219"/>
      <c r="AHO34" s="219"/>
      <c r="AHP34" s="219"/>
      <c r="AHQ34" s="219"/>
      <c r="AHR34" s="219"/>
      <c r="AHS34" s="219"/>
      <c r="AHT34" s="219"/>
      <c r="AHU34" s="219"/>
      <c r="AHV34" s="219"/>
      <c r="AHW34" s="219"/>
      <c r="AHX34" s="219"/>
      <c r="AHY34" s="219"/>
      <c r="AHZ34" s="219"/>
      <c r="AIA34" s="219"/>
      <c r="AIB34" s="219"/>
      <c r="AIC34" s="219"/>
      <c r="AID34" s="219"/>
      <c r="AIE34" s="219"/>
      <c r="AIF34" s="219"/>
      <c r="AIG34" s="219"/>
      <c r="AIH34" s="219"/>
      <c r="AII34" s="219"/>
      <c r="AIJ34" s="219"/>
      <c r="AIK34" s="219"/>
      <c r="AIL34" s="219"/>
      <c r="AIM34" s="219"/>
      <c r="AIN34" s="219"/>
      <c r="AIO34" s="219"/>
      <c r="AIP34" s="219"/>
      <c r="AIQ34" s="219"/>
      <c r="AIR34" s="219"/>
      <c r="AIS34" s="219"/>
      <c r="AIT34" s="219"/>
      <c r="AIU34" s="219"/>
      <c r="AIV34" s="219"/>
      <c r="AIW34" s="219"/>
      <c r="AIX34" s="219"/>
      <c r="AIY34" s="219"/>
      <c r="AIZ34" s="219"/>
      <c r="AJA34" s="219"/>
      <c r="AJB34" s="219"/>
      <c r="AJC34" s="219"/>
      <c r="AJD34" s="219"/>
      <c r="AJE34" s="219"/>
      <c r="AJF34" s="219"/>
      <c r="AJG34" s="219"/>
      <c r="AJH34" s="219"/>
      <c r="AJI34" s="219"/>
      <c r="AJJ34" s="219"/>
      <c r="AJK34" s="219"/>
      <c r="AJL34" s="219"/>
      <c r="AJM34" s="219"/>
      <c r="AJN34" s="219"/>
      <c r="AJO34" s="219"/>
      <c r="AJP34" s="219"/>
      <c r="AJQ34" s="219"/>
      <c r="AJR34" s="219"/>
      <c r="AJS34" s="219"/>
      <c r="AJT34" s="219"/>
      <c r="AJU34" s="219"/>
      <c r="AJV34" s="219"/>
      <c r="AJW34" s="219"/>
      <c r="AJX34" s="219"/>
      <c r="AJY34" s="219"/>
      <c r="AJZ34" s="219"/>
      <c r="AKA34" s="219"/>
      <c r="AKB34" s="219"/>
      <c r="AKC34" s="219"/>
      <c r="AKD34" s="219"/>
      <c r="AKE34" s="219"/>
      <c r="AKF34" s="219"/>
      <c r="AKG34" s="219"/>
      <c r="AKH34" s="219"/>
      <c r="AKI34" s="219"/>
      <c r="AKJ34" s="219"/>
      <c r="AKK34" s="219"/>
      <c r="AKL34" s="219"/>
      <c r="AKM34" s="219"/>
      <c r="AKN34" s="219"/>
      <c r="AKO34" s="219"/>
      <c r="AKP34" s="219"/>
      <c r="AKQ34" s="219"/>
      <c r="AKR34" s="219"/>
      <c r="AKS34" s="219"/>
      <c r="AKT34" s="219"/>
      <c r="AKU34" s="219"/>
      <c r="AKV34" s="219"/>
      <c r="AKW34" s="219"/>
      <c r="AKX34" s="219"/>
      <c r="AKY34" s="219"/>
      <c r="AKZ34" s="219"/>
      <c r="ALA34" s="219"/>
      <c r="ALB34" s="219"/>
      <c r="ALC34" s="219"/>
      <c r="ALD34" s="219"/>
      <c r="ALE34" s="219"/>
      <c r="ALF34" s="219"/>
      <c r="ALG34" s="219"/>
      <c r="ALH34" s="219"/>
      <c r="ALI34" s="219"/>
      <c r="ALJ34" s="219"/>
      <c r="ALK34" s="219"/>
      <c r="ALL34" s="219"/>
      <c r="ALM34" s="219"/>
      <c r="ALN34" s="219"/>
      <c r="ALO34" s="219"/>
      <c r="ALP34" s="219"/>
      <c r="ALQ34" s="219"/>
      <c r="ALR34" s="219"/>
      <c r="ALS34" s="219"/>
      <c r="ALT34" s="219"/>
      <c r="ALU34" s="219"/>
      <c r="ALV34" s="219"/>
      <c r="ALW34" s="219"/>
      <c r="ALX34" s="219"/>
      <c r="ALY34" s="219"/>
      <c r="ALZ34" s="219"/>
      <c r="AMA34" s="219"/>
      <c r="AMB34" s="219"/>
      <c r="AMC34" s="219"/>
      <c r="AMD34" s="219"/>
      <c r="AME34" s="219"/>
      <c r="AMF34" s="219"/>
      <c r="AMG34" s="219"/>
      <c r="AMH34" s="219"/>
      <c r="AMI34" s="219"/>
      <c r="AMJ34" s="219"/>
      <c r="AMK34" s="219"/>
    </row>
    <row r="35" spans="1:1025" s="81" customFormat="1" ht="12">
      <c r="A35" s="218"/>
      <c r="B35" s="219"/>
      <c r="C35" s="413"/>
      <c r="D35" s="413"/>
      <c r="E35" s="413"/>
      <c r="F35" s="413"/>
      <c r="G35" s="414"/>
      <c r="H35" s="414"/>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c r="EO35" s="219"/>
      <c r="EP35" s="219"/>
      <c r="EQ35" s="219"/>
      <c r="ER35" s="219"/>
      <c r="ES35" s="219"/>
      <c r="ET35" s="219"/>
      <c r="EU35" s="219"/>
      <c r="EV35" s="219"/>
      <c r="EW35" s="219"/>
      <c r="EX35" s="219"/>
      <c r="EY35" s="219"/>
      <c r="EZ35" s="219"/>
      <c r="FA35" s="219"/>
      <c r="FB35" s="219"/>
      <c r="FC35" s="219"/>
      <c r="FD35" s="219"/>
      <c r="FE35" s="219"/>
      <c r="FF35" s="219"/>
      <c r="FG35" s="219"/>
      <c r="FH35" s="219"/>
      <c r="FI35" s="219"/>
      <c r="FJ35" s="219"/>
      <c r="FK35" s="219"/>
      <c r="FL35" s="219"/>
      <c r="FM35" s="219"/>
      <c r="FN35" s="219"/>
      <c r="FO35" s="219"/>
      <c r="FP35" s="219"/>
      <c r="FQ35" s="219"/>
      <c r="FR35" s="219"/>
      <c r="FS35" s="219"/>
      <c r="FT35" s="219"/>
      <c r="FU35" s="219"/>
      <c r="FV35" s="219"/>
      <c r="FW35" s="219"/>
      <c r="FX35" s="219"/>
      <c r="FY35" s="219"/>
      <c r="FZ35" s="219"/>
      <c r="GA35" s="219"/>
      <c r="GB35" s="219"/>
      <c r="GC35" s="219"/>
      <c r="GD35" s="219"/>
      <c r="GE35" s="219"/>
      <c r="GF35" s="219"/>
      <c r="GG35" s="219"/>
      <c r="GH35" s="219"/>
      <c r="GI35" s="219"/>
      <c r="GJ35" s="219"/>
      <c r="GK35" s="219"/>
      <c r="GL35" s="219"/>
      <c r="GM35" s="219"/>
      <c r="GN35" s="219"/>
      <c r="GO35" s="219"/>
      <c r="GP35" s="219"/>
      <c r="GQ35" s="219"/>
      <c r="GR35" s="219"/>
      <c r="GS35" s="219"/>
      <c r="GT35" s="219"/>
      <c r="GU35" s="219"/>
      <c r="GV35" s="219"/>
      <c r="GW35" s="219"/>
      <c r="GX35" s="219"/>
      <c r="GY35" s="219"/>
      <c r="GZ35" s="219"/>
      <c r="HA35" s="219"/>
      <c r="HB35" s="219"/>
      <c r="HC35" s="219"/>
      <c r="HD35" s="219"/>
      <c r="HE35" s="219"/>
      <c r="HF35" s="219"/>
      <c r="HG35" s="219"/>
      <c r="HH35" s="219"/>
      <c r="HI35" s="219"/>
      <c r="HJ35" s="219"/>
      <c r="HK35" s="219"/>
      <c r="HL35" s="219"/>
      <c r="HM35" s="219"/>
      <c r="HN35" s="219"/>
      <c r="HO35" s="219"/>
      <c r="HP35" s="219"/>
      <c r="HQ35" s="219"/>
      <c r="HR35" s="219"/>
      <c r="HS35" s="219"/>
      <c r="HT35" s="219"/>
      <c r="HU35" s="219"/>
      <c r="HV35" s="219"/>
      <c r="HW35" s="219"/>
      <c r="HX35" s="219"/>
      <c r="HY35" s="219"/>
      <c r="HZ35" s="219"/>
      <c r="IA35" s="219"/>
      <c r="IB35" s="219"/>
      <c r="IC35" s="219"/>
      <c r="ID35" s="219"/>
      <c r="IE35" s="219"/>
      <c r="IF35" s="219"/>
      <c r="IG35" s="219"/>
      <c r="IH35" s="219"/>
      <c r="II35" s="219"/>
      <c r="IJ35" s="219"/>
      <c r="IK35" s="219"/>
      <c r="IL35" s="219"/>
      <c r="IM35" s="219"/>
      <c r="IN35" s="219"/>
      <c r="IO35" s="219"/>
      <c r="IP35" s="219"/>
      <c r="IQ35" s="219"/>
      <c r="IR35" s="219"/>
      <c r="IS35" s="219"/>
      <c r="IT35" s="219"/>
      <c r="IU35" s="219"/>
      <c r="IV35" s="219"/>
      <c r="IW35" s="219"/>
      <c r="IX35" s="219"/>
      <c r="IY35" s="219"/>
      <c r="IZ35" s="219"/>
      <c r="JA35" s="219"/>
      <c r="JB35" s="219"/>
      <c r="JC35" s="219"/>
      <c r="JD35" s="219"/>
      <c r="JE35" s="219"/>
      <c r="JF35" s="219"/>
      <c r="JG35" s="219"/>
      <c r="JH35" s="219"/>
      <c r="JI35" s="219"/>
      <c r="JJ35" s="219"/>
      <c r="JK35" s="219"/>
      <c r="JL35" s="219"/>
      <c r="JM35" s="219"/>
      <c r="JN35" s="219"/>
      <c r="JO35" s="219"/>
      <c r="JP35" s="219"/>
      <c r="JQ35" s="219"/>
      <c r="JR35" s="219"/>
      <c r="JS35" s="219"/>
      <c r="JT35" s="219"/>
      <c r="JU35" s="219"/>
      <c r="JV35" s="219"/>
      <c r="JW35" s="219"/>
      <c r="JX35" s="219"/>
      <c r="JY35" s="219"/>
      <c r="JZ35" s="219"/>
      <c r="KA35" s="219"/>
      <c r="KB35" s="219"/>
      <c r="KC35" s="219"/>
      <c r="KD35" s="219"/>
      <c r="KE35" s="219"/>
      <c r="KF35" s="219"/>
      <c r="KG35" s="219"/>
      <c r="KH35" s="219"/>
      <c r="KI35" s="219"/>
      <c r="KJ35" s="219"/>
      <c r="KK35" s="219"/>
      <c r="KL35" s="219"/>
      <c r="KM35" s="219"/>
      <c r="KN35" s="219"/>
      <c r="KO35" s="219"/>
      <c r="KP35" s="219"/>
      <c r="KQ35" s="219"/>
      <c r="KR35" s="219"/>
      <c r="KS35" s="219"/>
      <c r="KT35" s="219"/>
      <c r="KU35" s="219"/>
      <c r="KV35" s="219"/>
      <c r="KW35" s="219"/>
      <c r="KX35" s="219"/>
      <c r="KY35" s="219"/>
      <c r="KZ35" s="219"/>
      <c r="LA35" s="219"/>
      <c r="LB35" s="219"/>
      <c r="LC35" s="219"/>
      <c r="LD35" s="219"/>
      <c r="LE35" s="219"/>
      <c r="LF35" s="219"/>
      <c r="LG35" s="219"/>
      <c r="LH35" s="219"/>
      <c r="LI35" s="219"/>
      <c r="LJ35" s="219"/>
      <c r="LK35" s="219"/>
      <c r="LL35" s="219"/>
      <c r="LM35" s="219"/>
      <c r="LN35" s="219"/>
      <c r="LO35" s="219"/>
      <c r="LP35" s="219"/>
      <c r="LQ35" s="219"/>
      <c r="LR35" s="219"/>
      <c r="LS35" s="219"/>
      <c r="LT35" s="219"/>
      <c r="LU35" s="219"/>
      <c r="LV35" s="219"/>
      <c r="LW35" s="219"/>
      <c r="LX35" s="219"/>
      <c r="LY35" s="219"/>
      <c r="LZ35" s="219"/>
      <c r="MA35" s="219"/>
      <c r="MB35" s="219"/>
      <c r="MC35" s="219"/>
      <c r="MD35" s="219"/>
      <c r="ME35" s="219"/>
      <c r="MF35" s="219"/>
      <c r="MG35" s="219"/>
      <c r="MH35" s="219"/>
      <c r="MI35" s="219"/>
      <c r="MJ35" s="219"/>
      <c r="MK35" s="219"/>
      <c r="ML35" s="219"/>
      <c r="MM35" s="219"/>
      <c r="MN35" s="219"/>
      <c r="MO35" s="219"/>
      <c r="MP35" s="219"/>
      <c r="MQ35" s="219"/>
      <c r="MR35" s="219"/>
      <c r="MS35" s="219"/>
      <c r="MT35" s="219"/>
      <c r="MU35" s="219"/>
      <c r="MV35" s="219"/>
      <c r="MW35" s="219"/>
      <c r="MX35" s="219"/>
      <c r="MY35" s="219"/>
      <c r="MZ35" s="219"/>
      <c r="NA35" s="219"/>
      <c r="NB35" s="219"/>
      <c r="NC35" s="219"/>
      <c r="ND35" s="219"/>
      <c r="NE35" s="219"/>
      <c r="NF35" s="219"/>
      <c r="NG35" s="219"/>
      <c r="NH35" s="219"/>
      <c r="NI35" s="219"/>
      <c r="NJ35" s="219"/>
      <c r="NK35" s="219"/>
      <c r="NL35" s="219"/>
      <c r="NM35" s="219"/>
      <c r="NN35" s="219"/>
      <c r="NO35" s="219"/>
      <c r="NP35" s="219"/>
      <c r="NQ35" s="219"/>
      <c r="NR35" s="219"/>
      <c r="NS35" s="219"/>
      <c r="NT35" s="219"/>
      <c r="NU35" s="219"/>
      <c r="NV35" s="219"/>
      <c r="NW35" s="219"/>
      <c r="NX35" s="219"/>
      <c r="NY35" s="219"/>
      <c r="NZ35" s="219"/>
      <c r="OA35" s="219"/>
      <c r="OB35" s="219"/>
      <c r="OC35" s="219"/>
      <c r="OD35" s="219"/>
      <c r="OE35" s="219"/>
      <c r="OF35" s="219"/>
      <c r="OG35" s="219"/>
      <c r="OH35" s="219"/>
      <c r="OI35" s="219"/>
      <c r="OJ35" s="219"/>
      <c r="OK35" s="219"/>
      <c r="OL35" s="219"/>
      <c r="OM35" s="219"/>
      <c r="ON35" s="219"/>
      <c r="OO35" s="219"/>
      <c r="OP35" s="219"/>
      <c r="OQ35" s="219"/>
      <c r="OR35" s="219"/>
      <c r="OS35" s="219"/>
      <c r="OT35" s="219"/>
      <c r="OU35" s="219"/>
      <c r="OV35" s="219"/>
      <c r="OW35" s="219"/>
      <c r="OX35" s="219"/>
      <c r="OY35" s="219"/>
      <c r="OZ35" s="219"/>
      <c r="PA35" s="219"/>
      <c r="PB35" s="219"/>
      <c r="PC35" s="219"/>
      <c r="PD35" s="219"/>
      <c r="PE35" s="219"/>
      <c r="PF35" s="219"/>
      <c r="PG35" s="219"/>
      <c r="PH35" s="219"/>
      <c r="PI35" s="219"/>
      <c r="PJ35" s="219"/>
      <c r="PK35" s="219"/>
      <c r="PL35" s="219"/>
      <c r="PM35" s="219"/>
      <c r="PN35" s="219"/>
      <c r="PO35" s="219"/>
      <c r="PP35" s="219"/>
      <c r="PQ35" s="219"/>
      <c r="PR35" s="219"/>
      <c r="PS35" s="219"/>
      <c r="PT35" s="219"/>
      <c r="PU35" s="219"/>
      <c r="PV35" s="219"/>
      <c r="PW35" s="219"/>
      <c r="PX35" s="219"/>
      <c r="PY35" s="219"/>
      <c r="PZ35" s="219"/>
      <c r="QA35" s="219"/>
      <c r="QB35" s="219"/>
      <c r="QC35" s="219"/>
      <c r="QD35" s="219"/>
      <c r="QE35" s="219"/>
      <c r="QF35" s="219"/>
      <c r="QG35" s="219"/>
      <c r="QH35" s="219"/>
      <c r="QI35" s="219"/>
      <c r="QJ35" s="219"/>
      <c r="QK35" s="219"/>
      <c r="QL35" s="219"/>
      <c r="QM35" s="219"/>
      <c r="QN35" s="219"/>
      <c r="QO35" s="219"/>
      <c r="QP35" s="219"/>
      <c r="QQ35" s="219"/>
      <c r="QR35" s="219"/>
      <c r="QS35" s="219"/>
      <c r="QT35" s="219"/>
      <c r="QU35" s="219"/>
      <c r="QV35" s="219"/>
      <c r="QW35" s="219"/>
      <c r="QX35" s="219"/>
      <c r="QY35" s="219"/>
      <c r="QZ35" s="219"/>
      <c r="RA35" s="219"/>
      <c r="RB35" s="219"/>
      <c r="RC35" s="219"/>
      <c r="RD35" s="219"/>
      <c r="RE35" s="219"/>
      <c r="RF35" s="219"/>
      <c r="RG35" s="219"/>
      <c r="RH35" s="219"/>
      <c r="RI35" s="219"/>
      <c r="RJ35" s="219"/>
      <c r="RK35" s="219"/>
      <c r="RL35" s="219"/>
      <c r="RM35" s="219"/>
      <c r="RN35" s="219"/>
      <c r="RO35" s="219"/>
      <c r="RP35" s="219"/>
      <c r="RQ35" s="219"/>
      <c r="RR35" s="219"/>
      <c r="RS35" s="219"/>
      <c r="RT35" s="219"/>
      <c r="RU35" s="219"/>
      <c r="RV35" s="219"/>
      <c r="RW35" s="219"/>
      <c r="RX35" s="219"/>
      <c r="RY35" s="219"/>
      <c r="RZ35" s="219"/>
      <c r="SA35" s="219"/>
      <c r="SB35" s="219"/>
      <c r="SC35" s="219"/>
      <c r="SD35" s="219"/>
      <c r="SE35" s="219"/>
      <c r="SF35" s="219"/>
      <c r="SG35" s="219"/>
      <c r="SH35" s="219"/>
      <c r="SI35" s="219"/>
      <c r="SJ35" s="219"/>
      <c r="SK35" s="219"/>
      <c r="SL35" s="219"/>
      <c r="SM35" s="219"/>
      <c r="SN35" s="219"/>
      <c r="SO35" s="219"/>
      <c r="SP35" s="219"/>
      <c r="SQ35" s="219"/>
      <c r="SR35" s="219"/>
      <c r="SS35" s="219"/>
      <c r="ST35" s="219"/>
      <c r="SU35" s="219"/>
      <c r="SV35" s="219"/>
      <c r="SW35" s="219"/>
      <c r="SX35" s="219"/>
      <c r="SY35" s="219"/>
      <c r="SZ35" s="219"/>
      <c r="TA35" s="219"/>
      <c r="TB35" s="219"/>
      <c r="TC35" s="219"/>
      <c r="TD35" s="219"/>
      <c r="TE35" s="219"/>
      <c r="TF35" s="219"/>
      <c r="TG35" s="219"/>
      <c r="TH35" s="219"/>
      <c r="TI35" s="219"/>
      <c r="TJ35" s="219"/>
      <c r="TK35" s="219"/>
      <c r="TL35" s="219"/>
      <c r="TM35" s="219"/>
      <c r="TN35" s="219"/>
      <c r="TO35" s="219"/>
      <c r="TP35" s="219"/>
      <c r="TQ35" s="219"/>
      <c r="TR35" s="219"/>
      <c r="TS35" s="219"/>
      <c r="TT35" s="219"/>
      <c r="TU35" s="219"/>
      <c r="TV35" s="219"/>
      <c r="TW35" s="219"/>
      <c r="TX35" s="219"/>
      <c r="TY35" s="219"/>
      <c r="TZ35" s="219"/>
      <c r="UA35" s="219"/>
      <c r="UB35" s="219"/>
      <c r="UC35" s="219"/>
      <c r="UD35" s="219"/>
      <c r="UE35" s="219"/>
      <c r="UF35" s="219"/>
      <c r="UG35" s="219"/>
      <c r="UH35" s="219"/>
      <c r="UI35" s="219"/>
      <c r="UJ35" s="219"/>
      <c r="UK35" s="219"/>
      <c r="UL35" s="219"/>
      <c r="UM35" s="219"/>
      <c r="UN35" s="219"/>
      <c r="UO35" s="219"/>
      <c r="UP35" s="219"/>
      <c r="UQ35" s="219"/>
      <c r="UR35" s="219"/>
      <c r="US35" s="219"/>
      <c r="UT35" s="219"/>
      <c r="UU35" s="219"/>
      <c r="UV35" s="219"/>
      <c r="UW35" s="219"/>
      <c r="UX35" s="219"/>
      <c r="UY35" s="219"/>
      <c r="UZ35" s="219"/>
      <c r="VA35" s="219"/>
      <c r="VB35" s="219"/>
      <c r="VC35" s="219"/>
      <c r="VD35" s="219"/>
      <c r="VE35" s="219"/>
      <c r="VF35" s="219"/>
      <c r="VG35" s="219"/>
      <c r="VH35" s="219"/>
      <c r="VI35" s="219"/>
      <c r="VJ35" s="219"/>
      <c r="VK35" s="219"/>
      <c r="VL35" s="219"/>
      <c r="VM35" s="219"/>
      <c r="VN35" s="219"/>
      <c r="VO35" s="219"/>
      <c r="VP35" s="219"/>
      <c r="VQ35" s="219"/>
      <c r="VR35" s="219"/>
      <c r="VS35" s="219"/>
      <c r="VT35" s="219"/>
      <c r="VU35" s="219"/>
      <c r="VV35" s="219"/>
      <c r="VW35" s="219"/>
      <c r="VX35" s="219"/>
      <c r="VY35" s="219"/>
      <c r="VZ35" s="219"/>
      <c r="WA35" s="219"/>
      <c r="WB35" s="219"/>
      <c r="WC35" s="219"/>
      <c r="WD35" s="219"/>
      <c r="WE35" s="219"/>
      <c r="WF35" s="219"/>
      <c r="WG35" s="219"/>
      <c r="WH35" s="219"/>
      <c r="WI35" s="219"/>
      <c r="WJ35" s="219"/>
      <c r="WK35" s="219"/>
      <c r="WL35" s="219"/>
      <c r="WM35" s="219"/>
      <c r="WN35" s="219"/>
      <c r="WO35" s="219"/>
      <c r="WP35" s="219"/>
      <c r="WQ35" s="219"/>
      <c r="WR35" s="219"/>
      <c r="WS35" s="219"/>
      <c r="WT35" s="219"/>
      <c r="WU35" s="219"/>
      <c r="WV35" s="219"/>
      <c r="WW35" s="219"/>
      <c r="WX35" s="219"/>
      <c r="WY35" s="219"/>
      <c r="WZ35" s="219"/>
      <c r="XA35" s="219"/>
      <c r="XB35" s="219"/>
      <c r="XC35" s="219"/>
      <c r="XD35" s="219"/>
      <c r="XE35" s="219"/>
      <c r="XF35" s="219"/>
      <c r="XG35" s="219"/>
      <c r="XH35" s="219"/>
      <c r="XI35" s="219"/>
      <c r="XJ35" s="219"/>
      <c r="XK35" s="219"/>
      <c r="XL35" s="219"/>
      <c r="XM35" s="219"/>
      <c r="XN35" s="219"/>
      <c r="XO35" s="219"/>
      <c r="XP35" s="219"/>
      <c r="XQ35" s="219"/>
      <c r="XR35" s="219"/>
      <c r="XS35" s="219"/>
      <c r="XT35" s="219"/>
      <c r="XU35" s="219"/>
      <c r="XV35" s="219"/>
      <c r="XW35" s="219"/>
      <c r="XX35" s="219"/>
      <c r="XY35" s="219"/>
      <c r="XZ35" s="219"/>
      <c r="YA35" s="219"/>
      <c r="YB35" s="219"/>
      <c r="YC35" s="219"/>
      <c r="YD35" s="219"/>
      <c r="YE35" s="219"/>
      <c r="YF35" s="219"/>
      <c r="YG35" s="219"/>
      <c r="YH35" s="219"/>
      <c r="YI35" s="219"/>
      <c r="YJ35" s="219"/>
      <c r="YK35" s="219"/>
      <c r="YL35" s="219"/>
      <c r="YM35" s="219"/>
      <c r="YN35" s="219"/>
      <c r="YO35" s="219"/>
      <c r="YP35" s="219"/>
      <c r="YQ35" s="219"/>
      <c r="YR35" s="219"/>
      <c r="YS35" s="219"/>
      <c r="YT35" s="219"/>
      <c r="YU35" s="219"/>
      <c r="YV35" s="219"/>
      <c r="YW35" s="219"/>
      <c r="YX35" s="219"/>
      <c r="YY35" s="219"/>
      <c r="YZ35" s="219"/>
      <c r="ZA35" s="219"/>
      <c r="ZB35" s="219"/>
      <c r="ZC35" s="219"/>
      <c r="ZD35" s="219"/>
      <c r="ZE35" s="219"/>
      <c r="ZF35" s="219"/>
      <c r="ZG35" s="219"/>
      <c r="ZH35" s="219"/>
      <c r="ZI35" s="219"/>
      <c r="ZJ35" s="219"/>
      <c r="ZK35" s="219"/>
      <c r="ZL35" s="219"/>
      <c r="ZM35" s="219"/>
      <c r="ZN35" s="219"/>
      <c r="ZO35" s="219"/>
      <c r="ZP35" s="219"/>
      <c r="ZQ35" s="219"/>
      <c r="ZR35" s="219"/>
      <c r="ZS35" s="219"/>
      <c r="ZT35" s="219"/>
      <c r="ZU35" s="219"/>
      <c r="ZV35" s="219"/>
      <c r="ZW35" s="219"/>
      <c r="ZX35" s="219"/>
      <c r="ZY35" s="219"/>
      <c r="ZZ35" s="219"/>
      <c r="AAA35" s="219"/>
      <c r="AAB35" s="219"/>
      <c r="AAC35" s="219"/>
      <c r="AAD35" s="219"/>
      <c r="AAE35" s="219"/>
      <c r="AAF35" s="219"/>
      <c r="AAG35" s="219"/>
      <c r="AAH35" s="219"/>
      <c r="AAI35" s="219"/>
      <c r="AAJ35" s="219"/>
      <c r="AAK35" s="219"/>
      <c r="AAL35" s="219"/>
      <c r="AAM35" s="219"/>
      <c r="AAN35" s="219"/>
      <c r="AAO35" s="219"/>
      <c r="AAP35" s="219"/>
      <c r="AAQ35" s="219"/>
      <c r="AAR35" s="219"/>
      <c r="AAS35" s="219"/>
      <c r="AAT35" s="219"/>
      <c r="AAU35" s="219"/>
      <c r="AAV35" s="219"/>
      <c r="AAW35" s="219"/>
      <c r="AAX35" s="219"/>
      <c r="AAY35" s="219"/>
      <c r="AAZ35" s="219"/>
      <c r="ABA35" s="219"/>
      <c r="ABB35" s="219"/>
      <c r="ABC35" s="219"/>
      <c r="ABD35" s="219"/>
      <c r="ABE35" s="219"/>
      <c r="ABF35" s="219"/>
      <c r="ABG35" s="219"/>
      <c r="ABH35" s="219"/>
      <c r="ABI35" s="219"/>
      <c r="ABJ35" s="219"/>
      <c r="ABK35" s="219"/>
      <c r="ABL35" s="219"/>
      <c r="ABM35" s="219"/>
      <c r="ABN35" s="219"/>
      <c r="ABO35" s="219"/>
      <c r="ABP35" s="219"/>
      <c r="ABQ35" s="219"/>
      <c r="ABR35" s="219"/>
      <c r="ABS35" s="219"/>
      <c r="ABT35" s="219"/>
      <c r="ABU35" s="219"/>
      <c r="ABV35" s="219"/>
      <c r="ABW35" s="219"/>
      <c r="ABX35" s="219"/>
      <c r="ABY35" s="219"/>
      <c r="ABZ35" s="219"/>
      <c r="ACA35" s="219"/>
      <c r="ACB35" s="219"/>
      <c r="ACC35" s="219"/>
      <c r="ACD35" s="219"/>
      <c r="ACE35" s="219"/>
      <c r="ACF35" s="219"/>
      <c r="ACG35" s="219"/>
      <c r="ACH35" s="219"/>
      <c r="ACI35" s="219"/>
      <c r="ACJ35" s="219"/>
      <c r="ACK35" s="219"/>
      <c r="ACL35" s="219"/>
      <c r="ACM35" s="219"/>
      <c r="ACN35" s="219"/>
      <c r="ACO35" s="219"/>
      <c r="ACP35" s="219"/>
      <c r="ACQ35" s="219"/>
      <c r="ACR35" s="219"/>
      <c r="ACS35" s="219"/>
      <c r="ACT35" s="219"/>
      <c r="ACU35" s="219"/>
      <c r="ACV35" s="219"/>
      <c r="ACW35" s="219"/>
      <c r="ACX35" s="219"/>
      <c r="ACY35" s="219"/>
      <c r="ACZ35" s="219"/>
      <c r="ADA35" s="219"/>
      <c r="ADB35" s="219"/>
      <c r="ADC35" s="219"/>
      <c r="ADD35" s="219"/>
      <c r="ADE35" s="219"/>
      <c r="ADF35" s="219"/>
      <c r="ADG35" s="219"/>
      <c r="ADH35" s="219"/>
      <c r="ADI35" s="219"/>
      <c r="ADJ35" s="219"/>
      <c r="ADK35" s="219"/>
      <c r="ADL35" s="219"/>
      <c r="ADM35" s="219"/>
      <c r="ADN35" s="219"/>
      <c r="ADO35" s="219"/>
      <c r="ADP35" s="219"/>
      <c r="ADQ35" s="219"/>
      <c r="ADR35" s="219"/>
      <c r="ADS35" s="219"/>
      <c r="ADT35" s="219"/>
      <c r="ADU35" s="219"/>
      <c r="ADV35" s="219"/>
      <c r="ADW35" s="219"/>
      <c r="ADX35" s="219"/>
      <c r="ADY35" s="219"/>
      <c r="ADZ35" s="219"/>
      <c r="AEA35" s="219"/>
      <c r="AEB35" s="219"/>
      <c r="AEC35" s="219"/>
      <c r="AED35" s="219"/>
      <c r="AEE35" s="219"/>
      <c r="AEF35" s="219"/>
      <c r="AEG35" s="219"/>
      <c r="AEH35" s="219"/>
      <c r="AEI35" s="219"/>
      <c r="AEJ35" s="219"/>
      <c r="AEK35" s="219"/>
      <c r="AEL35" s="219"/>
      <c r="AEM35" s="219"/>
      <c r="AEN35" s="219"/>
      <c r="AEO35" s="219"/>
      <c r="AEP35" s="219"/>
      <c r="AEQ35" s="219"/>
      <c r="AER35" s="219"/>
      <c r="AES35" s="219"/>
      <c r="AET35" s="219"/>
      <c r="AEU35" s="219"/>
      <c r="AEV35" s="219"/>
      <c r="AEW35" s="219"/>
      <c r="AEX35" s="219"/>
      <c r="AEY35" s="219"/>
      <c r="AEZ35" s="219"/>
      <c r="AFA35" s="219"/>
      <c r="AFB35" s="219"/>
      <c r="AFC35" s="219"/>
      <c r="AFD35" s="219"/>
      <c r="AFE35" s="219"/>
      <c r="AFF35" s="219"/>
      <c r="AFG35" s="219"/>
      <c r="AFH35" s="219"/>
      <c r="AFI35" s="219"/>
      <c r="AFJ35" s="219"/>
      <c r="AFK35" s="219"/>
      <c r="AFL35" s="219"/>
      <c r="AFM35" s="219"/>
      <c r="AFN35" s="219"/>
      <c r="AFO35" s="219"/>
      <c r="AFP35" s="219"/>
      <c r="AFQ35" s="219"/>
      <c r="AFR35" s="219"/>
      <c r="AFS35" s="219"/>
      <c r="AFT35" s="219"/>
      <c r="AFU35" s="219"/>
      <c r="AFV35" s="219"/>
      <c r="AFW35" s="219"/>
      <c r="AFX35" s="219"/>
      <c r="AFY35" s="219"/>
      <c r="AFZ35" s="219"/>
      <c r="AGA35" s="219"/>
      <c r="AGB35" s="219"/>
      <c r="AGC35" s="219"/>
      <c r="AGD35" s="219"/>
      <c r="AGE35" s="219"/>
      <c r="AGF35" s="219"/>
      <c r="AGG35" s="219"/>
      <c r="AGH35" s="219"/>
      <c r="AGI35" s="219"/>
      <c r="AGJ35" s="219"/>
      <c r="AGK35" s="219"/>
      <c r="AGL35" s="219"/>
      <c r="AGM35" s="219"/>
      <c r="AGN35" s="219"/>
      <c r="AGO35" s="219"/>
      <c r="AGP35" s="219"/>
      <c r="AGQ35" s="219"/>
      <c r="AGR35" s="219"/>
      <c r="AGS35" s="219"/>
      <c r="AGT35" s="219"/>
      <c r="AGU35" s="219"/>
      <c r="AGV35" s="219"/>
      <c r="AGW35" s="219"/>
      <c r="AGX35" s="219"/>
      <c r="AGY35" s="219"/>
      <c r="AGZ35" s="219"/>
      <c r="AHA35" s="219"/>
      <c r="AHB35" s="219"/>
      <c r="AHC35" s="219"/>
      <c r="AHD35" s="219"/>
      <c r="AHE35" s="219"/>
      <c r="AHF35" s="219"/>
      <c r="AHG35" s="219"/>
      <c r="AHH35" s="219"/>
      <c r="AHI35" s="219"/>
      <c r="AHJ35" s="219"/>
      <c r="AHK35" s="219"/>
      <c r="AHL35" s="219"/>
      <c r="AHM35" s="219"/>
      <c r="AHN35" s="219"/>
      <c r="AHO35" s="219"/>
      <c r="AHP35" s="219"/>
      <c r="AHQ35" s="219"/>
      <c r="AHR35" s="219"/>
      <c r="AHS35" s="219"/>
      <c r="AHT35" s="219"/>
      <c r="AHU35" s="219"/>
      <c r="AHV35" s="219"/>
      <c r="AHW35" s="219"/>
      <c r="AHX35" s="219"/>
      <c r="AHY35" s="219"/>
      <c r="AHZ35" s="219"/>
      <c r="AIA35" s="219"/>
      <c r="AIB35" s="219"/>
      <c r="AIC35" s="219"/>
      <c r="AID35" s="219"/>
      <c r="AIE35" s="219"/>
      <c r="AIF35" s="219"/>
      <c r="AIG35" s="219"/>
      <c r="AIH35" s="219"/>
      <c r="AII35" s="219"/>
      <c r="AIJ35" s="219"/>
      <c r="AIK35" s="219"/>
      <c r="AIL35" s="219"/>
      <c r="AIM35" s="219"/>
      <c r="AIN35" s="219"/>
      <c r="AIO35" s="219"/>
      <c r="AIP35" s="219"/>
      <c r="AIQ35" s="219"/>
      <c r="AIR35" s="219"/>
      <c r="AIS35" s="219"/>
      <c r="AIT35" s="219"/>
      <c r="AIU35" s="219"/>
      <c r="AIV35" s="219"/>
      <c r="AIW35" s="219"/>
      <c r="AIX35" s="219"/>
      <c r="AIY35" s="219"/>
      <c r="AIZ35" s="219"/>
      <c r="AJA35" s="219"/>
      <c r="AJB35" s="219"/>
      <c r="AJC35" s="219"/>
      <c r="AJD35" s="219"/>
      <c r="AJE35" s="219"/>
      <c r="AJF35" s="219"/>
      <c r="AJG35" s="219"/>
      <c r="AJH35" s="219"/>
      <c r="AJI35" s="219"/>
      <c r="AJJ35" s="219"/>
      <c r="AJK35" s="219"/>
      <c r="AJL35" s="219"/>
      <c r="AJM35" s="219"/>
      <c r="AJN35" s="219"/>
      <c r="AJO35" s="219"/>
      <c r="AJP35" s="219"/>
      <c r="AJQ35" s="219"/>
      <c r="AJR35" s="219"/>
      <c r="AJS35" s="219"/>
      <c r="AJT35" s="219"/>
      <c r="AJU35" s="219"/>
      <c r="AJV35" s="219"/>
      <c r="AJW35" s="219"/>
      <c r="AJX35" s="219"/>
      <c r="AJY35" s="219"/>
      <c r="AJZ35" s="219"/>
      <c r="AKA35" s="219"/>
      <c r="AKB35" s="219"/>
      <c r="AKC35" s="219"/>
      <c r="AKD35" s="219"/>
      <c r="AKE35" s="219"/>
      <c r="AKF35" s="219"/>
      <c r="AKG35" s="219"/>
      <c r="AKH35" s="219"/>
      <c r="AKI35" s="219"/>
      <c r="AKJ35" s="219"/>
      <c r="AKK35" s="219"/>
      <c r="AKL35" s="219"/>
      <c r="AKM35" s="219"/>
      <c r="AKN35" s="219"/>
      <c r="AKO35" s="219"/>
      <c r="AKP35" s="219"/>
      <c r="AKQ35" s="219"/>
      <c r="AKR35" s="219"/>
      <c r="AKS35" s="219"/>
      <c r="AKT35" s="219"/>
      <c r="AKU35" s="219"/>
      <c r="AKV35" s="219"/>
      <c r="AKW35" s="219"/>
      <c r="AKX35" s="219"/>
      <c r="AKY35" s="219"/>
      <c r="AKZ35" s="219"/>
      <c r="ALA35" s="219"/>
      <c r="ALB35" s="219"/>
      <c r="ALC35" s="219"/>
      <c r="ALD35" s="219"/>
      <c r="ALE35" s="219"/>
      <c r="ALF35" s="219"/>
      <c r="ALG35" s="219"/>
      <c r="ALH35" s="219"/>
      <c r="ALI35" s="219"/>
      <c r="ALJ35" s="219"/>
      <c r="ALK35" s="219"/>
      <c r="ALL35" s="219"/>
      <c r="ALM35" s="219"/>
      <c r="ALN35" s="219"/>
      <c r="ALO35" s="219"/>
      <c r="ALP35" s="219"/>
      <c r="ALQ35" s="219"/>
      <c r="ALR35" s="219"/>
      <c r="ALS35" s="219"/>
      <c r="ALT35" s="219"/>
      <c r="ALU35" s="219"/>
      <c r="ALV35" s="219"/>
      <c r="ALW35" s="219"/>
      <c r="ALX35" s="219"/>
      <c r="ALY35" s="219"/>
      <c r="ALZ35" s="219"/>
      <c r="AMA35" s="219"/>
      <c r="AMB35" s="219"/>
      <c r="AMC35" s="219"/>
      <c r="AMD35" s="219"/>
      <c r="AME35" s="219"/>
      <c r="AMF35" s="219"/>
      <c r="AMG35" s="219"/>
      <c r="AMH35" s="219"/>
      <c r="AMI35" s="219"/>
      <c r="AMJ35" s="219"/>
      <c r="AMK35" s="219"/>
    </row>
    <row r="36" spans="1:1025" s="219" customFormat="1" ht="12">
      <c r="A36" s="218"/>
      <c r="C36" s="218"/>
      <c r="D36" s="218"/>
    </row>
    <row r="37" spans="1:1025" s="219" customForma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5" s="219" customForma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row>
    <row r="39" spans="1:1025" s="7" customFormat="1">
      <c r="A39"/>
      <c r="B39" s="13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5" s="7" customForma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5" s="7" customForma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5" s="7"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row>
  </sheetData>
  <mergeCells count="9">
    <mergeCell ref="A6:J6"/>
    <mergeCell ref="C34:F35"/>
    <mergeCell ref="G34:G35"/>
    <mergeCell ref="H34:H35"/>
    <mergeCell ref="A1:C1"/>
    <mergeCell ref="G1:J1"/>
    <mergeCell ref="A2:G2"/>
    <mergeCell ref="A3:E3"/>
    <mergeCell ref="A4:B4"/>
  </mergeCells>
  <pageMargins left="0.32361111111111102" right="0.32361111111111102" top="0.35486111111111102" bottom="0.31597222222222199" header="0.511811023622047" footer="0.511811023622047"/>
  <pageSetup paperSize="9"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29FCF"/>
  </sheetPr>
  <dimension ref="A1:AMK20"/>
  <sheetViews>
    <sheetView tabSelected="1" zoomScaleNormal="100" workbookViewId="0">
      <selection activeCell="G10" sqref="G10"/>
    </sheetView>
  </sheetViews>
  <sheetFormatPr defaultColWidth="8.7109375" defaultRowHeight="12.75"/>
  <cols>
    <col min="1" max="1" width="4.42578125" customWidth="1"/>
    <col min="2" max="2" width="68.140625" customWidth="1"/>
    <col min="3" max="3" width="5" customWidth="1"/>
    <col min="4" max="5" width="6.5703125" customWidth="1"/>
    <col min="6" max="6" width="4.85546875" customWidth="1"/>
    <col min="7" max="8" width="11.5703125" customWidth="1"/>
    <col min="9" max="9" width="13.42578125" customWidth="1"/>
    <col min="10" max="1025" width="11.5703125" customWidth="1"/>
  </cols>
  <sheetData>
    <row r="1" spans="1:13" ht="13.5" customHeight="1">
      <c r="A1" s="367"/>
      <c r="B1" s="367"/>
      <c r="C1" s="367"/>
      <c r="D1" s="10"/>
      <c r="E1" s="10"/>
      <c r="F1" s="10"/>
      <c r="G1" s="368"/>
      <c r="H1" s="368"/>
      <c r="I1" s="368"/>
      <c r="J1" s="368"/>
      <c r="K1" s="7"/>
      <c r="L1" s="7"/>
      <c r="M1" s="7"/>
    </row>
    <row r="2" spans="1:13" ht="13.5" customHeight="1">
      <c r="A2" s="369"/>
      <c r="B2" s="369"/>
      <c r="C2" s="369"/>
      <c r="D2" s="369"/>
      <c r="E2" s="369"/>
      <c r="F2" s="369"/>
      <c r="G2" s="369"/>
      <c r="H2" s="11"/>
      <c r="I2" s="12"/>
      <c r="J2" s="10"/>
      <c r="K2" s="7"/>
      <c r="L2" s="7"/>
      <c r="M2" s="7"/>
    </row>
    <row r="3" spans="1:13" ht="13.5" customHeight="1">
      <c r="A3" s="370"/>
      <c r="B3" s="370"/>
      <c r="C3" s="370"/>
      <c r="D3" s="370"/>
      <c r="E3" s="370"/>
      <c r="F3" s="5"/>
      <c r="G3" s="10"/>
      <c r="H3" s="11"/>
      <c r="I3" s="12"/>
      <c r="J3" s="10"/>
      <c r="K3" s="7"/>
      <c r="L3" s="7"/>
      <c r="M3" s="7"/>
    </row>
    <row r="4" spans="1:13" ht="13.5" customHeight="1">
      <c r="A4" s="371"/>
      <c r="B4" s="371"/>
      <c r="C4" s="6"/>
      <c r="D4" s="6"/>
      <c r="E4" s="13"/>
      <c r="F4" s="13"/>
      <c r="G4" s="7"/>
      <c r="H4" s="7"/>
      <c r="I4" s="6"/>
      <c r="J4" s="6"/>
      <c r="K4" s="7"/>
      <c r="L4" s="7"/>
      <c r="M4" s="7"/>
    </row>
    <row r="5" spans="1:13" ht="13.5" customHeight="1">
      <c r="A5" s="6"/>
      <c r="B5" s="7"/>
      <c r="C5" s="6"/>
      <c r="D5" s="6"/>
      <c r="E5" s="7"/>
      <c r="F5" s="7"/>
      <c r="G5" s="7"/>
      <c r="H5" s="7"/>
      <c r="I5" s="6"/>
      <c r="J5" s="6"/>
      <c r="K5" s="7"/>
      <c r="L5" s="7"/>
      <c r="M5" s="7"/>
    </row>
    <row r="6" spans="1:13" ht="13.5" customHeight="1">
      <c r="A6" s="6"/>
      <c r="B6" s="7"/>
      <c r="C6" s="6"/>
      <c r="D6" s="6"/>
      <c r="E6" s="7"/>
      <c r="F6" s="7"/>
      <c r="G6" s="7"/>
      <c r="H6" s="7"/>
      <c r="I6" s="6"/>
      <c r="J6" s="6"/>
      <c r="K6" s="7"/>
      <c r="L6" s="7"/>
      <c r="M6" s="7"/>
    </row>
    <row r="7" spans="1:13" ht="13.5" customHeight="1">
      <c r="A7" s="420" t="s">
        <v>604</v>
      </c>
      <c r="B7" s="420"/>
      <c r="C7" s="420"/>
      <c r="D7" s="420"/>
      <c r="E7" s="420"/>
      <c r="F7" s="420"/>
      <c r="G7" s="420"/>
      <c r="H7" s="420"/>
      <c r="I7" s="420"/>
      <c r="J7" s="420"/>
      <c r="K7" s="7"/>
      <c r="L7" s="7"/>
      <c r="M7" s="7"/>
    </row>
    <row r="8" spans="1:13" ht="48.75" customHeight="1">
      <c r="A8" s="1" t="s">
        <v>5</v>
      </c>
      <c r="B8" s="18" t="s">
        <v>6</v>
      </c>
      <c r="C8" s="1" t="s">
        <v>168</v>
      </c>
      <c r="D8" s="1" t="s">
        <v>8</v>
      </c>
      <c r="E8" s="1" t="s">
        <v>9</v>
      </c>
      <c r="F8" s="97" t="s">
        <v>10</v>
      </c>
      <c r="G8" s="1" t="s">
        <v>11</v>
      </c>
      <c r="H8" s="98" t="s">
        <v>12</v>
      </c>
      <c r="I8" s="1" t="s">
        <v>127</v>
      </c>
      <c r="J8" s="1" t="s">
        <v>14</v>
      </c>
      <c r="K8" s="22"/>
      <c r="L8" s="22"/>
      <c r="M8" s="22"/>
    </row>
    <row r="9" spans="1:13" ht="116.25" customHeight="1">
      <c r="A9" s="33" t="s">
        <v>30</v>
      </c>
      <c r="B9" s="127" t="s">
        <v>299</v>
      </c>
      <c r="C9" s="33" t="s">
        <v>161</v>
      </c>
      <c r="D9" s="100">
        <v>2000</v>
      </c>
      <c r="E9" s="122"/>
      <c r="F9" s="111"/>
      <c r="G9" s="122"/>
      <c r="H9" s="122"/>
      <c r="I9" s="104"/>
      <c r="J9" s="220"/>
      <c r="K9" s="7"/>
      <c r="L9" s="7"/>
      <c r="M9" s="7"/>
    </row>
    <row r="10" spans="1:13" ht="97.5" customHeight="1">
      <c r="A10" s="33" t="s">
        <v>33</v>
      </c>
      <c r="B10" s="123" t="s">
        <v>300</v>
      </c>
      <c r="C10" s="33" t="s">
        <v>161</v>
      </c>
      <c r="D10" s="105">
        <v>1000</v>
      </c>
      <c r="E10" s="122"/>
      <c r="F10" s="111"/>
      <c r="G10" s="122"/>
      <c r="H10" s="122"/>
      <c r="I10" s="104"/>
      <c r="J10" s="221"/>
      <c r="K10" s="7"/>
      <c r="L10" s="7"/>
      <c r="M10" s="7"/>
    </row>
    <row r="11" spans="1:13" ht="105.95" customHeight="1">
      <c r="A11" s="33" t="s">
        <v>35</v>
      </c>
      <c r="B11" s="211" t="s">
        <v>301</v>
      </c>
      <c r="C11" s="114" t="s">
        <v>161</v>
      </c>
      <c r="D11" s="115">
        <v>250</v>
      </c>
      <c r="E11" s="117"/>
      <c r="F11" s="222"/>
      <c r="G11" s="122"/>
      <c r="H11" s="122"/>
      <c r="I11" s="104"/>
      <c r="J11" s="221"/>
      <c r="K11" s="7"/>
      <c r="L11" s="7"/>
      <c r="M11" s="7"/>
    </row>
    <row r="12" spans="1:13" ht="56.25" customHeight="1">
      <c r="A12" s="33" t="s">
        <v>37</v>
      </c>
      <c r="B12" s="211" t="s">
        <v>302</v>
      </c>
      <c r="C12" s="114" t="s">
        <v>161</v>
      </c>
      <c r="D12" s="115">
        <v>150</v>
      </c>
      <c r="E12" s="117"/>
      <c r="F12" s="223"/>
      <c r="G12" s="122"/>
      <c r="H12" s="122"/>
      <c r="I12" s="49"/>
      <c r="J12" s="49"/>
      <c r="K12" s="7"/>
      <c r="L12" s="7"/>
      <c r="M12" s="7"/>
    </row>
    <row r="13" spans="1:13" ht="45" customHeight="1">
      <c r="A13" s="33" t="s">
        <v>39</v>
      </c>
      <c r="B13" s="24" t="s">
        <v>303</v>
      </c>
      <c r="C13" s="114" t="s">
        <v>161</v>
      </c>
      <c r="D13" s="115">
        <v>10</v>
      </c>
      <c r="E13" s="117"/>
      <c r="F13" s="223"/>
      <c r="G13" s="122"/>
      <c r="H13" s="122"/>
      <c r="I13" s="49"/>
      <c r="J13" s="49"/>
      <c r="K13" s="7"/>
      <c r="L13" s="7"/>
      <c r="M13" s="7"/>
    </row>
    <row r="14" spans="1:13">
      <c r="A14" s="6"/>
      <c r="B14" s="224"/>
      <c r="C14" s="392" t="s">
        <v>18</v>
      </c>
      <c r="D14" s="392"/>
      <c r="E14" s="392"/>
      <c r="F14" s="392"/>
      <c r="G14" s="374"/>
      <c r="H14" s="375"/>
      <c r="I14" s="6"/>
      <c r="J14" s="6"/>
      <c r="K14" s="7"/>
      <c r="L14" s="7"/>
      <c r="M14" s="7"/>
    </row>
    <row r="15" spans="1:13">
      <c r="A15" s="6"/>
      <c r="B15" s="224"/>
      <c r="C15" s="392"/>
      <c r="D15" s="392"/>
      <c r="E15" s="392"/>
      <c r="F15" s="392"/>
      <c r="G15" s="374"/>
      <c r="H15" s="375"/>
      <c r="I15" s="6"/>
      <c r="J15" s="6"/>
      <c r="K15" s="7"/>
      <c r="L15" s="7"/>
      <c r="M15" s="7"/>
    </row>
    <row r="16" spans="1:13">
      <c r="B16" s="7"/>
    </row>
    <row r="17" spans="1:1025" s="7" customForma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s="7" customFormat="1">
      <c r="A18"/>
      <c r="B18" s="135"/>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s="7" customForma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5" s="7" customForma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sheetData>
  <mergeCells count="9">
    <mergeCell ref="A7:J7"/>
    <mergeCell ref="C14:F15"/>
    <mergeCell ref="G14:G15"/>
    <mergeCell ref="H14:H15"/>
    <mergeCell ref="A1:C1"/>
    <mergeCell ref="G1:J1"/>
    <mergeCell ref="A2:G2"/>
    <mergeCell ref="A3:E3"/>
    <mergeCell ref="A4:B4"/>
  </mergeCells>
  <pageMargins left="0.16180555555555601" right="0.26250000000000001" top="0.23680555555555599" bottom="0.30625000000000002" header="0.511811023622047" footer="0.511811023622047"/>
  <pageSetup paperSize="9"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29FCF"/>
  </sheetPr>
  <dimension ref="A1:IW14"/>
  <sheetViews>
    <sheetView zoomScaleNormal="100" workbookViewId="0">
      <selection activeCell="G13" sqref="G13:H14"/>
    </sheetView>
  </sheetViews>
  <sheetFormatPr defaultColWidth="11.5703125" defaultRowHeight="12.75"/>
  <cols>
    <col min="1" max="1" width="4" customWidth="1"/>
    <col min="2" max="2" width="53.7109375" customWidth="1"/>
    <col min="3" max="4" width="5.7109375" customWidth="1"/>
    <col min="5" max="5" width="8.5703125" customWidth="1"/>
    <col min="6" max="6" width="5.7109375" customWidth="1"/>
    <col min="7" max="8" width="10.28515625" customWidth="1"/>
    <col min="9" max="10" width="13.28515625" customWidth="1"/>
    <col min="11" max="257" width="10.85546875" customWidth="1"/>
  </cols>
  <sheetData>
    <row r="1" spans="1:257">
      <c r="A1" s="415"/>
      <c r="B1" s="415"/>
      <c r="C1" s="415"/>
      <c r="D1" s="65"/>
      <c r="E1" s="65"/>
      <c r="F1" s="65"/>
      <c r="G1" s="416"/>
      <c r="H1" s="416"/>
      <c r="I1" s="416"/>
      <c r="J1" s="416"/>
    </row>
    <row r="2" spans="1:257">
      <c r="A2" s="417"/>
      <c r="B2" s="417"/>
      <c r="C2" s="417"/>
      <c r="D2" s="417"/>
      <c r="E2" s="417"/>
      <c r="F2" s="417"/>
      <c r="G2" s="417"/>
      <c r="H2" s="64"/>
      <c r="I2" s="202"/>
      <c r="J2" s="65"/>
    </row>
    <row r="3" spans="1:257">
      <c r="A3" s="418"/>
      <c r="B3" s="418"/>
      <c r="C3" s="418"/>
      <c r="D3" s="418"/>
      <c r="E3" s="418"/>
      <c r="F3" s="203"/>
      <c r="G3" s="65"/>
      <c r="H3" s="64"/>
      <c r="I3" s="202"/>
      <c r="J3" s="65"/>
    </row>
    <row r="4" spans="1:257">
      <c r="A4" s="419"/>
      <c r="B4" s="419"/>
      <c r="C4" s="204"/>
      <c r="D4" s="204"/>
      <c r="E4" s="205"/>
      <c r="F4" s="205"/>
      <c r="G4" s="81"/>
      <c r="H4" s="81"/>
      <c r="I4" s="204"/>
      <c r="J4" s="204"/>
    </row>
    <row r="5" spans="1:257">
      <c r="A5" s="204"/>
      <c r="B5" s="81"/>
      <c r="C5" s="204"/>
      <c r="D5" s="204"/>
      <c r="E5" s="81"/>
      <c r="F5" s="81"/>
      <c r="G5" s="81"/>
      <c r="H5" s="81"/>
      <c r="I5" s="81"/>
      <c r="J5" s="81"/>
    </row>
    <row r="6" spans="1:257">
      <c r="A6" s="412" t="s">
        <v>304</v>
      </c>
      <c r="B6" s="412"/>
      <c r="C6" s="412"/>
      <c r="D6" s="412"/>
      <c r="E6" s="412"/>
      <c r="F6" s="412"/>
      <c r="G6" s="412"/>
      <c r="H6" s="412"/>
      <c r="I6" s="412"/>
      <c r="J6" s="412"/>
    </row>
    <row r="7" spans="1:257" ht="48">
      <c r="A7" s="207" t="s">
        <v>5</v>
      </c>
      <c r="B7" s="18" t="s">
        <v>6</v>
      </c>
      <c r="C7" s="207" t="s">
        <v>168</v>
      </c>
      <c r="D7" s="207" t="s">
        <v>8</v>
      </c>
      <c r="E7" s="208" t="s">
        <v>9</v>
      </c>
      <c r="F7" s="207" t="s">
        <v>10</v>
      </c>
      <c r="G7" s="208" t="s">
        <v>11</v>
      </c>
      <c r="H7" s="208" t="s">
        <v>26</v>
      </c>
      <c r="I7" s="18" t="s">
        <v>13</v>
      </c>
      <c r="J7" s="18" t="s">
        <v>14</v>
      </c>
    </row>
    <row r="8" spans="1:257" ht="93.4" customHeight="1">
      <c r="A8" s="167" t="s">
        <v>30</v>
      </c>
      <c r="B8" s="225" t="s">
        <v>305</v>
      </c>
      <c r="C8" s="167" t="s">
        <v>20</v>
      </c>
      <c r="D8" s="168">
        <v>75</v>
      </c>
      <c r="E8" s="226"/>
      <c r="F8" s="116"/>
      <c r="G8" s="226"/>
      <c r="H8" s="226"/>
      <c r="I8" s="227"/>
      <c r="J8" s="227"/>
    </row>
    <row r="9" spans="1:257" s="136" customFormat="1" ht="79.900000000000006" customHeight="1">
      <c r="A9" s="167" t="s">
        <v>33</v>
      </c>
      <c r="B9" s="171" t="s">
        <v>306</v>
      </c>
      <c r="C9" s="167" t="s">
        <v>161</v>
      </c>
      <c r="D9" s="168">
        <v>100</v>
      </c>
      <c r="E9" s="226"/>
      <c r="F9" s="116"/>
      <c r="G9" s="226"/>
      <c r="H9" s="226"/>
      <c r="I9" s="227"/>
      <c r="J9" s="227"/>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row>
    <row r="10" spans="1:257" ht="64.900000000000006" customHeight="1">
      <c r="A10" s="167" t="s">
        <v>35</v>
      </c>
      <c r="B10" s="182" t="s">
        <v>307</v>
      </c>
      <c r="C10" s="167" t="s">
        <v>161</v>
      </c>
      <c r="D10" s="168">
        <v>50</v>
      </c>
      <c r="E10" s="226"/>
      <c r="F10" s="116"/>
      <c r="G10" s="226"/>
      <c r="H10" s="226"/>
      <c r="I10" s="227"/>
      <c r="J10" s="227"/>
    </row>
    <row r="11" spans="1:257" ht="48.6" customHeight="1">
      <c r="A11" s="167" t="s">
        <v>37</v>
      </c>
      <c r="B11" s="210" t="s">
        <v>308</v>
      </c>
      <c r="C11" s="167" t="s">
        <v>161</v>
      </c>
      <c r="D11" s="168">
        <v>20</v>
      </c>
      <c r="E11" s="226"/>
      <c r="F11" s="116"/>
      <c r="G11" s="226"/>
      <c r="H11" s="226"/>
      <c r="I11" s="227"/>
      <c r="J11" s="227"/>
    </row>
    <row r="12" spans="1:257" ht="57.4" customHeight="1">
      <c r="A12" s="167" t="s">
        <v>39</v>
      </c>
      <c r="B12" s="210" t="s">
        <v>309</v>
      </c>
      <c r="C12" s="167" t="s">
        <v>20</v>
      </c>
      <c r="D12" s="168">
        <v>3</v>
      </c>
      <c r="E12" s="226"/>
      <c r="F12" s="116"/>
      <c r="G12" s="226"/>
      <c r="H12" s="226"/>
      <c r="I12" s="227"/>
      <c r="J12" s="227"/>
    </row>
    <row r="13" spans="1:257">
      <c r="A13" s="218"/>
      <c r="B13" s="219"/>
      <c r="C13" s="413" t="s">
        <v>18</v>
      </c>
      <c r="D13" s="413"/>
      <c r="E13" s="413"/>
      <c r="F13" s="413"/>
      <c r="G13" s="414"/>
      <c r="H13" s="414"/>
      <c r="I13" s="219"/>
      <c r="J13" s="219"/>
    </row>
    <row r="14" spans="1:257">
      <c r="A14" s="218"/>
      <c r="B14" s="219"/>
      <c r="C14" s="413"/>
      <c r="D14" s="413"/>
      <c r="E14" s="413"/>
      <c r="F14" s="413"/>
      <c r="G14" s="414"/>
      <c r="H14" s="414"/>
      <c r="I14" s="219"/>
      <c r="J14" s="219"/>
    </row>
  </sheetData>
  <mergeCells count="9">
    <mergeCell ref="A6:J6"/>
    <mergeCell ref="C13:F14"/>
    <mergeCell ref="G13:G14"/>
    <mergeCell ref="H13:H14"/>
    <mergeCell ref="A1:C1"/>
    <mergeCell ref="G1:J1"/>
    <mergeCell ref="A2:G2"/>
    <mergeCell ref="A3:E3"/>
    <mergeCell ref="A4:B4"/>
  </mergeCells>
  <pageMargins left="0.438194444444444" right="0.78749999999999998" top="0.41944444444444401" bottom="0.33888888888888902"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29FCF"/>
  </sheetPr>
  <dimension ref="A1:K13"/>
  <sheetViews>
    <sheetView zoomScale="106" zoomScaleNormal="106" workbookViewId="0">
      <selection activeCell="G8" sqref="G8"/>
    </sheetView>
  </sheetViews>
  <sheetFormatPr defaultColWidth="8.7109375" defaultRowHeight="12.75"/>
  <cols>
    <col min="1" max="1" width="4.140625" customWidth="1"/>
    <col min="2" max="2" width="60.5703125" customWidth="1"/>
    <col min="3" max="3" width="5.28515625" customWidth="1"/>
    <col min="4" max="4" width="6.140625" customWidth="1"/>
    <col min="5" max="5" width="8.7109375" customWidth="1"/>
    <col min="6" max="6" width="4.85546875" customWidth="1"/>
    <col min="7" max="8" width="11.5703125" customWidth="1"/>
    <col min="9" max="9" width="12.28515625" customWidth="1"/>
    <col min="10" max="11" width="11.5703125" customWidth="1"/>
    <col min="12" max="12" width="68.140625" customWidth="1"/>
    <col min="13" max="1025" width="11.5703125" customWidth="1"/>
  </cols>
  <sheetData>
    <row r="1" spans="1:11" s="7" customFormat="1" ht="12">
      <c r="A1" s="367"/>
      <c r="B1" s="367"/>
      <c r="C1" s="367"/>
      <c r="D1" s="10"/>
      <c r="E1" s="10"/>
      <c r="F1" s="10"/>
      <c r="G1" s="368"/>
      <c r="H1" s="368"/>
      <c r="I1" s="368"/>
      <c r="J1" s="368"/>
    </row>
    <row r="2" spans="1:11" s="7" customFormat="1" ht="12">
      <c r="A2" s="369"/>
      <c r="B2" s="369"/>
      <c r="C2" s="369"/>
      <c r="D2" s="369"/>
      <c r="E2" s="369"/>
      <c r="F2" s="369"/>
      <c r="G2" s="369"/>
      <c r="H2" s="11"/>
      <c r="I2" s="12"/>
      <c r="J2" s="10"/>
    </row>
    <row r="3" spans="1:11" s="7" customFormat="1" ht="12">
      <c r="A3" s="370"/>
      <c r="B3" s="370"/>
      <c r="C3" s="370"/>
      <c r="D3" s="370"/>
      <c r="E3" s="370"/>
      <c r="F3" s="5"/>
      <c r="G3" s="10"/>
      <c r="H3" s="11"/>
      <c r="I3" s="12"/>
      <c r="J3" s="10"/>
    </row>
    <row r="4" spans="1:11" s="7" customFormat="1" ht="12">
      <c r="A4" s="371"/>
      <c r="B4" s="371"/>
      <c r="C4" s="6"/>
      <c r="D4" s="6"/>
      <c r="E4" s="13"/>
      <c r="F4" s="13"/>
      <c r="I4" s="6"/>
      <c r="J4" s="6"/>
    </row>
    <row r="5" spans="1:11" s="7" customFormat="1" ht="12">
      <c r="A5" s="6"/>
      <c r="B5" s="14"/>
      <c r="C5" s="6"/>
      <c r="D5" s="6"/>
      <c r="E5" s="8"/>
      <c r="F5" s="15"/>
      <c r="G5" s="16"/>
      <c r="H5" s="9"/>
      <c r="I5" s="6"/>
      <c r="J5" s="6"/>
    </row>
    <row r="6" spans="1:11" s="7" customFormat="1" ht="12">
      <c r="A6" s="372" t="s">
        <v>603</v>
      </c>
      <c r="B6" s="372"/>
      <c r="C6" s="372"/>
      <c r="D6" s="372"/>
      <c r="E6" s="372"/>
      <c r="F6" s="372"/>
      <c r="G6" s="372"/>
      <c r="H6" s="372"/>
      <c r="I6" s="372"/>
      <c r="J6" s="372"/>
    </row>
    <row r="7" spans="1:11" ht="51" customHeight="1">
      <c r="A7" s="17" t="s">
        <v>5</v>
      </c>
      <c r="B7" s="18" t="s">
        <v>6</v>
      </c>
      <c r="C7" s="17" t="s">
        <v>7</v>
      </c>
      <c r="D7" s="17" t="s">
        <v>8</v>
      </c>
      <c r="E7" s="19" t="s">
        <v>9</v>
      </c>
      <c r="F7" s="20" t="s">
        <v>10</v>
      </c>
      <c r="G7" s="18" t="s">
        <v>11</v>
      </c>
      <c r="H7" s="19" t="s">
        <v>12</v>
      </c>
      <c r="I7" s="18" t="s">
        <v>13</v>
      </c>
      <c r="J7" s="18" t="s">
        <v>14</v>
      </c>
    </row>
    <row r="8" spans="1:11" ht="207" customHeight="1">
      <c r="A8" s="23">
        <v>1</v>
      </c>
      <c r="B8" s="30" t="s">
        <v>19</v>
      </c>
      <c r="C8" s="33" t="s">
        <v>20</v>
      </c>
      <c r="D8" s="26">
        <v>10000</v>
      </c>
      <c r="E8" s="34"/>
      <c r="F8" s="31"/>
      <c r="G8" s="35"/>
      <c r="H8" s="27"/>
      <c r="I8" s="29"/>
      <c r="J8" s="29"/>
      <c r="K8" s="36"/>
    </row>
    <row r="9" spans="1:11" ht="77.45" customHeight="1">
      <c r="A9" s="23">
        <v>2</v>
      </c>
      <c r="B9" s="37" t="s">
        <v>21</v>
      </c>
      <c r="C9" s="25" t="s">
        <v>20</v>
      </c>
      <c r="D9" s="26">
        <v>100</v>
      </c>
      <c r="E9" s="38"/>
      <c r="F9" s="31"/>
      <c r="G9" s="35"/>
      <c r="H9" s="27"/>
      <c r="I9" s="29"/>
      <c r="J9" s="29"/>
      <c r="K9" s="36"/>
    </row>
    <row r="10" spans="1:11" ht="187.35" customHeight="1">
      <c r="A10" s="23">
        <v>3</v>
      </c>
      <c r="B10" s="37" t="s">
        <v>22</v>
      </c>
      <c r="C10" s="25" t="s">
        <v>20</v>
      </c>
      <c r="D10" s="26">
        <v>120</v>
      </c>
      <c r="E10" s="38"/>
      <c r="F10" s="31"/>
      <c r="G10" s="35"/>
      <c r="H10" s="27"/>
      <c r="I10" s="29"/>
      <c r="J10" s="29"/>
      <c r="K10" s="36"/>
    </row>
    <row r="11" spans="1:11" ht="18.75" customHeight="1">
      <c r="C11" s="373" t="s">
        <v>23</v>
      </c>
      <c r="D11" s="373"/>
      <c r="E11" s="373"/>
      <c r="F11" s="373"/>
      <c r="G11" s="374"/>
      <c r="H11" s="375"/>
    </row>
    <row r="12" spans="1:11" ht="18.75" customHeight="1">
      <c r="C12" s="373"/>
      <c r="D12" s="373"/>
      <c r="E12" s="373"/>
      <c r="F12" s="373"/>
      <c r="G12" s="374"/>
      <c r="H12" s="375"/>
    </row>
    <row r="13" spans="1:11" ht="18.75" customHeight="1"/>
  </sheetData>
  <mergeCells count="9">
    <mergeCell ref="A6:J6"/>
    <mergeCell ref="C11:F12"/>
    <mergeCell ref="G11:G12"/>
    <mergeCell ref="H11:H12"/>
    <mergeCell ref="A1:C1"/>
    <mergeCell ref="G1:J1"/>
    <mergeCell ref="A2:G2"/>
    <mergeCell ref="A3:E3"/>
    <mergeCell ref="A4:B4"/>
  </mergeCells>
  <pageMargins left="0.343055555555556" right="0.26250000000000001" top="0.28611111111111098" bottom="0.28680555555555598" header="0.511811023622047" footer="0.511811023622047"/>
  <pageSetup paperSize="9"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29FCF"/>
  </sheetPr>
  <dimension ref="A1:AMJ16"/>
  <sheetViews>
    <sheetView zoomScaleNormal="100" workbookViewId="0">
      <selection activeCell="G12" sqref="G12:H13"/>
    </sheetView>
  </sheetViews>
  <sheetFormatPr defaultColWidth="8.7109375" defaultRowHeight="12.75"/>
  <cols>
    <col min="1" max="1" width="4.5703125" customWidth="1"/>
    <col min="2" max="2" width="68.42578125" customWidth="1"/>
    <col min="3" max="3" width="4.42578125" customWidth="1"/>
    <col min="4" max="4" width="5.5703125" customWidth="1"/>
    <col min="5" max="5" width="8.140625" customWidth="1"/>
    <col min="6" max="6" width="4.42578125" customWidth="1"/>
    <col min="7" max="7" width="10.85546875" customWidth="1"/>
    <col min="8" max="8" width="10.7109375" customWidth="1"/>
    <col min="9" max="9" width="12.7109375" customWidth="1"/>
    <col min="10" max="1025" width="11.5703125" customWidth="1"/>
  </cols>
  <sheetData>
    <row r="1" spans="1:1024" s="7" customFormat="1">
      <c r="A1" s="367"/>
      <c r="B1" s="367"/>
      <c r="C1" s="367"/>
      <c r="D1" s="10"/>
      <c r="E1" s="10"/>
      <c r="F1" s="10"/>
      <c r="G1" s="368"/>
      <c r="H1" s="368"/>
      <c r="I1" s="368"/>
      <c r="J1" s="368"/>
      <c r="AME1"/>
      <c r="AMF1"/>
      <c r="AMG1"/>
      <c r="AMH1"/>
      <c r="AMI1"/>
      <c r="AMJ1"/>
    </row>
    <row r="2" spans="1:1024" s="7" customFormat="1">
      <c r="A2" s="369"/>
      <c r="B2" s="369"/>
      <c r="C2" s="369"/>
      <c r="D2" s="369"/>
      <c r="E2" s="369"/>
      <c r="F2" s="369"/>
      <c r="G2" s="369"/>
      <c r="H2" s="11"/>
      <c r="I2" s="12"/>
      <c r="J2" s="10"/>
      <c r="AME2"/>
      <c r="AMF2"/>
      <c r="AMG2"/>
      <c r="AMH2"/>
      <c r="AMI2"/>
      <c r="AMJ2"/>
    </row>
    <row r="3" spans="1:1024" s="7" customFormat="1">
      <c r="A3" s="370"/>
      <c r="B3" s="370"/>
      <c r="C3" s="370"/>
      <c r="D3" s="370"/>
      <c r="E3" s="370"/>
      <c r="F3" s="5"/>
      <c r="G3" s="10"/>
      <c r="H3" s="11"/>
      <c r="I3" s="12"/>
      <c r="J3" s="10"/>
      <c r="AME3"/>
      <c r="AMF3"/>
      <c r="AMG3"/>
      <c r="AMH3"/>
      <c r="AMI3"/>
      <c r="AMJ3"/>
    </row>
    <row r="4" spans="1:1024" s="7" customFormat="1">
      <c r="A4" s="371"/>
      <c r="B4" s="371"/>
      <c r="C4" s="6"/>
      <c r="D4" s="6"/>
      <c r="E4" s="13"/>
      <c r="F4" s="13"/>
      <c r="I4" s="6"/>
      <c r="J4" s="6"/>
      <c r="AME4"/>
      <c r="AMF4"/>
      <c r="AMG4"/>
      <c r="AMH4"/>
      <c r="AMI4"/>
      <c r="AMJ4"/>
    </row>
    <row r="5" spans="1:1024" s="7" customFormat="1">
      <c r="A5" s="3"/>
      <c r="B5" s="3"/>
      <c r="C5" s="3"/>
      <c r="D5" s="3"/>
      <c r="E5" s="3"/>
      <c r="F5" s="3"/>
      <c r="G5" s="3"/>
      <c r="H5" s="3"/>
      <c r="I5" s="3"/>
      <c r="J5" s="3"/>
      <c r="AME5"/>
      <c r="AMF5"/>
      <c r="AMG5"/>
      <c r="AMH5"/>
      <c r="AMI5"/>
      <c r="AMJ5"/>
    </row>
    <row r="6" spans="1:1024">
      <c r="B6" s="382" t="s">
        <v>310</v>
      </c>
      <c r="C6" s="382"/>
      <c r="D6" s="382"/>
      <c r="E6" s="382"/>
      <c r="F6" s="382"/>
      <c r="G6" s="382"/>
      <c r="H6" s="382"/>
      <c r="I6" s="382"/>
      <c r="J6" s="382"/>
      <c r="K6" s="382"/>
    </row>
    <row r="7" spans="1:1024" ht="51" customHeight="1">
      <c r="A7" s="228" t="s">
        <v>5</v>
      </c>
      <c r="B7" s="18" t="s">
        <v>6</v>
      </c>
      <c r="C7" s="228" t="s">
        <v>168</v>
      </c>
      <c r="D7" s="228" t="s">
        <v>8</v>
      </c>
      <c r="E7" s="229" t="s">
        <v>9</v>
      </c>
      <c r="F7" s="228" t="s">
        <v>10</v>
      </c>
      <c r="G7" s="229" t="s">
        <v>11</v>
      </c>
      <c r="H7" s="229" t="s">
        <v>26</v>
      </c>
      <c r="I7" s="18" t="s">
        <v>13</v>
      </c>
      <c r="J7" s="18" t="s">
        <v>14</v>
      </c>
    </row>
    <row r="8" spans="1:1024" ht="171" customHeight="1">
      <c r="A8" s="167" t="s">
        <v>30</v>
      </c>
      <c r="B8" s="171" t="s">
        <v>311</v>
      </c>
      <c r="C8" s="167" t="s">
        <v>161</v>
      </c>
      <c r="D8" s="168">
        <v>100</v>
      </c>
      <c r="E8" s="169"/>
      <c r="F8" s="170"/>
      <c r="G8" s="230"/>
      <c r="H8" s="231"/>
      <c r="I8" s="165"/>
      <c r="J8" s="49"/>
    </row>
    <row r="9" spans="1:1024" ht="44.25" customHeight="1">
      <c r="A9" s="167" t="s">
        <v>33</v>
      </c>
      <c r="B9" s="225" t="s">
        <v>312</v>
      </c>
      <c r="C9" s="167" t="s">
        <v>161</v>
      </c>
      <c r="D9" s="168">
        <v>70</v>
      </c>
      <c r="E9" s="169"/>
      <c r="F9" s="170"/>
      <c r="G9" s="230"/>
      <c r="H9" s="231"/>
      <c r="I9" s="232"/>
      <c r="J9" s="232"/>
    </row>
    <row r="10" spans="1:1024" ht="27.75" customHeight="1">
      <c r="A10" s="167" t="s">
        <v>35</v>
      </c>
      <c r="B10" s="225" t="s">
        <v>313</v>
      </c>
      <c r="C10" s="167" t="s">
        <v>161</v>
      </c>
      <c r="D10" s="168">
        <v>120</v>
      </c>
      <c r="E10" s="169"/>
      <c r="F10" s="170"/>
      <c r="G10" s="230"/>
      <c r="H10" s="231"/>
      <c r="I10" s="232"/>
      <c r="J10" s="232"/>
    </row>
    <row r="11" spans="1:1024" ht="36" customHeight="1">
      <c r="A11" s="167" t="s">
        <v>37</v>
      </c>
      <c r="B11" s="225" t="s">
        <v>314</v>
      </c>
      <c r="C11" s="167" t="s">
        <v>20</v>
      </c>
      <c r="D11" s="168">
        <v>4</v>
      </c>
      <c r="E11" s="169"/>
      <c r="F11" s="170"/>
      <c r="G11" s="230"/>
      <c r="H11" s="231"/>
      <c r="I11" s="232"/>
      <c r="J11" s="232"/>
    </row>
    <row r="12" spans="1:1024">
      <c r="A12" s="81"/>
      <c r="B12" s="81"/>
      <c r="C12" s="406" t="s">
        <v>18</v>
      </c>
      <c r="D12" s="406"/>
      <c r="E12" s="406"/>
      <c r="F12" s="406"/>
      <c r="G12" s="407"/>
      <c r="H12" s="407"/>
    </row>
    <row r="13" spans="1:1024">
      <c r="A13" s="81"/>
      <c r="B13" s="81"/>
      <c r="C13" s="406"/>
      <c r="D13" s="406"/>
      <c r="E13" s="406"/>
      <c r="F13" s="406"/>
      <c r="G13" s="407"/>
      <c r="H13" s="407"/>
    </row>
    <row r="15" spans="1:1024">
      <c r="B15" s="233"/>
    </row>
    <row r="16" spans="1:1024">
      <c r="B16" s="32"/>
    </row>
  </sheetData>
  <mergeCells count="9">
    <mergeCell ref="B6:K6"/>
    <mergeCell ref="C12:F13"/>
    <mergeCell ref="G12:G13"/>
    <mergeCell ref="H12:H13"/>
    <mergeCell ref="A1:C1"/>
    <mergeCell ref="G1:J1"/>
    <mergeCell ref="A2:G2"/>
    <mergeCell ref="A3:E3"/>
    <mergeCell ref="A4:B4"/>
  </mergeCells>
  <pageMargins left="0.50486111111111098" right="0.26250000000000001" top="0.33541666666666697" bottom="0.33611111111111103" header="0.511811023622047" footer="0.511811023622047"/>
  <pageSetup paperSize="9"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29FCF"/>
  </sheetPr>
  <dimension ref="A1:AMK29"/>
  <sheetViews>
    <sheetView topLeftCell="A19" zoomScaleNormal="100" workbookViewId="0">
      <selection activeCell="G23" sqref="G23:H24"/>
    </sheetView>
  </sheetViews>
  <sheetFormatPr defaultColWidth="8.7109375" defaultRowHeight="12.75"/>
  <cols>
    <col min="1" max="1" width="4.5703125" style="6" customWidth="1"/>
    <col min="2" max="2" width="63.42578125" style="7" customWidth="1"/>
    <col min="3" max="4" width="5.140625" style="6" customWidth="1"/>
    <col min="5" max="5" width="7.42578125" style="7" customWidth="1"/>
    <col min="6" max="6" width="4.5703125" style="7" customWidth="1"/>
    <col min="7" max="8" width="11" style="7" customWidth="1"/>
    <col min="9" max="9" width="16.5703125" style="6" customWidth="1"/>
    <col min="10" max="10" width="15" style="6" customWidth="1"/>
    <col min="11" max="1025" width="11" style="7" customWidth="1"/>
  </cols>
  <sheetData>
    <row r="1" spans="1:1025">
      <c r="A1" s="367"/>
      <c r="B1" s="367"/>
      <c r="C1" s="367"/>
      <c r="D1" s="10"/>
      <c r="E1" s="10"/>
      <c r="F1" s="10"/>
      <c r="G1" s="368"/>
      <c r="H1" s="368"/>
      <c r="I1" s="368"/>
      <c r="J1" s="368"/>
    </row>
    <row r="2" spans="1:1025">
      <c r="A2" s="369"/>
      <c r="B2" s="369"/>
      <c r="C2" s="369"/>
      <c r="D2" s="369"/>
      <c r="E2" s="369"/>
      <c r="F2" s="369"/>
      <c r="G2" s="369"/>
      <c r="H2" s="11"/>
      <c r="I2" s="12"/>
      <c r="J2" s="10"/>
    </row>
    <row r="3" spans="1:1025">
      <c r="A3" s="370"/>
      <c r="B3" s="370"/>
      <c r="C3" s="370"/>
      <c r="D3" s="370"/>
      <c r="E3" s="370"/>
      <c r="F3" s="5"/>
      <c r="G3" s="10"/>
      <c r="H3" s="11"/>
      <c r="I3" s="12"/>
      <c r="J3" s="10"/>
    </row>
    <row r="4" spans="1:1025">
      <c r="A4" s="371"/>
      <c r="B4" s="371"/>
      <c r="E4" s="13"/>
      <c r="F4" s="13"/>
    </row>
    <row r="6" spans="1:1025">
      <c r="A6" s="409" t="s">
        <v>315</v>
      </c>
      <c r="B6" s="409"/>
      <c r="C6" s="409"/>
      <c r="D6" s="409"/>
      <c r="E6" s="409"/>
      <c r="F6" s="409"/>
      <c r="G6" s="409"/>
      <c r="H6" s="409"/>
      <c r="I6" s="409"/>
      <c r="J6" s="409"/>
    </row>
    <row r="7" spans="1:1025" s="22" customFormat="1" ht="48">
      <c r="A7" s="1" t="s">
        <v>5</v>
      </c>
      <c r="B7" s="1" t="s">
        <v>126</v>
      </c>
      <c r="C7" s="1" t="s">
        <v>168</v>
      </c>
      <c r="D7" s="1" t="s">
        <v>316</v>
      </c>
      <c r="E7" s="1" t="s">
        <v>9</v>
      </c>
      <c r="F7" s="164" t="s">
        <v>10</v>
      </c>
      <c r="G7" s="1" t="s">
        <v>11</v>
      </c>
      <c r="H7" s="98" t="s">
        <v>26</v>
      </c>
      <c r="I7" s="1" t="s">
        <v>127</v>
      </c>
      <c r="J7" s="1" t="s">
        <v>14</v>
      </c>
    </row>
    <row r="8" spans="1:1025" s="22" customFormat="1" ht="95.25" customHeight="1">
      <c r="A8" s="33" t="s">
        <v>30</v>
      </c>
      <c r="B8" s="124" t="s">
        <v>317</v>
      </c>
      <c r="C8" s="33" t="s">
        <v>161</v>
      </c>
      <c r="D8" s="105">
        <v>90</v>
      </c>
      <c r="E8" s="122"/>
      <c r="F8" s="54"/>
      <c r="G8" s="234"/>
      <c r="H8" s="234"/>
      <c r="I8" s="104"/>
      <c r="J8" s="104"/>
    </row>
    <row r="9" spans="1:1025" s="22" customFormat="1" ht="106.5" customHeight="1">
      <c r="A9" s="33" t="s">
        <v>33</v>
      </c>
      <c r="B9" s="121" t="s">
        <v>318</v>
      </c>
      <c r="C9" s="33" t="s">
        <v>130</v>
      </c>
      <c r="D9" s="105">
        <v>100</v>
      </c>
      <c r="E9" s="122"/>
      <c r="F9" s="54"/>
      <c r="G9" s="234"/>
      <c r="H9" s="234"/>
      <c r="I9" s="104"/>
      <c r="J9" s="113"/>
    </row>
    <row r="10" spans="1:1025" s="48" customFormat="1" ht="57.75" customHeight="1">
      <c r="A10" s="33" t="s">
        <v>35</v>
      </c>
      <c r="B10" s="121" t="s">
        <v>319</v>
      </c>
      <c r="C10" s="51" t="s">
        <v>130</v>
      </c>
      <c r="D10" s="100">
        <v>100</v>
      </c>
      <c r="E10" s="101"/>
      <c r="F10" s="235"/>
      <c r="G10" s="234"/>
      <c r="H10" s="234"/>
      <c r="I10" s="49"/>
      <c r="J10" s="113"/>
    </row>
    <row r="11" spans="1:1025" s="48" customFormat="1" ht="46.5" customHeight="1">
      <c r="A11" s="33" t="s">
        <v>39</v>
      </c>
      <c r="B11" s="124" t="s">
        <v>320</v>
      </c>
      <c r="C11" s="33" t="s">
        <v>130</v>
      </c>
      <c r="D11" s="105">
        <v>320</v>
      </c>
      <c r="E11" s="236"/>
      <c r="F11" s="54"/>
      <c r="G11" s="234"/>
      <c r="H11" s="234"/>
      <c r="I11" s="104"/>
      <c r="J11" s="104"/>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22"/>
      <c r="AMK11" s="22"/>
    </row>
    <row r="12" spans="1:1025" s="22" customFormat="1" ht="45" customHeight="1">
      <c r="A12" s="33" t="s">
        <v>41</v>
      </c>
      <c r="B12" s="124" t="s">
        <v>321</v>
      </c>
      <c r="C12" s="33" t="s">
        <v>130</v>
      </c>
      <c r="D12" s="105">
        <v>440</v>
      </c>
      <c r="E12" s="122"/>
      <c r="F12" s="54"/>
      <c r="G12" s="234"/>
      <c r="H12" s="234"/>
      <c r="I12" s="104"/>
      <c r="J12" s="104"/>
    </row>
    <row r="13" spans="1:1025" s="22" customFormat="1" ht="45" customHeight="1">
      <c r="A13" s="33" t="s">
        <v>43</v>
      </c>
      <c r="B13" s="124" t="s">
        <v>322</v>
      </c>
      <c r="C13" s="33" t="s">
        <v>130</v>
      </c>
      <c r="D13" s="105">
        <v>100</v>
      </c>
      <c r="E13" s="236"/>
      <c r="F13" s="54"/>
      <c r="G13" s="234"/>
      <c r="H13" s="234"/>
      <c r="I13" s="104"/>
      <c r="J13" s="104"/>
    </row>
    <row r="14" spans="1:1025" s="22" customFormat="1" ht="45" customHeight="1">
      <c r="A14" s="33" t="s">
        <v>45</v>
      </c>
      <c r="B14" s="124" t="s">
        <v>323</v>
      </c>
      <c r="C14" s="33" t="s">
        <v>130</v>
      </c>
      <c r="D14" s="105">
        <v>100</v>
      </c>
      <c r="E14" s="236"/>
      <c r="F14" s="54"/>
      <c r="G14" s="234"/>
      <c r="H14" s="234"/>
      <c r="I14" s="104"/>
      <c r="J14" s="104"/>
    </row>
    <row r="15" spans="1:1025" s="22" customFormat="1" ht="33.75" customHeight="1">
      <c r="A15" s="33" t="s">
        <v>47</v>
      </c>
      <c r="B15" s="124" t="s">
        <v>324</v>
      </c>
      <c r="C15" s="33" t="s">
        <v>130</v>
      </c>
      <c r="D15" s="105">
        <v>85</v>
      </c>
      <c r="E15" s="236"/>
      <c r="F15" s="54"/>
      <c r="G15" s="234"/>
      <c r="H15" s="234"/>
      <c r="I15" s="104"/>
      <c r="J15" s="104"/>
    </row>
    <row r="16" spans="1:1025" s="22" customFormat="1" ht="33.75" customHeight="1">
      <c r="A16" s="33" t="s">
        <v>49</v>
      </c>
      <c r="B16" s="124" t="s">
        <v>325</v>
      </c>
      <c r="C16" s="33" t="s">
        <v>130</v>
      </c>
      <c r="D16" s="105">
        <v>80</v>
      </c>
      <c r="E16" s="236"/>
      <c r="F16" s="54"/>
      <c r="G16" s="234"/>
      <c r="H16" s="234"/>
      <c r="I16" s="104"/>
      <c r="J16" s="104"/>
    </row>
    <row r="17" spans="1:1025" s="22" customFormat="1" ht="33.75" customHeight="1">
      <c r="A17" s="33" t="s">
        <v>51</v>
      </c>
      <c r="B17" s="124" t="s">
        <v>326</v>
      </c>
      <c r="C17" s="33" t="s">
        <v>130</v>
      </c>
      <c r="D17" s="105">
        <v>70</v>
      </c>
      <c r="E17" s="236"/>
      <c r="F17" s="54"/>
      <c r="G17" s="234"/>
      <c r="H17" s="234"/>
      <c r="I17" s="104"/>
      <c r="J17" s="104"/>
    </row>
    <row r="18" spans="1:1025" s="22" customFormat="1" ht="33.75" customHeight="1">
      <c r="A18" s="33" t="s">
        <v>53</v>
      </c>
      <c r="B18" s="124" t="s">
        <v>327</v>
      </c>
      <c r="C18" s="33" t="s">
        <v>130</v>
      </c>
      <c r="D18" s="105">
        <v>70</v>
      </c>
      <c r="E18" s="236"/>
      <c r="F18" s="54"/>
      <c r="G18" s="234"/>
      <c r="H18" s="234"/>
      <c r="I18" s="104"/>
      <c r="J18" s="104"/>
    </row>
    <row r="19" spans="1:1025" s="22" customFormat="1" ht="24" customHeight="1">
      <c r="A19" s="33" t="s">
        <v>55</v>
      </c>
      <c r="B19" s="124" t="s">
        <v>328</v>
      </c>
      <c r="C19" s="33" t="s">
        <v>130</v>
      </c>
      <c r="D19" s="105">
        <v>70</v>
      </c>
      <c r="E19" s="236"/>
      <c r="F19" s="54"/>
      <c r="G19" s="234"/>
      <c r="H19" s="234"/>
      <c r="I19" s="104"/>
      <c r="J19" s="104"/>
    </row>
    <row r="20" spans="1:1025" s="22" customFormat="1" ht="24" customHeight="1">
      <c r="A20" s="33" t="s">
        <v>57</v>
      </c>
      <c r="B20" s="124" t="s">
        <v>329</v>
      </c>
      <c r="C20" s="33" t="s">
        <v>130</v>
      </c>
      <c r="D20" s="105">
        <v>70</v>
      </c>
      <c r="E20" s="236"/>
      <c r="F20" s="54"/>
      <c r="G20" s="234"/>
      <c r="H20" s="234"/>
      <c r="I20" s="104"/>
      <c r="J20" s="104"/>
    </row>
    <row r="21" spans="1:1025" s="22" customFormat="1" ht="73.5" customHeight="1">
      <c r="A21" s="33" t="s">
        <v>59</v>
      </c>
      <c r="B21" s="124" t="s">
        <v>330</v>
      </c>
      <c r="C21" s="33" t="s">
        <v>134</v>
      </c>
      <c r="D21" s="105">
        <v>70</v>
      </c>
      <c r="E21" s="237"/>
      <c r="F21" s="54"/>
      <c r="G21" s="234"/>
      <c r="H21" s="234"/>
      <c r="I21" s="104"/>
      <c r="J21" s="104"/>
    </row>
    <row r="22" spans="1:1025" s="22" customFormat="1" ht="120.75" customHeight="1">
      <c r="A22" s="33" t="s">
        <v>61</v>
      </c>
      <c r="B22" s="121" t="s">
        <v>331</v>
      </c>
      <c r="C22" s="33" t="s">
        <v>20</v>
      </c>
      <c r="D22" s="100">
        <v>12</v>
      </c>
      <c r="E22" s="237"/>
      <c r="F22" s="54"/>
      <c r="G22" s="234"/>
      <c r="H22" s="234"/>
      <c r="I22" s="104"/>
      <c r="J22" s="104"/>
    </row>
    <row r="23" spans="1:1025" s="22" customFormat="1" ht="12">
      <c r="A23" s="6"/>
      <c r="B23" s="126"/>
      <c r="C23" s="392" t="s">
        <v>18</v>
      </c>
      <c r="D23" s="392"/>
      <c r="E23" s="392"/>
      <c r="F23" s="392"/>
      <c r="G23" s="374"/>
      <c r="H23" s="375"/>
      <c r="I23" s="6"/>
      <c r="J23" s="6"/>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row>
    <row r="24" spans="1:1025">
      <c r="C24" s="392"/>
      <c r="D24" s="392"/>
      <c r="E24" s="392"/>
      <c r="F24" s="392"/>
      <c r="G24" s="374"/>
      <c r="H24" s="375"/>
    </row>
    <row r="29" spans="1:1025">
      <c r="B29" s="32"/>
    </row>
  </sheetData>
  <mergeCells count="9">
    <mergeCell ref="A6:J6"/>
    <mergeCell ref="C23:F24"/>
    <mergeCell ref="G23:G24"/>
    <mergeCell ref="H23:H24"/>
    <mergeCell ref="A1:C1"/>
    <mergeCell ref="G1:J1"/>
    <mergeCell ref="A2:G2"/>
    <mergeCell ref="A3:E3"/>
    <mergeCell ref="A4:B4"/>
  </mergeCells>
  <printOptions horizontalCentered="1"/>
  <pageMargins left="0.18124999999999999" right="0.211805555555556" top="0.44305555555555598" bottom="0.266666666666667" header="0.511811023622047" footer="0.511811023622047"/>
  <pageSetup paperSize="9"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29FCF"/>
  </sheetPr>
  <dimension ref="A1:AMI22"/>
  <sheetViews>
    <sheetView topLeftCell="A8" zoomScaleNormal="100" workbookViewId="0">
      <selection activeCell="G16" sqref="G16:H17"/>
    </sheetView>
  </sheetViews>
  <sheetFormatPr defaultColWidth="8.7109375" defaultRowHeight="12.75"/>
  <cols>
    <col min="1" max="1" width="4.42578125" style="7" customWidth="1"/>
    <col min="2" max="2" width="50" style="7" customWidth="1"/>
    <col min="3" max="4" width="5.140625" style="178" customWidth="1"/>
    <col min="5" max="5" width="10.140625" style="7" customWidth="1"/>
    <col min="6" max="6" width="4" style="7" customWidth="1"/>
    <col min="7" max="8" width="10.85546875" style="7" customWidth="1"/>
    <col min="9" max="9" width="17.7109375" style="7" customWidth="1"/>
    <col min="10" max="10" width="13.5703125" style="7" customWidth="1"/>
    <col min="11" max="1023" width="8.42578125" style="7" customWidth="1"/>
    <col min="1024" max="1025" width="11.5703125" customWidth="1"/>
  </cols>
  <sheetData>
    <row r="1" spans="1:11">
      <c r="A1" s="367"/>
      <c r="B1" s="367"/>
      <c r="C1" s="367"/>
      <c r="D1" s="10"/>
      <c r="E1" s="10"/>
      <c r="F1" s="10"/>
      <c r="G1" s="368"/>
      <c r="H1" s="368"/>
      <c r="I1" s="368"/>
      <c r="J1" s="368"/>
    </row>
    <row r="2" spans="1:11">
      <c r="A2" s="369"/>
      <c r="B2" s="369"/>
      <c r="C2" s="369"/>
      <c r="D2" s="369"/>
      <c r="E2" s="369"/>
      <c r="F2" s="369"/>
      <c r="G2" s="369"/>
      <c r="H2" s="11"/>
      <c r="I2" s="12"/>
      <c r="J2" s="10"/>
    </row>
    <row r="3" spans="1:11">
      <c r="A3" s="370"/>
      <c r="B3" s="370"/>
      <c r="C3" s="370"/>
      <c r="D3" s="370"/>
      <c r="E3" s="370"/>
      <c r="F3" s="5"/>
      <c r="G3" s="10"/>
      <c r="H3" s="11"/>
      <c r="I3" s="12"/>
      <c r="J3" s="10"/>
    </row>
    <row r="4" spans="1:11">
      <c r="A4" s="371"/>
      <c r="B4" s="371"/>
      <c r="C4" s="6"/>
      <c r="D4" s="6"/>
      <c r="E4" s="13"/>
      <c r="F4" s="13"/>
      <c r="I4"/>
      <c r="J4" s="6"/>
    </row>
    <row r="5" spans="1:11">
      <c r="A5" s="6"/>
      <c r="C5" s="6"/>
      <c r="D5" s="6"/>
      <c r="E5" s="13"/>
      <c r="F5" s="13"/>
      <c r="I5" s="6"/>
      <c r="J5" s="6"/>
    </row>
    <row r="6" spans="1:11">
      <c r="A6" s="409" t="s">
        <v>332</v>
      </c>
      <c r="B6" s="409"/>
      <c r="C6" s="409"/>
      <c r="D6" s="409"/>
      <c r="E6" s="409"/>
      <c r="F6" s="409"/>
      <c r="G6" s="409"/>
      <c r="H6" s="409"/>
      <c r="I6" s="409"/>
      <c r="J6" s="409"/>
    </row>
    <row r="7" spans="1:11" s="22" customFormat="1" ht="48">
      <c r="A7" s="1" t="s">
        <v>5</v>
      </c>
      <c r="B7" s="1" t="s">
        <v>126</v>
      </c>
      <c r="C7" s="1" t="s">
        <v>168</v>
      </c>
      <c r="D7" s="1" t="s">
        <v>8</v>
      </c>
      <c r="E7" s="181" t="s">
        <v>9</v>
      </c>
      <c r="F7" s="164" t="s">
        <v>10</v>
      </c>
      <c r="G7" s="1" t="s">
        <v>11</v>
      </c>
      <c r="H7" s="98" t="s">
        <v>12</v>
      </c>
      <c r="I7" s="1" t="s">
        <v>127</v>
      </c>
      <c r="J7" s="1" t="s">
        <v>14</v>
      </c>
    </row>
    <row r="8" spans="1:11" ht="89.25" customHeight="1">
      <c r="A8" s="33" t="s">
        <v>30</v>
      </c>
      <c r="B8" s="123" t="s">
        <v>333</v>
      </c>
      <c r="C8" s="33" t="s">
        <v>20</v>
      </c>
      <c r="D8" s="100">
        <v>15</v>
      </c>
      <c r="E8" s="183"/>
      <c r="F8" s="111"/>
      <c r="G8" s="238"/>
      <c r="H8" s="238"/>
      <c r="I8" s="104"/>
      <c r="J8" s="239"/>
    </row>
    <row r="9" spans="1:11" ht="66.75" customHeight="1">
      <c r="A9" s="33" t="s">
        <v>33</v>
      </c>
      <c r="B9" s="123" t="s">
        <v>334</v>
      </c>
      <c r="C9" s="33" t="s">
        <v>20</v>
      </c>
      <c r="D9" s="100">
        <v>4</v>
      </c>
      <c r="E9" s="240"/>
      <c r="F9" s="111"/>
      <c r="G9" s="238"/>
      <c r="H9" s="238"/>
      <c r="I9" s="104"/>
      <c r="J9" s="241"/>
    </row>
    <row r="10" spans="1:11" ht="72">
      <c r="A10" s="33" t="s">
        <v>35</v>
      </c>
      <c r="B10" s="127" t="s">
        <v>335</v>
      </c>
      <c r="C10" s="33" t="s">
        <v>161</v>
      </c>
      <c r="D10" s="100">
        <v>8</v>
      </c>
      <c r="E10" s="240"/>
      <c r="F10" s="111"/>
      <c r="G10" s="122"/>
      <c r="H10" s="122"/>
      <c r="I10" s="33"/>
      <c r="J10" s="241"/>
      <c r="K10" s="242"/>
    </row>
    <row r="11" spans="1:11" ht="72">
      <c r="A11" s="33" t="s">
        <v>37</v>
      </c>
      <c r="B11" s="124" t="s">
        <v>336</v>
      </c>
      <c r="C11" s="33" t="s">
        <v>161</v>
      </c>
      <c r="D11" s="100">
        <v>40</v>
      </c>
      <c r="E11" s="183"/>
      <c r="F11" s="111"/>
      <c r="G11" s="122"/>
      <c r="H11" s="122"/>
      <c r="I11" s="33"/>
      <c r="J11" s="241"/>
      <c r="K11" s="242"/>
    </row>
    <row r="12" spans="1:11" ht="72">
      <c r="A12" s="33" t="s">
        <v>39</v>
      </c>
      <c r="B12" s="124" t="s">
        <v>337</v>
      </c>
      <c r="C12" s="33" t="s">
        <v>161</v>
      </c>
      <c r="D12" s="100">
        <v>40</v>
      </c>
      <c r="E12" s="183"/>
      <c r="F12" s="111"/>
      <c r="G12" s="122"/>
      <c r="H12" s="122"/>
      <c r="I12" s="33"/>
      <c r="J12" s="241"/>
      <c r="K12" s="242"/>
    </row>
    <row r="13" spans="1:11" ht="24">
      <c r="A13" s="33" t="s">
        <v>41</v>
      </c>
      <c r="B13" s="124" t="s">
        <v>338</v>
      </c>
      <c r="C13" s="33" t="s">
        <v>20</v>
      </c>
      <c r="D13" s="100">
        <v>24</v>
      </c>
      <c r="E13" s="183"/>
      <c r="F13" s="111"/>
      <c r="G13" s="122"/>
      <c r="H13" s="122"/>
      <c r="I13" s="33"/>
      <c r="J13" s="241"/>
      <c r="K13" s="242"/>
    </row>
    <row r="14" spans="1:11" ht="24" customHeight="1">
      <c r="A14" s="33" t="s">
        <v>43</v>
      </c>
      <c r="B14" s="243" t="s">
        <v>339</v>
      </c>
      <c r="C14" s="33" t="s">
        <v>20</v>
      </c>
      <c r="D14" s="100">
        <v>10</v>
      </c>
      <c r="E14" s="183"/>
      <c r="F14" s="111"/>
      <c r="G14" s="122"/>
      <c r="H14" s="122"/>
      <c r="I14" s="33"/>
      <c r="J14" s="241"/>
    </row>
    <row r="15" spans="1:11" ht="32.25" customHeight="1">
      <c r="A15" s="33" t="s">
        <v>45</v>
      </c>
      <c r="B15" s="123" t="s">
        <v>340</v>
      </c>
      <c r="C15" s="33" t="s">
        <v>161</v>
      </c>
      <c r="D15" s="100">
        <v>60</v>
      </c>
      <c r="E15" s="183"/>
      <c r="F15" s="111"/>
      <c r="G15" s="238"/>
      <c r="H15" s="238"/>
      <c r="I15" s="104"/>
      <c r="J15" s="241"/>
      <c r="K15" s="242"/>
    </row>
    <row r="16" spans="1:11">
      <c r="C16" s="392" t="s">
        <v>18</v>
      </c>
      <c r="D16" s="392"/>
      <c r="E16" s="392"/>
      <c r="F16" s="392"/>
      <c r="G16" s="374"/>
      <c r="H16" s="374"/>
    </row>
    <row r="17" spans="2:8">
      <c r="C17" s="392"/>
      <c r="D17" s="392"/>
      <c r="E17" s="392"/>
      <c r="F17" s="392"/>
      <c r="G17" s="374"/>
      <c r="H17" s="374"/>
    </row>
    <row r="22" spans="2:8">
      <c r="B22" s="32"/>
    </row>
  </sheetData>
  <mergeCells count="9">
    <mergeCell ref="A6:J6"/>
    <mergeCell ref="C16:F17"/>
    <mergeCell ref="G16:G17"/>
    <mergeCell ref="H16:H17"/>
    <mergeCell ref="A1:C1"/>
    <mergeCell ref="G1:J1"/>
    <mergeCell ref="A2:G2"/>
    <mergeCell ref="A3:E3"/>
    <mergeCell ref="A4:B4"/>
  </mergeCells>
  <printOptions horizontalCentered="1"/>
  <pageMargins left="0.59027777777777801" right="0.59027777777777801" top="0.35" bottom="4.1666666666666699E-2" header="0.511811023622047" footer="0.511811023622047"/>
  <pageSetup paperSize="9"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29FCF"/>
  </sheetPr>
  <dimension ref="A1:AMH29"/>
  <sheetViews>
    <sheetView topLeftCell="A25" zoomScaleNormal="100" workbookViewId="0">
      <selection activeCell="G28" sqref="G28:H29"/>
    </sheetView>
  </sheetViews>
  <sheetFormatPr defaultColWidth="8.7109375" defaultRowHeight="12.75"/>
  <cols>
    <col min="1" max="1" width="4.42578125" style="6" customWidth="1"/>
    <col min="2" max="2" width="60.85546875" style="65" customWidth="1"/>
    <col min="3" max="3" width="5.28515625" style="6" customWidth="1"/>
    <col min="4" max="4" width="9" style="6" customWidth="1"/>
    <col min="5" max="5" width="9.5703125" style="7" customWidth="1"/>
    <col min="6" max="6" width="5" style="7" customWidth="1"/>
    <col min="7" max="7" width="10.85546875" style="7" customWidth="1"/>
    <col min="8" max="8" width="11.7109375" style="7" customWidth="1"/>
    <col min="9" max="9" width="14.85546875" style="6" customWidth="1"/>
    <col min="10" max="10" width="14.7109375" style="6" customWidth="1"/>
    <col min="11" max="1022" width="11" style="7" customWidth="1"/>
    <col min="1023" max="1025" width="11.5703125" customWidth="1"/>
  </cols>
  <sheetData>
    <row r="1" spans="1:1022">
      <c r="A1" s="367"/>
      <c r="B1" s="367"/>
      <c r="C1" s="367"/>
      <c r="D1" s="10"/>
      <c r="E1" s="10"/>
      <c r="F1" s="10"/>
      <c r="G1" s="368"/>
      <c r="H1" s="368"/>
      <c r="I1" s="368"/>
      <c r="J1" s="368"/>
    </row>
    <row r="2" spans="1:1022">
      <c r="A2" s="369"/>
      <c r="B2" s="369"/>
      <c r="C2" s="369"/>
      <c r="D2" s="369"/>
      <c r="E2" s="369"/>
      <c r="F2" s="369"/>
      <c r="G2" s="369"/>
      <c r="H2" s="11"/>
      <c r="I2" s="12"/>
      <c r="J2" s="10"/>
    </row>
    <row r="3" spans="1:1022">
      <c r="A3" s="370"/>
      <c r="B3" s="370"/>
      <c r="C3" s="370"/>
      <c r="D3" s="370"/>
      <c r="E3" s="370"/>
      <c r="F3" s="5"/>
      <c r="G3" s="10"/>
      <c r="H3" s="11"/>
      <c r="I3" s="12"/>
      <c r="J3" s="10"/>
    </row>
    <row r="4" spans="1:1022">
      <c r="A4" s="371"/>
      <c r="B4" s="371"/>
      <c r="E4" s="13"/>
      <c r="F4" s="13"/>
    </row>
    <row r="6" spans="1:1022" ht="13.5" customHeight="1">
      <c r="A6" s="420" t="s">
        <v>341</v>
      </c>
      <c r="B6" s="420"/>
      <c r="C6" s="420"/>
      <c r="D6" s="420"/>
      <c r="E6" s="420"/>
      <c r="F6" s="420"/>
      <c r="G6" s="420"/>
      <c r="H6" s="420"/>
      <c r="I6" s="420"/>
      <c r="J6" s="420"/>
    </row>
    <row r="7" spans="1:1022" s="22" customFormat="1" ht="45" customHeight="1">
      <c r="A7" s="1" t="s">
        <v>5</v>
      </c>
      <c r="B7" s="244" t="s">
        <v>126</v>
      </c>
      <c r="C7" s="1" t="s">
        <v>168</v>
      </c>
      <c r="D7" s="1" t="s">
        <v>8</v>
      </c>
      <c r="E7" s="181" t="s">
        <v>9</v>
      </c>
      <c r="F7" s="164" t="s">
        <v>10</v>
      </c>
      <c r="G7" s="1" t="s">
        <v>11</v>
      </c>
      <c r="H7" s="98" t="s">
        <v>26</v>
      </c>
      <c r="I7" s="18" t="s">
        <v>13</v>
      </c>
      <c r="J7" s="18" t="s">
        <v>14</v>
      </c>
    </row>
    <row r="8" spans="1:1022" ht="110.45" customHeight="1">
      <c r="A8" s="33" t="s">
        <v>30</v>
      </c>
      <c r="B8" s="211" t="s">
        <v>342</v>
      </c>
      <c r="C8" s="33" t="s">
        <v>20</v>
      </c>
      <c r="D8" s="105">
        <v>30</v>
      </c>
      <c r="E8" s="245"/>
      <c r="F8" s="102"/>
      <c r="G8" s="246"/>
      <c r="H8" s="246"/>
      <c r="I8" s="104"/>
      <c r="J8" s="10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row>
    <row r="9" spans="1:1022" ht="110.25" customHeight="1">
      <c r="A9" s="33" t="s">
        <v>33</v>
      </c>
      <c r="B9" s="182" t="s">
        <v>343</v>
      </c>
      <c r="C9" s="33" t="s">
        <v>20</v>
      </c>
      <c r="D9" s="105">
        <v>320</v>
      </c>
      <c r="E9" s="245"/>
      <c r="F9" s="102"/>
      <c r="G9" s="246"/>
      <c r="H9" s="246"/>
      <c r="I9" s="104"/>
      <c r="J9" s="113"/>
    </row>
    <row r="10" spans="1:1022" ht="70.900000000000006" customHeight="1">
      <c r="A10" s="33" t="s">
        <v>35</v>
      </c>
      <c r="B10" s="182" t="s">
        <v>344</v>
      </c>
      <c r="C10" s="33" t="s">
        <v>20</v>
      </c>
      <c r="D10" s="105">
        <v>35</v>
      </c>
      <c r="E10" s="245"/>
      <c r="F10" s="102"/>
      <c r="G10" s="246"/>
      <c r="H10" s="246"/>
      <c r="I10" s="104"/>
      <c r="J10" s="104"/>
    </row>
    <row r="11" spans="1:1022" ht="91.5" customHeight="1">
      <c r="A11" s="33" t="s">
        <v>37</v>
      </c>
      <c r="B11" s="182" t="s">
        <v>345</v>
      </c>
      <c r="C11" s="33" t="s">
        <v>20</v>
      </c>
      <c r="D11" s="105">
        <v>30</v>
      </c>
      <c r="E11" s="245"/>
      <c r="F11" s="102"/>
      <c r="G11" s="246"/>
      <c r="H11" s="246"/>
      <c r="I11" s="104"/>
      <c r="J11" s="113"/>
    </row>
    <row r="12" spans="1:1022" ht="119.45" customHeight="1">
      <c r="A12" s="33" t="s">
        <v>39</v>
      </c>
      <c r="B12" s="182" t="s">
        <v>346</v>
      </c>
      <c r="C12" s="33" t="s">
        <v>20</v>
      </c>
      <c r="D12" s="105">
        <v>25</v>
      </c>
      <c r="E12" s="245"/>
      <c r="F12" s="102"/>
      <c r="G12" s="246"/>
      <c r="H12" s="246"/>
      <c r="I12" s="104"/>
      <c r="J12" s="113"/>
    </row>
    <row r="13" spans="1:1022" ht="90" customHeight="1">
      <c r="A13" s="33" t="s">
        <v>41</v>
      </c>
      <c r="B13" s="182" t="s">
        <v>347</v>
      </c>
      <c r="C13" s="167" t="s">
        <v>20</v>
      </c>
      <c r="D13" s="105">
        <v>25</v>
      </c>
      <c r="E13" s="245"/>
      <c r="F13" s="102"/>
      <c r="G13" s="246"/>
      <c r="H13" s="246"/>
      <c r="I13" s="104"/>
      <c r="J13" s="104"/>
    </row>
    <row r="14" spans="1:1022" ht="90" customHeight="1">
      <c r="A14" s="33" t="s">
        <v>43</v>
      </c>
      <c r="B14" s="182" t="s">
        <v>348</v>
      </c>
      <c r="C14" s="167" t="s">
        <v>20</v>
      </c>
      <c r="D14" s="105">
        <v>25</v>
      </c>
      <c r="E14" s="183"/>
      <c r="F14" s="111"/>
      <c r="G14" s="122"/>
      <c r="H14" s="122"/>
      <c r="I14" s="104"/>
      <c r="J14" s="113"/>
    </row>
    <row r="15" spans="1:1022" ht="82.15" customHeight="1">
      <c r="A15" s="33" t="s">
        <v>45</v>
      </c>
      <c r="B15" s="182" t="s">
        <v>349</v>
      </c>
      <c r="C15" s="167" t="s">
        <v>161</v>
      </c>
      <c r="D15" s="105">
        <v>10</v>
      </c>
      <c r="E15" s="245"/>
      <c r="F15" s="102"/>
      <c r="G15" s="246"/>
      <c r="H15" s="246"/>
      <c r="I15" s="104"/>
      <c r="J15" s="104"/>
    </row>
    <row r="16" spans="1:1022" ht="61.15" customHeight="1">
      <c r="A16" s="33" t="s">
        <v>47</v>
      </c>
      <c r="B16" s="182" t="s">
        <v>350</v>
      </c>
      <c r="C16" s="167" t="s">
        <v>161</v>
      </c>
      <c r="D16" s="168">
        <v>10</v>
      </c>
      <c r="E16" s="169"/>
      <c r="F16" s="170"/>
      <c r="G16" s="230"/>
      <c r="H16" s="231"/>
      <c r="I16" s="104"/>
      <c r="J16" s="104"/>
    </row>
    <row r="17" spans="1:10" ht="47.85" customHeight="1">
      <c r="A17" s="33" t="s">
        <v>49</v>
      </c>
      <c r="B17" s="182" t="s">
        <v>351</v>
      </c>
      <c r="C17" s="167" t="s">
        <v>20</v>
      </c>
      <c r="D17" s="105">
        <v>20</v>
      </c>
      <c r="E17" s="245"/>
      <c r="F17" s="102"/>
      <c r="G17" s="246"/>
      <c r="H17" s="246"/>
      <c r="I17" s="104"/>
      <c r="J17" s="113"/>
    </row>
    <row r="18" spans="1:10" ht="62.65" customHeight="1">
      <c r="A18" s="33" t="s">
        <v>51</v>
      </c>
      <c r="B18" s="182" t="s">
        <v>352</v>
      </c>
      <c r="C18" s="167" t="s">
        <v>20</v>
      </c>
      <c r="D18" s="105">
        <v>8</v>
      </c>
      <c r="E18" s="245"/>
      <c r="F18" s="102"/>
      <c r="G18" s="246"/>
      <c r="H18" s="246"/>
      <c r="I18" s="104"/>
      <c r="J18" s="104"/>
    </row>
    <row r="19" spans="1:10" ht="67.5" customHeight="1">
      <c r="A19" s="33" t="s">
        <v>53</v>
      </c>
      <c r="B19" s="182" t="s">
        <v>353</v>
      </c>
      <c r="C19" s="167" t="s">
        <v>20</v>
      </c>
      <c r="D19" s="105">
        <v>8</v>
      </c>
      <c r="E19" s="245"/>
      <c r="F19" s="102"/>
      <c r="G19" s="246"/>
      <c r="H19" s="246"/>
      <c r="I19" s="104"/>
      <c r="J19" s="104"/>
    </row>
    <row r="20" spans="1:10" ht="30.2" customHeight="1">
      <c r="A20" s="33" t="s">
        <v>55</v>
      </c>
      <c r="B20" s="182" t="s">
        <v>354</v>
      </c>
      <c r="C20" s="167" t="s">
        <v>161</v>
      </c>
      <c r="D20" s="105">
        <v>20</v>
      </c>
      <c r="E20" s="245"/>
      <c r="F20" s="102"/>
      <c r="G20" s="246"/>
      <c r="H20" s="246"/>
      <c r="I20" s="104"/>
      <c r="J20" s="113"/>
    </row>
    <row r="21" spans="1:10" ht="30.2" customHeight="1">
      <c r="A21" s="33" t="s">
        <v>57</v>
      </c>
      <c r="B21" s="247" t="s">
        <v>355</v>
      </c>
      <c r="C21" s="248" t="s">
        <v>161</v>
      </c>
      <c r="D21" s="249">
        <v>180</v>
      </c>
      <c r="E21" s="245"/>
      <c r="F21" s="102"/>
      <c r="G21" s="246"/>
      <c r="H21" s="246"/>
      <c r="I21" s="104"/>
      <c r="J21" s="113"/>
    </row>
    <row r="22" spans="1:10" ht="86.65" customHeight="1">
      <c r="A22" s="33" t="s">
        <v>59</v>
      </c>
      <c r="B22" s="250" t="s">
        <v>356</v>
      </c>
      <c r="C22" s="248" t="s">
        <v>20</v>
      </c>
      <c r="D22" s="249">
        <v>20</v>
      </c>
      <c r="E22" s="245"/>
      <c r="F22" s="102"/>
      <c r="G22" s="246"/>
      <c r="H22" s="246"/>
      <c r="I22" s="104"/>
      <c r="J22" s="113"/>
    </row>
    <row r="23" spans="1:10" ht="39.6" customHeight="1">
      <c r="A23" s="33" t="s">
        <v>61</v>
      </c>
      <c r="B23" s="247" t="s">
        <v>357</v>
      </c>
      <c r="C23" s="248" t="s">
        <v>20</v>
      </c>
      <c r="D23" s="249">
        <v>12</v>
      </c>
      <c r="E23" s="245"/>
      <c r="F23" s="102"/>
      <c r="G23" s="246"/>
      <c r="H23" s="246"/>
      <c r="I23" s="104"/>
      <c r="J23" s="113"/>
    </row>
    <row r="24" spans="1:10" ht="66.400000000000006" customHeight="1">
      <c r="A24" s="33" t="s">
        <v>63</v>
      </c>
      <c r="B24" s="247" t="s">
        <v>358</v>
      </c>
      <c r="C24" s="248" t="s">
        <v>20</v>
      </c>
      <c r="D24" s="249">
        <v>15</v>
      </c>
      <c r="E24" s="245"/>
      <c r="F24" s="102"/>
      <c r="G24" s="246"/>
      <c r="H24" s="246"/>
      <c r="I24" s="104"/>
      <c r="J24" s="113"/>
    </row>
    <row r="25" spans="1:10" ht="95.45" customHeight="1">
      <c r="A25" s="33" t="s">
        <v>65</v>
      </c>
      <c r="B25" s="250" t="s">
        <v>359</v>
      </c>
      <c r="C25" s="248" t="s">
        <v>20</v>
      </c>
      <c r="D25" s="249">
        <v>20</v>
      </c>
      <c r="E25" s="245"/>
      <c r="F25" s="102"/>
      <c r="G25" s="246"/>
      <c r="H25" s="246"/>
      <c r="I25" s="104"/>
      <c r="J25" s="113"/>
    </row>
    <row r="26" spans="1:10" ht="73.150000000000006" customHeight="1">
      <c r="A26" s="33" t="s">
        <v>67</v>
      </c>
      <c r="B26" s="247" t="s">
        <v>360</v>
      </c>
      <c r="C26" s="248" t="s">
        <v>20</v>
      </c>
      <c r="D26" s="249">
        <v>20</v>
      </c>
      <c r="E26" s="245"/>
      <c r="F26" s="102"/>
      <c r="G26" s="246"/>
      <c r="H26" s="246"/>
      <c r="I26" s="104"/>
      <c r="J26" s="113"/>
    </row>
    <row r="27" spans="1:10" ht="30.2" customHeight="1">
      <c r="A27" s="33" t="s">
        <v>69</v>
      </c>
      <c r="B27" s="247" t="s">
        <v>361</v>
      </c>
      <c r="C27" s="248" t="s">
        <v>161</v>
      </c>
      <c r="D27" s="249">
        <v>200</v>
      </c>
      <c r="E27" s="245"/>
      <c r="F27" s="102"/>
      <c r="G27" s="246"/>
      <c r="H27" s="246"/>
      <c r="I27" s="104"/>
      <c r="J27" s="113"/>
    </row>
    <row r="28" spans="1:10">
      <c r="A28" s="15"/>
      <c r="B28" s="68"/>
      <c r="C28" s="421" t="s">
        <v>18</v>
      </c>
      <c r="D28" s="421"/>
      <c r="E28" s="421"/>
      <c r="F28" s="421"/>
      <c r="G28" s="422"/>
      <c r="H28" s="422"/>
      <c r="I28" s="173"/>
      <c r="J28" s="173"/>
    </row>
    <row r="29" spans="1:10">
      <c r="A29" s="15"/>
      <c r="B29" s="68"/>
      <c r="C29" s="421"/>
      <c r="D29" s="421"/>
      <c r="E29" s="421"/>
      <c r="F29" s="421"/>
      <c r="G29" s="422"/>
      <c r="H29" s="422"/>
      <c r="I29" s="173"/>
      <c r="J29" s="173"/>
    </row>
  </sheetData>
  <mergeCells count="9">
    <mergeCell ref="A6:J6"/>
    <mergeCell ref="C28:F29"/>
    <mergeCell ref="G28:G29"/>
    <mergeCell ref="H28:H29"/>
    <mergeCell ref="A1:C1"/>
    <mergeCell ref="G1:J1"/>
    <mergeCell ref="A2:G2"/>
    <mergeCell ref="A3:E3"/>
    <mergeCell ref="A4:B4"/>
  </mergeCells>
  <printOptions horizontalCentered="1"/>
  <pageMargins left="0.196527777777778" right="0.196527777777778" top="0.1875" bottom="0.12986111111111101" header="0.511811023622047" footer="0.511811023622047"/>
  <pageSetup paperSize="9"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29FCF"/>
  </sheetPr>
  <dimension ref="A1:AMK13"/>
  <sheetViews>
    <sheetView zoomScaleNormal="100" workbookViewId="0">
      <selection activeCell="H18" sqref="H18"/>
    </sheetView>
  </sheetViews>
  <sheetFormatPr defaultColWidth="8.7109375" defaultRowHeight="12.75"/>
  <cols>
    <col min="1" max="1" width="5" style="6" customWidth="1"/>
    <col min="2" max="2" width="57.7109375" style="7" customWidth="1"/>
    <col min="3" max="3" width="5.42578125" style="6" customWidth="1"/>
    <col min="4" max="4" width="5.28515625" style="6" customWidth="1"/>
    <col min="5" max="5" width="8.5703125" style="10" customWidth="1"/>
    <col min="6" max="6" width="4.42578125" style="7" customWidth="1"/>
    <col min="7" max="7" width="11.7109375" style="7" customWidth="1"/>
    <col min="8" max="8" width="11.85546875" style="7" customWidth="1"/>
    <col min="9" max="10" width="13" style="7" customWidth="1"/>
    <col min="11" max="1025" width="11.140625" style="7" customWidth="1"/>
  </cols>
  <sheetData>
    <row r="1" spans="1:1025">
      <c r="A1" s="367"/>
      <c r="B1" s="367"/>
      <c r="C1" s="367"/>
      <c r="D1" s="10"/>
      <c r="F1" s="10"/>
      <c r="G1" s="368"/>
      <c r="H1" s="368"/>
      <c r="I1" s="368"/>
      <c r="J1" s="368"/>
    </row>
    <row r="2" spans="1:1025">
      <c r="A2" s="369"/>
      <c r="B2" s="369"/>
      <c r="C2" s="369"/>
      <c r="D2" s="369"/>
      <c r="E2" s="369"/>
      <c r="F2" s="369"/>
      <c r="G2" s="369"/>
      <c r="H2" s="11"/>
      <c r="I2" s="12"/>
      <c r="J2" s="10"/>
    </row>
    <row r="3" spans="1:1025">
      <c r="A3" s="370"/>
      <c r="B3" s="370"/>
      <c r="C3" s="370"/>
      <c r="D3" s="370"/>
      <c r="E3" s="370"/>
      <c r="F3" s="5"/>
      <c r="G3" s="10"/>
      <c r="H3" s="11"/>
      <c r="I3" s="12"/>
      <c r="J3" s="10"/>
    </row>
    <row r="4" spans="1:1025">
      <c r="A4" s="371"/>
      <c r="B4" s="371"/>
      <c r="E4" s="72"/>
      <c r="F4" s="13"/>
      <c r="I4" s="6"/>
      <c r="J4" s="6"/>
    </row>
    <row r="6" spans="1:1025">
      <c r="A6" s="363" t="s">
        <v>362</v>
      </c>
      <c r="B6" s="363"/>
      <c r="C6" s="363"/>
      <c r="D6" s="363"/>
      <c r="E6" s="363"/>
      <c r="F6" s="363"/>
      <c r="G6" s="363"/>
      <c r="H6" s="363"/>
      <c r="I6" s="363"/>
      <c r="J6" s="363"/>
    </row>
    <row r="7" spans="1:1025" s="3" customFormat="1" ht="43.5" customHeight="1">
      <c r="A7" s="228" t="s">
        <v>5</v>
      </c>
      <c r="B7" s="18" t="s">
        <v>6</v>
      </c>
      <c r="C7" s="228" t="s">
        <v>168</v>
      </c>
      <c r="D7" s="228" t="s">
        <v>8</v>
      </c>
      <c r="E7" s="251" t="s">
        <v>9</v>
      </c>
      <c r="F7" s="228" t="s">
        <v>10</v>
      </c>
      <c r="G7" s="229" t="s">
        <v>11</v>
      </c>
      <c r="H7" s="229" t="s">
        <v>26</v>
      </c>
      <c r="I7" s="18" t="s">
        <v>13</v>
      </c>
      <c r="J7" s="18" t="s">
        <v>14</v>
      </c>
    </row>
    <row r="8" spans="1:1025" ht="79.5" customHeight="1">
      <c r="A8" s="33">
        <v>1</v>
      </c>
      <c r="B8" s="124" t="s">
        <v>363</v>
      </c>
      <c r="C8" s="33" t="s">
        <v>20</v>
      </c>
      <c r="D8" s="105">
        <v>28</v>
      </c>
      <c r="E8" s="245"/>
      <c r="F8" s="102"/>
      <c r="G8" s="246"/>
      <c r="H8" s="246"/>
      <c r="I8" s="104"/>
      <c r="J8" s="113"/>
    </row>
    <row r="9" spans="1:1025" s="136" customFormat="1">
      <c r="A9" s="15"/>
      <c r="B9" s="173"/>
      <c r="C9" s="421" t="s">
        <v>18</v>
      </c>
      <c r="D9" s="421"/>
      <c r="E9" s="421"/>
      <c r="F9" s="421"/>
      <c r="G9" s="422"/>
      <c r="H9" s="42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c r="IV9" s="173"/>
      <c r="IW9" s="173"/>
      <c r="IX9" s="173"/>
      <c r="IY9" s="173"/>
      <c r="IZ9" s="173"/>
      <c r="JA9" s="173"/>
      <c r="JB9" s="173"/>
      <c r="JC9" s="173"/>
      <c r="JD9" s="173"/>
      <c r="JE9" s="173"/>
      <c r="JF9" s="173"/>
      <c r="JG9" s="173"/>
      <c r="JH9" s="173"/>
      <c r="JI9" s="173"/>
      <c r="JJ9" s="173"/>
      <c r="JK9" s="173"/>
      <c r="JL9" s="173"/>
      <c r="JM9" s="173"/>
      <c r="JN9" s="173"/>
      <c r="JO9" s="173"/>
      <c r="JP9" s="173"/>
      <c r="JQ9" s="173"/>
      <c r="JR9" s="173"/>
      <c r="JS9" s="173"/>
      <c r="JT9" s="173"/>
      <c r="JU9" s="173"/>
      <c r="JV9" s="173"/>
      <c r="JW9" s="173"/>
      <c r="JX9" s="173"/>
      <c r="JY9" s="173"/>
      <c r="JZ9" s="173"/>
      <c r="KA9" s="173"/>
      <c r="KB9" s="173"/>
      <c r="KC9" s="173"/>
      <c r="KD9" s="173"/>
      <c r="KE9" s="173"/>
      <c r="KF9" s="173"/>
      <c r="KG9" s="173"/>
      <c r="KH9" s="173"/>
      <c r="KI9" s="173"/>
      <c r="KJ9" s="173"/>
      <c r="KK9" s="173"/>
      <c r="KL9" s="173"/>
      <c r="KM9" s="173"/>
      <c r="KN9" s="173"/>
      <c r="KO9" s="173"/>
      <c r="KP9" s="173"/>
      <c r="KQ9" s="173"/>
      <c r="KR9" s="173"/>
      <c r="KS9" s="173"/>
      <c r="KT9" s="173"/>
      <c r="KU9" s="173"/>
      <c r="KV9" s="173"/>
      <c r="KW9" s="173"/>
      <c r="KX9" s="173"/>
      <c r="KY9" s="173"/>
      <c r="KZ9" s="173"/>
      <c r="LA9" s="173"/>
      <c r="LB9" s="173"/>
      <c r="LC9" s="173"/>
      <c r="LD9" s="173"/>
      <c r="LE9" s="173"/>
      <c r="LF9" s="173"/>
      <c r="LG9" s="173"/>
      <c r="LH9" s="173"/>
      <c r="LI9" s="173"/>
      <c r="LJ9" s="173"/>
      <c r="LK9" s="173"/>
      <c r="LL9" s="173"/>
      <c r="LM9" s="173"/>
      <c r="LN9" s="173"/>
      <c r="LO9" s="173"/>
      <c r="LP9" s="173"/>
      <c r="LQ9" s="173"/>
      <c r="LR9" s="173"/>
      <c r="LS9" s="173"/>
      <c r="LT9" s="173"/>
      <c r="LU9" s="173"/>
      <c r="LV9" s="173"/>
      <c r="LW9" s="173"/>
      <c r="LX9" s="173"/>
      <c r="LY9" s="173"/>
      <c r="LZ9" s="173"/>
      <c r="MA9" s="173"/>
      <c r="MB9" s="173"/>
      <c r="MC9" s="173"/>
      <c r="MD9" s="173"/>
      <c r="ME9" s="173"/>
      <c r="MF9" s="173"/>
      <c r="MG9" s="173"/>
      <c r="MH9" s="173"/>
      <c r="MI9" s="173"/>
      <c r="MJ9" s="173"/>
      <c r="MK9" s="173"/>
      <c r="ML9" s="173"/>
      <c r="MM9" s="173"/>
      <c r="MN9" s="173"/>
      <c r="MO9" s="173"/>
      <c r="MP9" s="173"/>
      <c r="MQ9" s="173"/>
      <c r="MR9" s="173"/>
      <c r="MS9" s="173"/>
      <c r="MT9" s="173"/>
      <c r="MU9" s="173"/>
      <c r="MV9" s="173"/>
      <c r="MW9" s="173"/>
      <c r="MX9" s="173"/>
      <c r="MY9" s="173"/>
      <c r="MZ9" s="173"/>
      <c r="NA9" s="173"/>
      <c r="NB9" s="173"/>
      <c r="NC9" s="173"/>
      <c r="ND9" s="173"/>
      <c r="NE9" s="173"/>
      <c r="NF9" s="173"/>
      <c r="NG9" s="173"/>
      <c r="NH9" s="173"/>
      <c r="NI9" s="173"/>
      <c r="NJ9" s="173"/>
      <c r="NK9" s="173"/>
      <c r="NL9" s="173"/>
      <c r="NM9" s="173"/>
      <c r="NN9" s="173"/>
      <c r="NO9" s="173"/>
      <c r="NP9" s="173"/>
      <c r="NQ9" s="173"/>
      <c r="NR9" s="173"/>
      <c r="NS9" s="173"/>
      <c r="NT9" s="173"/>
      <c r="NU9" s="173"/>
      <c r="NV9" s="173"/>
      <c r="NW9" s="173"/>
      <c r="NX9" s="173"/>
      <c r="NY9" s="173"/>
      <c r="NZ9" s="173"/>
      <c r="OA9" s="173"/>
      <c r="OB9" s="173"/>
      <c r="OC9" s="173"/>
      <c r="OD9" s="173"/>
      <c r="OE9" s="173"/>
      <c r="OF9" s="173"/>
      <c r="OG9" s="173"/>
      <c r="OH9" s="173"/>
      <c r="OI9" s="173"/>
      <c r="OJ9" s="173"/>
      <c r="OK9" s="173"/>
      <c r="OL9" s="173"/>
      <c r="OM9" s="173"/>
      <c r="ON9" s="173"/>
      <c r="OO9" s="173"/>
      <c r="OP9" s="173"/>
      <c r="OQ9" s="173"/>
      <c r="OR9" s="173"/>
      <c r="OS9" s="173"/>
      <c r="OT9" s="173"/>
      <c r="OU9" s="173"/>
      <c r="OV9" s="173"/>
      <c r="OW9" s="173"/>
      <c r="OX9" s="173"/>
      <c r="OY9" s="173"/>
      <c r="OZ9" s="173"/>
      <c r="PA9" s="173"/>
      <c r="PB9" s="173"/>
      <c r="PC9" s="173"/>
      <c r="PD9" s="173"/>
      <c r="PE9" s="173"/>
      <c r="PF9" s="173"/>
      <c r="PG9" s="173"/>
      <c r="PH9" s="173"/>
      <c r="PI9" s="173"/>
      <c r="PJ9" s="173"/>
      <c r="PK9" s="173"/>
      <c r="PL9" s="173"/>
      <c r="PM9" s="173"/>
      <c r="PN9" s="173"/>
      <c r="PO9" s="173"/>
      <c r="PP9" s="173"/>
      <c r="PQ9" s="173"/>
      <c r="PR9" s="173"/>
      <c r="PS9" s="173"/>
      <c r="PT9" s="173"/>
      <c r="PU9" s="173"/>
      <c r="PV9" s="173"/>
      <c r="PW9" s="173"/>
      <c r="PX9" s="173"/>
      <c r="PY9" s="173"/>
      <c r="PZ9" s="173"/>
      <c r="QA9" s="173"/>
      <c r="QB9" s="173"/>
      <c r="QC9" s="173"/>
      <c r="QD9" s="173"/>
      <c r="QE9" s="173"/>
      <c r="QF9" s="173"/>
      <c r="QG9" s="173"/>
      <c r="QH9" s="173"/>
      <c r="QI9" s="173"/>
      <c r="QJ9" s="173"/>
      <c r="QK9" s="173"/>
      <c r="QL9" s="173"/>
      <c r="QM9" s="173"/>
      <c r="QN9" s="173"/>
      <c r="QO9" s="173"/>
      <c r="QP9" s="173"/>
      <c r="QQ9" s="173"/>
      <c r="QR9" s="173"/>
      <c r="QS9" s="173"/>
      <c r="QT9" s="173"/>
      <c r="QU9" s="173"/>
      <c r="QV9" s="173"/>
      <c r="QW9" s="173"/>
      <c r="QX9" s="173"/>
      <c r="QY9" s="173"/>
      <c r="QZ9" s="173"/>
      <c r="RA9" s="173"/>
      <c r="RB9" s="173"/>
      <c r="RC9" s="173"/>
      <c r="RD9" s="173"/>
      <c r="RE9" s="173"/>
      <c r="RF9" s="173"/>
      <c r="RG9" s="173"/>
      <c r="RH9" s="173"/>
      <c r="RI9" s="173"/>
      <c r="RJ9" s="173"/>
      <c r="RK9" s="173"/>
      <c r="RL9" s="173"/>
      <c r="RM9" s="173"/>
      <c r="RN9" s="173"/>
      <c r="RO9" s="173"/>
      <c r="RP9" s="173"/>
      <c r="RQ9" s="173"/>
      <c r="RR9" s="173"/>
      <c r="RS9" s="173"/>
      <c r="RT9" s="173"/>
      <c r="RU9" s="173"/>
      <c r="RV9" s="173"/>
      <c r="RW9" s="173"/>
      <c r="RX9" s="173"/>
      <c r="RY9" s="173"/>
      <c r="RZ9" s="173"/>
      <c r="SA9" s="173"/>
      <c r="SB9" s="173"/>
      <c r="SC9" s="173"/>
      <c r="SD9" s="173"/>
      <c r="SE9" s="173"/>
      <c r="SF9" s="173"/>
      <c r="SG9" s="173"/>
      <c r="SH9" s="173"/>
      <c r="SI9" s="173"/>
      <c r="SJ9" s="173"/>
      <c r="SK9" s="173"/>
      <c r="SL9" s="173"/>
      <c r="SM9" s="173"/>
      <c r="SN9" s="173"/>
      <c r="SO9" s="173"/>
      <c r="SP9" s="173"/>
      <c r="SQ9" s="173"/>
      <c r="SR9" s="173"/>
      <c r="SS9" s="173"/>
      <c r="ST9" s="173"/>
      <c r="SU9" s="173"/>
      <c r="SV9" s="173"/>
      <c r="SW9" s="173"/>
      <c r="SX9" s="173"/>
      <c r="SY9" s="173"/>
      <c r="SZ9" s="173"/>
      <c r="TA9" s="173"/>
      <c r="TB9" s="173"/>
      <c r="TC9" s="173"/>
      <c r="TD9" s="173"/>
      <c r="TE9" s="173"/>
      <c r="TF9" s="173"/>
      <c r="TG9" s="173"/>
      <c r="TH9" s="173"/>
      <c r="TI9" s="173"/>
      <c r="TJ9" s="173"/>
      <c r="TK9" s="173"/>
      <c r="TL9" s="173"/>
      <c r="TM9" s="173"/>
      <c r="TN9" s="173"/>
      <c r="TO9" s="173"/>
      <c r="TP9" s="173"/>
      <c r="TQ9" s="173"/>
      <c r="TR9" s="173"/>
      <c r="TS9" s="173"/>
      <c r="TT9" s="173"/>
      <c r="TU9" s="173"/>
      <c r="TV9" s="173"/>
      <c r="TW9" s="173"/>
      <c r="TX9" s="173"/>
      <c r="TY9" s="173"/>
      <c r="TZ9" s="173"/>
      <c r="UA9" s="173"/>
      <c r="UB9" s="173"/>
      <c r="UC9" s="173"/>
      <c r="UD9" s="173"/>
      <c r="UE9" s="173"/>
      <c r="UF9" s="173"/>
      <c r="UG9" s="173"/>
      <c r="UH9" s="173"/>
      <c r="UI9" s="173"/>
      <c r="UJ9" s="173"/>
      <c r="UK9" s="173"/>
      <c r="UL9" s="173"/>
      <c r="UM9" s="173"/>
      <c r="UN9" s="173"/>
      <c r="UO9" s="173"/>
      <c r="UP9" s="173"/>
      <c r="UQ9" s="173"/>
      <c r="UR9" s="173"/>
      <c r="US9" s="173"/>
      <c r="UT9" s="173"/>
      <c r="UU9" s="173"/>
      <c r="UV9" s="173"/>
      <c r="UW9" s="173"/>
      <c r="UX9" s="173"/>
      <c r="UY9" s="173"/>
      <c r="UZ9" s="173"/>
      <c r="VA9" s="173"/>
      <c r="VB9" s="173"/>
      <c r="VC9" s="173"/>
      <c r="VD9" s="173"/>
      <c r="VE9" s="173"/>
      <c r="VF9" s="173"/>
      <c r="VG9" s="173"/>
      <c r="VH9" s="173"/>
      <c r="VI9" s="173"/>
      <c r="VJ9" s="173"/>
      <c r="VK9" s="173"/>
      <c r="VL9" s="173"/>
      <c r="VM9" s="173"/>
      <c r="VN9" s="173"/>
      <c r="VO9" s="173"/>
      <c r="VP9" s="173"/>
      <c r="VQ9" s="173"/>
      <c r="VR9" s="173"/>
      <c r="VS9" s="173"/>
      <c r="VT9" s="173"/>
      <c r="VU9" s="173"/>
      <c r="VV9" s="173"/>
      <c r="VW9" s="173"/>
      <c r="VX9" s="173"/>
      <c r="VY9" s="173"/>
      <c r="VZ9" s="173"/>
      <c r="WA9" s="173"/>
      <c r="WB9" s="173"/>
      <c r="WC9" s="173"/>
      <c r="WD9" s="173"/>
      <c r="WE9" s="173"/>
      <c r="WF9" s="173"/>
      <c r="WG9" s="173"/>
      <c r="WH9" s="173"/>
      <c r="WI9" s="173"/>
      <c r="WJ9" s="173"/>
      <c r="WK9" s="173"/>
      <c r="WL9" s="173"/>
      <c r="WM9" s="173"/>
      <c r="WN9" s="173"/>
      <c r="WO9" s="173"/>
      <c r="WP9" s="173"/>
      <c r="WQ9" s="173"/>
      <c r="WR9" s="173"/>
      <c r="WS9" s="173"/>
      <c r="WT9" s="173"/>
      <c r="WU9" s="173"/>
      <c r="WV9" s="173"/>
      <c r="WW9" s="173"/>
      <c r="WX9" s="173"/>
      <c r="WY9" s="173"/>
      <c r="WZ9" s="173"/>
      <c r="XA9" s="173"/>
      <c r="XB9" s="173"/>
      <c r="XC9" s="173"/>
      <c r="XD9" s="173"/>
      <c r="XE9" s="173"/>
      <c r="XF9" s="173"/>
      <c r="XG9" s="173"/>
      <c r="XH9" s="173"/>
      <c r="XI9" s="173"/>
      <c r="XJ9" s="173"/>
      <c r="XK9" s="173"/>
      <c r="XL9" s="173"/>
      <c r="XM9" s="173"/>
      <c r="XN9" s="173"/>
      <c r="XO9" s="173"/>
      <c r="XP9" s="173"/>
      <c r="XQ9" s="173"/>
      <c r="XR9" s="173"/>
      <c r="XS9" s="173"/>
      <c r="XT9" s="173"/>
      <c r="XU9" s="173"/>
      <c r="XV9" s="173"/>
      <c r="XW9" s="173"/>
      <c r="XX9" s="173"/>
      <c r="XY9" s="173"/>
      <c r="XZ9" s="173"/>
      <c r="YA9" s="173"/>
      <c r="YB9" s="173"/>
      <c r="YC9" s="173"/>
      <c r="YD9" s="173"/>
      <c r="YE9" s="173"/>
      <c r="YF9" s="173"/>
      <c r="YG9" s="173"/>
      <c r="YH9" s="173"/>
      <c r="YI9" s="173"/>
      <c r="YJ9" s="173"/>
      <c r="YK9" s="173"/>
      <c r="YL9" s="173"/>
      <c r="YM9" s="173"/>
      <c r="YN9" s="173"/>
      <c r="YO9" s="173"/>
      <c r="YP9" s="173"/>
      <c r="YQ9" s="173"/>
      <c r="YR9" s="173"/>
      <c r="YS9" s="173"/>
      <c r="YT9" s="173"/>
      <c r="YU9" s="173"/>
      <c r="YV9" s="173"/>
      <c r="YW9" s="173"/>
      <c r="YX9" s="173"/>
      <c r="YY9" s="173"/>
      <c r="YZ9" s="173"/>
      <c r="ZA9" s="173"/>
      <c r="ZB9" s="173"/>
      <c r="ZC9" s="173"/>
      <c r="ZD9" s="173"/>
      <c r="ZE9" s="173"/>
      <c r="ZF9" s="173"/>
      <c r="ZG9" s="173"/>
      <c r="ZH9" s="173"/>
      <c r="ZI9" s="173"/>
      <c r="ZJ9" s="173"/>
      <c r="ZK9" s="173"/>
      <c r="ZL9" s="173"/>
      <c r="ZM9" s="173"/>
      <c r="ZN9" s="173"/>
      <c r="ZO9" s="173"/>
      <c r="ZP9" s="173"/>
      <c r="ZQ9" s="173"/>
      <c r="ZR9" s="173"/>
      <c r="ZS9" s="173"/>
      <c r="ZT9" s="173"/>
      <c r="ZU9" s="173"/>
      <c r="ZV9" s="173"/>
      <c r="ZW9" s="173"/>
      <c r="ZX9" s="173"/>
      <c r="ZY9" s="173"/>
      <c r="ZZ9" s="173"/>
      <c r="AAA9" s="173"/>
      <c r="AAB9" s="173"/>
      <c r="AAC9" s="173"/>
      <c r="AAD9" s="173"/>
      <c r="AAE9" s="173"/>
      <c r="AAF9" s="173"/>
      <c r="AAG9" s="173"/>
      <c r="AAH9" s="173"/>
      <c r="AAI9" s="173"/>
      <c r="AAJ9" s="173"/>
      <c r="AAK9" s="173"/>
      <c r="AAL9" s="173"/>
      <c r="AAM9" s="173"/>
      <c r="AAN9" s="173"/>
      <c r="AAO9" s="173"/>
      <c r="AAP9" s="173"/>
      <c r="AAQ9" s="173"/>
      <c r="AAR9" s="173"/>
      <c r="AAS9" s="173"/>
      <c r="AAT9" s="173"/>
      <c r="AAU9" s="173"/>
      <c r="AAV9" s="173"/>
      <c r="AAW9" s="173"/>
      <c r="AAX9" s="173"/>
      <c r="AAY9" s="173"/>
      <c r="AAZ9" s="173"/>
      <c r="ABA9" s="173"/>
      <c r="ABB9" s="173"/>
      <c r="ABC9" s="173"/>
      <c r="ABD9" s="173"/>
      <c r="ABE9" s="173"/>
      <c r="ABF9" s="173"/>
      <c r="ABG9" s="173"/>
      <c r="ABH9" s="173"/>
      <c r="ABI9" s="173"/>
      <c r="ABJ9" s="173"/>
      <c r="ABK9" s="173"/>
      <c r="ABL9" s="173"/>
      <c r="ABM9" s="173"/>
      <c r="ABN9" s="173"/>
      <c r="ABO9" s="173"/>
      <c r="ABP9" s="173"/>
      <c r="ABQ9" s="173"/>
      <c r="ABR9" s="173"/>
      <c r="ABS9" s="173"/>
      <c r="ABT9" s="173"/>
      <c r="ABU9" s="173"/>
      <c r="ABV9" s="173"/>
      <c r="ABW9" s="173"/>
      <c r="ABX9" s="173"/>
      <c r="ABY9" s="173"/>
      <c r="ABZ9" s="173"/>
      <c r="ACA9" s="173"/>
      <c r="ACB9" s="173"/>
      <c r="ACC9" s="173"/>
      <c r="ACD9" s="173"/>
      <c r="ACE9" s="173"/>
      <c r="ACF9" s="173"/>
      <c r="ACG9" s="173"/>
      <c r="ACH9" s="173"/>
      <c r="ACI9" s="173"/>
      <c r="ACJ9" s="173"/>
      <c r="ACK9" s="173"/>
      <c r="ACL9" s="173"/>
      <c r="ACM9" s="173"/>
      <c r="ACN9" s="173"/>
      <c r="ACO9" s="173"/>
      <c r="ACP9" s="173"/>
      <c r="ACQ9" s="173"/>
      <c r="ACR9" s="173"/>
      <c r="ACS9" s="173"/>
      <c r="ACT9" s="173"/>
      <c r="ACU9" s="173"/>
      <c r="ACV9" s="173"/>
      <c r="ACW9" s="173"/>
      <c r="ACX9" s="173"/>
      <c r="ACY9" s="173"/>
      <c r="ACZ9" s="173"/>
      <c r="ADA9" s="173"/>
      <c r="ADB9" s="173"/>
      <c r="ADC9" s="173"/>
      <c r="ADD9" s="173"/>
      <c r="ADE9" s="173"/>
      <c r="ADF9" s="173"/>
      <c r="ADG9" s="173"/>
      <c r="ADH9" s="173"/>
      <c r="ADI9" s="173"/>
      <c r="ADJ9" s="173"/>
      <c r="ADK9" s="173"/>
      <c r="ADL9" s="173"/>
      <c r="ADM9" s="173"/>
      <c r="ADN9" s="173"/>
      <c r="ADO9" s="173"/>
      <c r="ADP9" s="173"/>
      <c r="ADQ9" s="173"/>
      <c r="ADR9" s="173"/>
      <c r="ADS9" s="173"/>
      <c r="ADT9" s="173"/>
      <c r="ADU9" s="173"/>
      <c r="ADV9" s="173"/>
      <c r="ADW9" s="173"/>
      <c r="ADX9" s="173"/>
      <c r="ADY9" s="173"/>
      <c r="ADZ9" s="173"/>
      <c r="AEA9" s="173"/>
      <c r="AEB9" s="173"/>
      <c r="AEC9" s="173"/>
      <c r="AED9" s="173"/>
      <c r="AEE9" s="173"/>
      <c r="AEF9" s="173"/>
      <c r="AEG9" s="173"/>
      <c r="AEH9" s="173"/>
      <c r="AEI9" s="173"/>
      <c r="AEJ9" s="173"/>
      <c r="AEK9" s="173"/>
      <c r="AEL9" s="173"/>
      <c r="AEM9" s="173"/>
      <c r="AEN9" s="173"/>
      <c r="AEO9" s="173"/>
      <c r="AEP9" s="173"/>
      <c r="AEQ9" s="173"/>
      <c r="AER9" s="173"/>
      <c r="AES9" s="173"/>
      <c r="AET9" s="173"/>
      <c r="AEU9" s="173"/>
      <c r="AEV9" s="173"/>
      <c r="AEW9" s="173"/>
      <c r="AEX9" s="173"/>
      <c r="AEY9" s="173"/>
      <c r="AEZ9" s="173"/>
      <c r="AFA9" s="173"/>
      <c r="AFB9" s="173"/>
      <c r="AFC9" s="173"/>
      <c r="AFD9" s="173"/>
      <c r="AFE9" s="173"/>
      <c r="AFF9" s="173"/>
      <c r="AFG9" s="173"/>
      <c r="AFH9" s="173"/>
      <c r="AFI9" s="173"/>
      <c r="AFJ9" s="173"/>
      <c r="AFK9" s="173"/>
      <c r="AFL9" s="173"/>
      <c r="AFM9" s="173"/>
      <c r="AFN9" s="173"/>
      <c r="AFO9" s="173"/>
      <c r="AFP9" s="173"/>
      <c r="AFQ9" s="173"/>
      <c r="AFR9" s="173"/>
      <c r="AFS9" s="173"/>
      <c r="AFT9" s="173"/>
      <c r="AFU9" s="173"/>
      <c r="AFV9" s="173"/>
      <c r="AFW9" s="173"/>
      <c r="AFX9" s="173"/>
      <c r="AFY9" s="173"/>
      <c r="AFZ9" s="173"/>
      <c r="AGA9" s="173"/>
      <c r="AGB9" s="173"/>
      <c r="AGC9" s="173"/>
      <c r="AGD9" s="173"/>
      <c r="AGE9" s="173"/>
      <c r="AGF9" s="173"/>
      <c r="AGG9" s="173"/>
      <c r="AGH9" s="173"/>
      <c r="AGI9" s="173"/>
      <c r="AGJ9" s="173"/>
      <c r="AGK9" s="173"/>
      <c r="AGL9" s="173"/>
      <c r="AGM9" s="173"/>
      <c r="AGN9" s="173"/>
      <c r="AGO9" s="173"/>
      <c r="AGP9" s="173"/>
      <c r="AGQ9" s="173"/>
      <c r="AGR9" s="173"/>
      <c r="AGS9" s="173"/>
      <c r="AGT9" s="173"/>
      <c r="AGU9" s="173"/>
      <c r="AGV9" s="173"/>
      <c r="AGW9" s="173"/>
      <c r="AGX9" s="173"/>
      <c r="AGY9" s="173"/>
      <c r="AGZ9" s="173"/>
      <c r="AHA9" s="173"/>
      <c r="AHB9" s="173"/>
      <c r="AHC9" s="173"/>
      <c r="AHD9" s="173"/>
      <c r="AHE9" s="173"/>
      <c r="AHF9" s="173"/>
      <c r="AHG9" s="173"/>
      <c r="AHH9" s="173"/>
      <c r="AHI9" s="173"/>
      <c r="AHJ9" s="173"/>
      <c r="AHK9" s="173"/>
      <c r="AHL9" s="173"/>
      <c r="AHM9" s="173"/>
      <c r="AHN9" s="173"/>
      <c r="AHO9" s="173"/>
      <c r="AHP9" s="173"/>
      <c r="AHQ9" s="173"/>
      <c r="AHR9" s="173"/>
      <c r="AHS9" s="173"/>
      <c r="AHT9" s="173"/>
      <c r="AHU9" s="173"/>
      <c r="AHV9" s="173"/>
      <c r="AHW9" s="173"/>
      <c r="AHX9" s="173"/>
      <c r="AHY9" s="173"/>
      <c r="AHZ9" s="173"/>
      <c r="AIA9" s="173"/>
      <c r="AIB9" s="173"/>
      <c r="AIC9" s="173"/>
      <c r="AID9" s="173"/>
      <c r="AIE9" s="173"/>
      <c r="AIF9" s="173"/>
      <c r="AIG9" s="173"/>
      <c r="AIH9" s="173"/>
      <c r="AII9" s="173"/>
      <c r="AIJ9" s="173"/>
      <c r="AIK9" s="173"/>
      <c r="AIL9" s="173"/>
      <c r="AIM9" s="173"/>
      <c r="AIN9" s="173"/>
      <c r="AIO9" s="173"/>
      <c r="AIP9" s="173"/>
      <c r="AIQ9" s="173"/>
      <c r="AIR9" s="173"/>
      <c r="AIS9" s="173"/>
      <c r="AIT9" s="173"/>
      <c r="AIU9" s="173"/>
      <c r="AIV9" s="173"/>
      <c r="AIW9" s="173"/>
      <c r="AIX9" s="173"/>
      <c r="AIY9" s="173"/>
      <c r="AIZ9" s="173"/>
      <c r="AJA9" s="173"/>
      <c r="AJB9" s="173"/>
      <c r="AJC9" s="173"/>
      <c r="AJD9" s="173"/>
      <c r="AJE9" s="173"/>
      <c r="AJF9" s="173"/>
      <c r="AJG9" s="173"/>
      <c r="AJH9" s="173"/>
      <c r="AJI9" s="173"/>
      <c r="AJJ9" s="173"/>
      <c r="AJK9" s="173"/>
      <c r="AJL9" s="173"/>
      <c r="AJM9" s="173"/>
      <c r="AJN9" s="173"/>
      <c r="AJO9" s="173"/>
      <c r="AJP9" s="173"/>
      <c r="AJQ9" s="173"/>
      <c r="AJR9" s="173"/>
      <c r="AJS9" s="173"/>
      <c r="AJT9" s="173"/>
      <c r="AJU9" s="173"/>
      <c r="AJV9" s="173"/>
      <c r="AJW9" s="173"/>
      <c r="AJX9" s="173"/>
      <c r="AJY9" s="173"/>
      <c r="AJZ9" s="173"/>
      <c r="AKA9" s="173"/>
      <c r="AKB9" s="173"/>
      <c r="AKC9" s="173"/>
      <c r="AKD9" s="173"/>
      <c r="AKE9" s="173"/>
      <c r="AKF9" s="173"/>
      <c r="AKG9" s="173"/>
      <c r="AKH9" s="173"/>
      <c r="AKI9" s="173"/>
      <c r="AKJ9" s="173"/>
      <c r="AKK9" s="173"/>
      <c r="AKL9" s="173"/>
      <c r="AKM9" s="173"/>
      <c r="AKN9" s="173"/>
      <c r="AKO9" s="173"/>
      <c r="AKP9" s="173"/>
      <c r="AKQ9" s="173"/>
      <c r="AKR9" s="173"/>
      <c r="AKS9" s="173"/>
      <c r="AKT9" s="173"/>
      <c r="AKU9" s="173"/>
      <c r="AKV9" s="173"/>
      <c r="AKW9" s="173"/>
      <c r="AKX9" s="173"/>
      <c r="AKY9" s="173"/>
      <c r="AKZ9" s="173"/>
      <c r="ALA9" s="173"/>
      <c r="ALB9" s="173"/>
      <c r="ALC9" s="173"/>
      <c r="ALD9" s="173"/>
      <c r="ALE9" s="173"/>
      <c r="ALF9" s="173"/>
      <c r="ALG9" s="173"/>
      <c r="ALH9" s="173"/>
      <c r="ALI9" s="173"/>
      <c r="ALJ9" s="173"/>
      <c r="ALK9" s="173"/>
      <c r="ALL9" s="173"/>
      <c r="ALM9" s="173"/>
      <c r="ALN9" s="173"/>
      <c r="ALO9" s="173"/>
      <c r="ALP9" s="173"/>
      <c r="ALQ9" s="173"/>
      <c r="ALR9" s="173"/>
      <c r="ALS9" s="173"/>
      <c r="ALT9" s="173"/>
      <c r="ALU9" s="173"/>
      <c r="ALV9" s="173"/>
      <c r="ALW9" s="173"/>
      <c r="ALX9" s="173"/>
      <c r="ALY9" s="173"/>
      <c r="ALZ9" s="173"/>
      <c r="AMA9" s="173"/>
      <c r="AMB9" s="173"/>
      <c r="AMC9" s="173"/>
      <c r="AMD9" s="173"/>
      <c r="AME9" s="173"/>
      <c r="AMF9" s="173"/>
      <c r="AMG9" s="173"/>
      <c r="AMH9" s="173"/>
      <c r="AMI9" s="173"/>
      <c r="AMJ9" s="173"/>
      <c r="AMK9" s="173"/>
    </row>
    <row r="10" spans="1:1025" s="136" customFormat="1">
      <c r="A10" s="15"/>
      <c r="B10" s="173"/>
      <c r="C10" s="421"/>
      <c r="D10" s="421"/>
      <c r="E10" s="421"/>
      <c r="F10" s="421"/>
      <c r="G10" s="422"/>
      <c r="H10" s="422"/>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c r="IW10" s="173"/>
      <c r="IX10" s="173"/>
      <c r="IY10" s="173"/>
      <c r="IZ10" s="173"/>
      <c r="JA10" s="173"/>
      <c r="JB10" s="173"/>
      <c r="JC10" s="173"/>
      <c r="JD10" s="173"/>
      <c r="JE10" s="173"/>
      <c r="JF10" s="173"/>
      <c r="JG10" s="173"/>
      <c r="JH10" s="173"/>
      <c r="JI10" s="173"/>
      <c r="JJ10" s="173"/>
      <c r="JK10" s="173"/>
      <c r="JL10" s="173"/>
      <c r="JM10" s="173"/>
      <c r="JN10" s="173"/>
      <c r="JO10" s="173"/>
      <c r="JP10" s="173"/>
      <c r="JQ10" s="173"/>
      <c r="JR10" s="173"/>
      <c r="JS10" s="173"/>
      <c r="JT10" s="173"/>
      <c r="JU10" s="173"/>
      <c r="JV10" s="173"/>
      <c r="JW10" s="173"/>
      <c r="JX10" s="173"/>
      <c r="JY10" s="173"/>
      <c r="JZ10" s="173"/>
      <c r="KA10" s="173"/>
      <c r="KB10" s="173"/>
      <c r="KC10" s="173"/>
      <c r="KD10" s="173"/>
      <c r="KE10" s="173"/>
      <c r="KF10" s="173"/>
      <c r="KG10" s="173"/>
      <c r="KH10" s="173"/>
      <c r="KI10" s="173"/>
      <c r="KJ10" s="173"/>
      <c r="KK10" s="173"/>
      <c r="KL10" s="173"/>
      <c r="KM10" s="173"/>
      <c r="KN10" s="173"/>
      <c r="KO10" s="173"/>
      <c r="KP10" s="173"/>
      <c r="KQ10" s="173"/>
      <c r="KR10" s="173"/>
      <c r="KS10" s="173"/>
      <c r="KT10" s="173"/>
      <c r="KU10" s="173"/>
      <c r="KV10" s="173"/>
      <c r="KW10" s="173"/>
      <c r="KX10" s="173"/>
      <c r="KY10" s="173"/>
      <c r="KZ10" s="173"/>
      <c r="LA10" s="173"/>
      <c r="LB10" s="173"/>
      <c r="LC10" s="173"/>
      <c r="LD10" s="173"/>
      <c r="LE10" s="173"/>
      <c r="LF10" s="173"/>
      <c r="LG10" s="173"/>
      <c r="LH10" s="173"/>
      <c r="LI10" s="173"/>
      <c r="LJ10" s="173"/>
      <c r="LK10" s="173"/>
      <c r="LL10" s="173"/>
      <c r="LM10" s="173"/>
      <c r="LN10" s="173"/>
      <c r="LO10" s="173"/>
      <c r="LP10" s="173"/>
      <c r="LQ10" s="173"/>
      <c r="LR10" s="173"/>
      <c r="LS10" s="173"/>
      <c r="LT10" s="173"/>
      <c r="LU10" s="173"/>
      <c r="LV10" s="173"/>
      <c r="LW10" s="173"/>
      <c r="LX10" s="173"/>
      <c r="LY10" s="173"/>
      <c r="LZ10" s="173"/>
      <c r="MA10" s="173"/>
      <c r="MB10" s="173"/>
      <c r="MC10" s="173"/>
      <c r="MD10" s="173"/>
      <c r="ME10" s="173"/>
      <c r="MF10" s="173"/>
      <c r="MG10" s="173"/>
      <c r="MH10" s="173"/>
      <c r="MI10" s="173"/>
      <c r="MJ10" s="173"/>
      <c r="MK10" s="173"/>
      <c r="ML10" s="173"/>
      <c r="MM10" s="173"/>
      <c r="MN10" s="173"/>
      <c r="MO10" s="173"/>
      <c r="MP10" s="173"/>
      <c r="MQ10" s="173"/>
      <c r="MR10" s="173"/>
      <c r="MS10" s="173"/>
      <c r="MT10" s="173"/>
      <c r="MU10" s="173"/>
      <c r="MV10" s="173"/>
      <c r="MW10" s="173"/>
      <c r="MX10" s="173"/>
      <c r="MY10" s="173"/>
      <c r="MZ10" s="173"/>
      <c r="NA10" s="173"/>
      <c r="NB10" s="173"/>
      <c r="NC10" s="173"/>
      <c r="ND10" s="173"/>
      <c r="NE10" s="173"/>
      <c r="NF10" s="173"/>
      <c r="NG10" s="173"/>
      <c r="NH10" s="173"/>
      <c r="NI10" s="173"/>
      <c r="NJ10" s="173"/>
      <c r="NK10" s="173"/>
      <c r="NL10" s="173"/>
      <c r="NM10" s="173"/>
      <c r="NN10" s="173"/>
      <c r="NO10" s="173"/>
      <c r="NP10" s="173"/>
      <c r="NQ10" s="173"/>
      <c r="NR10" s="173"/>
      <c r="NS10" s="173"/>
      <c r="NT10" s="173"/>
      <c r="NU10" s="173"/>
      <c r="NV10" s="173"/>
      <c r="NW10" s="173"/>
      <c r="NX10" s="173"/>
      <c r="NY10" s="173"/>
      <c r="NZ10" s="173"/>
      <c r="OA10" s="173"/>
      <c r="OB10" s="173"/>
      <c r="OC10" s="173"/>
      <c r="OD10" s="173"/>
      <c r="OE10" s="173"/>
      <c r="OF10" s="173"/>
      <c r="OG10" s="173"/>
      <c r="OH10" s="173"/>
      <c r="OI10" s="173"/>
      <c r="OJ10" s="173"/>
      <c r="OK10" s="173"/>
      <c r="OL10" s="173"/>
      <c r="OM10" s="173"/>
      <c r="ON10" s="173"/>
      <c r="OO10" s="173"/>
      <c r="OP10" s="173"/>
      <c r="OQ10" s="173"/>
      <c r="OR10" s="173"/>
      <c r="OS10" s="173"/>
      <c r="OT10" s="173"/>
      <c r="OU10" s="173"/>
      <c r="OV10" s="173"/>
      <c r="OW10" s="173"/>
      <c r="OX10" s="173"/>
      <c r="OY10" s="173"/>
      <c r="OZ10" s="173"/>
      <c r="PA10" s="173"/>
      <c r="PB10" s="173"/>
      <c r="PC10" s="173"/>
      <c r="PD10" s="173"/>
      <c r="PE10" s="173"/>
      <c r="PF10" s="173"/>
      <c r="PG10" s="173"/>
      <c r="PH10" s="173"/>
      <c r="PI10" s="173"/>
      <c r="PJ10" s="173"/>
      <c r="PK10" s="173"/>
      <c r="PL10" s="173"/>
      <c r="PM10" s="173"/>
      <c r="PN10" s="173"/>
      <c r="PO10" s="173"/>
      <c r="PP10" s="173"/>
      <c r="PQ10" s="173"/>
      <c r="PR10" s="173"/>
      <c r="PS10" s="173"/>
      <c r="PT10" s="173"/>
      <c r="PU10" s="173"/>
      <c r="PV10" s="173"/>
      <c r="PW10" s="173"/>
      <c r="PX10" s="173"/>
      <c r="PY10" s="173"/>
      <c r="PZ10" s="173"/>
      <c r="QA10" s="173"/>
      <c r="QB10" s="173"/>
      <c r="QC10" s="173"/>
      <c r="QD10" s="173"/>
      <c r="QE10" s="173"/>
      <c r="QF10" s="173"/>
      <c r="QG10" s="173"/>
      <c r="QH10" s="173"/>
      <c r="QI10" s="173"/>
      <c r="QJ10" s="173"/>
      <c r="QK10" s="173"/>
      <c r="QL10" s="173"/>
      <c r="QM10" s="173"/>
      <c r="QN10" s="173"/>
      <c r="QO10" s="173"/>
      <c r="QP10" s="173"/>
      <c r="QQ10" s="173"/>
      <c r="QR10" s="173"/>
      <c r="QS10" s="173"/>
      <c r="QT10" s="173"/>
      <c r="QU10" s="173"/>
      <c r="QV10" s="173"/>
      <c r="QW10" s="173"/>
      <c r="QX10" s="173"/>
      <c r="QY10" s="173"/>
      <c r="QZ10" s="173"/>
      <c r="RA10" s="173"/>
      <c r="RB10" s="173"/>
      <c r="RC10" s="173"/>
      <c r="RD10" s="173"/>
      <c r="RE10" s="173"/>
      <c r="RF10" s="173"/>
      <c r="RG10" s="173"/>
      <c r="RH10" s="173"/>
      <c r="RI10" s="173"/>
      <c r="RJ10" s="173"/>
      <c r="RK10" s="173"/>
      <c r="RL10" s="173"/>
      <c r="RM10" s="173"/>
      <c r="RN10" s="173"/>
      <c r="RO10" s="173"/>
      <c r="RP10" s="173"/>
      <c r="RQ10" s="173"/>
      <c r="RR10" s="173"/>
      <c r="RS10" s="173"/>
      <c r="RT10" s="173"/>
      <c r="RU10" s="173"/>
      <c r="RV10" s="173"/>
      <c r="RW10" s="173"/>
      <c r="RX10" s="173"/>
      <c r="RY10" s="173"/>
      <c r="RZ10" s="173"/>
      <c r="SA10" s="173"/>
      <c r="SB10" s="173"/>
      <c r="SC10" s="173"/>
      <c r="SD10" s="173"/>
      <c r="SE10" s="173"/>
      <c r="SF10" s="173"/>
      <c r="SG10" s="173"/>
      <c r="SH10" s="173"/>
      <c r="SI10" s="173"/>
      <c r="SJ10" s="173"/>
      <c r="SK10" s="173"/>
      <c r="SL10" s="173"/>
      <c r="SM10" s="173"/>
      <c r="SN10" s="173"/>
      <c r="SO10" s="173"/>
      <c r="SP10" s="173"/>
      <c r="SQ10" s="173"/>
      <c r="SR10" s="173"/>
      <c r="SS10" s="173"/>
      <c r="ST10" s="173"/>
      <c r="SU10" s="173"/>
      <c r="SV10" s="173"/>
      <c r="SW10" s="173"/>
      <c r="SX10" s="173"/>
      <c r="SY10" s="173"/>
      <c r="SZ10" s="173"/>
      <c r="TA10" s="173"/>
      <c r="TB10" s="173"/>
      <c r="TC10" s="173"/>
      <c r="TD10" s="173"/>
      <c r="TE10" s="173"/>
      <c r="TF10" s="173"/>
      <c r="TG10" s="173"/>
      <c r="TH10" s="173"/>
      <c r="TI10" s="173"/>
      <c r="TJ10" s="173"/>
      <c r="TK10" s="173"/>
      <c r="TL10" s="173"/>
      <c r="TM10" s="173"/>
      <c r="TN10" s="173"/>
      <c r="TO10" s="173"/>
      <c r="TP10" s="173"/>
      <c r="TQ10" s="173"/>
      <c r="TR10" s="173"/>
      <c r="TS10" s="173"/>
      <c r="TT10" s="173"/>
      <c r="TU10" s="173"/>
      <c r="TV10" s="173"/>
      <c r="TW10" s="173"/>
      <c r="TX10" s="173"/>
      <c r="TY10" s="173"/>
      <c r="TZ10" s="173"/>
      <c r="UA10" s="173"/>
      <c r="UB10" s="173"/>
      <c r="UC10" s="173"/>
      <c r="UD10" s="173"/>
      <c r="UE10" s="173"/>
      <c r="UF10" s="173"/>
      <c r="UG10" s="173"/>
      <c r="UH10" s="173"/>
      <c r="UI10" s="173"/>
      <c r="UJ10" s="173"/>
      <c r="UK10" s="173"/>
      <c r="UL10" s="173"/>
      <c r="UM10" s="173"/>
      <c r="UN10" s="173"/>
      <c r="UO10" s="173"/>
      <c r="UP10" s="173"/>
      <c r="UQ10" s="173"/>
      <c r="UR10" s="173"/>
      <c r="US10" s="173"/>
      <c r="UT10" s="173"/>
      <c r="UU10" s="173"/>
      <c r="UV10" s="173"/>
      <c r="UW10" s="173"/>
      <c r="UX10" s="173"/>
      <c r="UY10" s="173"/>
      <c r="UZ10" s="173"/>
      <c r="VA10" s="173"/>
      <c r="VB10" s="173"/>
      <c r="VC10" s="173"/>
      <c r="VD10" s="173"/>
      <c r="VE10" s="173"/>
      <c r="VF10" s="173"/>
      <c r="VG10" s="173"/>
      <c r="VH10" s="173"/>
      <c r="VI10" s="173"/>
      <c r="VJ10" s="173"/>
      <c r="VK10" s="173"/>
      <c r="VL10" s="173"/>
      <c r="VM10" s="173"/>
      <c r="VN10" s="173"/>
      <c r="VO10" s="173"/>
      <c r="VP10" s="173"/>
      <c r="VQ10" s="173"/>
      <c r="VR10" s="173"/>
      <c r="VS10" s="173"/>
      <c r="VT10" s="173"/>
      <c r="VU10" s="173"/>
      <c r="VV10" s="173"/>
      <c r="VW10" s="173"/>
      <c r="VX10" s="173"/>
      <c r="VY10" s="173"/>
      <c r="VZ10" s="173"/>
      <c r="WA10" s="173"/>
      <c r="WB10" s="173"/>
      <c r="WC10" s="173"/>
      <c r="WD10" s="173"/>
      <c r="WE10" s="173"/>
      <c r="WF10" s="173"/>
      <c r="WG10" s="173"/>
      <c r="WH10" s="173"/>
      <c r="WI10" s="173"/>
      <c r="WJ10" s="173"/>
      <c r="WK10" s="173"/>
      <c r="WL10" s="173"/>
      <c r="WM10" s="173"/>
      <c r="WN10" s="173"/>
      <c r="WO10" s="173"/>
      <c r="WP10" s="173"/>
      <c r="WQ10" s="173"/>
      <c r="WR10" s="173"/>
      <c r="WS10" s="173"/>
      <c r="WT10" s="173"/>
      <c r="WU10" s="173"/>
      <c r="WV10" s="173"/>
      <c r="WW10" s="173"/>
      <c r="WX10" s="173"/>
      <c r="WY10" s="173"/>
      <c r="WZ10" s="173"/>
      <c r="XA10" s="173"/>
      <c r="XB10" s="173"/>
      <c r="XC10" s="173"/>
      <c r="XD10" s="173"/>
      <c r="XE10" s="173"/>
      <c r="XF10" s="173"/>
      <c r="XG10" s="173"/>
      <c r="XH10" s="173"/>
      <c r="XI10" s="173"/>
      <c r="XJ10" s="173"/>
      <c r="XK10" s="173"/>
      <c r="XL10" s="173"/>
      <c r="XM10" s="173"/>
      <c r="XN10" s="173"/>
      <c r="XO10" s="173"/>
      <c r="XP10" s="173"/>
      <c r="XQ10" s="173"/>
      <c r="XR10" s="173"/>
      <c r="XS10" s="173"/>
      <c r="XT10" s="173"/>
      <c r="XU10" s="173"/>
      <c r="XV10" s="173"/>
      <c r="XW10" s="173"/>
      <c r="XX10" s="173"/>
      <c r="XY10" s="173"/>
      <c r="XZ10" s="173"/>
      <c r="YA10" s="173"/>
      <c r="YB10" s="173"/>
      <c r="YC10" s="173"/>
      <c r="YD10" s="173"/>
      <c r="YE10" s="173"/>
      <c r="YF10" s="173"/>
      <c r="YG10" s="173"/>
      <c r="YH10" s="173"/>
      <c r="YI10" s="173"/>
      <c r="YJ10" s="173"/>
      <c r="YK10" s="173"/>
      <c r="YL10" s="173"/>
      <c r="YM10" s="173"/>
      <c r="YN10" s="173"/>
      <c r="YO10" s="173"/>
      <c r="YP10" s="173"/>
      <c r="YQ10" s="173"/>
      <c r="YR10" s="173"/>
      <c r="YS10" s="173"/>
      <c r="YT10" s="173"/>
      <c r="YU10" s="173"/>
      <c r="YV10" s="173"/>
      <c r="YW10" s="173"/>
      <c r="YX10" s="173"/>
      <c r="YY10" s="173"/>
      <c r="YZ10" s="173"/>
      <c r="ZA10" s="173"/>
      <c r="ZB10" s="173"/>
      <c r="ZC10" s="173"/>
      <c r="ZD10" s="173"/>
      <c r="ZE10" s="173"/>
      <c r="ZF10" s="173"/>
      <c r="ZG10" s="173"/>
      <c r="ZH10" s="173"/>
      <c r="ZI10" s="173"/>
      <c r="ZJ10" s="173"/>
      <c r="ZK10" s="173"/>
      <c r="ZL10" s="173"/>
      <c r="ZM10" s="173"/>
      <c r="ZN10" s="173"/>
      <c r="ZO10" s="173"/>
      <c r="ZP10" s="173"/>
      <c r="ZQ10" s="173"/>
      <c r="ZR10" s="173"/>
      <c r="ZS10" s="173"/>
      <c r="ZT10" s="173"/>
      <c r="ZU10" s="173"/>
      <c r="ZV10" s="173"/>
      <c r="ZW10" s="173"/>
      <c r="ZX10" s="173"/>
      <c r="ZY10" s="173"/>
      <c r="ZZ10" s="173"/>
      <c r="AAA10" s="173"/>
      <c r="AAB10" s="173"/>
      <c r="AAC10" s="173"/>
      <c r="AAD10" s="173"/>
      <c r="AAE10" s="173"/>
      <c r="AAF10" s="173"/>
      <c r="AAG10" s="173"/>
      <c r="AAH10" s="173"/>
      <c r="AAI10" s="173"/>
      <c r="AAJ10" s="173"/>
      <c r="AAK10" s="173"/>
      <c r="AAL10" s="173"/>
      <c r="AAM10" s="173"/>
      <c r="AAN10" s="173"/>
      <c r="AAO10" s="173"/>
      <c r="AAP10" s="173"/>
      <c r="AAQ10" s="173"/>
      <c r="AAR10" s="173"/>
      <c r="AAS10" s="173"/>
      <c r="AAT10" s="173"/>
      <c r="AAU10" s="173"/>
      <c r="AAV10" s="173"/>
      <c r="AAW10" s="173"/>
      <c r="AAX10" s="173"/>
      <c r="AAY10" s="173"/>
      <c r="AAZ10" s="173"/>
      <c r="ABA10" s="173"/>
      <c r="ABB10" s="173"/>
      <c r="ABC10" s="173"/>
      <c r="ABD10" s="173"/>
      <c r="ABE10" s="173"/>
      <c r="ABF10" s="173"/>
      <c r="ABG10" s="173"/>
      <c r="ABH10" s="173"/>
      <c r="ABI10" s="173"/>
      <c r="ABJ10" s="173"/>
      <c r="ABK10" s="173"/>
      <c r="ABL10" s="173"/>
      <c r="ABM10" s="173"/>
      <c r="ABN10" s="173"/>
      <c r="ABO10" s="173"/>
      <c r="ABP10" s="173"/>
      <c r="ABQ10" s="173"/>
      <c r="ABR10" s="173"/>
      <c r="ABS10" s="173"/>
      <c r="ABT10" s="173"/>
      <c r="ABU10" s="173"/>
      <c r="ABV10" s="173"/>
      <c r="ABW10" s="173"/>
      <c r="ABX10" s="173"/>
      <c r="ABY10" s="173"/>
      <c r="ABZ10" s="173"/>
      <c r="ACA10" s="173"/>
      <c r="ACB10" s="173"/>
      <c r="ACC10" s="173"/>
      <c r="ACD10" s="173"/>
      <c r="ACE10" s="173"/>
      <c r="ACF10" s="173"/>
      <c r="ACG10" s="173"/>
      <c r="ACH10" s="173"/>
      <c r="ACI10" s="173"/>
      <c r="ACJ10" s="173"/>
      <c r="ACK10" s="173"/>
      <c r="ACL10" s="173"/>
      <c r="ACM10" s="173"/>
      <c r="ACN10" s="173"/>
      <c r="ACO10" s="173"/>
      <c r="ACP10" s="173"/>
      <c r="ACQ10" s="173"/>
      <c r="ACR10" s="173"/>
      <c r="ACS10" s="173"/>
      <c r="ACT10" s="173"/>
      <c r="ACU10" s="173"/>
      <c r="ACV10" s="173"/>
      <c r="ACW10" s="173"/>
      <c r="ACX10" s="173"/>
      <c r="ACY10" s="173"/>
      <c r="ACZ10" s="173"/>
      <c r="ADA10" s="173"/>
      <c r="ADB10" s="173"/>
      <c r="ADC10" s="173"/>
      <c r="ADD10" s="173"/>
      <c r="ADE10" s="173"/>
      <c r="ADF10" s="173"/>
      <c r="ADG10" s="173"/>
      <c r="ADH10" s="173"/>
      <c r="ADI10" s="173"/>
      <c r="ADJ10" s="173"/>
      <c r="ADK10" s="173"/>
      <c r="ADL10" s="173"/>
      <c r="ADM10" s="173"/>
      <c r="ADN10" s="173"/>
      <c r="ADO10" s="173"/>
      <c r="ADP10" s="173"/>
      <c r="ADQ10" s="173"/>
      <c r="ADR10" s="173"/>
      <c r="ADS10" s="173"/>
      <c r="ADT10" s="173"/>
      <c r="ADU10" s="173"/>
      <c r="ADV10" s="173"/>
      <c r="ADW10" s="173"/>
      <c r="ADX10" s="173"/>
      <c r="ADY10" s="173"/>
      <c r="ADZ10" s="173"/>
      <c r="AEA10" s="173"/>
      <c r="AEB10" s="173"/>
      <c r="AEC10" s="173"/>
      <c r="AED10" s="173"/>
      <c r="AEE10" s="173"/>
      <c r="AEF10" s="173"/>
      <c r="AEG10" s="173"/>
      <c r="AEH10" s="173"/>
      <c r="AEI10" s="173"/>
      <c r="AEJ10" s="173"/>
      <c r="AEK10" s="173"/>
      <c r="AEL10" s="173"/>
      <c r="AEM10" s="173"/>
      <c r="AEN10" s="173"/>
      <c r="AEO10" s="173"/>
      <c r="AEP10" s="173"/>
      <c r="AEQ10" s="173"/>
      <c r="AER10" s="173"/>
      <c r="AES10" s="173"/>
      <c r="AET10" s="173"/>
      <c r="AEU10" s="173"/>
      <c r="AEV10" s="173"/>
      <c r="AEW10" s="173"/>
      <c r="AEX10" s="173"/>
      <c r="AEY10" s="173"/>
      <c r="AEZ10" s="173"/>
      <c r="AFA10" s="173"/>
      <c r="AFB10" s="173"/>
      <c r="AFC10" s="173"/>
      <c r="AFD10" s="173"/>
      <c r="AFE10" s="173"/>
      <c r="AFF10" s="173"/>
      <c r="AFG10" s="173"/>
      <c r="AFH10" s="173"/>
      <c r="AFI10" s="173"/>
      <c r="AFJ10" s="173"/>
      <c r="AFK10" s="173"/>
      <c r="AFL10" s="173"/>
      <c r="AFM10" s="173"/>
      <c r="AFN10" s="173"/>
      <c r="AFO10" s="173"/>
      <c r="AFP10" s="173"/>
      <c r="AFQ10" s="173"/>
      <c r="AFR10" s="173"/>
      <c r="AFS10" s="173"/>
      <c r="AFT10" s="173"/>
      <c r="AFU10" s="173"/>
      <c r="AFV10" s="173"/>
      <c r="AFW10" s="173"/>
      <c r="AFX10" s="173"/>
      <c r="AFY10" s="173"/>
      <c r="AFZ10" s="173"/>
      <c r="AGA10" s="173"/>
      <c r="AGB10" s="173"/>
      <c r="AGC10" s="173"/>
      <c r="AGD10" s="173"/>
      <c r="AGE10" s="173"/>
      <c r="AGF10" s="173"/>
      <c r="AGG10" s="173"/>
      <c r="AGH10" s="173"/>
      <c r="AGI10" s="173"/>
      <c r="AGJ10" s="173"/>
      <c r="AGK10" s="173"/>
      <c r="AGL10" s="173"/>
      <c r="AGM10" s="173"/>
      <c r="AGN10" s="173"/>
      <c r="AGO10" s="173"/>
      <c r="AGP10" s="173"/>
      <c r="AGQ10" s="173"/>
      <c r="AGR10" s="173"/>
      <c r="AGS10" s="173"/>
      <c r="AGT10" s="173"/>
      <c r="AGU10" s="173"/>
      <c r="AGV10" s="173"/>
      <c r="AGW10" s="173"/>
      <c r="AGX10" s="173"/>
      <c r="AGY10" s="173"/>
      <c r="AGZ10" s="173"/>
      <c r="AHA10" s="173"/>
      <c r="AHB10" s="173"/>
      <c r="AHC10" s="173"/>
      <c r="AHD10" s="173"/>
      <c r="AHE10" s="173"/>
      <c r="AHF10" s="173"/>
      <c r="AHG10" s="173"/>
      <c r="AHH10" s="173"/>
      <c r="AHI10" s="173"/>
      <c r="AHJ10" s="173"/>
      <c r="AHK10" s="173"/>
      <c r="AHL10" s="173"/>
      <c r="AHM10" s="173"/>
      <c r="AHN10" s="173"/>
      <c r="AHO10" s="173"/>
      <c r="AHP10" s="173"/>
      <c r="AHQ10" s="173"/>
      <c r="AHR10" s="173"/>
      <c r="AHS10" s="173"/>
      <c r="AHT10" s="173"/>
      <c r="AHU10" s="173"/>
      <c r="AHV10" s="173"/>
      <c r="AHW10" s="173"/>
      <c r="AHX10" s="173"/>
      <c r="AHY10" s="173"/>
      <c r="AHZ10" s="173"/>
      <c r="AIA10" s="173"/>
      <c r="AIB10" s="173"/>
      <c r="AIC10" s="173"/>
      <c r="AID10" s="173"/>
      <c r="AIE10" s="173"/>
      <c r="AIF10" s="173"/>
      <c r="AIG10" s="173"/>
      <c r="AIH10" s="173"/>
      <c r="AII10" s="173"/>
      <c r="AIJ10" s="173"/>
      <c r="AIK10" s="173"/>
      <c r="AIL10" s="173"/>
      <c r="AIM10" s="173"/>
      <c r="AIN10" s="173"/>
      <c r="AIO10" s="173"/>
      <c r="AIP10" s="173"/>
      <c r="AIQ10" s="173"/>
      <c r="AIR10" s="173"/>
      <c r="AIS10" s="173"/>
      <c r="AIT10" s="173"/>
      <c r="AIU10" s="173"/>
      <c r="AIV10" s="173"/>
      <c r="AIW10" s="173"/>
      <c r="AIX10" s="173"/>
      <c r="AIY10" s="173"/>
      <c r="AIZ10" s="173"/>
      <c r="AJA10" s="173"/>
      <c r="AJB10" s="173"/>
      <c r="AJC10" s="173"/>
      <c r="AJD10" s="173"/>
      <c r="AJE10" s="173"/>
      <c r="AJF10" s="173"/>
      <c r="AJG10" s="173"/>
      <c r="AJH10" s="173"/>
      <c r="AJI10" s="173"/>
      <c r="AJJ10" s="173"/>
      <c r="AJK10" s="173"/>
      <c r="AJL10" s="173"/>
      <c r="AJM10" s="173"/>
      <c r="AJN10" s="173"/>
      <c r="AJO10" s="173"/>
      <c r="AJP10" s="173"/>
      <c r="AJQ10" s="173"/>
      <c r="AJR10" s="173"/>
      <c r="AJS10" s="173"/>
      <c r="AJT10" s="173"/>
      <c r="AJU10" s="173"/>
      <c r="AJV10" s="173"/>
      <c r="AJW10" s="173"/>
      <c r="AJX10" s="173"/>
      <c r="AJY10" s="173"/>
      <c r="AJZ10" s="173"/>
      <c r="AKA10" s="173"/>
      <c r="AKB10" s="173"/>
      <c r="AKC10" s="173"/>
      <c r="AKD10" s="173"/>
      <c r="AKE10" s="173"/>
      <c r="AKF10" s="173"/>
      <c r="AKG10" s="173"/>
      <c r="AKH10" s="173"/>
      <c r="AKI10" s="173"/>
      <c r="AKJ10" s="173"/>
      <c r="AKK10" s="173"/>
      <c r="AKL10" s="173"/>
      <c r="AKM10" s="173"/>
      <c r="AKN10" s="173"/>
      <c r="AKO10" s="173"/>
      <c r="AKP10" s="173"/>
      <c r="AKQ10" s="173"/>
      <c r="AKR10" s="173"/>
      <c r="AKS10" s="173"/>
      <c r="AKT10" s="173"/>
      <c r="AKU10" s="173"/>
      <c r="AKV10" s="173"/>
      <c r="AKW10" s="173"/>
      <c r="AKX10" s="173"/>
      <c r="AKY10" s="173"/>
      <c r="AKZ10" s="173"/>
      <c r="ALA10" s="173"/>
      <c r="ALB10" s="173"/>
      <c r="ALC10" s="173"/>
      <c r="ALD10" s="173"/>
      <c r="ALE10" s="173"/>
      <c r="ALF10" s="173"/>
      <c r="ALG10" s="173"/>
      <c r="ALH10" s="173"/>
      <c r="ALI10" s="173"/>
      <c r="ALJ10" s="173"/>
      <c r="ALK10" s="173"/>
      <c r="ALL10" s="173"/>
      <c r="ALM10" s="173"/>
      <c r="ALN10" s="173"/>
      <c r="ALO10" s="173"/>
      <c r="ALP10" s="173"/>
      <c r="ALQ10" s="173"/>
      <c r="ALR10" s="173"/>
      <c r="ALS10" s="173"/>
      <c r="ALT10" s="173"/>
      <c r="ALU10" s="173"/>
      <c r="ALV10" s="173"/>
      <c r="ALW10" s="173"/>
      <c r="ALX10" s="173"/>
      <c r="ALY10" s="173"/>
      <c r="ALZ10" s="173"/>
      <c r="AMA10" s="173"/>
      <c r="AMB10" s="173"/>
      <c r="AMC10" s="173"/>
      <c r="AMD10" s="173"/>
      <c r="AME10" s="173"/>
      <c r="AMF10" s="173"/>
      <c r="AMG10" s="173"/>
      <c r="AMH10" s="173"/>
      <c r="AMI10" s="173"/>
      <c r="AMJ10" s="173"/>
      <c r="AMK10" s="173"/>
    </row>
    <row r="11" spans="1:1025" s="173" customFormat="1" ht="12">
      <c r="A11" s="6"/>
      <c r="B11" s="7"/>
      <c r="C11" s="6"/>
      <c r="D11" s="6"/>
      <c r="E11" s="10"/>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row>
    <row r="12" spans="1:1025" s="173" customFormat="1" ht="12">
      <c r="A12" s="6"/>
      <c r="B12" s="7"/>
      <c r="C12" s="6"/>
      <c r="D12" s="6"/>
      <c r="E12" s="10"/>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7"/>
      <c r="AMF12" s="7"/>
      <c r="AMG12" s="7"/>
      <c r="AMH12" s="7"/>
      <c r="AMI12" s="7"/>
      <c r="AMJ12" s="7"/>
      <c r="AMK12" s="7"/>
    </row>
    <row r="13" spans="1:1025">
      <c r="B13" s="32"/>
    </row>
  </sheetData>
  <mergeCells count="9">
    <mergeCell ref="A6:J6"/>
    <mergeCell ref="C9:F10"/>
    <mergeCell ref="G9:G10"/>
    <mergeCell ref="H9:H10"/>
    <mergeCell ref="A1:C1"/>
    <mergeCell ref="G1:J1"/>
    <mergeCell ref="A2:G2"/>
    <mergeCell ref="A3:E3"/>
    <mergeCell ref="A4:B4"/>
  </mergeCells>
  <printOptions horizontalCentered="1"/>
  <pageMargins left="0.28263888888888899" right="0.34375" top="0.40416666666666701" bottom="0.27708333333333302" header="0.511811023622047" footer="0.511811023622047"/>
  <pageSetup paperSize="9"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29FCF"/>
  </sheetPr>
  <dimension ref="A1:J22"/>
  <sheetViews>
    <sheetView zoomScaleNormal="100" workbookViewId="0">
      <selection activeCell="G16" sqref="G16:H17"/>
    </sheetView>
  </sheetViews>
  <sheetFormatPr defaultColWidth="11.5703125" defaultRowHeight="12.75"/>
  <cols>
    <col min="1" max="1" width="4.140625" customWidth="1"/>
    <col min="2" max="2" width="47.7109375" customWidth="1"/>
    <col min="3" max="3" width="4.42578125" customWidth="1"/>
    <col min="4" max="4" width="5.5703125" customWidth="1"/>
    <col min="5" max="5" width="11.42578125"/>
    <col min="6" max="6" width="5.5703125" customWidth="1"/>
    <col min="7" max="8" width="11.42578125"/>
    <col min="9" max="10" width="14.42578125" customWidth="1"/>
    <col min="11" max="257" width="11.42578125"/>
  </cols>
  <sheetData>
    <row r="1" spans="1:10">
      <c r="A1" s="415"/>
      <c r="B1" s="415"/>
      <c r="C1" s="64"/>
      <c r="D1" s="202"/>
      <c r="E1" s="65"/>
      <c r="F1" s="64"/>
      <c r="G1" s="416"/>
      <c r="H1" s="416"/>
      <c r="I1" s="416"/>
      <c r="J1" s="416"/>
    </row>
    <row r="2" spans="1:10">
      <c r="A2" s="415"/>
      <c r="B2" s="415"/>
      <c r="C2" s="64"/>
      <c r="D2" s="202"/>
      <c r="E2" s="65"/>
      <c r="F2" s="64"/>
      <c r="G2" s="65"/>
      <c r="H2" s="65"/>
      <c r="I2" s="64"/>
      <c r="J2" s="64"/>
    </row>
    <row r="3" spans="1:10">
      <c r="A3" s="418"/>
      <c r="B3" s="418"/>
      <c r="C3" s="64"/>
      <c r="D3" s="202"/>
      <c r="E3" s="65"/>
      <c r="F3" s="64"/>
      <c r="G3" s="65"/>
      <c r="H3" s="65"/>
      <c r="I3" s="64"/>
      <c r="J3" s="64"/>
    </row>
    <row r="4" spans="1:10">
      <c r="A4" s="415"/>
      <c r="B4" s="415"/>
      <c r="C4" s="64"/>
      <c r="D4" s="202"/>
      <c r="E4" s="65"/>
      <c r="F4" s="64"/>
      <c r="G4" s="65"/>
      <c r="H4" s="65"/>
      <c r="I4" s="64"/>
      <c r="J4" s="64"/>
    </row>
    <row r="5" spans="1:10">
      <c r="A5" s="64"/>
      <c r="B5" s="65"/>
      <c r="C5" s="64"/>
      <c r="D5" s="64"/>
      <c r="E5" s="65"/>
      <c r="F5" s="64"/>
      <c r="G5" s="65"/>
      <c r="H5" s="65"/>
      <c r="I5" s="64"/>
      <c r="J5" s="64"/>
    </row>
    <row r="6" spans="1:10">
      <c r="A6" s="423" t="s">
        <v>364</v>
      </c>
      <c r="B6" s="423"/>
      <c r="C6" s="423"/>
      <c r="D6" s="423"/>
      <c r="E6" s="423"/>
      <c r="F6" s="423"/>
      <c r="G6" s="423"/>
      <c r="H6" s="423"/>
      <c r="I6" s="423"/>
      <c r="J6" s="423"/>
    </row>
    <row r="7" spans="1:10" ht="48">
      <c r="A7" s="253" t="s">
        <v>5</v>
      </c>
      <c r="B7" s="253" t="s">
        <v>365</v>
      </c>
      <c r="C7" s="253" t="s">
        <v>366</v>
      </c>
      <c r="D7" s="253" t="s">
        <v>8</v>
      </c>
      <c r="E7" s="254" t="s">
        <v>9</v>
      </c>
      <c r="F7" s="253" t="s">
        <v>10</v>
      </c>
      <c r="G7" s="254" t="s">
        <v>11</v>
      </c>
      <c r="H7" s="254" t="s">
        <v>26</v>
      </c>
      <c r="I7" s="18" t="s">
        <v>13</v>
      </c>
      <c r="J7" s="18" t="s">
        <v>14</v>
      </c>
    </row>
    <row r="8" spans="1:10" ht="22.35" customHeight="1">
      <c r="A8" s="114" t="s">
        <v>30</v>
      </c>
      <c r="B8" s="255" t="s">
        <v>367</v>
      </c>
      <c r="C8" s="114" t="s">
        <v>20</v>
      </c>
      <c r="D8" s="115">
        <v>15</v>
      </c>
      <c r="E8" s="187"/>
      <c r="F8" s="116"/>
      <c r="G8" s="187"/>
      <c r="H8" s="187"/>
      <c r="I8" s="256"/>
      <c r="J8" s="256"/>
    </row>
    <row r="9" spans="1:10" ht="22.35" customHeight="1">
      <c r="A9" s="114" t="s">
        <v>33</v>
      </c>
      <c r="B9" s="255" t="s">
        <v>368</v>
      </c>
      <c r="C9" s="114" t="s">
        <v>20</v>
      </c>
      <c r="D9" s="115">
        <v>15</v>
      </c>
      <c r="E9" s="187"/>
      <c r="F9" s="116"/>
      <c r="G9" s="187"/>
      <c r="H9" s="187"/>
      <c r="I9" s="256"/>
      <c r="J9" s="256"/>
    </row>
    <row r="10" spans="1:10" ht="36.6" customHeight="1">
      <c r="A10" s="114" t="s">
        <v>35</v>
      </c>
      <c r="B10" s="257" t="s">
        <v>369</v>
      </c>
      <c r="C10" s="114" t="s">
        <v>20</v>
      </c>
      <c r="D10" s="115">
        <v>4</v>
      </c>
      <c r="E10" s="187"/>
      <c r="F10" s="116"/>
      <c r="G10" s="187"/>
      <c r="H10" s="187"/>
      <c r="I10" s="188"/>
      <c r="J10" s="188"/>
    </row>
    <row r="11" spans="1:10" ht="36.6" customHeight="1">
      <c r="A11" s="114" t="s">
        <v>37</v>
      </c>
      <c r="B11" s="257" t="s">
        <v>370</v>
      </c>
      <c r="C11" s="114" t="s">
        <v>20</v>
      </c>
      <c r="D11" s="115">
        <v>15</v>
      </c>
      <c r="E11" s="187"/>
      <c r="F11" s="116"/>
      <c r="G11" s="187"/>
      <c r="H11" s="187"/>
      <c r="I11" s="188"/>
      <c r="J11" s="188"/>
    </row>
    <row r="12" spans="1:10" ht="36.6" customHeight="1">
      <c r="A12" s="114" t="s">
        <v>39</v>
      </c>
      <c r="B12" s="257" t="s">
        <v>371</v>
      </c>
      <c r="C12" s="114" t="s">
        <v>20</v>
      </c>
      <c r="D12" s="115">
        <v>4</v>
      </c>
      <c r="E12" s="187"/>
      <c r="F12" s="116"/>
      <c r="G12" s="187"/>
      <c r="H12" s="187"/>
      <c r="I12" s="188"/>
      <c r="J12" s="188"/>
    </row>
    <row r="13" spans="1:10" ht="34.35" customHeight="1">
      <c r="A13" s="114" t="s">
        <v>41</v>
      </c>
      <c r="B13" s="258" t="s">
        <v>372</v>
      </c>
      <c r="C13" s="114" t="s">
        <v>20</v>
      </c>
      <c r="D13" s="115">
        <v>40</v>
      </c>
      <c r="E13" s="187"/>
      <c r="F13" s="116"/>
      <c r="G13" s="187"/>
      <c r="H13" s="187"/>
      <c r="I13" s="188"/>
      <c r="J13" s="188"/>
    </row>
    <row r="14" spans="1:10" ht="26.85" customHeight="1">
      <c r="A14" s="114" t="s">
        <v>43</v>
      </c>
      <c r="B14" s="257" t="s">
        <v>373</v>
      </c>
      <c r="C14" s="114" t="s">
        <v>20</v>
      </c>
      <c r="D14" s="115">
        <v>4</v>
      </c>
      <c r="E14" s="187"/>
      <c r="F14" s="116"/>
      <c r="G14" s="187"/>
      <c r="H14" s="187"/>
      <c r="I14" s="188"/>
      <c r="J14" s="188"/>
    </row>
    <row r="15" spans="1:10" ht="56.65" customHeight="1">
      <c r="A15" s="114" t="s">
        <v>45</v>
      </c>
      <c r="B15" s="257" t="s">
        <v>374</v>
      </c>
      <c r="C15" s="114" t="s">
        <v>20</v>
      </c>
      <c r="D15" s="115">
        <v>3</v>
      </c>
      <c r="E15" s="187"/>
      <c r="F15" s="116"/>
      <c r="G15" s="187"/>
      <c r="H15" s="187"/>
      <c r="I15" s="188"/>
      <c r="J15" s="188"/>
    </row>
    <row r="16" spans="1:10">
      <c r="C16" s="424" t="s">
        <v>375</v>
      </c>
      <c r="D16" s="424"/>
      <c r="E16" s="424"/>
      <c r="F16" s="424"/>
      <c r="G16" s="408"/>
      <c r="H16" s="408"/>
    </row>
    <row r="17" spans="1:10">
      <c r="C17" s="424"/>
      <c r="D17" s="424"/>
      <c r="E17" s="424"/>
      <c r="F17" s="424"/>
      <c r="G17" s="408"/>
      <c r="H17" s="408"/>
    </row>
    <row r="19" spans="1:10">
      <c r="A19" s="415"/>
      <c r="B19" s="415"/>
      <c r="C19" s="64"/>
      <c r="D19" s="202"/>
      <c r="E19" s="65"/>
      <c r="F19" s="64"/>
      <c r="G19" s="416"/>
      <c r="H19" s="416"/>
      <c r="I19" s="416"/>
      <c r="J19" s="416"/>
    </row>
    <row r="20" spans="1:10">
      <c r="A20" s="415"/>
      <c r="B20" s="415"/>
      <c r="C20" s="64"/>
      <c r="D20" s="202"/>
      <c r="E20" s="65"/>
      <c r="F20" s="64"/>
      <c r="G20" s="65"/>
      <c r="H20" s="65"/>
      <c r="I20" s="64"/>
      <c r="J20" s="64"/>
    </row>
    <row r="21" spans="1:10">
      <c r="A21" s="418"/>
      <c r="B21" s="418"/>
      <c r="C21" s="64"/>
      <c r="D21" s="202"/>
      <c r="E21" s="65"/>
      <c r="F21" s="64"/>
      <c r="G21" s="65"/>
      <c r="H21" s="65"/>
      <c r="I21" s="64"/>
      <c r="J21" s="64"/>
    </row>
    <row r="22" spans="1:10">
      <c r="A22" s="415"/>
      <c r="B22" s="415"/>
      <c r="C22" s="64"/>
      <c r="D22" s="202"/>
      <c r="E22" s="65"/>
      <c r="F22" s="64"/>
      <c r="G22" s="65"/>
      <c r="H22" s="65"/>
      <c r="I22" s="64"/>
      <c r="J22" s="64"/>
    </row>
  </sheetData>
  <mergeCells count="14">
    <mergeCell ref="A1:B1"/>
    <mergeCell ref="G1:J1"/>
    <mergeCell ref="A2:B2"/>
    <mergeCell ref="A3:B3"/>
    <mergeCell ref="A4:B4"/>
    <mergeCell ref="A20:B20"/>
    <mergeCell ref="A21:B21"/>
    <mergeCell ref="A22:B22"/>
    <mergeCell ref="A6:J6"/>
    <mergeCell ref="C16:F17"/>
    <mergeCell ref="G16:G17"/>
    <mergeCell ref="H16:H17"/>
    <mergeCell ref="A19:B19"/>
    <mergeCell ref="G19:J19"/>
  </mergeCells>
  <pageMargins left="0.41736111111111102" right="0.31458333333333299" top="0.389583333333333" bottom="0.29930555555555599" header="0.511811023622047" footer="0.511811023622047"/>
  <pageSetup paperSize="9"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29FCF"/>
  </sheetPr>
  <dimension ref="A1:J26"/>
  <sheetViews>
    <sheetView topLeftCell="A16" zoomScaleNormal="100" workbookViewId="0">
      <selection activeCell="G20" sqref="G20:H21"/>
    </sheetView>
  </sheetViews>
  <sheetFormatPr defaultColWidth="11.5703125" defaultRowHeight="12.75"/>
  <cols>
    <col min="1" max="1" width="4.140625" customWidth="1"/>
    <col min="2" max="2" width="61.85546875" style="81" customWidth="1"/>
    <col min="3" max="3" width="4.42578125" customWidth="1"/>
    <col min="4" max="4" width="5.5703125" style="259" customWidth="1"/>
    <col min="5" max="5" width="11.42578125" style="90"/>
    <col min="6" max="6" width="5.5703125" customWidth="1"/>
    <col min="7" max="8" width="11.42578125"/>
    <col min="9" max="9" width="14.42578125" customWidth="1"/>
    <col min="10" max="10" width="12.5703125" customWidth="1"/>
    <col min="11" max="257" width="11.42578125"/>
  </cols>
  <sheetData>
    <row r="1" spans="1:10">
      <c r="A1" s="415"/>
      <c r="B1" s="415"/>
      <c r="C1" s="64"/>
      <c r="D1" s="260"/>
      <c r="E1" s="65"/>
      <c r="F1" s="64"/>
      <c r="G1" s="416"/>
      <c r="H1" s="416"/>
      <c r="I1" s="416"/>
      <c r="J1" s="416"/>
    </row>
    <row r="2" spans="1:10">
      <c r="A2" s="415"/>
      <c r="B2" s="415"/>
      <c r="C2" s="64"/>
      <c r="D2" s="260"/>
      <c r="E2" s="65"/>
      <c r="F2" s="64"/>
      <c r="G2" s="65"/>
      <c r="H2" s="65"/>
      <c r="I2" s="64"/>
      <c r="J2" s="64"/>
    </row>
    <row r="3" spans="1:10">
      <c r="A3" s="418"/>
      <c r="B3" s="418"/>
      <c r="C3" s="64"/>
      <c r="D3" s="260"/>
      <c r="E3" s="65"/>
      <c r="F3" s="64"/>
      <c r="G3" s="65"/>
      <c r="H3" s="65"/>
      <c r="I3" s="64"/>
      <c r="J3" s="64"/>
    </row>
    <row r="4" spans="1:10">
      <c r="A4" s="415"/>
      <c r="B4" s="415"/>
      <c r="C4" s="64"/>
      <c r="D4" s="260"/>
      <c r="E4" s="65"/>
      <c r="F4" s="64"/>
      <c r="G4" s="65"/>
      <c r="H4" s="65"/>
      <c r="I4" s="64"/>
      <c r="J4" s="64"/>
    </row>
    <row r="5" spans="1:10">
      <c r="A5" s="64"/>
      <c r="B5" s="65"/>
      <c r="C5" s="64"/>
      <c r="D5" s="252"/>
      <c r="E5" s="65"/>
      <c r="F5" s="64"/>
      <c r="G5" s="65"/>
      <c r="H5" s="65"/>
      <c r="I5" s="64"/>
      <c r="J5" s="64"/>
    </row>
    <row r="6" spans="1:10">
      <c r="A6" s="423" t="s">
        <v>376</v>
      </c>
      <c r="B6" s="423"/>
      <c r="C6" s="423"/>
      <c r="D6" s="423"/>
      <c r="E6" s="423"/>
      <c r="F6" s="423"/>
      <c r="G6" s="423"/>
      <c r="H6" s="423"/>
      <c r="I6" s="423"/>
      <c r="J6" s="423"/>
    </row>
    <row r="7" spans="1:10" ht="48">
      <c r="A7" s="253" t="s">
        <v>5</v>
      </c>
      <c r="B7" s="253" t="s">
        <v>365</v>
      </c>
      <c r="C7" s="253" t="s">
        <v>366</v>
      </c>
      <c r="D7" s="253" t="s">
        <v>8</v>
      </c>
      <c r="E7" s="254" t="s">
        <v>9</v>
      </c>
      <c r="F7" s="253" t="s">
        <v>10</v>
      </c>
      <c r="G7" s="254" t="s">
        <v>11</v>
      </c>
      <c r="H7" s="254" t="s">
        <v>26</v>
      </c>
      <c r="I7" s="18" t="s">
        <v>13</v>
      </c>
      <c r="J7" s="18" t="s">
        <v>14</v>
      </c>
    </row>
    <row r="8" spans="1:10" ht="76.900000000000006" customHeight="1">
      <c r="A8" s="114" t="s">
        <v>30</v>
      </c>
      <c r="B8" s="257" t="s">
        <v>377</v>
      </c>
      <c r="C8" s="114" t="s">
        <v>20</v>
      </c>
      <c r="D8" s="261">
        <v>5</v>
      </c>
      <c r="E8" s="262"/>
      <c r="F8" s="116"/>
      <c r="G8" s="187"/>
      <c r="H8" s="187"/>
      <c r="I8" s="256"/>
      <c r="J8" s="256"/>
    </row>
    <row r="9" spans="1:10" ht="67.900000000000006" customHeight="1">
      <c r="A9" s="114" t="s">
        <v>33</v>
      </c>
      <c r="B9" s="257" t="s">
        <v>378</v>
      </c>
      <c r="C9" s="114" t="s">
        <v>20</v>
      </c>
      <c r="D9" s="261">
        <v>5</v>
      </c>
      <c r="E9" s="262"/>
      <c r="F9" s="116"/>
      <c r="G9" s="187"/>
      <c r="H9" s="187"/>
      <c r="I9" s="256"/>
      <c r="J9" s="256"/>
    </row>
    <row r="10" spans="1:10" ht="44.1" customHeight="1">
      <c r="A10" s="114" t="s">
        <v>35</v>
      </c>
      <c r="B10" s="257" t="s">
        <v>379</v>
      </c>
      <c r="C10" s="114" t="s">
        <v>20</v>
      </c>
      <c r="D10" s="261">
        <v>20</v>
      </c>
      <c r="E10" s="262"/>
      <c r="F10" s="116"/>
      <c r="G10" s="187"/>
      <c r="H10" s="187"/>
      <c r="I10" s="188"/>
      <c r="J10" s="188"/>
    </row>
    <row r="11" spans="1:10" ht="329.1" customHeight="1">
      <c r="A11" s="114" t="s">
        <v>37</v>
      </c>
      <c r="B11" s="257" t="s">
        <v>380</v>
      </c>
      <c r="C11" s="114" t="s">
        <v>20</v>
      </c>
      <c r="D11" s="261">
        <v>40</v>
      </c>
      <c r="E11" s="262"/>
      <c r="F11" s="116"/>
      <c r="G11" s="187"/>
      <c r="H11" s="187"/>
      <c r="I11" s="188"/>
      <c r="J11" s="188"/>
    </row>
    <row r="12" spans="1:10" ht="59.65" customHeight="1">
      <c r="A12" s="114" t="s">
        <v>39</v>
      </c>
      <c r="B12" s="257" t="s">
        <v>381</v>
      </c>
      <c r="C12" s="114" t="s">
        <v>20</v>
      </c>
      <c r="D12" s="261">
        <v>12</v>
      </c>
      <c r="E12" s="262"/>
      <c r="F12" s="116"/>
      <c r="G12" s="187"/>
      <c r="H12" s="187"/>
      <c r="I12" s="188"/>
      <c r="J12" s="188"/>
    </row>
    <row r="13" spans="1:10" ht="44.85" customHeight="1">
      <c r="A13" s="114" t="s">
        <v>41</v>
      </c>
      <c r="B13" s="257" t="s">
        <v>382</v>
      </c>
      <c r="C13" s="114" t="s">
        <v>20</v>
      </c>
      <c r="D13" s="261">
        <v>20</v>
      </c>
      <c r="E13" s="262"/>
      <c r="F13" s="116"/>
      <c r="G13" s="187"/>
      <c r="H13" s="187"/>
      <c r="I13" s="188"/>
      <c r="J13" s="188"/>
    </row>
    <row r="14" spans="1:10" ht="53.65" customHeight="1">
      <c r="A14" s="114" t="s">
        <v>43</v>
      </c>
      <c r="B14" s="257" t="s">
        <v>383</v>
      </c>
      <c r="C14" s="114" t="s">
        <v>20</v>
      </c>
      <c r="D14" s="261">
        <v>12</v>
      </c>
      <c r="E14" s="262"/>
      <c r="F14" s="116"/>
      <c r="G14" s="187"/>
      <c r="H14" s="187"/>
      <c r="I14" s="188"/>
      <c r="J14" s="188"/>
    </row>
    <row r="15" spans="1:10" ht="23.85" customHeight="1">
      <c r="A15" s="114" t="s">
        <v>45</v>
      </c>
      <c r="B15" s="257" t="s">
        <v>384</v>
      </c>
      <c r="C15" s="114" t="s">
        <v>20</v>
      </c>
      <c r="D15" s="261">
        <v>30</v>
      </c>
      <c r="E15" s="262"/>
      <c r="F15" s="116"/>
      <c r="G15" s="187"/>
      <c r="H15" s="187"/>
      <c r="I15" s="188"/>
      <c r="J15" s="188"/>
    </row>
    <row r="16" spans="1:10" ht="23.85" customHeight="1">
      <c r="A16" s="114" t="s">
        <v>47</v>
      </c>
      <c r="B16" s="255" t="s">
        <v>385</v>
      </c>
      <c r="C16" s="114" t="s">
        <v>20</v>
      </c>
      <c r="D16" s="261">
        <v>30</v>
      </c>
      <c r="E16" s="262"/>
      <c r="F16" s="116"/>
      <c r="G16" s="187"/>
      <c r="H16" s="187"/>
      <c r="I16" s="188"/>
      <c r="J16" s="188"/>
    </row>
    <row r="17" spans="1:10" ht="27.6" customHeight="1">
      <c r="A17" s="114" t="s">
        <v>49</v>
      </c>
      <c r="B17" s="257" t="s">
        <v>386</v>
      </c>
      <c r="C17" s="114" t="s">
        <v>20</v>
      </c>
      <c r="D17" s="261">
        <v>2</v>
      </c>
      <c r="E17" s="262"/>
      <c r="F17" s="116"/>
      <c r="G17" s="187"/>
      <c r="H17" s="187"/>
      <c r="I17" s="188"/>
      <c r="J17" s="188"/>
    </row>
    <row r="18" spans="1:10" s="81" customFormat="1" ht="41.85" customHeight="1">
      <c r="A18" s="114" t="s">
        <v>51</v>
      </c>
      <c r="B18" s="257" t="s">
        <v>387</v>
      </c>
      <c r="C18" s="114" t="s">
        <v>20</v>
      </c>
      <c r="D18" s="261">
        <v>25</v>
      </c>
      <c r="E18" s="263"/>
      <c r="F18" s="116"/>
      <c r="G18" s="187"/>
      <c r="H18" s="187"/>
      <c r="I18" s="188"/>
      <c r="J18" s="188"/>
    </row>
    <row r="19" spans="1:10" s="81" customFormat="1" ht="62.65" customHeight="1">
      <c r="A19" s="114" t="s">
        <v>53</v>
      </c>
      <c r="B19" s="257" t="s">
        <v>388</v>
      </c>
      <c r="C19" s="114" t="s">
        <v>20</v>
      </c>
      <c r="D19" s="261">
        <v>10</v>
      </c>
      <c r="E19" s="263"/>
      <c r="F19" s="116"/>
      <c r="G19" s="187"/>
      <c r="H19" s="187"/>
      <c r="I19" s="188"/>
      <c r="J19" s="188"/>
    </row>
    <row r="20" spans="1:10">
      <c r="C20" s="424" t="s">
        <v>375</v>
      </c>
      <c r="D20" s="424"/>
      <c r="E20" s="424"/>
      <c r="F20" s="424"/>
      <c r="G20" s="408"/>
      <c r="H20" s="408"/>
    </row>
    <row r="21" spans="1:10">
      <c r="C21" s="424"/>
      <c r="D21" s="424"/>
      <c r="E21" s="424"/>
      <c r="F21" s="424"/>
      <c r="G21" s="408"/>
      <c r="H21" s="408"/>
    </row>
    <row r="23" spans="1:10">
      <c r="A23" s="415"/>
      <c r="B23" s="415"/>
      <c r="C23" s="64"/>
      <c r="D23" s="260"/>
      <c r="E23" s="65"/>
      <c r="F23" s="64"/>
      <c r="G23" s="416"/>
      <c r="H23" s="416"/>
      <c r="I23" s="416"/>
      <c r="J23" s="416"/>
    </row>
    <row r="24" spans="1:10">
      <c r="A24" s="415"/>
      <c r="B24" s="415"/>
      <c r="C24" s="64"/>
      <c r="D24" s="260"/>
      <c r="E24" s="65"/>
      <c r="F24" s="64"/>
      <c r="G24" s="65"/>
      <c r="H24" s="65"/>
      <c r="I24" s="64"/>
      <c r="J24" s="64"/>
    </row>
    <row r="25" spans="1:10">
      <c r="A25" s="418"/>
      <c r="B25" s="418"/>
      <c r="C25" s="64"/>
      <c r="D25" s="260"/>
      <c r="E25" s="65"/>
      <c r="F25" s="64"/>
      <c r="G25" s="65"/>
      <c r="H25" s="65"/>
      <c r="I25" s="64"/>
      <c r="J25" s="64"/>
    </row>
    <row r="26" spans="1:10">
      <c r="A26" s="415"/>
      <c r="B26" s="415"/>
      <c r="C26" s="64"/>
      <c r="D26" s="260"/>
      <c r="E26" s="65"/>
      <c r="F26" s="64"/>
      <c r="G26" s="65"/>
      <c r="H26" s="65"/>
      <c r="I26" s="64"/>
      <c r="J26" s="64"/>
    </row>
  </sheetData>
  <mergeCells count="14">
    <mergeCell ref="A1:B1"/>
    <mergeCell ref="G1:J1"/>
    <mergeCell ref="A2:B2"/>
    <mergeCell ref="A3:B3"/>
    <mergeCell ref="A4:B4"/>
    <mergeCell ref="A24:B24"/>
    <mergeCell ref="A25:B25"/>
    <mergeCell ref="A26:B26"/>
    <mergeCell ref="A6:J6"/>
    <mergeCell ref="C20:F21"/>
    <mergeCell ref="G20:G21"/>
    <mergeCell ref="H20:H21"/>
    <mergeCell ref="A23:B23"/>
    <mergeCell ref="G23:J23"/>
  </mergeCells>
  <pageMargins left="0.33541666666666697" right="0.25347222222222199" top="0.22083333333333299" bottom="0.120833333333333" header="0.511811023622047" footer="0.511811023622047"/>
  <pageSetup paperSize="9"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29FCF"/>
  </sheetPr>
  <dimension ref="A1:J14"/>
  <sheetViews>
    <sheetView zoomScaleNormal="100" workbookViewId="0">
      <selection activeCell="G9" sqref="G9:H11"/>
    </sheetView>
  </sheetViews>
  <sheetFormatPr defaultColWidth="11.5703125" defaultRowHeight="12.75"/>
  <cols>
    <col min="1" max="1" width="4.140625" customWidth="1"/>
    <col min="2" max="2" width="43" customWidth="1"/>
    <col min="3" max="3" width="4.42578125" customWidth="1"/>
    <col min="4" max="4" width="5.5703125" customWidth="1"/>
    <col min="5" max="5" width="11.42578125"/>
    <col min="6" max="6" width="5.5703125" customWidth="1"/>
    <col min="7" max="8" width="11.42578125"/>
    <col min="9" max="9" width="12.7109375" customWidth="1"/>
    <col min="10" max="257" width="11.42578125"/>
  </cols>
  <sheetData>
    <row r="1" spans="1:10">
      <c r="A1" s="415"/>
      <c r="B1" s="415"/>
      <c r="C1" s="64"/>
      <c r="D1" s="202"/>
      <c r="E1" s="65"/>
      <c r="F1" s="64"/>
      <c r="G1" s="416"/>
      <c r="H1" s="416"/>
      <c r="I1" s="416"/>
      <c r="J1" s="416"/>
    </row>
    <row r="2" spans="1:10">
      <c r="A2" s="415"/>
      <c r="B2" s="415"/>
      <c r="C2" s="64"/>
      <c r="D2" s="202"/>
      <c r="E2" s="65"/>
      <c r="F2" s="64"/>
      <c r="G2" s="65"/>
      <c r="H2" s="65"/>
      <c r="I2" s="64"/>
      <c r="J2" s="64"/>
    </row>
    <row r="3" spans="1:10">
      <c r="A3" s="418"/>
      <c r="B3" s="418"/>
      <c r="C3" s="64"/>
      <c r="D3" s="202"/>
      <c r="E3" s="65"/>
      <c r="F3" s="64"/>
      <c r="G3" s="65"/>
      <c r="H3" s="65"/>
      <c r="I3" s="64"/>
      <c r="J3" s="64"/>
    </row>
    <row r="4" spans="1:10">
      <c r="A4" s="415"/>
      <c r="B4" s="415"/>
      <c r="C4" s="64"/>
      <c r="D4" s="202"/>
      <c r="E4" s="65"/>
      <c r="F4" s="64"/>
      <c r="G4" s="65"/>
      <c r="H4" s="65"/>
      <c r="I4" s="64"/>
      <c r="J4" s="64"/>
    </row>
    <row r="5" spans="1:10">
      <c r="A5" s="64"/>
      <c r="B5" s="65"/>
      <c r="C5" s="64"/>
      <c r="D5" s="64"/>
      <c r="E5" s="65"/>
      <c r="F5" s="64"/>
      <c r="G5" s="65"/>
      <c r="H5" s="65"/>
      <c r="I5" s="64"/>
      <c r="J5" s="64"/>
    </row>
    <row r="6" spans="1:10">
      <c r="A6" s="423" t="s">
        <v>389</v>
      </c>
      <c r="B6" s="423"/>
      <c r="C6" s="423"/>
      <c r="D6" s="423"/>
      <c r="E6" s="423"/>
      <c r="F6" s="423"/>
      <c r="G6" s="423"/>
      <c r="H6" s="423"/>
      <c r="I6" s="423"/>
      <c r="J6" s="423"/>
    </row>
    <row r="7" spans="1:10" ht="48">
      <c r="A7" s="253" t="s">
        <v>5</v>
      </c>
      <c r="B7" s="253" t="s">
        <v>365</v>
      </c>
      <c r="C7" s="253" t="s">
        <v>366</v>
      </c>
      <c r="D7" s="253" t="s">
        <v>8</v>
      </c>
      <c r="E7" s="254" t="s">
        <v>9</v>
      </c>
      <c r="F7" s="253" t="s">
        <v>10</v>
      </c>
      <c r="G7" s="254" t="s">
        <v>11</v>
      </c>
      <c r="H7" s="254" t="s">
        <v>26</v>
      </c>
      <c r="I7" s="18" t="s">
        <v>13</v>
      </c>
      <c r="J7" s="18" t="s">
        <v>14</v>
      </c>
    </row>
    <row r="8" spans="1:10" ht="35.25" customHeight="1">
      <c r="A8" s="114">
        <v>1</v>
      </c>
      <c r="B8" s="210" t="s">
        <v>390</v>
      </c>
      <c r="C8" s="114" t="s">
        <v>20</v>
      </c>
      <c r="D8" s="114">
        <v>7</v>
      </c>
      <c r="E8" s="187"/>
      <c r="F8" s="116"/>
      <c r="G8" s="187"/>
      <c r="H8" s="187"/>
      <c r="I8" s="188"/>
      <c r="J8" s="188"/>
    </row>
    <row r="9" spans="1:10">
      <c r="C9" s="424" t="s">
        <v>375</v>
      </c>
      <c r="D9" s="424"/>
      <c r="E9" s="424"/>
      <c r="F9" s="424"/>
      <c r="G9" s="408"/>
      <c r="H9" s="408"/>
    </row>
    <row r="10" spans="1:10">
      <c r="C10" s="424"/>
      <c r="D10" s="424"/>
      <c r="E10" s="424"/>
      <c r="F10" s="424"/>
      <c r="G10" s="408"/>
      <c r="H10" s="408"/>
    </row>
    <row r="12" spans="1:10">
      <c r="A12" s="69"/>
      <c r="B12" s="70"/>
      <c r="C12" s="64"/>
      <c r="D12" s="64"/>
      <c r="E12" s="65"/>
      <c r="F12" s="67"/>
      <c r="G12" s="65"/>
      <c r="H12" s="68"/>
      <c r="I12" s="65"/>
      <c r="J12" s="65"/>
    </row>
    <row r="14" spans="1:10">
      <c r="E14" s="264"/>
    </row>
  </sheetData>
  <mergeCells count="9">
    <mergeCell ref="A6:J6"/>
    <mergeCell ref="C9:F10"/>
    <mergeCell ref="G9:G10"/>
    <mergeCell ref="H9:H10"/>
    <mergeCell ref="A1:B1"/>
    <mergeCell ref="G1:J1"/>
    <mergeCell ref="A2:B2"/>
    <mergeCell ref="A3:B3"/>
    <mergeCell ref="A4:B4"/>
  </mergeCells>
  <pageMargins left="0.78749999999999998" right="0.78749999999999998" top="0.78749999999999998" bottom="0.78749999999999998" header="0.511811023622047" footer="0.511811023622047"/>
  <pageSetup paperSize="9"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29FCF"/>
  </sheetPr>
  <dimension ref="A1:J14"/>
  <sheetViews>
    <sheetView zoomScaleNormal="100" workbookViewId="0">
      <selection activeCell="H21" sqref="H21"/>
    </sheetView>
  </sheetViews>
  <sheetFormatPr defaultColWidth="11.5703125" defaultRowHeight="12.75"/>
  <cols>
    <col min="1" max="1" width="4.140625" customWidth="1"/>
    <col min="2" max="2" width="43" customWidth="1"/>
    <col min="3" max="3" width="4.42578125" customWidth="1"/>
    <col min="4" max="4" width="5.5703125" customWidth="1"/>
    <col min="5" max="5" width="11.42578125"/>
    <col min="6" max="6" width="5.5703125" customWidth="1"/>
    <col min="7" max="8" width="11.42578125"/>
    <col min="9" max="9" width="12.7109375" customWidth="1"/>
    <col min="10" max="257" width="11.42578125"/>
  </cols>
  <sheetData>
    <row r="1" spans="1:10">
      <c r="A1" s="415"/>
      <c r="B1" s="415"/>
      <c r="C1" s="64"/>
      <c r="D1" s="202"/>
      <c r="E1" s="65"/>
      <c r="F1" s="64"/>
      <c r="G1" s="416"/>
      <c r="H1" s="416"/>
      <c r="I1" s="416"/>
      <c r="J1" s="416"/>
    </row>
    <row r="2" spans="1:10">
      <c r="A2" s="415"/>
      <c r="B2" s="415"/>
      <c r="C2" s="64"/>
      <c r="D2" s="202"/>
      <c r="E2" s="65"/>
      <c r="F2" s="64"/>
      <c r="G2" s="65"/>
      <c r="H2" s="65"/>
      <c r="I2" s="64"/>
      <c r="J2" s="64"/>
    </row>
    <row r="3" spans="1:10">
      <c r="A3" s="418"/>
      <c r="B3" s="418"/>
      <c r="C3" s="64"/>
      <c r="D3" s="202"/>
      <c r="E3" s="65"/>
      <c r="F3" s="64"/>
      <c r="G3" s="65"/>
      <c r="H3" s="65"/>
      <c r="I3" s="64"/>
      <c r="J3" s="64"/>
    </row>
    <row r="4" spans="1:10">
      <c r="A4" s="415"/>
      <c r="B4" s="415"/>
      <c r="C4" s="64"/>
      <c r="D4" s="202"/>
      <c r="E4" s="65"/>
      <c r="F4" s="64"/>
      <c r="G4" s="65"/>
      <c r="H4" s="65"/>
      <c r="I4" s="64"/>
      <c r="J4" s="64"/>
    </row>
    <row r="5" spans="1:10">
      <c r="A5" s="64"/>
      <c r="B5" s="65"/>
      <c r="C5" s="64"/>
      <c r="D5" s="64"/>
      <c r="E5" s="65"/>
      <c r="F5" s="64"/>
      <c r="G5" s="65"/>
      <c r="H5" s="65"/>
      <c r="I5" s="64"/>
      <c r="J5" s="64"/>
    </row>
    <row r="6" spans="1:10">
      <c r="A6" s="423" t="s">
        <v>391</v>
      </c>
      <c r="B6" s="423"/>
      <c r="C6" s="423"/>
      <c r="D6" s="423"/>
      <c r="E6" s="423"/>
      <c r="F6" s="423"/>
      <c r="G6" s="423"/>
      <c r="H6" s="423"/>
      <c r="I6" s="423"/>
      <c r="J6" s="423"/>
    </row>
    <row r="7" spans="1:10" ht="48">
      <c r="A7" s="253" t="s">
        <v>5</v>
      </c>
      <c r="B7" s="253" t="s">
        <v>365</v>
      </c>
      <c r="C7" s="253" t="s">
        <v>366</v>
      </c>
      <c r="D7" s="253" t="s">
        <v>8</v>
      </c>
      <c r="E7" s="254" t="s">
        <v>9</v>
      </c>
      <c r="F7" s="253" t="s">
        <v>10</v>
      </c>
      <c r="G7" s="254" t="s">
        <v>11</v>
      </c>
      <c r="H7" s="254" t="s">
        <v>26</v>
      </c>
      <c r="I7" s="18" t="s">
        <v>13</v>
      </c>
      <c r="J7" s="18" t="s">
        <v>14</v>
      </c>
    </row>
    <row r="8" spans="1:10" ht="47.85" customHeight="1">
      <c r="A8" s="114">
        <v>1</v>
      </c>
      <c r="B8" s="210" t="s">
        <v>392</v>
      </c>
      <c r="C8" s="114" t="s">
        <v>20</v>
      </c>
      <c r="D8" s="114">
        <v>7</v>
      </c>
      <c r="E8" s="187"/>
      <c r="F8" s="116"/>
      <c r="G8" s="187"/>
      <c r="H8" s="187"/>
      <c r="I8" s="188"/>
      <c r="J8" s="188"/>
    </row>
    <row r="9" spans="1:10">
      <c r="C9" s="424" t="s">
        <v>375</v>
      </c>
      <c r="D9" s="424"/>
      <c r="E9" s="424"/>
      <c r="F9" s="424"/>
      <c r="G9" s="408"/>
      <c r="H9" s="408"/>
    </row>
    <row r="10" spans="1:10">
      <c r="C10" s="424"/>
      <c r="D10" s="424"/>
      <c r="E10" s="424"/>
      <c r="F10" s="424"/>
      <c r="G10" s="408"/>
      <c r="H10" s="408"/>
    </row>
    <row r="12" spans="1:10">
      <c r="A12" s="69"/>
      <c r="B12" s="70"/>
      <c r="C12" s="64"/>
      <c r="D12" s="64"/>
      <c r="E12" s="65"/>
      <c r="F12" s="67"/>
      <c r="G12" s="65"/>
      <c r="H12" s="68"/>
      <c r="I12" s="65"/>
      <c r="J12" s="65"/>
    </row>
    <row r="14" spans="1:10">
      <c r="E14" s="264"/>
    </row>
  </sheetData>
  <mergeCells count="9">
    <mergeCell ref="A6:J6"/>
    <mergeCell ref="C9:F10"/>
    <mergeCell ref="G9:G10"/>
    <mergeCell ref="H9:H10"/>
    <mergeCell ref="A1:B1"/>
    <mergeCell ref="G1:J1"/>
    <mergeCell ref="A2:B2"/>
    <mergeCell ref="A3:B3"/>
    <mergeCell ref="A4:B4"/>
  </mergeCells>
  <pageMargins left="0.78749999999999998" right="0.78749999999999998" top="0.78749999999999998" bottom="0.78749999999999998" header="0.511811023622047" footer="0.511811023622047"/>
  <pageSetup paperSize="9"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C18"/>
  <sheetViews>
    <sheetView zoomScaleNormal="100" workbookViewId="0"/>
  </sheetViews>
  <sheetFormatPr defaultColWidth="8.7109375" defaultRowHeight="12.75"/>
  <cols>
    <col min="1" max="1" width="5" style="6" customWidth="1"/>
    <col min="2" max="2" width="54.85546875" style="7" customWidth="1"/>
    <col min="3" max="3" width="5.42578125" style="6" customWidth="1"/>
    <col min="4" max="4" width="5.28515625" style="6" customWidth="1"/>
    <col min="5" max="5" width="7.5703125" style="7" customWidth="1"/>
    <col min="6" max="6" width="4.42578125" style="7" customWidth="1"/>
    <col min="7" max="8" width="11.7109375" style="7" customWidth="1"/>
    <col min="9" max="9" width="14.28515625" style="7" customWidth="1"/>
    <col min="10" max="10" width="13" style="7" customWidth="1"/>
    <col min="11" max="1017" width="11.140625" style="7" customWidth="1"/>
    <col min="1018" max="1025" width="11.5703125" customWidth="1"/>
  </cols>
  <sheetData>
    <row r="1" spans="1:1017">
      <c r="A1" s="367" t="s">
        <v>0</v>
      </c>
      <c r="B1" s="367"/>
      <c r="C1" s="367"/>
      <c r="D1" s="10"/>
      <c r="E1" s="10"/>
      <c r="F1" s="10"/>
      <c r="G1" s="368"/>
      <c r="H1" s="368"/>
      <c r="I1" s="368"/>
      <c r="J1" s="368"/>
    </row>
    <row r="2" spans="1:1017">
      <c r="A2" s="369" t="s">
        <v>1</v>
      </c>
      <c r="B2" s="369"/>
      <c r="C2" s="369"/>
      <c r="D2" s="369"/>
      <c r="E2" s="369"/>
      <c r="F2" s="369"/>
      <c r="G2" s="369"/>
      <c r="H2" s="11"/>
      <c r="I2" s="12"/>
      <c r="J2" s="10"/>
    </row>
    <row r="3" spans="1:1017">
      <c r="A3" s="370" t="s">
        <v>2</v>
      </c>
      <c r="B3" s="370"/>
      <c r="C3" s="370"/>
      <c r="D3" s="370"/>
      <c r="E3" s="370"/>
      <c r="F3" s="5"/>
      <c r="G3" s="10"/>
      <c r="H3" s="11"/>
      <c r="I3" s="12"/>
      <c r="J3" s="10"/>
    </row>
    <row r="4" spans="1:1017">
      <c r="A4" s="371" t="s">
        <v>3</v>
      </c>
      <c r="B4" s="371"/>
      <c r="E4" s="13"/>
      <c r="F4" s="13"/>
      <c r="I4" s="6"/>
      <c r="J4" s="6"/>
    </row>
    <row r="5" spans="1:1017">
      <c r="A5" s="3"/>
      <c r="B5" s="3"/>
      <c r="C5" s="3"/>
      <c r="D5" s="3"/>
      <c r="E5" s="3"/>
      <c r="F5" s="3"/>
      <c r="G5" s="3"/>
      <c r="H5" s="3"/>
      <c r="I5" s="3"/>
      <c r="J5" s="3"/>
    </row>
    <row r="6" spans="1:1017">
      <c r="B6" s="382" t="s">
        <v>393</v>
      </c>
      <c r="C6" s="382"/>
      <c r="D6" s="382"/>
      <c r="E6" s="382"/>
      <c r="F6" s="382"/>
      <c r="G6" s="382"/>
      <c r="H6" s="382"/>
      <c r="I6" s="382"/>
      <c r="J6" s="38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row>
    <row r="7" spans="1:1017" ht="45" customHeight="1">
      <c r="A7" s="228" t="s">
        <v>5</v>
      </c>
      <c r="B7" s="18" t="s">
        <v>6</v>
      </c>
      <c r="C7" s="228" t="s">
        <v>168</v>
      </c>
      <c r="D7" s="228" t="s">
        <v>8</v>
      </c>
      <c r="E7" s="229" t="s">
        <v>9</v>
      </c>
      <c r="F7" s="228" t="s">
        <v>10</v>
      </c>
      <c r="G7" s="229" t="s">
        <v>11</v>
      </c>
      <c r="H7" s="229" t="s">
        <v>26</v>
      </c>
      <c r="I7" s="18" t="s">
        <v>13</v>
      </c>
      <c r="J7" s="18" t="s">
        <v>14</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row>
    <row r="8" spans="1:1017" ht="34.5" customHeight="1">
      <c r="A8" s="33">
        <v>4</v>
      </c>
      <c r="B8" s="124" t="s">
        <v>394</v>
      </c>
      <c r="C8" s="33" t="s">
        <v>161</v>
      </c>
      <c r="D8" s="105">
        <v>1400</v>
      </c>
      <c r="E8" s="246">
        <v>8.09</v>
      </c>
      <c r="F8" s="102">
        <v>0.08</v>
      </c>
      <c r="G8" s="246">
        <f>PRODUCT(E8,D8)</f>
        <v>11326</v>
      </c>
      <c r="H8" s="246">
        <f>G8*(1+F8)</f>
        <v>12232.08</v>
      </c>
      <c r="I8" s="104"/>
      <c r="J8" s="10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row>
    <row r="9" spans="1:1017" ht="12.75" customHeight="1">
      <c r="A9" s="15"/>
      <c r="B9" s="173"/>
      <c r="C9" s="421" t="s">
        <v>18</v>
      </c>
      <c r="D9" s="421"/>
      <c r="E9" s="421"/>
      <c r="F9" s="421"/>
      <c r="G9" s="422">
        <f>SUM(G8:G8)</f>
        <v>11326</v>
      </c>
      <c r="H9" s="422">
        <f>SUM(H8:H8)</f>
        <v>12232.08</v>
      </c>
      <c r="I9" s="173"/>
      <c r="J9" s="17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row>
    <row r="10" spans="1:1017" ht="12.75" customHeight="1">
      <c r="A10" s="15"/>
      <c r="B10" s="173"/>
      <c r="C10" s="421"/>
      <c r="D10" s="421"/>
      <c r="E10" s="421"/>
      <c r="F10" s="421"/>
      <c r="G10" s="422"/>
      <c r="H10" s="422"/>
      <c r="I10" s="173"/>
      <c r="J10" s="17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row>
    <row r="11" spans="1:1017">
      <c r="A11" s="15"/>
      <c r="B11" s="173"/>
      <c r="C11" s="15"/>
      <c r="D11" s="15"/>
      <c r="E11" s="173"/>
      <c r="F11" s="173"/>
      <c r="G11" s="173"/>
      <c r="H11" s="173"/>
      <c r="I11" s="173"/>
      <c r="J11" s="173"/>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row>
    <row r="12" spans="1:1017">
      <c r="A12" s="371" t="s">
        <v>395</v>
      </c>
      <c r="B12" s="37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row>
    <row r="13" spans="1:1017">
      <c r="A13" s="265" t="s">
        <v>396</v>
      </c>
      <c r="B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row>
    <row r="15" spans="1:1017">
      <c r="A15" s="69" t="s">
        <v>83</v>
      </c>
      <c r="B15" s="70"/>
      <c r="C15" s="64"/>
      <c r="D15" s="64"/>
      <c r="E15" s="65"/>
      <c r="F15" s="67"/>
      <c r="G15" s="65"/>
      <c r="H15" s="68"/>
      <c r="I15" s="65"/>
      <c r="J15" s="65"/>
    </row>
    <row r="16" spans="1:1017" ht="33" customHeight="1">
      <c r="A16" s="425" t="s">
        <v>203</v>
      </c>
      <c r="B16" s="425"/>
      <c r="C16" s="425"/>
      <c r="D16" s="425"/>
      <c r="E16" s="425"/>
      <c r="F16" s="425"/>
      <c r="G16" s="425"/>
      <c r="H16" s="425"/>
      <c r="I16" s="425"/>
      <c r="J16" s="425"/>
    </row>
    <row r="17" spans="1:10">
      <c r="A17" s="376" t="s">
        <v>204</v>
      </c>
      <c r="B17" s="376"/>
      <c r="C17" s="376"/>
      <c r="D17" s="376"/>
      <c r="E17" s="376"/>
      <c r="F17" s="376"/>
      <c r="G17" s="376"/>
      <c r="H17" s="376"/>
      <c r="I17" s="376"/>
      <c r="J17" s="376"/>
    </row>
    <row r="18" spans="1:10">
      <c r="A18" s="391" t="s">
        <v>397</v>
      </c>
      <c r="B18" s="391"/>
      <c r="C18" s="391"/>
      <c r="D18" s="391"/>
      <c r="E18" s="391"/>
      <c r="F18" s="391"/>
      <c r="G18" s="391"/>
      <c r="H18" s="391"/>
      <c r="I18" s="391"/>
      <c r="J18" s="391"/>
    </row>
  </sheetData>
  <mergeCells count="13">
    <mergeCell ref="A1:C1"/>
    <mergeCell ref="G1:J1"/>
    <mergeCell ref="A2:G2"/>
    <mergeCell ref="A3:E3"/>
    <mergeCell ref="A4:B4"/>
    <mergeCell ref="A16:J16"/>
    <mergeCell ref="A17:J17"/>
    <mergeCell ref="A18:J18"/>
    <mergeCell ref="B6:J6"/>
    <mergeCell ref="C9:F10"/>
    <mergeCell ref="G9:G10"/>
    <mergeCell ref="H9:H10"/>
    <mergeCell ref="A12:B12"/>
  </mergeCells>
  <printOptions horizontalCentered="1"/>
  <pageMargins left="0.37361111111111101" right="0.313194444444444" top="0.44305555555555598" bottom="0.31597222222222199" header="0.511811023622047" footer="0.511811023622047"/>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29FCF"/>
  </sheetPr>
  <dimension ref="A1:AMK42"/>
  <sheetViews>
    <sheetView zoomScale="106" zoomScaleNormal="106" workbookViewId="0">
      <selection activeCell="A6" sqref="A6:J6"/>
    </sheetView>
  </sheetViews>
  <sheetFormatPr defaultColWidth="8.7109375" defaultRowHeight="12.75"/>
  <cols>
    <col min="1" max="1" width="5" style="11" customWidth="1"/>
    <col min="2" max="2" width="50" style="10" customWidth="1"/>
    <col min="3" max="3" width="8" style="11" customWidth="1"/>
    <col min="4" max="4" width="4.7109375" style="11" customWidth="1"/>
    <col min="5" max="5" width="7.7109375" style="39" customWidth="1"/>
    <col min="6" max="6" width="4.42578125" style="40" customWidth="1"/>
    <col min="7" max="8" width="11.7109375" style="10" customWidth="1"/>
    <col min="9" max="9" width="13.42578125" style="10" customWidth="1"/>
    <col min="10" max="10" width="17" style="10" customWidth="1"/>
    <col min="11" max="11" width="11.5703125" style="41" customWidth="1"/>
    <col min="12" max="12" width="11.5703125" style="12" customWidth="1"/>
    <col min="13" max="13" width="11.5703125" style="2" customWidth="1"/>
    <col min="14" max="14" width="11.5703125" style="12" customWidth="1"/>
    <col min="15" max="251" width="11.5703125" style="10" customWidth="1"/>
    <col min="252" max="1021" width="11.5703125" style="7" customWidth="1"/>
    <col min="16384" max="16384" width="11.5703125" customWidth="1"/>
  </cols>
  <sheetData>
    <row r="1" spans="1:252 1025:1025">
      <c r="A1" s="367"/>
      <c r="B1" s="367"/>
      <c r="C1" s="367"/>
      <c r="D1" s="10"/>
      <c r="F1" s="10"/>
      <c r="G1" s="368"/>
      <c r="H1" s="368"/>
      <c r="I1" s="368"/>
      <c r="J1" s="368"/>
    </row>
    <row r="2" spans="1:252 1025:1025">
      <c r="A2" s="369"/>
      <c r="B2" s="369"/>
      <c r="C2" s="369"/>
      <c r="D2" s="369"/>
      <c r="E2" s="369"/>
      <c r="F2" s="369"/>
      <c r="G2" s="369"/>
      <c r="H2" s="11"/>
      <c r="I2" s="12"/>
    </row>
    <row r="3" spans="1:252 1025:1025">
      <c r="A3" s="370"/>
      <c r="B3" s="370"/>
      <c r="C3" s="370"/>
      <c r="D3" s="370"/>
      <c r="E3" s="370"/>
      <c r="F3" s="5"/>
      <c r="H3" s="11"/>
      <c r="I3" s="12"/>
    </row>
    <row r="4" spans="1:252 1025:1025">
      <c r="A4" s="371"/>
      <c r="B4" s="371"/>
      <c r="C4" s="6"/>
      <c r="D4" s="6"/>
      <c r="E4" s="42"/>
      <c r="F4" s="13"/>
      <c r="G4" s="7"/>
      <c r="H4" s="7"/>
      <c r="I4" s="6"/>
      <c r="J4" s="6"/>
    </row>
    <row r="6" spans="1:252 1025:1025" s="10" customFormat="1" ht="13.5" customHeight="1">
      <c r="A6" s="378" t="s">
        <v>24</v>
      </c>
      <c r="B6" s="378"/>
      <c r="C6" s="378"/>
      <c r="D6" s="378"/>
      <c r="E6" s="378"/>
      <c r="F6" s="378"/>
      <c r="G6" s="378"/>
      <c r="H6" s="378"/>
      <c r="I6" s="378"/>
      <c r="J6" s="378"/>
      <c r="K6" s="41"/>
      <c r="L6" s="12"/>
      <c r="M6" s="2"/>
      <c r="N6" s="12"/>
      <c r="IR6" s="7"/>
      <c r="AMK6"/>
    </row>
    <row r="7" spans="1:252 1025:1025" s="48" customFormat="1" ht="48">
      <c r="A7" s="43" t="s">
        <v>5</v>
      </c>
      <c r="B7" s="44" t="s">
        <v>25</v>
      </c>
      <c r="C7" s="44" t="s">
        <v>7</v>
      </c>
      <c r="D7" s="44" t="s">
        <v>8</v>
      </c>
      <c r="E7" s="44" t="s">
        <v>9</v>
      </c>
      <c r="F7" s="45" t="s">
        <v>10</v>
      </c>
      <c r="G7" s="44" t="s">
        <v>11</v>
      </c>
      <c r="H7" s="44" t="s">
        <v>26</v>
      </c>
      <c r="I7" s="44" t="s">
        <v>27</v>
      </c>
      <c r="J7" s="44" t="s">
        <v>28</v>
      </c>
      <c r="K7" s="46"/>
      <c r="L7" s="47"/>
      <c r="M7" s="2"/>
      <c r="N7" s="12"/>
      <c r="AMK7"/>
    </row>
    <row r="8" spans="1:252 1025:1025" ht="54.75" customHeight="1">
      <c r="A8" s="379" t="s">
        <v>29</v>
      </c>
      <c r="B8" s="379"/>
      <c r="C8" s="379"/>
      <c r="D8" s="379"/>
      <c r="E8" s="379"/>
      <c r="F8" s="379"/>
      <c r="G8" s="379"/>
      <c r="H8" s="379"/>
      <c r="I8" s="379"/>
      <c r="J8" s="379"/>
    </row>
    <row r="9" spans="1:252 1025:1025" s="48" customFormat="1" ht="24">
      <c r="A9" s="49" t="s">
        <v>30</v>
      </c>
      <c r="B9" s="50" t="s">
        <v>31</v>
      </c>
      <c r="C9" s="51" t="s">
        <v>32</v>
      </c>
      <c r="D9" s="52">
        <v>96</v>
      </c>
      <c r="E9" s="53"/>
      <c r="F9" s="54"/>
      <c r="G9" s="53"/>
      <c r="H9" s="53"/>
      <c r="I9" s="49"/>
      <c r="J9" s="49"/>
      <c r="K9" s="41"/>
      <c r="L9" s="12"/>
      <c r="M9" s="2"/>
      <c r="N9" s="12"/>
      <c r="AMK9"/>
    </row>
    <row r="10" spans="1:252 1025:1025" s="48" customFormat="1" ht="24" customHeight="1">
      <c r="A10" s="49" t="s">
        <v>33</v>
      </c>
      <c r="B10" s="50" t="s">
        <v>34</v>
      </c>
      <c r="C10" s="51" t="s">
        <v>32</v>
      </c>
      <c r="D10" s="52">
        <v>36</v>
      </c>
      <c r="E10" s="53"/>
      <c r="F10" s="54"/>
      <c r="G10" s="53"/>
      <c r="H10" s="53"/>
      <c r="I10" s="49"/>
      <c r="J10" s="49"/>
      <c r="K10" s="41"/>
      <c r="L10" s="12"/>
      <c r="M10" s="2"/>
      <c r="N10" s="12"/>
      <c r="AMK10"/>
    </row>
    <row r="11" spans="1:252 1025:1025" s="48" customFormat="1" ht="24">
      <c r="A11" s="49" t="s">
        <v>35</v>
      </c>
      <c r="B11" s="50" t="s">
        <v>36</v>
      </c>
      <c r="C11" s="51" t="s">
        <v>32</v>
      </c>
      <c r="D11" s="52">
        <v>3600</v>
      </c>
      <c r="E11" s="53"/>
      <c r="F11" s="54"/>
      <c r="G11" s="53"/>
      <c r="H11" s="53"/>
      <c r="I11" s="49"/>
      <c r="J11" s="49"/>
      <c r="K11" s="41"/>
      <c r="L11" s="12"/>
      <c r="M11" s="2"/>
      <c r="N11" s="12"/>
      <c r="AMK11"/>
    </row>
    <row r="12" spans="1:252 1025:1025" s="48" customFormat="1" ht="24">
      <c r="A12" s="49" t="s">
        <v>37</v>
      </c>
      <c r="B12" s="50" t="s">
        <v>38</v>
      </c>
      <c r="C12" s="51" t="s">
        <v>32</v>
      </c>
      <c r="D12" s="52">
        <v>3000</v>
      </c>
      <c r="E12" s="53"/>
      <c r="F12" s="54"/>
      <c r="G12" s="53"/>
      <c r="H12" s="53"/>
      <c r="I12" s="49"/>
      <c r="J12" s="49"/>
      <c r="K12" s="41"/>
      <c r="L12" s="12"/>
      <c r="M12" s="2"/>
      <c r="N12" s="12"/>
      <c r="AMK12"/>
    </row>
    <row r="13" spans="1:252 1025:1025" s="48" customFormat="1" ht="24">
      <c r="A13" s="49" t="s">
        <v>39</v>
      </c>
      <c r="B13" s="50" t="s">
        <v>40</v>
      </c>
      <c r="C13" s="51" t="s">
        <v>32</v>
      </c>
      <c r="D13" s="52">
        <v>192</v>
      </c>
      <c r="E13" s="53"/>
      <c r="F13" s="54"/>
      <c r="G13" s="53"/>
      <c r="H13" s="53"/>
      <c r="I13" s="49"/>
      <c r="J13" s="49"/>
      <c r="K13" s="3"/>
      <c r="L13" s="12"/>
      <c r="M13" s="2"/>
      <c r="N13" s="12"/>
      <c r="AMK13"/>
    </row>
    <row r="14" spans="1:252 1025:1025" s="48" customFormat="1" ht="24">
      <c r="A14" s="49" t="s">
        <v>41</v>
      </c>
      <c r="B14" s="55" t="s">
        <v>42</v>
      </c>
      <c r="C14" s="51" t="s">
        <v>32</v>
      </c>
      <c r="D14" s="52">
        <v>456</v>
      </c>
      <c r="E14" s="53"/>
      <c r="F14" s="54"/>
      <c r="G14" s="53"/>
      <c r="H14" s="53"/>
      <c r="I14" s="49"/>
      <c r="J14" s="49"/>
      <c r="K14" s="41"/>
      <c r="L14" s="12"/>
      <c r="M14" s="2"/>
      <c r="N14" s="12"/>
      <c r="AMK14"/>
    </row>
    <row r="15" spans="1:252 1025:1025" s="48" customFormat="1" ht="24">
      <c r="A15" s="49" t="s">
        <v>43</v>
      </c>
      <c r="B15" s="50" t="s">
        <v>44</v>
      </c>
      <c r="C15" s="51" t="s">
        <v>32</v>
      </c>
      <c r="D15" s="52">
        <v>48</v>
      </c>
      <c r="E15" s="53"/>
      <c r="F15" s="54"/>
      <c r="G15" s="53"/>
      <c r="H15" s="53"/>
      <c r="I15" s="49"/>
      <c r="J15" s="49"/>
      <c r="K15" s="41"/>
      <c r="L15" s="12"/>
      <c r="M15" s="2"/>
      <c r="N15" s="12"/>
      <c r="AMK15"/>
    </row>
    <row r="16" spans="1:252 1025:1025" s="48" customFormat="1" ht="24">
      <c r="A16" s="49" t="s">
        <v>45</v>
      </c>
      <c r="B16" s="50" t="s">
        <v>46</v>
      </c>
      <c r="C16" s="51" t="s">
        <v>32</v>
      </c>
      <c r="D16" s="52">
        <v>1080</v>
      </c>
      <c r="E16" s="53"/>
      <c r="F16" s="54"/>
      <c r="G16" s="53"/>
      <c r="H16" s="53"/>
      <c r="I16" s="49"/>
      <c r="J16" s="49"/>
      <c r="K16" s="41"/>
      <c r="L16" s="12"/>
      <c r="M16" s="2"/>
      <c r="N16" s="12"/>
      <c r="AMK16"/>
    </row>
    <row r="17" spans="1:1025" s="48" customFormat="1" ht="24">
      <c r="A17" s="49" t="s">
        <v>47</v>
      </c>
      <c r="B17" s="50" t="s">
        <v>48</v>
      </c>
      <c r="C17" s="51" t="s">
        <v>32</v>
      </c>
      <c r="D17" s="52">
        <v>180</v>
      </c>
      <c r="E17" s="53"/>
      <c r="F17" s="54"/>
      <c r="G17" s="53"/>
      <c r="H17" s="53"/>
      <c r="I17" s="49"/>
      <c r="J17" s="49"/>
      <c r="K17" s="41"/>
      <c r="L17" s="12"/>
      <c r="M17" s="2"/>
      <c r="N17" s="12"/>
      <c r="AMK17"/>
    </row>
    <row r="18" spans="1:1025" s="48" customFormat="1" ht="24">
      <c r="A18" s="49" t="s">
        <v>49</v>
      </c>
      <c r="B18" s="50" t="s">
        <v>50</v>
      </c>
      <c r="C18" s="51" t="s">
        <v>32</v>
      </c>
      <c r="D18" s="52">
        <v>1920</v>
      </c>
      <c r="E18" s="53"/>
      <c r="F18" s="54"/>
      <c r="G18" s="53"/>
      <c r="H18" s="53"/>
      <c r="I18" s="49"/>
      <c r="J18" s="49"/>
      <c r="K18" s="41"/>
      <c r="L18" s="12"/>
      <c r="M18" s="2"/>
      <c r="N18" s="12"/>
      <c r="AMK18"/>
    </row>
    <row r="19" spans="1:1025" s="48" customFormat="1" ht="24">
      <c r="A19" s="49" t="s">
        <v>51</v>
      </c>
      <c r="B19" s="50" t="s">
        <v>52</v>
      </c>
      <c r="C19" s="51" t="s">
        <v>32</v>
      </c>
      <c r="D19" s="52">
        <v>2160</v>
      </c>
      <c r="E19" s="53"/>
      <c r="F19" s="54"/>
      <c r="G19" s="53"/>
      <c r="H19" s="53"/>
      <c r="I19" s="49"/>
      <c r="J19" s="49"/>
      <c r="K19" s="41"/>
      <c r="L19" s="12"/>
      <c r="M19" s="2"/>
      <c r="N19" s="12"/>
      <c r="AMK19"/>
    </row>
    <row r="20" spans="1:1025" s="48" customFormat="1" ht="24">
      <c r="A20" s="49" t="s">
        <v>53</v>
      </c>
      <c r="B20" s="50" t="s">
        <v>54</v>
      </c>
      <c r="C20" s="51" t="s">
        <v>32</v>
      </c>
      <c r="D20" s="52">
        <v>540</v>
      </c>
      <c r="E20" s="53"/>
      <c r="F20" s="54"/>
      <c r="G20" s="53"/>
      <c r="H20" s="53"/>
      <c r="I20" s="49"/>
      <c r="J20" s="49"/>
      <c r="K20" s="41"/>
      <c r="L20" s="12"/>
      <c r="M20" s="2"/>
      <c r="N20" s="12"/>
      <c r="AMK20"/>
    </row>
    <row r="21" spans="1:1025" s="48" customFormat="1" ht="24">
      <c r="A21" s="49" t="s">
        <v>55</v>
      </c>
      <c r="B21" s="50" t="s">
        <v>56</v>
      </c>
      <c r="C21" s="51" t="s">
        <v>32</v>
      </c>
      <c r="D21" s="52">
        <v>1440</v>
      </c>
      <c r="E21" s="53"/>
      <c r="F21" s="54"/>
      <c r="G21" s="53"/>
      <c r="H21" s="53"/>
      <c r="I21" s="49"/>
      <c r="J21" s="49"/>
      <c r="K21" s="41"/>
      <c r="L21" s="12"/>
      <c r="M21" s="2"/>
      <c r="N21" s="12"/>
      <c r="AMK21"/>
    </row>
    <row r="22" spans="1:1025" s="48" customFormat="1" ht="24">
      <c r="A22" s="49" t="s">
        <v>57</v>
      </c>
      <c r="B22" s="50" t="s">
        <v>58</v>
      </c>
      <c r="C22" s="51" t="s">
        <v>32</v>
      </c>
      <c r="D22" s="52">
        <v>420</v>
      </c>
      <c r="E22" s="53"/>
      <c r="F22" s="54"/>
      <c r="G22" s="53"/>
      <c r="H22" s="53"/>
      <c r="I22" s="49"/>
      <c r="J22" s="49"/>
      <c r="K22" s="41"/>
      <c r="L22" s="12"/>
      <c r="M22" s="2"/>
      <c r="N22" s="12"/>
      <c r="AMK22"/>
    </row>
    <row r="23" spans="1:1025" s="48" customFormat="1" ht="36">
      <c r="A23" s="49" t="s">
        <v>59</v>
      </c>
      <c r="B23" s="50" t="s">
        <v>60</v>
      </c>
      <c r="C23" s="51" t="s">
        <v>32</v>
      </c>
      <c r="D23" s="52">
        <v>600</v>
      </c>
      <c r="E23" s="53"/>
      <c r="F23" s="54"/>
      <c r="G23" s="53"/>
      <c r="H23" s="53"/>
      <c r="I23" s="49"/>
      <c r="J23" s="49"/>
      <c r="K23" s="41"/>
      <c r="L23" s="12"/>
      <c r="M23" s="2"/>
      <c r="N23" s="12"/>
      <c r="AMK23"/>
    </row>
    <row r="24" spans="1:1025" s="48" customFormat="1" ht="24">
      <c r="A24" s="49" t="s">
        <v>61</v>
      </c>
      <c r="B24" s="50" t="s">
        <v>62</v>
      </c>
      <c r="C24" s="51" t="s">
        <v>32</v>
      </c>
      <c r="D24" s="52">
        <v>156</v>
      </c>
      <c r="E24" s="53"/>
      <c r="F24" s="54"/>
      <c r="G24" s="53"/>
      <c r="H24" s="53"/>
      <c r="I24" s="49"/>
      <c r="J24" s="49"/>
      <c r="K24" s="41"/>
      <c r="L24" s="12"/>
      <c r="M24" s="2"/>
      <c r="N24" s="12"/>
      <c r="AMK24"/>
    </row>
    <row r="25" spans="1:1025" s="48" customFormat="1" ht="24">
      <c r="A25" s="49" t="s">
        <v>63</v>
      </c>
      <c r="B25" s="56" t="s">
        <v>64</v>
      </c>
      <c r="C25" s="51" t="s">
        <v>32</v>
      </c>
      <c r="D25" s="52">
        <v>1680</v>
      </c>
      <c r="E25" s="53"/>
      <c r="F25" s="54"/>
      <c r="G25" s="53"/>
      <c r="H25" s="53"/>
      <c r="I25" s="49"/>
      <c r="J25" s="49"/>
      <c r="K25" s="41"/>
      <c r="L25" s="12"/>
      <c r="M25" s="2"/>
      <c r="N25" s="12"/>
      <c r="AMK25"/>
    </row>
    <row r="26" spans="1:1025" s="48" customFormat="1" ht="24">
      <c r="A26" s="49" t="s">
        <v>65</v>
      </c>
      <c r="B26" s="50" t="s">
        <v>66</v>
      </c>
      <c r="C26" s="51" t="s">
        <v>32</v>
      </c>
      <c r="D26" s="52">
        <v>360</v>
      </c>
      <c r="E26" s="53"/>
      <c r="F26" s="54"/>
      <c r="G26" s="53"/>
      <c r="H26" s="53"/>
      <c r="I26" s="49"/>
      <c r="J26" s="49"/>
      <c r="K26" s="3"/>
      <c r="L26" s="12"/>
      <c r="M26" s="2"/>
      <c r="N26" s="12"/>
      <c r="AMK26"/>
    </row>
    <row r="27" spans="1:1025" s="48" customFormat="1" ht="24">
      <c r="A27" s="49" t="s">
        <v>67</v>
      </c>
      <c r="B27" s="50" t="s">
        <v>68</v>
      </c>
      <c r="C27" s="51" t="s">
        <v>32</v>
      </c>
      <c r="D27" s="52">
        <v>180</v>
      </c>
      <c r="E27" s="53"/>
      <c r="F27" s="54"/>
      <c r="G27" s="53"/>
      <c r="H27" s="53"/>
      <c r="I27" s="49"/>
      <c r="J27" s="49"/>
      <c r="K27" s="3"/>
      <c r="L27" s="12"/>
      <c r="M27" s="2"/>
      <c r="N27" s="12"/>
      <c r="AMK27"/>
    </row>
    <row r="28" spans="1:1025" s="48" customFormat="1" ht="27" customHeight="1">
      <c r="A28" s="49" t="s">
        <v>69</v>
      </c>
      <c r="B28" s="57" t="s">
        <v>70</v>
      </c>
      <c r="C28" s="51" t="s">
        <v>32</v>
      </c>
      <c r="D28" s="52">
        <v>240</v>
      </c>
      <c r="E28" s="53"/>
      <c r="F28" s="54"/>
      <c r="G28" s="53"/>
      <c r="H28" s="53"/>
      <c r="I28" s="49"/>
      <c r="J28" s="4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ht="27" customHeight="1">
      <c r="A29" s="49" t="s">
        <v>71</v>
      </c>
      <c r="B29" s="58" t="s">
        <v>72</v>
      </c>
      <c r="C29" s="51" t="s">
        <v>32</v>
      </c>
      <c r="D29" s="52">
        <v>60</v>
      </c>
      <c r="E29" s="53"/>
      <c r="F29" s="54"/>
      <c r="G29" s="53"/>
      <c r="H29" s="53"/>
      <c r="I29" s="49"/>
      <c r="J29" s="49"/>
      <c r="K29" s="3"/>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8"/>
      <c r="QG29" s="48"/>
      <c r="QH29" s="48"/>
      <c r="QI29" s="48"/>
      <c r="QJ29" s="48"/>
      <c r="QK29" s="48"/>
      <c r="QL29" s="48"/>
      <c r="QM29" s="48"/>
      <c r="QN29" s="48"/>
      <c r="QO29" s="48"/>
      <c r="QP29" s="48"/>
      <c r="QQ29" s="48"/>
      <c r="QR29" s="48"/>
      <c r="QS29" s="48"/>
      <c r="QT29" s="48"/>
      <c r="QU29" s="48"/>
      <c r="QV29" s="48"/>
      <c r="QW29" s="48"/>
      <c r="QX29" s="48"/>
      <c r="QY29" s="48"/>
      <c r="QZ29" s="48"/>
      <c r="RA29" s="48"/>
      <c r="RB29" s="48"/>
      <c r="RC29" s="48"/>
      <c r="RD29" s="48"/>
      <c r="RE29" s="48"/>
      <c r="RF29" s="48"/>
      <c r="RG29" s="48"/>
      <c r="RH29" s="48"/>
      <c r="RI29" s="48"/>
      <c r="RJ29" s="48"/>
      <c r="RK29" s="48"/>
      <c r="RL29" s="48"/>
      <c r="RM29" s="48"/>
      <c r="RN29" s="48"/>
      <c r="RO29" s="48"/>
      <c r="RP29" s="48"/>
      <c r="RQ29" s="48"/>
      <c r="RR29" s="48"/>
      <c r="RS29" s="48"/>
      <c r="RT29" s="48"/>
      <c r="RU29" s="48"/>
      <c r="RV29" s="48"/>
      <c r="RW29" s="48"/>
      <c r="RX29" s="48"/>
      <c r="RY29" s="48"/>
      <c r="RZ29" s="48"/>
      <c r="SA29" s="48"/>
      <c r="SB29" s="48"/>
      <c r="SC29" s="48"/>
      <c r="SD29" s="48"/>
      <c r="SE29" s="48"/>
      <c r="SF29" s="48"/>
      <c r="SG29" s="48"/>
      <c r="SH29" s="48"/>
      <c r="SI29" s="48"/>
      <c r="SJ29" s="48"/>
      <c r="SK29" s="48"/>
      <c r="SL29" s="48"/>
      <c r="SM29" s="48"/>
      <c r="SN29" s="48"/>
      <c r="SO29" s="48"/>
      <c r="SP29" s="48"/>
      <c r="SQ29" s="48"/>
      <c r="SR29" s="48"/>
      <c r="SS29" s="48"/>
      <c r="ST29" s="48"/>
      <c r="SU29" s="48"/>
      <c r="SV29" s="48"/>
      <c r="SW29" s="48"/>
      <c r="SX29" s="48"/>
      <c r="SY29" s="48"/>
      <c r="SZ29" s="48"/>
      <c r="TA29" s="48"/>
      <c r="TB29" s="48"/>
      <c r="TC29" s="48"/>
      <c r="TD29" s="48"/>
      <c r="TE29" s="48"/>
      <c r="TF29" s="48"/>
      <c r="TG29" s="48"/>
      <c r="TH29" s="48"/>
      <c r="TI29" s="48"/>
      <c r="TJ29" s="48"/>
      <c r="TK29" s="48"/>
      <c r="TL29" s="48"/>
      <c r="TM29" s="48"/>
      <c r="TN29" s="48"/>
      <c r="TO29" s="48"/>
      <c r="TP29" s="48"/>
      <c r="TQ29" s="48"/>
      <c r="TR29" s="48"/>
      <c r="TS29" s="48"/>
      <c r="TT29" s="48"/>
      <c r="TU29" s="48"/>
      <c r="TV29" s="48"/>
      <c r="TW29" s="48"/>
      <c r="TX29" s="48"/>
      <c r="TY29" s="48"/>
      <c r="TZ29" s="48"/>
      <c r="UA29" s="48"/>
      <c r="UB29" s="48"/>
      <c r="UC29" s="48"/>
      <c r="UD29" s="48"/>
      <c r="UE29" s="48"/>
      <c r="UF29" s="48"/>
      <c r="UG29" s="48"/>
      <c r="UH29" s="48"/>
      <c r="UI29" s="48"/>
      <c r="UJ29" s="48"/>
      <c r="UK29" s="48"/>
      <c r="UL29" s="48"/>
      <c r="UM29" s="48"/>
      <c r="UN29" s="48"/>
      <c r="UO29" s="48"/>
      <c r="UP29" s="48"/>
      <c r="UQ29" s="48"/>
      <c r="UR29" s="48"/>
      <c r="US29" s="48"/>
      <c r="UT29" s="48"/>
      <c r="UU29" s="48"/>
      <c r="UV29" s="48"/>
      <c r="UW29" s="48"/>
      <c r="UX29" s="48"/>
      <c r="UY29" s="48"/>
      <c r="UZ29" s="48"/>
      <c r="VA29" s="48"/>
      <c r="VB29" s="48"/>
      <c r="VC29" s="48"/>
      <c r="VD29" s="48"/>
      <c r="VE29" s="48"/>
      <c r="VF29" s="48"/>
      <c r="VG29" s="48"/>
      <c r="VH29" s="48"/>
      <c r="VI29" s="48"/>
      <c r="VJ29" s="48"/>
      <c r="VK29" s="48"/>
      <c r="VL29" s="48"/>
      <c r="VM29" s="48"/>
      <c r="VN29" s="48"/>
      <c r="VO29" s="48"/>
      <c r="VP29" s="48"/>
      <c r="VQ29" s="48"/>
      <c r="VR29" s="48"/>
      <c r="VS29" s="48"/>
      <c r="VT29" s="48"/>
      <c r="VU29" s="48"/>
      <c r="VV29" s="48"/>
      <c r="VW29" s="48"/>
      <c r="VX29" s="48"/>
      <c r="VY29" s="48"/>
      <c r="VZ29" s="48"/>
      <c r="WA29" s="48"/>
      <c r="WB29" s="48"/>
      <c r="WC29" s="48"/>
      <c r="WD29" s="48"/>
      <c r="WE29" s="48"/>
      <c r="WF29" s="48"/>
      <c r="WG29" s="48"/>
      <c r="WH29" s="48"/>
      <c r="WI29" s="48"/>
      <c r="WJ29" s="48"/>
      <c r="WK29" s="48"/>
      <c r="WL29" s="48"/>
      <c r="WM29" s="48"/>
      <c r="WN29" s="48"/>
      <c r="WO29" s="48"/>
      <c r="WP29" s="48"/>
      <c r="WQ29" s="48"/>
      <c r="WR29" s="48"/>
      <c r="WS29" s="48"/>
      <c r="WT29" s="48"/>
      <c r="WU29" s="48"/>
      <c r="WV29" s="48"/>
      <c r="WW29" s="48"/>
      <c r="WX29" s="48"/>
      <c r="WY29" s="48"/>
      <c r="WZ29" s="48"/>
      <c r="XA29" s="48"/>
      <c r="XB29" s="48"/>
      <c r="XC29" s="48"/>
      <c r="XD29" s="48"/>
      <c r="XE29" s="48"/>
      <c r="XF29" s="48"/>
      <c r="XG29" s="48"/>
      <c r="XH29" s="48"/>
      <c r="XI29" s="48"/>
      <c r="XJ29" s="48"/>
      <c r="XK29" s="48"/>
      <c r="XL29" s="48"/>
      <c r="XM29" s="48"/>
      <c r="XN29" s="48"/>
      <c r="XO29" s="48"/>
      <c r="XP29" s="48"/>
      <c r="XQ29" s="48"/>
      <c r="XR29" s="48"/>
      <c r="XS29" s="48"/>
      <c r="XT29" s="48"/>
      <c r="XU29" s="48"/>
      <c r="XV29" s="48"/>
      <c r="XW29" s="48"/>
      <c r="XX29" s="48"/>
      <c r="XY29" s="48"/>
      <c r="XZ29" s="48"/>
      <c r="YA29" s="48"/>
      <c r="YB29" s="48"/>
      <c r="YC29" s="48"/>
      <c r="YD29" s="48"/>
      <c r="YE29" s="48"/>
      <c r="YF29" s="48"/>
      <c r="YG29" s="48"/>
      <c r="YH29" s="48"/>
      <c r="YI29" s="48"/>
      <c r="YJ29" s="48"/>
      <c r="YK29" s="48"/>
      <c r="YL29" s="48"/>
      <c r="YM29" s="48"/>
      <c r="YN29" s="48"/>
      <c r="YO29" s="48"/>
      <c r="YP29" s="48"/>
      <c r="YQ29" s="48"/>
      <c r="YR29" s="48"/>
      <c r="YS29" s="48"/>
      <c r="YT29" s="48"/>
      <c r="YU29" s="48"/>
      <c r="YV29" s="48"/>
      <c r="YW29" s="48"/>
      <c r="YX29" s="48"/>
      <c r="YY29" s="48"/>
      <c r="YZ29" s="48"/>
      <c r="ZA29" s="48"/>
      <c r="ZB29" s="48"/>
      <c r="ZC29" s="48"/>
      <c r="ZD29" s="48"/>
      <c r="ZE29" s="48"/>
      <c r="ZF29" s="48"/>
      <c r="ZG29" s="48"/>
      <c r="ZH29" s="48"/>
      <c r="ZI29" s="48"/>
      <c r="ZJ29" s="48"/>
      <c r="ZK29" s="48"/>
      <c r="ZL29" s="48"/>
      <c r="ZM29" s="48"/>
      <c r="ZN29" s="48"/>
      <c r="ZO29" s="48"/>
      <c r="ZP29" s="48"/>
      <c r="ZQ29" s="48"/>
      <c r="ZR29" s="48"/>
      <c r="ZS29" s="48"/>
      <c r="ZT29" s="48"/>
      <c r="ZU29" s="48"/>
      <c r="ZV29" s="48"/>
      <c r="ZW29" s="48"/>
      <c r="ZX29" s="48"/>
      <c r="ZY29" s="48"/>
      <c r="ZZ29" s="48"/>
      <c r="AAA29" s="48"/>
      <c r="AAB29" s="48"/>
      <c r="AAC29" s="48"/>
      <c r="AAD29" s="48"/>
      <c r="AAE29" s="48"/>
      <c r="AAF29" s="48"/>
      <c r="AAG29" s="48"/>
      <c r="AAH29" s="48"/>
      <c r="AAI29" s="48"/>
      <c r="AAJ29" s="48"/>
      <c r="AAK29" s="48"/>
      <c r="AAL29" s="48"/>
      <c r="AAM29" s="48"/>
      <c r="AAN29" s="48"/>
      <c r="AAO29" s="48"/>
      <c r="AAP29" s="48"/>
      <c r="AAQ29" s="48"/>
      <c r="AAR29" s="48"/>
      <c r="AAS29" s="48"/>
      <c r="AAT29" s="48"/>
      <c r="AAU29" s="48"/>
      <c r="AAV29" s="48"/>
      <c r="AAW29" s="48"/>
      <c r="AAX29" s="48"/>
      <c r="AAY29" s="48"/>
      <c r="AAZ29" s="48"/>
      <c r="ABA29" s="48"/>
      <c r="ABB29" s="48"/>
      <c r="ABC29" s="48"/>
      <c r="ABD29" s="48"/>
      <c r="ABE29" s="48"/>
      <c r="ABF29" s="48"/>
      <c r="ABG29" s="48"/>
      <c r="ABH29" s="48"/>
      <c r="ABI29" s="48"/>
      <c r="ABJ29" s="48"/>
      <c r="ABK29" s="48"/>
      <c r="ABL29" s="48"/>
      <c r="ABM29" s="48"/>
      <c r="ABN29" s="48"/>
      <c r="ABO29" s="48"/>
      <c r="ABP29" s="48"/>
      <c r="ABQ29" s="48"/>
      <c r="ABR29" s="48"/>
      <c r="ABS29" s="48"/>
      <c r="ABT29" s="48"/>
      <c r="ABU29" s="48"/>
      <c r="ABV29" s="48"/>
      <c r="ABW29" s="48"/>
      <c r="ABX29" s="48"/>
      <c r="ABY29" s="48"/>
      <c r="ABZ29" s="48"/>
      <c r="ACA29" s="48"/>
      <c r="ACB29" s="48"/>
      <c r="ACC29" s="48"/>
      <c r="ACD29" s="48"/>
      <c r="ACE29" s="48"/>
      <c r="ACF29" s="48"/>
      <c r="ACG29" s="48"/>
      <c r="ACH29" s="48"/>
      <c r="ACI29" s="48"/>
      <c r="ACJ29" s="48"/>
      <c r="ACK29" s="48"/>
      <c r="ACL29" s="48"/>
      <c r="ACM29" s="48"/>
      <c r="ACN29" s="48"/>
      <c r="ACO29" s="48"/>
      <c r="ACP29" s="48"/>
      <c r="ACQ29" s="48"/>
      <c r="ACR29" s="48"/>
      <c r="ACS29" s="48"/>
      <c r="ACT29" s="48"/>
      <c r="ACU29" s="48"/>
      <c r="ACV29" s="48"/>
      <c r="ACW29" s="48"/>
      <c r="ACX29" s="48"/>
      <c r="ACY29" s="48"/>
      <c r="ACZ29" s="48"/>
      <c r="ADA29" s="48"/>
      <c r="ADB29" s="48"/>
      <c r="ADC29" s="48"/>
      <c r="ADD29" s="48"/>
      <c r="ADE29" s="48"/>
      <c r="ADF29" s="48"/>
      <c r="ADG29" s="48"/>
      <c r="ADH29" s="48"/>
      <c r="ADI29" s="48"/>
      <c r="ADJ29" s="48"/>
      <c r="ADK29" s="48"/>
      <c r="ADL29" s="48"/>
      <c r="ADM29" s="48"/>
      <c r="ADN29" s="48"/>
      <c r="ADO29" s="48"/>
      <c r="ADP29" s="48"/>
      <c r="ADQ29" s="48"/>
      <c r="ADR29" s="48"/>
      <c r="ADS29" s="48"/>
      <c r="ADT29" s="48"/>
      <c r="ADU29" s="48"/>
      <c r="ADV29" s="48"/>
      <c r="ADW29" s="48"/>
      <c r="ADX29" s="48"/>
      <c r="ADY29" s="48"/>
      <c r="ADZ29" s="48"/>
      <c r="AEA29" s="48"/>
      <c r="AEB29" s="48"/>
      <c r="AEC29" s="48"/>
      <c r="AED29" s="48"/>
      <c r="AEE29" s="48"/>
      <c r="AEF29" s="48"/>
      <c r="AEG29" s="48"/>
      <c r="AEH29" s="48"/>
      <c r="AEI29" s="48"/>
      <c r="AEJ29" s="48"/>
      <c r="AEK29" s="48"/>
      <c r="AEL29" s="48"/>
      <c r="AEM29" s="48"/>
      <c r="AEN29" s="48"/>
      <c r="AEO29" s="48"/>
      <c r="AEP29" s="48"/>
      <c r="AEQ29" s="48"/>
      <c r="AER29" s="48"/>
      <c r="AES29" s="48"/>
      <c r="AET29" s="48"/>
      <c r="AEU29" s="48"/>
      <c r="AEV29" s="48"/>
      <c r="AEW29" s="48"/>
      <c r="AEX29" s="48"/>
      <c r="AEY29" s="48"/>
      <c r="AEZ29" s="48"/>
      <c r="AFA29" s="48"/>
      <c r="AFB29" s="48"/>
      <c r="AFC29" s="48"/>
      <c r="AFD29" s="48"/>
      <c r="AFE29" s="48"/>
      <c r="AFF29" s="48"/>
      <c r="AFG29" s="48"/>
      <c r="AFH29" s="48"/>
      <c r="AFI29" s="48"/>
      <c r="AFJ29" s="48"/>
      <c r="AFK29" s="48"/>
      <c r="AFL29" s="48"/>
      <c r="AFM29" s="48"/>
      <c r="AFN29" s="48"/>
      <c r="AFO29" s="48"/>
      <c r="AFP29" s="48"/>
      <c r="AFQ29" s="48"/>
      <c r="AFR29" s="48"/>
      <c r="AFS29" s="48"/>
      <c r="AFT29" s="48"/>
      <c r="AFU29" s="48"/>
      <c r="AFV29" s="48"/>
      <c r="AFW29" s="48"/>
      <c r="AFX29" s="48"/>
      <c r="AFY29" s="48"/>
      <c r="AFZ29" s="48"/>
      <c r="AGA29" s="48"/>
      <c r="AGB29" s="48"/>
      <c r="AGC29" s="48"/>
      <c r="AGD29" s="48"/>
      <c r="AGE29" s="48"/>
      <c r="AGF29" s="48"/>
      <c r="AGG29" s="48"/>
      <c r="AGH29" s="48"/>
      <c r="AGI29" s="48"/>
      <c r="AGJ29" s="48"/>
      <c r="AGK29" s="48"/>
      <c r="AGL29" s="48"/>
      <c r="AGM29" s="48"/>
      <c r="AGN29" s="48"/>
      <c r="AGO29" s="48"/>
      <c r="AGP29" s="48"/>
      <c r="AGQ29" s="48"/>
      <c r="AGR29" s="48"/>
      <c r="AGS29" s="48"/>
      <c r="AGT29" s="48"/>
      <c r="AGU29" s="48"/>
      <c r="AGV29" s="48"/>
      <c r="AGW29" s="48"/>
      <c r="AGX29" s="48"/>
      <c r="AGY29" s="48"/>
      <c r="AGZ29" s="48"/>
      <c r="AHA29" s="48"/>
      <c r="AHB29" s="48"/>
      <c r="AHC29" s="48"/>
      <c r="AHD29" s="48"/>
      <c r="AHE29" s="48"/>
      <c r="AHF29" s="48"/>
      <c r="AHG29" s="48"/>
      <c r="AHH29" s="48"/>
      <c r="AHI29" s="48"/>
      <c r="AHJ29" s="48"/>
      <c r="AHK29" s="48"/>
      <c r="AHL29" s="48"/>
      <c r="AHM29" s="48"/>
      <c r="AHN29" s="48"/>
      <c r="AHO29" s="48"/>
      <c r="AHP29" s="48"/>
      <c r="AHQ29" s="48"/>
      <c r="AHR29" s="48"/>
      <c r="AHS29" s="48"/>
      <c r="AHT29" s="48"/>
      <c r="AHU29" s="48"/>
      <c r="AHV29" s="48"/>
      <c r="AHW29" s="48"/>
      <c r="AHX29" s="48"/>
      <c r="AHY29" s="48"/>
      <c r="AHZ29" s="48"/>
      <c r="AIA29" s="48"/>
      <c r="AIB29" s="48"/>
      <c r="AIC29" s="48"/>
      <c r="AID29" s="48"/>
      <c r="AIE29" s="48"/>
      <c r="AIF29" s="48"/>
      <c r="AIG29" s="48"/>
      <c r="AIH29" s="48"/>
      <c r="AII29" s="48"/>
      <c r="AIJ29" s="48"/>
      <c r="AIK29" s="48"/>
      <c r="AIL29" s="48"/>
      <c r="AIM29" s="48"/>
      <c r="AIN29" s="48"/>
      <c r="AIO29" s="48"/>
      <c r="AIP29" s="48"/>
      <c r="AIQ29" s="48"/>
      <c r="AIR29" s="48"/>
      <c r="AIS29" s="48"/>
      <c r="AIT29" s="48"/>
      <c r="AIU29" s="48"/>
      <c r="AIV29" s="48"/>
      <c r="AIW29" s="48"/>
      <c r="AIX29" s="48"/>
      <c r="AIY29" s="48"/>
      <c r="AIZ29" s="48"/>
      <c r="AJA29" s="48"/>
      <c r="AJB29" s="48"/>
      <c r="AJC29" s="48"/>
      <c r="AJD29" s="48"/>
      <c r="AJE29" s="48"/>
      <c r="AJF29" s="48"/>
      <c r="AJG29" s="48"/>
      <c r="AJH29" s="48"/>
      <c r="AJI29" s="48"/>
      <c r="AJJ29" s="48"/>
      <c r="AJK29" s="48"/>
      <c r="AJL29" s="48"/>
      <c r="AJM29" s="48"/>
      <c r="AJN29" s="48"/>
      <c r="AJO29" s="48"/>
      <c r="AJP29" s="48"/>
      <c r="AJQ29" s="48"/>
      <c r="AJR29" s="48"/>
      <c r="AJS29" s="48"/>
      <c r="AJT29" s="48"/>
      <c r="AJU29" s="48"/>
      <c r="AJV29" s="48"/>
      <c r="AJW29" s="48"/>
      <c r="AJX29" s="48"/>
      <c r="AJY29" s="48"/>
      <c r="AJZ29" s="48"/>
      <c r="AKA29" s="48"/>
      <c r="AKB29" s="48"/>
      <c r="AKC29" s="48"/>
      <c r="AKD29" s="48"/>
      <c r="AKE29" s="48"/>
      <c r="AKF29" s="48"/>
      <c r="AKG29" s="48"/>
      <c r="AKH29" s="48"/>
      <c r="AKI29" s="48"/>
      <c r="AKJ29" s="48"/>
      <c r="AKK29" s="48"/>
      <c r="AKL29" s="48"/>
      <c r="AKM29" s="48"/>
      <c r="AKN29" s="48"/>
      <c r="AKO29" s="48"/>
      <c r="AKP29" s="48"/>
      <c r="AKQ29" s="48"/>
      <c r="AKR29" s="48"/>
      <c r="AKS29" s="48"/>
      <c r="AKT29" s="48"/>
      <c r="AKU29" s="48"/>
      <c r="AKV29" s="48"/>
      <c r="AKW29" s="48"/>
      <c r="AKX29" s="48"/>
      <c r="AKY29" s="48"/>
      <c r="AKZ29" s="48"/>
      <c r="ALA29" s="48"/>
      <c r="ALB29" s="48"/>
      <c r="ALC29" s="48"/>
      <c r="ALD29" s="48"/>
      <c r="ALE29" s="48"/>
      <c r="ALF29" s="48"/>
      <c r="ALG29" s="48"/>
      <c r="ALH29" s="48"/>
      <c r="ALI29" s="48"/>
      <c r="ALJ29" s="48"/>
      <c r="ALK29" s="48"/>
      <c r="ALL29" s="48"/>
      <c r="ALM29" s="48"/>
      <c r="ALN29" s="48"/>
      <c r="ALO29" s="48"/>
      <c r="ALP29" s="48"/>
      <c r="ALQ29" s="48"/>
      <c r="ALR29" s="48"/>
      <c r="ALS29" s="48"/>
      <c r="ALT29" s="48"/>
      <c r="ALU29" s="48"/>
      <c r="ALV29" s="48"/>
      <c r="ALW29" s="48"/>
      <c r="ALX29" s="48"/>
      <c r="ALY29" s="48"/>
      <c r="ALZ29" s="48"/>
      <c r="AMA29" s="48"/>
      <c r="AMB29" s="48"/>
      <c r="AMC29" s="48"/>
      <c r="AMD29" s="48"/>
      <c r="AME29" s="48"/>
      <c r="AMF29" s="48"/>
      <c r="AMG29" s="48"/>
      <c r="AMH29" s="48"/>
      <c r="AMI29" s="48"/>
      <c r="AMJ29" s="48"/>
    </row>
    <row r="30" spans="1:1025" s="48" customFormat="1" ht="27" customHeight="1">
      <c r="A30" s="49" t="s">
        <v>73</v>
      </c>
      <c r="B30" s="59" t="s">
        <v>74</v>
      </c>
      <c r="C30" s="51" t="s">
        <v>32</v>
      </c>
      <c r="D30" s="52">
        <v>120</v>
      </c>
      <c r="E30" s="53"/>
      <c r="F30" s="54"/>
      <c r="G30" s="53"/>
      <c r="H30" s="53"/>
      <c r="I30" s="49"/>
      <c r="J30" s="49"/>
      <c r="K30" s="3"/>
      <c r="L30" s="12"/>
      <c r="M30" s="2"/>
      <c r="N30" s="12"/>
      <c r="AMK30"/>
    </row>
    <row r="31" spans="1:1025" s="48" customFormat="1" ht="27" customHeight="1">
      <c r="A31" s="49" t="s">
        <v>75</v>
      </c>
      <c r="B31" s="59" t="s">
        <v>76</v>
      </c>
      <c r="C31" s="51" t="s">
        <v>32</v>
      </c>
      <c r="D31" s="52">
        <v>24</v>
      </c>
      <c r="E31" s="53"/>
      <c r="F31" s="54"/>
      <c r="G31" s="53"/>
      <c r="H31" s="53"/>
      <c r="I31" s="49"/>
      <c r="J31" s="49"/>
      <c r="K31" s="3"/>
      <c r="L31" s="12"/>
      <c r="M31" s="2"/>
      <c r="N31" s="12"/>
      <c r="AMK31"/>
    </row>
    <row r="32" spans="1:1025" s="48" customFormat="1" ht="27" customHeight="1">
      <c r="A32" s="49" t="s">
        <v>77</v>
      </c>
      <c r="B32" s="60" t="s">
        <v>78</v>
      </c>
      <c r="C32" s="51" t="s">
        <v>32</v>
      </c>
      <c r="D32" s="52">
        <v>60</v>
      </c>
      <c r="E32" s="53"/>
      <c r="F32" s="54"/>
      <c r="G32" s="53"/>
      <c r="H32" s="53"/>
      <c r="I32" s="49"/>
      <c r="J32" s="49"/>
      <c r="K32" s="3"/>
      <c r="L32" s="12"/>
      <c r="M32" s="2"/>
      <c r="N32" s="12"/>
      <c r="AMK32"/>
    </row>
    <row r="33" spans="1:1025" s="48" customFormat="1" ht="27" customHeight="1">
      <c r="A33" s="49" t="s">
        <v>79</v>
      </c>
      <c r="B33" s="60" t="s">
        <v>80</v>
      </c>
      <c r="C33" s="51" t="s">
        <v>32</v>
      </c>
      <c r="D33" s="52">
        <v>48</v>
      </c>
      <c r="E33" s="53"/>
      <c r="F33" s="54"/>
      <c r="G33" s="53"/>
      <c r="H33" s="53"/>
      <c r="I33" s="49"/>
      <c r="J33" s="49"/>
      <c r="K33" s="3"/>
      <c r="L33" s="12"/>
      <c r="M33" s="2"/>
      <c r="N33" s="12"/>
      <c r="AMK33"/>
    </row>
    <row r="34" spans="1:1025" s="48" customFormat="1" ht="27" customHeight="1">
      <c r="A34" s="49" t="s">
        <v>81</v>
      </c>
      <c r="B34" s="60" t="s">
        <v>82</v>
      </c>
      <c r="C34" s="51" t="s">
        <v>32</v>
      </c>
      <c r="D34" s="52">
        <v>24</v>
      </c>
      <c r="E34" s="53"/>
      <c r="F34" s="54"/>
      <c r="G34" s="53"/>
      <c r="H34" s="53"/>
      <c r="I34" s="49"/>
      <c r="J34" s="49"/>
      <c r="K34" s="3"/>
      <c r="L34" s="12"/>
      <c r="M34" s="2"/>
      <c r="N34" s="12"/>
      <c r="AMK34"/>
    </row>
    <row r="35" spans="1:1025" s="48" customFormat="1">
      <c r="A35" s="61"/>
      <c r="B35" s="62"/>
      <c r="C35" s="380" t="s">
        <v>18</v>
      </c>
      <c r="D35" s="380"/>
      <c r="E35" s="380"/>
      <c r="F35" s="380"/>
      <c r="G35" s="375"/>
      <c r="H35" s="375"/>
      <c r="I35" s="61"/>
      <c r="J35" s="63"/>
      <c r="K35" s="41"/>
      <c r="L35" s="12"/>
      <c r="M35" s="2"/>
      <c r="N35" s="12"/>
      <c r="AMK35"/>
    </row>
    <row r="36" spans="1:1025" s="48" customFormat="1">
      <c r="A36" s="61"/>
      <c r="B36" s="62"/>
      <c r="C36" s="380"/>
      <c r="D36" s="380"/>
      <c r="E36" s="380"/>
      <c r="F36" s="380"/>
      <c r="G36" s="375"/>
      <c r="H36" s="375"/>
      <c r="I36" s="61"/>
      <c r="J36" s="63"/>
      <c r="K36" s="41"/>
      <c r="L36" s="12"/>
      <c r="M36" s="2"/>
      <c r="N36" s="12"/>
      <c r="AMK36"/>
    </row>
    <row r="37" spans="1:1025" s="48" customFormat="1">
      <c r="A37" s="64"/>
      <c r="B37" s="65"/>
      <c r="C37" s="64"/>
      <c r="D37" s="64"/>
      <c r="E37" s="66"/>
      <c r="F37" s="67"/>
      <c r="G37" s="65"/>
      <c r="H37" s="68"/>
      <c r="I37" s="65"/>
      <c r="J37" s="65"/>
      <c r="K37" s="41"/>
      <c r="L37" s="12"/>
      <c r="M37" s="2"/>
      <c r="N37" s="12"/>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c r="AMI37"/>
      <c r="AMJ37"/>
      <c r="AMK37"/>
    </row>
    <row r="38" spans="1:1025" s="48" customFormat="1">
      <c r="A38" s="11"/>
      <c r="B38" s="10"/>
      <c r="C38" s="11"/>
      <c r="D38" s="11"/>
      <c r="E38" s="39"/>
      <c r="F38" s="40"/>
      <c r="G38" s="10"/>
      <c r="H38" s="10"/>
      <c r="I38" s="10"/>
      <c r="J38" s="10"/>
      <c r="K38" s="41"/>
      <c r="L38" s="12"/>
      <c r="M38" s="2"/>
      <c r="N38" s="12"/>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c r="AMI38"/>
      <c r="AMJ38"/>
      <c r="AMK38"/>
    </row>
    <row r="39" spans="1:1025">
      <c r="B39" s="69" t="s">
        <v>83</v>
      </c>
      <c r="C39" s="70"/>
      <c r="D39" s="64"/>
      <c r="E39" s="64"/>
      <c r="F39" s="65"/>
      <c r="G39" s="67"/>
      <c r="H39" s="65"/>
      <c r="I39" s="68"/>
      <c r="J39" s="65"/>
    </row>
    <row r="40" spans="1:1025">
      <c r="B40" s="376" t="s">
        <v>84</v>
      </c>
      <c r="C40" s="376"/>
      <c r="D40" s="376"/>
      <c r="E40" s="376"/>
      <c r="F40" s="376"/>
      <c r="G40" s="376"/>
      <c r="H40" s="376"/>
      <c r="I40" s="376"/>
      <c r="J40" s="376"/>
    </row>
    <row r="41" spans="1:1025" ht="22.35" customHeight="1">
      <c r="B41" s="377" t="s">
        <v>85</v>
      </c>
      <c r="C41" s="377"/>
      <c r="D41" s="377"/>
      <c r="E41" s="377"/>
      <c r="F41" s="377"/>
      <c r="G41" s="377"/>
      <c r="H41" s="377"/>
      <c r="I41" s="377"/>
      <c r="J41" s="377"/>
    </row>
    <row r="42" spans="1:1025">
      <c r="B42" s="376" t="s">
        <v>86</v>
      </c>
      <c r="C42" s="376"/>
      <c r="D42" s="376"/>
      <c r="E42" s="376"/>
      <c r="F42" s="376"/>
      <c r="G42" s="376"/>
      <c r="H42" s="376"/>
      <c r="I42" s="376"/>
      <c r="J42" s="376"/>
    </row>
  </sheetData>
  <mergeCells count="13">
    <mergeCell ref="A1:C1"/>
    <mergeCell ref="G1:J1"/>
    <mergeCell ref="A2:G2"/>
    <mergeCell ref="A3:E3"/>
    <mergeCell ref="A4:B4"/>
    <mergeCell ref="B40:J40"/>
    <mergeCell ref="B41:J41"/>
    <mergeCell ref="B42:J42"/>
    <mergeCell ref="A6:J6"/>
    <mergeCell ref="A8:J8"/>
    <mergeCell ref="C35:F36"/>
    <mergeCell ref="G35:G36"/>
    <mergeCell ref="H35:H36"/>
  </mergeCells>
  <printOptions horizontalCentered="1"/>
  <pageMargins left="0.59027777777777801" right="0.59027777777777801" top="0.531944444444444" bottom="0.18888888888888899" header="0.511811023622047" footer="0.511811023622047"/>
  <pageSetup paperSize="9"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29FCF"/>
  </sheetPr>
  <dimension ref="A1:AMK35"/>
  <sheetViews>
    <sheetView zoomScaleNormal="100" workbookViewId="0">
      <selection activeCell="K13" sqref="K13"/>
    </sheetView>
  </sheetViews>
  <sheetFormatPr defaultColWidth="8.7109375" defaultRowHeight="12.75"/>
  <cols>
    <col min="1" max="1" width="4.5703125" style="178" customWidth="1"/>
    <col min="2" max="2" width="67" style="7" customWidth="1"/>
    <col min="3" max="3" width="5.140625" style="178" customWidth="1"/>
    <col min="4" max="4" width="5" style="178" customWidth="1"/>
    <col min="5" max="5" width="10.28515625" style="10" customWidth="1"/>
    <col min="6" max="6" width="4.5703125" style="7" customWidth="1"/>
    <col min="7" max="8" width="10.140625" style="7" customWidth="1"/>
    <col min="9" max="9" width="13.42578125" style="178" customWidth="1"/>
    <col min="10" max="10" width="12" style="178" customWidth="1"/>
    <col min="11" max="1021" width="11" style="7" customWidth="1"/>
    <col min="1022" max="1025" width="11.5703125" customWidth="1"/>
  </cols>
  <sheetData>
    <row r="1" spans="1:1025">
      <c r="A1" s="367"/>
      <c r="B1" s="367"/>
      <c r="C1" s="367"/>
      <c r="D1" s="10"/>
      <c r="F1" s="10"/>
      <c r="G1" s="368"/>
      <c r="H1" s="368"/>
      <c r="I1" s="368"/>
      <c r="J1" s="368"/>
    </row>
    <row r="2" spans="1:1025">
      <c r="A2" s="369"/>
      <c r="B2" s="369"/>
      <c r="C2" s="369"/>
      <c r="D2" s="369"/>
      <c r="E2" s="369"/>
      <c r="F2" s="369"/>
      <c r="G2" s="369"/>
      <c r="H2" s="11"/>
      <c r="I2" s="12"/>
      <c r="J2" s="10"/>
    </row>
    <row r="3" spans="1:1025">
      <c r="A3" s="370"/>
      <c r="B3" s="370"/>
      <c r="C3" s="370"/>
      <c r="D3" s="370"/>
      <c r="E3" s="370"/>
      <c r="F3" s="5"/>
      <c r="G3" s="10"/>
      <c r="H3" s="11"/>
      <c r="I3" s="12"/>
      <c r="J3" s="10"/>
    </row>
    <row r="4" spans="1:1025">
      <c r="A4" s="371"/>
      <c r="B4" s="371"/>
      <c r="C4" s="6"/>
      <c r="D4" s="6"/>
      <c r="E4" s="72"/>
      <c r="F4" s="13"/>
      <c r="I4" s="6"/>
      <c r="J4" s="6"/>
    </row>
    <row r="6" spans="1:1025">
      <c r="A6" s="409" t="s">
        <v>398</v>
      </c>
      <c r="B6" s="409"/>
      <c r="C6" s="409"/>
      <c r="D6" s="409"/>
      <c r="E6" s="409"/>
      <c r="F6" s="409"/>
      <c r="G6" s="409"/>
      <c r="H6" s="409"/>
      <c r="I6" s="409"/>
      <c r="J6" s="409"/>
    </row>
    <row r="7" spans="1:1025" s="267" customFormat="1" ht="48">
      <c r="A7" s="96" t="s">
        <v>5</v>
      </c>
      <c r="B7" s="96" t="s">
        <v>126</v>
      </c>
      <c r="C7" s="96" t="s">
        <v>168</v>
      </c>
      <c r="D7" s="96" t="s">
        <v>8</v>
      </c>
      <c r="E7" s="44" t="s">
        <v>9</v>
      </c>
      <c r="F7" s="96" t="s">
        <v>10</v>
      </c>
      <c r="G7" s="1" t="s">
        <v>11</v>
      </c>
      <c r="H7" s="1" t="s">
        <v>26</v>
      </c>
      <c r="I7" s="1" t="s">
        <v>127</v>
      </c>
      <c r="J7" s="1" t="s">
        <v>28</v>
      </c>
      <c r="K7" s="266"/>
    </row>
    <row r="8" spans="1:1025" ht="55.9" customHeight="1">
      <c r="A8" s="33" t="s">
        <v>30</v>
      </c>
      <c r="B8" s="127" t="s">
        <v>399</v>
      </c>
      <c r="C8" s="33" t="s">
        <v>130</v>
      </c>
      <c r="D8" s="105">
        <v>200</v>
      </c>
      <c r="E8" s="169"/>
      <c r="F8" s="54"/>
      <c r="G8" s="122"/>
      <c r="H8" s="122"/>
      <c r="I8" s="104"/>
      <c r="J8" s="104"/>
    </row>
    <row r="9" spans="1:1025" ht="55.9" customHeight="1">
      <c r="A9" s="33" t="s">
        <v>33</v>
      </c>
      <c r="B9" s="127" t="s">
        <v>400</v>
      </c>
      <c r="C9" s="33" t="s">
        <v>130</v>
      </c>
      <c r="D9" s="105">
        <v>50</v>
      </c>
      <c r="E9" s="169"/>
      <c r="F9" s="54"/>
      <c r="G9" s="122"/>
      <c r="H9" s="122"/>
      <c r="I9" s="104"/>
      <c r="J9" s="104"/>
    </row>
    <row r="10" spans="1:1025" s="22" customFormat="1" ht="55.9" customHeight="1">
      <c r="A10" s="33" t="s">
        <v>35</v>
      </c>
      <c r="B10" s="127" t="s">
        <v>401</v>
      </c>
      <c r="C10" s="33" t="s">
        <v>130</v>
      </c>
      <c r="D10" s="33">
        <v>25</v>
      </c>
      <c r="E10" s="169"/>
      <c r="F10" s="54"/>
      <c r="G10" s="122"/>
      <c r="H10" s="122"/>
      <c r="I10" s="104"/>
      <c r="J10" s="104"/>
    </row>
    <row r="11" spans="1:1025" s="22" customFormat="1" ht="55.9" customHeight="1">
      <c r="A11" s="33" t="s">
        <v>37</v>
      </c>
      <c r="B11" s="127" t="s">
        <v>402</v>
      </c>
      <c r="C11" s="33" t="s">
        <v>130</v>
      </c>
      <c r="D11" s="33">
        <v>25</v>
      </c>
      <c r="E11" s="169"/>
      <c r="F11" s="54"/>
      <c r="G11" s="122"/>
      <c r="H11" s="122"/>
      <c r="I11" s="104"/>
      <c r="J11" s="104"/>
    </row>
    <row r="12" spans="1:1025" s="22" customFormat="1" ht="55.9" customHeight="1">
      <c r="A12" s="33" t="s">
        <v>39</v>
      </c>
      <c r="B12" s="123" t="s">
        <v>403</v>
      </c>
      <c r="C12" s="33" t="s">
        <v>130</v>
      </c>
      <c r="D12" s="33">
        <v>25</v>
      </c>
      <c r="E12" s="101"/>
      <c r="F12" s="54"/>
      <c r="G12" s="122"/>
      <c r="H12" s="122"/>
      <c r="I12" s="104"/>
      <c r="J12" s="104"/>
    </row>
    <row r="13" spans="1:1025" s="22" customFormat="1" ht="105.95" customHeight="1">
      <c r="A13" s="33" t="s">
        <v>41</v>
      </c>
      <c r="B13" s="268" t="s">
        <v>404</v>
      </c>
      <c r="C13" s="51" t="s">
        <v>20</v>
      </c>
      <c r="D13" s="51">
        <v>50</v>
      </c>
      <c r="E13" s="130"/>
      <c r="F13" s="269"/>
      <c r="G13" s="270"/>
      <c r="H13" s="270"/>
      <c r="I13" s="104"/>
      <c r="J13" s="104"/>
    </row>
    <row r="14" spans="1:1025" s="22" customFormat="1">
      <c r="A14" s="178"/>
      <c r="B14" s="7"/>
      <c r="C14" s="392" t="s">
        <v>18</v>
      </c>
      <c r="D14" s="392"/>
      <c r="E14" s="392"/>
      <c r="F14" s="392"/>
      <c r="G14" s="374"/>
      <c r="H14" s="374"/>
      <c r="I14" s="178"/>
      <c r="J14" s="178"/>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c r="AMI14"/>
      <c r="AMJ14"/>
      <c r="AMK14"/>
    </row>
    <row r="15" spans="1:1025">
      <c r="C15" s="392"/>
      <c r="D15" s="392"/>
      <c r="E15" s="392"/>
      <c r="F15" s="392"/>
      <c r="G15" s="374"/>
      <c r="H15" s="374"/>
    </row>
    <row r="19" spans="2:2">
      <c r="B19" s="32"/>
    </row>
    <row r="35" spans="6:6">
      <c r="F35" s="271"/>
    </row>
  </sheetData>
  <mergeCells count="9">
    <mergeCell ref="A6:J6"/>
    <mergeCell ref="C14:F15"/>
    <mergeCell ref="G14:G15"/>
    <mergeCell ref="H14:H15"/>
    <mergeCell ref="A1:C1"/>
    <mergeCell ref="G1:J1"/>
    <mergeCell ref="A2:G2"/>
    <mergeCell ref="A3:E3"/>
    <mergeCell ref="A4:B4"/>
  </mergeCells>
  <printOptions horizontalCentered="1"/>
  <pageMargins left="0.26250000000000001" right="0.22222222222222199" top="0.18124999999999999" bottom="7.0833333333333304E-2" header="0.511811023622047" footer="0.511811023622047"/>
  <pageSetup paperSize="9"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29FCF"/>
  </sheetPr>
  <dimension ref="A1:AMI12"/>
  <sheetViews>
    <sheetView zoomScaleNormal="100" workbookViewId="0">
      <selection activeCell="G18" sqref="G18"/>
    </sheetView>
  </sheetViews>
  <sheetFormatPr defaultColWidth="8.7109375" defaultRowHeight="12.75"/>
  <cols>
    <col min="1" max="1" width="4.5703125" style="6" customWidth="1"/>
    <col min="2" max="2" width="58.85546875" style="7" customWidth="1"/>
    <col min="3" max="4" width="5.28515625" style="6" customWidth="1"/>
    <col min="5" max="5" width="9.85546875" style="7" customWidth="1"/>
    <col min="6" max="6" width="4.5703125" style="7" customWidth="1"/>
    <col min="7" max="8" width="10.85546875" style="7" customWidth="1"/>
    <col min="9" max="9" width="13.5703125" style="6" customWidth="1"/>
    <col min="10" max="10" width="13.28515625" style="6" customWidth="1"/>
    <col min="11" max="252" width="11" style="7" customWidth="1"/>
    <col min="253" max="1023" width="12" style="7" customWidth="1"/>
  </cols>
  <sheetData>
    <row r="1" spans="1:255" s="10" customFormat="1" ht="12">
      <c r="A1" s="367"/>
      <c r="B1" s="367"/>
      <c r="C1" s="367"/>
      <c r="G1" s="368"/>
      <c r="H1" s="368"/>
      <c r="I1" s="368"/>
      <c r="J1" s="368"/>
      <c r="IU1" s="7"/>
    </row>
    <row r="2" spans="1:255" s="10" customFormat="1" ht="12">
      <c r="A2" s="369"/>
      <c r="B2" s="369"/>
      <c r="C2" s="369"/>
      <c r="D2" s="369"/>
      <c r="E2" s="369"/>
      <c r="F2" s="369"/>
      <c r="G2" s="369"/>
      <c r="H2" s="11"/>
      <c r="I2" s="12"/>
      <c r="IU2" s="7"/>
    </row>
    <row r="3" spans="1:255" s="10" customFormat="1" ht="12">
      <c r="A3" s="370"/>
      <c r="B3" s="370"/>
      <c r="C3" s="370"/>
      <c r="D3" s="370"/>
      <c r="E3" s="370"/>
      <c r="F3" s="5"/>
      <c r="H3" s="11"/>
      <c r="I3" s="12"/>
      <c r="IU3" s="7"/>
    </row>
    <row r="4" spans="1:255">
      <c r="A4" s="371"/>
      <c r="B4" s="371"/>
      <c r="E4" s="13"/>
      <c r="F4" s="13"/>
    </row>
    <row r="6" spans="1:255" ht="13.5" customHeight="1">
      <c r="A6" s="420" t="s">
        <v>405</v>
      </c>
      <c r="B6" s="420"/>
      <c r="C6" s="420"/>
      <c r="D6" s="420"/>
      <c r="E6" s="420"/>
      <c r="F6" s="420"/>
      <c r="G6" s="420"/>
      <c r="H6" s="420"/>
      <c r="I6" s="420"/>
      <c r="J6" s="420"/>
    </row>
    <row r="7" spans="1:255" s="22" customFormat="1" ht="42" customHeight="1">
      <c r="A7" s="1" t="s">
        <v>5</v>
      </c>
      <c r="B7" s="18" t="s">
        <v>6</v>
      </c>
      <c r="C7" s="1" t="s">
        <v>168</v>
      </c>
      <c r="D7" s="1" t="s">
        <v>8</v>
      </c>
      <c r="E7" s="1" t="s">
        <v>9</v>
      </c>
      <c r="F7" s="97" t="s">
        <v>10</v>
      </c>
      <c r="G7" s="1" t="s">
        <v>11</v>
      </c>
      <c r="H7" s="98" t="s">
        <v>12</v>
      </c>
      <c r="I7" s="1" t="s">
        <v>127</v>
      </c>
      <c r="J7" s="1" t="s">
        <v>14</v>
      </c>
    </row>
    <row r="8" spans="1:255" ht="96.75" customHeight="1">
      <c r="A8" s="33">
        <v>1</v>
      </c>
      <c r="B8" s="124" t="s">
        <v>406</v>
      </c>
      <c r="C8" s="33" t="s">
        <v>130</v>
      </c>
      <c r="D8" s="33">
        <v>10</v>
      </c>
      <c r="E8" s="122"/>
      <c r="F8" s="111"/>
      <c r="G8" s="122"/>
      <c r="H8" s="122"/>
      <c r="I8" s="49"/>
      <c r="J8" s="49"/>
    </row>
    <row r="9" spans="1:255" ht="13.5" customHeight="1">
      <c r="B9" s="126"/>
      <c r="C9" s="373" t="s">
        <v>23</v>
      </c>
      <c r="D9" s="373"/>
      <c r="E9" s="373"/>
      <c r="F9" s="373"/>
      <c r="G9" s="374"/>
      <c r="H9" s="375"/>
    </row>
    <row r="10" spans="1:255">
      <c r="C10" s="373"/>
      <c r="D10" s="373"/>
      <c r="E10" s="373"/>
      <c r="F10" s="373"/>
      <c r="G10" s="374"/>
      <c r="H10" s="375"/>
    </row>
    <row r="12" spans="1:255">
      <c r="B12" s="135"/>
    </row>
  </sheetData>
  <mergeCells count="9">
    <mergeCell ref="A6:J6"/>
    <mergeCell ref="C9:F10"/>
    <mergeCell ref="G9:G10"/>
    <mergeCell ref="H9:H10"/>
    <mergeCell ref="A1:C1"/>
    <mergeCell ref="G1:J1"/>
    <mergeCell ref="A2:G2"/>
    <mergeCell ref="A3:E3"/>
    <mergeCell ref="A4:B4"/>
  </mergeCells>
  <printOptions horizontalCentered="1"/>
  <pageMargins left="0.196527777777778" right="0.196527777777778" top="0.78749999999999998" bottom="0.78749999999999998" header="0.511811023622047" footer="0.511811023622047"/>
  <pageSetup paperSize="9"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29FCF"/>
  </sheetPr>
  <dimension ref="A1:J13"/>
  <sheetViews>
    <sheetView zoomScaleNormal="100" workbookViewId="0">
      <selection activeCell="G12" sqref="G12:H13"/>
    </sheetView>
  </sheetViews>
  <sheetFormatPr defaultColWidth="11.5703125" defaultRowHeight="12.75"/>
  <cols>
    <col min="1" max="1" width="4.42578125" style="272" customWidth="1"/>
    <col min="2" max="2" width="62.42578125" style="272" customWidth="1"/>
    <col min="3" max="3" width="5.5703125" style="272" customWidth="1"/>
    <col min="4" max="4" width="5.7109375" style="272" customWidth="1"/>
    <col min="5" max="5" width="8.140625" style="272" customWidth="1"/>
    <col min="6" max="6" width="5.85546875" style="272" customWidth="1"/>
    <col min="7" max="8" width="12.42578125" style="272" customWidth="1"/>
    <col min="9" max="16384" width="11.5703125" style="272"/>
  </cols>
  <sheetData>
    <row r="1" spans="1:10">
      <c r="A1" s="429"/>
      <c r="B1" s="429"/>
      <c r="C1" s="429"/>
      <c r="D1" s="273"/>
      <c r="E1" s="273"/>
      <c r="F1" s="273"/>
      <c r="G1" s="430"/>
      <c r="H1" s="430"/>
      <c r="I1" s="430"/>
      <c r="J1" s="430"/>
    </row>
    <row r="2" spans="1:10">
      <c r="A2" s="431"/>
      <c r="B2" s="431"/>
      <c r="C2" s="431"/>
      <c r="D2" s="431"/>
      <c r="E2" s="431"/>
      <c r="F2" s="431"/>
      <c r="G2" s="431"/>
      <c r="H2" s="274"/>
      <c r="I2" s="275"/>
      <c r="J2" s="273"/>
    </row>
    <row r="3" spans="1:10">
      <c r="A3" s="432"/>
      <c r="B3" s="432"/>
      <c r="C3" s="432"/>
      <c r="D3" s="432"/>
      <c r="E3" s="432"/>
      <c r="F3" s="276"/>
      <c r="G3" s="273"/>
      <c r="H3" s="274"/>
      <c r="I3" s="275"/>
      <c r="J3" s="273"/>
    </row>
    <row r="4" spans="1:10">
      <c r="A4" s="429"/>
      <c r="B4" s="429"/>
      <c r="C4" s="275"/>
      <c r="D4" s="275"/>
      <c r="E4" s="277"/>
      <c r="F4" s="277"/>
      <c r="G4" s="273"/>
      <c r="H4" s="273"/>
      <c r="I4" s="275"/>
      <c r="J4" s="275"/>
    </row>
    <row r="5" spans="1:10">
      <c r="A5" s="274"/>
      <c r="B5" s="273"/>
      <c r="C5" s="274"/>
      <c r="D5" s="274"/>
      <c r="E5" s="273"/>
      <c r="F5" s="273"/>
      <c r="G5" s="273"/>
      <c r="H5" s="273"/>
      <c r="I5" s="274"/>
      <c r="J5" s="274"/>
    </row>
    <row r="6" spans="1:10">
      <c r="A6" s="426" t="s">
        <v>407</v>
      </c>
      <c r="B6" s="426"/>
      <c r="C6" s="426"/>
      <c r="D6" s="426"/>
      <c r="E6" s="426"/>
      <c r="F6" s="426"/>
      <c r="G6" s="426"/>
      <c r="H6" s="426"/>
      <c r="I6" s="426"/>
      <c r="J6" s="426"/>
    </row>
    <row r="7" spans="1:10" ht="72">
      <c r="A7" s="278" t="s">
        <v>5</v>
      </c>
      <c r="B7" s="278" t="s">
        <v>126</v>
      </c>
      <c r="C7" s="278" t="s">
        <v>168</v>
      </c>
      <c r="D7" s="278" t="s">
        <v>8</v>
      </c>
      <c r="E7" s="279" t="s">
        <v>9</v>
      </c>
      <c r="F7" s="278" t="s">
        <v>10</v>
      </c>
      <c r="G7" s="279" t="s">
        <v>11</v>
      </c>
      <c r="H7" s="279" t="s">
        <v>26</v>
      </c>
      <c r="I7" s="279" t="s">
        <v>127</v>
      </c>
      <c r="J7" s="279" t="s">
        <v>28</v>
      </c>
    </row>
    <row r="8" spans="1:10" ht="124.7" customHeight="1">
      <c r="A8" s="280" t="s">
        <v>30</v>
      </c>
      <c r="B8" s="281" t="s">
        <v>408</v>
      </c>
      <c r="C8" s="280" t="s">
        <v>20</v>
      </c>
      <c r="D8" s="282">
        <v>50</v>
      </c>
      <c r="E8" s="283"/>
      <c r="F8" s="284"/>
      <c r="G8" s="285"/>
      <c r="H8" s="285"/>
      <c r="I8" s="286"/>
      <c r="J8" s="286"/>
    </row>
    <row r="9" spans="1:10" ht="93.2" customHeight="1">
      <c r="A9" s="280" t="s">
        <v>33</v>
      </c>
      <c r="B9" s="281" t="s">
        <v>409</v>
      </c>
      <c r="C9" s="280" t="s">
        <v>20</v>
      </c>
      <c r="D9" s="282">
        <v>60</v>
      </c>
      <c r="E9" s="283"/>
      <c r="F9" s="284"/>
      <c r="G9" s="285"/>
      <c r="H9" s="285"/>
      <c r="I9" s="286"/>
      <c r="J9" s="286"/>
    </row>
    <row r="10" spans="1:10" ht="172.35" customHeight="1">
      <c r="A10" s="280" t="s">
        <v>35</v>
      </c>
      <c r="B10" s="281" t="s">
        <v>410</v>
      </c>
      <c r="C10" s="280" t="s">
        <v>20</v>
      </c>
      <c r="D10" s="282">
        <v>30</v>
      </c>
      <c r="E10" s="283"/>
      <c r="F10" s="284"/>
      <c r="G10" s="285"/>
      <c r="H10" s="285"/>
      <c r="I10" s="286"/>
      <c r="J10" s="286"/>
    </row>
    <row r="11" spans="1:10" ht="122.45" customHeight="1">
      <c r="A11" s="280" t="s">
        <v>37</v>
      </c>
      <c r="B11" s="281" t="s">
        <v>411</v>
      </c>
      <c r="C11" s="280" t="s">
        <v>20</v>
      </c>
      <c r="D11" s="282">
        <v>30</v>
      </c>
      <c r="E11" s="283"/>
      <c r="F11" s="284"/>
      <c r="G11" s="285"/>
      <c r="H11" s="285"/>
      <c r="I11" s="286"/>
      <c r="J11" s="286"/>
    </row>
    <row r="12" spans="1:10">
      <c r="A12" s="274"/>
      <c r="B12" s="273"/>
      <c r="C12" s="427" t="s">
        <v>18</v>
      </c>
      <c r="D12" s="427"/>
      <c r="E12" s="427"/>
      <c r="F12" s="427"/>
      <c r="G12" s="428"/>
      <c r="H12" s="428"/>
      <c r="I12" s="274"/>
      <c r="J12" s="274"/>
    </row>
    <row r="13" spans="1:10">
      <c r="A13" s="274"/>
      <c r="B13" s="273"/>
      <c r="C13" s="427"/>
      <c r="D13" s="427"/>
      <c r="E13" s="427"/>
      <c r="F13" s="427"/>
      <c r="G13" s="428"/>
      <c r="H13" s="428"/>
      <c r="I13" s="274"/>
      <c r="J13" s="274"/>
    </row>
  </sheetData>
  <mergeCells count="9">
    <mergeCell ref="A6:J6"/>
    <mergeCell ref="C12:F13"/>
    <mergeCell ref="G12:G13"/>
    <mergeCell ref="H12:H13"/>
    <mergeCell ref="A1:C1"/>
    <mergeCell ref="G1:J1"/>
    <mergeCell ref="A2:G2"/>
    <mergeCell ref="A3:E3"/>
    <mergeCell ref="A4:B4"/>
  </mergeCells>
  <pageMargins left="0.37638888888888899" right="0.406944444444444" top="0.34027777777777801" bottom="0.2" header="0.511811023622047" footer="0.511811023622047"/>
  <pageSetup paperSize="9"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29FCF"/>
  </sheetPr>
  <dimension ref="A1:J26"/>
  <sheetViews>
    <sheetView zoomScaleNormal="100" workbookViewId="0">
      <selection activeCell="G10" sqref="G10:H11"/>
    </sheetView>
  </sheetViews>
  <sheetFormatPr defaultColWidth="8.7109375" defaultRowHeight="12.75"/>
  <cols>
    <col min="1" max="1" width="5.5703125" customWidth="1"/>
    <col min="2" max="2" width="48.140625" customWidth="1"/>
    <col min="3" max="3" width="5.5703125" customWidth="1"/>
    <col min="4" max="4" width="4.85546875" customWidth="1"/>
    <col min="5" max="5" width="11.5703125" customWidth="1"/>
    <col min="6" max="6" width="5.7109375" customWidth="1"/>
    <col min="7" max="8" width="11.5703125" customWidth="1"/>
    <col min="9" max="9" width="15.28515625" customWidth="1"/>
    <col min="10" max="1025" width="11.5703125" customWidth="1"/>
  </cols>
  <sheetData>
    <row r="1" spans="1:10">
      <c r="A1" s="415"/>
      <c r="B1" s="415"/>
      <c r="C1" s="415"/>
      <c r="D1" s="65"/>
      <c r="E1" s="65"/>
      <c r="F1" s="65"/>
      <c r="G1" s="416"/>
      <c r="H1" s="416"/>
      <c r="I1" s="416"/>
      <c r="J1" s="416"/>
    </row>
    <row r="2" spans="1:10">
      <c r="A2" s="417"/>
      <c r="B2" s="417"/>
      <c r="C2" s="417"/>
      <c r="D2" s="417"/>
      <c r="E2" s="417"/>
      <c r="F2" s="417"/>
      <c r="G2" s="417"/>
      <c r="H2" s="64"/>
      <c r="I2" s="202"/>
      <c r="J2" s="65"/>
    </row>
    <row r="3" spans="1:10">
      <c r="A3" s="418"/>
      <c r="B3" s="418"/>
      <c r="C3" s="418"/>
      <c r="D3" s="418"/>
      <c r="E3" s="418"/>
      <c r="F3" s="203"/>
      <c r="G3" s="65"/>
      <c r="H3" s="64"/>
      <c r="I3" s="202"/>
      <c r="J3" s="65"/>
    </row>
    <row r="4" spans="1:10">
      <c r="A4" s="419"/>
      <c r="B4" s="419"/>
      <c r="C4" s="204"/>
      <c r="D4" s="204"/>
      <c r="E4" s="205"/>
      <c r="F4" s="205"/>
      <c r="G4" s="81"/>
      <c r="H4" s="81"/>
      <c r="I4" s="204"/>
      <c r="J4" s="204"/>
    </row>
    <row r="5" spans="1:10">
      <c r="A5" s="204"/>
      <c r="B5" s="81"/>
      <c r="C5" s="204"/>
      <c r="D5" s="204"/>
      <c r="E5" s="81"/>
      <c r="F5" s="81"/>
      <c r="G5" s="81"/>
      <c r="H5" s="81"/>
      <c r="I5" s="81"/>
      <c r="J5" s="81"/>
    </row>
    <row r="6" spans="1:10">
      <c r="A6" s="204"/>
      <c r="B6" s="81"/>
      <c r="C6" s="204"/>
      <c r="D6" s="204"/>
      <c r="E6" s="81"/>
      <c r="F6" s="81"/>
      <c r="G6" s="81"/>
      <c r="H6" s="81"/>
      <c r="I6" s="81"/>
      <c r="J6" s="81"/>
    </row>
    <row r="7" spans="1:10" ht="13.5" customHeight="1">
      <c r="A7" s="412" t="s">
        <v>412</v>
      </c>
      <c r="B7" s="412"/>
      <c r="C7" s="412"/>
      <c r="D7" s="412"/>
      <c r="E7" s="412"/>
      <c r="F7" s="412"/>
      <c r="G7" s="412"/>
      <c r="H7" s="412"/>
      <c r="I7" s="412"/>
      <c r="J7" s="412"/>
    </row>
    <row r="8" spans="1:10" ht="42.75" customHeight="1">
      <c r="A8" s="207" t="s">
        <v>5</v>
      </c>
      <c r="B8" s="18" t="s">
        <v>6</v>
      </c>
      <c r="C8" s="207" t="s">
        <v>168</v>
      </c>
      <c r="D8" s="207" t="s">
        <v>8</v>
      </c>
      <c r="E8" s="208" t="s">
        <v>9</v>
      </c>
      <c r="F8" s="207" t="s">
        <v>10</v>
      </c>
      <c r="G8" s="208" t="s">
        <v>11</v>
      </c>
      <c r="H8" s="208" t="s">
        <v>26</v>
      </c>
      <c r="I8" s="18" t="s">
        <v>13</v>
      </c>
      <c r="J8" s="18" t="s">
        <v>14</v>
      </c>
    </row>
    <row r="9" spans="1:10" ht="40.5" customHeight="1">
      <c r="A9" s="167">
        <v>1</v>
      </c>
      <c r="B9" s="287" t="s">
        <v>413</v>
      </c>
      <c r="C9" s="167" t="s">
        <v>161</v>
      </c>
      <c r="D9" s="115">
        <v>90</v>
      </c>
      <c r="E9" s="288"/>
      <c r="F9" s="116"/>
      <c r="G9" s="226"/>
      <c r="H9" s="226"/>
      <c r="I9" s="227"/>
      <c r="J9" s="227"/>
    </row>
    <row r="10" spans="1:10">
      <c r="A10" s="218"/>
      <c r="B10" s="219"/>
      <c r="C10" s="413" t="s">
        <v>18</v>
      </c>
      <c r="D10" s="413"/>
      <c r="E10" s="413"/>
      <c r="F10" s="413"/>
      <c r="G10" s="414"/>
      <c r="H10" s="414"/>
      <c r="I10" s="219"/>
      <c r="J10" s="219"/>
    </row>
    <row r="11" spans="1:10">
      <c r="A11" s="218"/>
      <c r="B11" s="219"/>
      <c r="C11" s="413"/>
      <c r="D11" s="413"/>
      <c r="E11" s="413"/>
      <c r="F11" s="413"/>
      <c r="G11" s="414"/>
      <c r="H11" s="414"/>
      <c r="I11" s="219"/>
      <c r="J11" s="219"/>
    </row>
    <row r="12" spans="1:10">
      <c r="A12" s="218"/>
      <c r="B12" s="219"/>
      <c r="C12" s="218"/>
      <c r="D12" s="218"/>
      <c r="E12" s="219"/>
      <c r="F12" s="219"/>
      <c r="G12" s="219"/>
      <c r="H12" s="219"/>
      <c r="I12" s="219"/>
      <c r="J12" s="219"/>
    </row>
    <row r="13" spans="1:10">
      <c r="A13" s="218"/>
      <c r="B13" s="219"/>
      <c r="C13" s="218"/>
      <c r="D13" s="218"/>
      <c r="E13" s="219"/>
      <c r="F13" s="219"/>
      <c r="G13" s="219"/>
      <c r="H13" s="219"/>
      <c r="I13" s="219"/>
      <c r="J13" s="219"/>
    </row>
    <row r="14" spans="1:10">
      <c r="A14" s="434" t="s">
        <v>395</v>
      </c>
      <c r="B14" s="434"/>
      <c r="C14" s="218"/>
      <c r="D14" s="218"/>
      <c r="E14" s="219"/>
      <c r="F14" s="219"/>
      <c r="G14" s="219"/>
      <c r="H14" s="219"/>
      <c r="I14" s="219"/>
      <c r="J14" s="219"/>
    </row>
    <row r="15" spans="1:10">
      <c r="A15" s="433" t="s">
        <v>414</v>
      </c>
      <c r="B15" s="433"/>
      <c r="C15" s="433"/>
      <c r="D15" s="433"/>
      <c r="E15" s="433"/>
      <c r="F15" s="433"/>
      <c r="G15" s="433"/>
      <c r="H15" s="433"/>
      <c r="I15" s="433"/>
      <c r="J15" s="219"/>
    </row>
    <row r="16" spans="1:10" ht="16.5" customHeight="1"/>
    <row r="17" spans="2:2" ht="16.5" customHeight="1">
      <c r="B17" s="135"/>
    </row>
    <row r="18" spans="2:2" ht="16.5" customHeight="1"/>
    <row r="19" spans="2:2" ht="16.5" customHeight="1"/>
    <row r="20" spans="2:2" ht="16.5" customHeight="1"/>
    <row r="21" spans="2:2" ht="25.5" customHeight="1"/>
    <row r="23" spans="2:2" ht="27" customHeight="1"/>
    <row r="25" spans="2:2" ht="26.25" customHeight="1"/>
    <row r="26" spans="2:2" ht="27.75" customHeight="1"/>
  </sheetData>
  <mergeCells count="11">
    <mergeCell ref="A1:C1"/>
    <mergeCell ref="G1:J1"/>
    <mergeCell ref="A2:G2"/>
    <mergeCell ref="A3:E3"/>
    <mergeCell ref="A4:B4"/>
    <mergeCell ref="A15:I15"/>
    <mergeCell ref="A7:J7"/>
    <mergeCell ref="C10:F11"/>
    <mergeCell ref="G10:G11"/>
    <mergeCell ref="H10:H11"/>
    <mergeCell ref="A14:B14"/>
  </mergeCells>
  <printOptions horizontalCentered="1"/>
  <pageMargins left="0.36388888888888898" right="0.40416666666666701" top="0.453472222222222" bottom="0.46319444444444402" header="0.511811023622047" footer="0.511811023622047"/>
  <pageSetup paperSize="9"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29FCF"/>
  </sheetPr>
  <dimension ref="A1:IU20"/>
  <sheetViews>
    <sheetView zoomScaleNormal="100" workbookViewId="0">
      <selection activeCell="E20" sqref="E20"/>
    </sheetView>
  </sheetViews>
  <sheetFormatPr defaultColWidth="8.7109375" defaultRowHeight="12.75"/>
  <cols>
    <col min="1" max="1" width="4.42578125" style="6" customWidth="1"/>
    <col min="2" max="2" width="53.5703125" style="7" customWidth="1"/>
    <col min="3" max="3" width="4.7109375" style="6" customWidth="1"/>
    <col min="4" max="4" width="5.42578125" style="6" customWidth="1"/>
    <col min="5" max="5" width="9.85546875" style="13" customWidth="1"/>
    <col min="6" max="6" width="3.85546875" style="13" customWidth="1"/>
    <col min="7" max="7" width="10.85546875" style="10" customWidth="1"/>
    <col min="8" max="8" width="10.85546875" style="7" customWidth="1"/>
    <col min="9" max="9" width="16.42578125" style="6" customWidth="1"/>
    <col min="10" max="10" width="14.42578125" style="6" customWidth="1"/>
    <col min="11" max="255" width="11" style="7" customWidth="1"/>
    <col min="256" max="1025" width="11" customWidth="1"/>
  </cols>
  <sheetData>
    <row r="1" spans="1:11">
      <c r="A1" s="367"/>
      <c r="B1" s="367"/>
      <c r="C1" s="367"/>
      <c r="D1" s="10"/>
      <c r="E1" s="10"/>
      <c r="F1" s="10"/>
      <c r="G1" s="368"/>
      <c r="H1" s="368"/>
      <c r="I1" s="368"/>
      <c r="J1" s="368"/>
    </row>
    <row r="2" spans="1:11">
      <c r="A2" s="369"/>
      <c r="B2" s="369"/>
      <c r="C2" s="369"/>
      <c r="D2" s="369"/>
      <c r="E2" s="369"/>
      <c r="F2" s="369"/>
      <c r="G2" s="369"/>
      <c r="H2" s="11"/>
      <c r="I2" s="12"/>
      <c r="J2" s="10"/>
    </row>
    <row r="3" spans="1:11">
      <c r="A3" s="370"/>
      <c r="B3" s="370"/>
      <c r="C3" s="370"/>
      <c r="D3" s="370"/>
      <c r="E3" s="370"/>
      <c r="F3" s="5"/>
      <c r="H3" s="11"/>
      <c r="I3" s="12"/>
      <c r="J3" s="10"/>
    </row>
    <row r="4" spans="1:11">
      <c r="A4" s="371"/>
      <c r="B4" s="371"/>
    </row>
    <row r="5" spans="1:11">
      <c r="F5" s="6"/>
    </row>
    <row r="6" spans="1:11">
      <c r="F6" s="6"/>
    </row>
    <row r="7" spans="1:11">
      <c r="A7" s="363" t="s">
        <v>415</v>
      </c>
      <c r="B7" s="363"/>
      <c r="C7" s="363"/>
      <c r="D7" s="363"/>
      <c r="E7" s="363"/>
      <c r="F7" s="363"/>
      <c r="G7" s="363"/>
      <c r="H7" s="363"/>
      <c r="I7" s="363"/>
      <c r="J7" s="363"/>
    </row>
    <row r="8" spans="1:11" s="22" customFormat="1" ht="49.9" customHeight="1">
      <c r="A8" s="96" t="s">
        <v>5</v>
      </c>
      <c r="B8" s="1" t="s">
        <v>126</v>
      </c>
      <c r="C8" s="96" t="s">
        <v>168</v>
      </c>
      <c r="D8" s="96" t="s">
        <v>8</v>
      </c>
      <c r="E8" s="181" t="s">
        <v>9</v>
      </c>
      <c r="F8" s="181" t="s">
        <v>10</v>
      </c>
      <c r="G8" s="44" t="s">
        <v>11</v>
      </c>
      <c r="H8" s="98" t="s">
        <v>12</v>
      </c>
      <c r="I8" s="1" t="s">
        <v>127</v>
      </c>
      <c r="J8" s="1" t="s">
        <v>416</v>
      </c>
      <c r="K8" s="82"/>
    </row>
    <row r="9" spans="1:11" s="22" customFormat="1" ht="60">
      <c r="A9" s="33">
        <v>1</v>
      </c>
      <c r="B9" s="123" t="s">
        <v>417</v>
      </c>
      <c r="C9" s="33" t="s">
        <v>134</v>
      </c>
      <c r="D9" s="33">
        <v>45</v>
      </c>
      <c r="E9" s="122"/>
      <c r="F9" s="111"/>
      <c r="G9" s="101"/>
      <c r="H9" s="122"/>
      <c r="I9" s="104"/>
      <c r="J9" s="104"/>
    </row>
    <row r="10" spans="1:11" s="7" customFormat="1" ht="48">
      <c r="A10" s="33">
        <v>2</v>
      </c>
      <c r="B10" s="124" t="s">
        <v>418</v>
      </c>
      <c r="C10" s="33" t="s">
        <v>134</v>
      </c>
      <c r="D10" s="33">
        <v>4</v>
      </c>
      <c r="E10" s="122"/>
      <c r="F10" s="111"/>
      <c r="G10" s="101"/>
      <c r="H10" s="122"/>
      <c r="I10" s="104"/>
      <c r="J10" s="104"/>
    </row>
    <row r="11" spans="1:11">
      <c r="B11" s="120"/>
      <c r="C11" s="392" t="s">
        <v>18</v>
      </c>
      <c r="D11" s="392"/>
      <c r="E11" s="392"/>
      <c r="F11" s="392"/>
      <c r="G11" s="375"/>
      <c r="H11" s="374"/>
    </row>
    <row r="12" spans="1:11">
      <c r="B12" s="120"/>
      <c r="C12" s="392"/>
      <c r="D12" s="392"/>
      <c r="E12" s="392"/>
      <c r="F12" s="392"/>
      <c r="G12" s="375"/>
      <c r="H12" s="374"/>
    </row>
    <row r="14" spans="1:11">
      <c r="A14" s="69"/>
      <c r="B14" s="70"/>
      <c r="C14" s="64"/>
      <c r="D14" s="64"/>
      <c r="E14" s="65"/>
      <c r="F14" s="67"/>
      <c r="G14" s="65"/>
      <c r="H14" s="68"/>
      <c r="I14" s="65"/>
      <c r="J14" s="65"/>
    </row>
    <row r="15" spans="1:11" ht="33" customHeight="1">
      <c r="A15" s="425"/>
      <c r="B15" s="425"/>
      <c r="C15" s="425"/>
      <c r="D15" s="425"/>
      <c r="E15" s="425"/>
      <c r="F15" s="425"/>
      <c r="G15" s="425"/>
      <c r="H15" s="425"/>
      <c r="I15" s="425"/>
      <c r="J15" s="425"/>
    </row>
    <row r="16" spans="1:11">
      <c r="A16" s="376"/>
      <c r="B16" s="376"/>
      <c r="C16" s="376"/>
      <c r="D16" s="376"/>
      <c r="E16" s="376"/>
      <c r="F16" s="376"/>
      <c r="G16" s="376"/>
      <c r="H16" s="376"/>
      <c r="I16" s="376"/>
      <c r="J16" s="376"/>
    </row>
    <row r="17" spans="1:10">
      <c r="A17" s="435"/>
      <c r="B17" s="435"/>
      <c r="C17" s="435"/>
      <c r="D17" s="435"/>
      <c r="E17" s="435"/>
      <c r="F17" s="435"/>
      <c r="G17" s="435"/>
      <c r="H17" s="435"/>
      <c r="I17" s="435"/>
      <c r="J17" s="435"/>
    </row>
    <row r="20" spans="1:10">
      <c r="B20" s="32"/>
    </row>
  </sheetData>
  <mergeCells count="12">
    <mergeCell ref="A1:C1"/>
    <mergeCell ref="G1:J1"/>
    <mergeCell ref="A2:G2"/>
    <mergeCell ref="A3:E3"/>
    <mergeCell ref="A4:B4"/>
    <mergeCell ref="A16:J16"/>
    <mergeCell ref="A17:J17"/>
    <mergeCell ref="A7:J7"/>
    <mergeCell ref="C11:F12"/>
    <mergeCell ref="G11:G12"/>
    <mergeCell ref="H11:H12"/>
    <mergeCell ref="A15:J15"/>
  </mergeCells>
  <printOptions horizontalCentered="1"/>
  <pageMargins left="0.343055555555556" right="0.36388888888888898" top="0.44305555555555598" bottom="0.49305555555555602" header="0.511811023622047" footer="0.511811023622047"/>
  <pageSetup paperSize="9"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29FCF"/>
  </sheetPr>
  <dimension ref="A1:J11"/>
  <sheetViews>
    <sheetView zoomScaleNormal="100" workbookViewId="0">
      <selection activeCell="H19" sqref="H19"/>
    </sheetView>
  </sheetViews>
  <sheetFormatPr defaultColWidth="11.5703125" defaultRowHeight="12.75"/>
  <cols>
    <col min="1" max="1" width="4.140625" customWidth="1"/>
    <col min="2" max="2" width="47.28515625" customWidth="1"/>
    <col min="3" max="3" width="5.140625" customWidth="1"/>
    <col min="4" max="4" width="8" customWidth="1"/>
    <col min="6" max="6" width="7.28515625" customWidth="1"/>
  </cols>
  <sheetData>
    <row r="1" spans="1:10">
      <c r="A1" s="415"/>
      <c r="B1" s="415"/>
      <c r="C1" s="64"/>
      <c r="D1" s="202"/>
      <c r="E1" s="65"/>
      <c r="F1" s="64"/>
      <c r="G1" s="416"/>
      <c r="H1" s="416"/>
      <c r="I1" s="416"/>
      <c r="J1" s="416"/>
    </row>
    <row r="2" spans="1:10">
      <c r="A2" s="415"/>
      <c r="B2" s="415"/>
      <c r="C2" s="64"/>
      <c r="D2" s="202"/>
      <c r="E2" s="65"/>
      <c r="F2" s="64"/>
      <c r="G2" s="65"/>
      <c r="H2" s="65"/>
      <c r="I2" s="64"/>
      <c r="J2" s="64"/>
    </row>
    <row r="3" spans="1:10">
      <c r="A3" s="418"/>
      <c r="B3" s="418"/>
      <c r="C3" s="64"/>
      <c r="D3" s="202"/>
      <c r="E3" s="65"/>
      <c r="F3" s="64"/>
      <c r="G3" s="65"/>
      <c r="H3" s="65"/>
      <c r="I3" s="64"/>
      <c r="J3" s="64"/>
    </row>
    <row r="4" spans="1:10">
      <c r="A4" s="415"/>
      <c r="B4" s="415"/>
      <c r="C4" s="64"/>
      <c r="D4" s="202"/>
      <c r="E4" s="65"/>
      <c r="F4" s="64"/>
      <c r="G4" s="65"/>
      <c r="H4" s="65"/>
      <c r="I4" s="64"/>
      <c r="J4" s="64"/>
    </row>
    <row r="5" spans="1:10">
      <c r="A5" s="64"/>
      <c r="B5" s="65"/>
      <c r="C5" s="64"/>
      <c r="D5" s="64"/>
      <c r="E5" s="65"/>
      <c r="F5" s="64"/>
      <c r="G5" s="65"/>
      <c r="H5" s="65"/>
      <c r="I5" s="64"/>
      <c r="J5" s="64"/>
    </row>
    <row r="6" spans="1:10">
      <c r="A6" s="423" t="s">
        <v>419</v>
      </c>
      <c r="B6" s="423"/>
      <c r="C6" s="423"/>
      <c r="D6" s="423"/>
      <c r="E6" s="423"/>
      <c r="F6" s="423"/>
      <c r="G6" s="423"/>
      <c r="H6" s="423"/>
      <c r="I6" s="423"/>
      <c r="J6" s="423"/>
    </row>
    <row r="7" spans="1:10" ht="60">
      <c r="A7" s="253" t="s">
        <v>5</v>
      </c>
      <c r="B7" s="253" t="s">
        <v>365</v>
      </c>
      <c r="C7" s="253" t="s">
        <v>366</v>
      </c>
      <c r="D7" s="253" t="s">
        <v>8</v>
      </c>
      <c r="E7" s="254" t="s">
        <v>9</v>
      </c>
      <c r="F7" s="253" t="s">
        <v>10</v>
      </c>
      <c r="G7" s="254" t="s">
        <v>11</v>
      </c>
      <c r="H7" s="254" t="s">
        <v>26</v>
      </c>
      <c r="I7" s="18" t="s">
        <v>13</v>
      </c>
      <c r="J7" s="18" t="s">
        <v>14</v>
      </c>
    </row>
    <row r="8" spans="1:10" ht="113.45" customHeight="1">
      <c r="A8" s="114">
        <v>1</v>
      </c>
      <c r="B8" s="210" t="s">
        <v>420</v>
      </c>
      <c r="C8" s="114" t="s">
        <v>20</v>
      </c>
      <c r="D8" s="114">
        <v>8</v>
      </c>
      <c r="E8" s="187"/>
      <c r="F8" s="116"/>
      <c r="G8" s="187"/>
      <c r="H8" s="187"/>
      <c r="I8" s="188"/>
      <c r="J8" s="188"/>
    </row>
    <row r="9" spans="1:10" ht="63.4" customHeight="1">
      <c r="A9" s="114">
        <v>2</v>
      </c>
      <c r="B9" s="118" t="s">
        <v>421</v>
      </c>
      <c r="C9" s="114" t="s">
        <v>20</v>
      </c>
      <c r="D9" s="114">
        <v>26</v>
      </c>
      <c r="E9" s="187"/>
      <c r="F9" s="116"/>
      <c r="G9" s="187"/>
      <c r="H9" s="187"/>
      <c r="I9" s="188"/>
      <c r="J9" s="188"/>
    </row>
    <row r="10" spans="1:10">
      <c r="C10" s="424" t="s">
        <v>375</v>
      </c>
      <c r="D10" s="424"/>
      <c r="E10" s="424"/>
      <c r="F10" s="424"/>
      <c r="G10" s="408"/>
      <c r="H10" s="408"/>
    </row>
    <row r="11" spans="1:10">
      <c r="C11" s="424"/>
      <c r="D11" s="424"/>
      <c r="E11" s="424"/>
      <c r="F11" s="424"/>
      <c r="G11" s="408"/>
      <c r="H11" s="408"/>
    </row>
  </sheetData>
  <mergeCells count="9">
    <mergeCell ref="A6:J6"/>
    <mergeCell ref="C10:F11"/>
    <mergeCell ref="G10:G11"/>
    <mergeCell ref="H10:H11"/>
    <mergeCell ref="A1:B1"/>
    <mergeCell ref="G1:J1"/>
    <mergeCell ref="A2:B2"/>
    <mergeCell ref="A3:B3"/>
    <mergeCell ref="A4:B4"/>
  </mergeCells>
  <pageMargins left="0.78749999999999998" right="0.78749999999999998" top="0.78749999999999998" bottom="0.78749999999999998" header="0.511811023622047" footer="0.511811023622047"/>
  <pageSetup paperSize="9"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29FCF"/>
  </sheetPr>
  <dimension ref="A1:IW16"/>
  <sheetViews>
    <sheetView zoomScaleNormal="100" workbookViewId="0">
      <selection activeCell="F28" sqref="F28"/>
    </sheetView>
  </sheetViews>
  <sheetFormatPr defaultColWidth="11.5703125" defaultRowHeight="12.75"/>
  <cols>
    <col min="1" max="1" width="5" style="6" customWidth="1"/>
    <col min="2" max="2" width="54.85546875" style="7" customWidth="1"/>
    <col min="3" max="3" width="5.28515625" style="6" customWidth="1"/>
    <col min="4" max="4" width="5.140625" style="6" customWidth="1"/>
    <col min="5" max="5" width="7.42578125" style="7" customWidth="1"/>
    <col min="6" max="6" width="4.28515625" style="7" customWidth="1"/>
    <col min="7" max="8" width="11.5703125" style="7" customWidth="1"/>
    <col min="9" max="9" width="14.140625" style="7" customWidth="1"/>
    <col min="10" max="10" width="13" style="7" customWidth="1"/>
    <col min="11" max="257" width="11" style="7" customWidth="1"/>
  </cols>
  <sheetData>
    <row r="1" spans="1:257">
      <c r="A1" s="367"/>
      <c r="B1" s="367"/>
      <c r="C1" s="367"/>
      <c r="D1" s="10"/>
      <c r="E1" s="10"/>
      <c r="F1" s="10"/>
      <c r="G1" s="368"/>
      <c r="H1" s="368"/>
      <c r="I1" s="368"/>
      <c r="J1" s="368"/>
    </row>
    <row r="2" spans="1:257">
      <c r="A2" s="369"/>
      <c r="B2" s="369"/>
      <c r="C2" s="369"/>
      <c r="D2" s="369"/>
      <c r="E2" s="369"/>
      <c r="F2" s="369"/>
      <c r="G2" s="369"/>
      <c r="H2" s="11"/>
      <c r="I2" s="12"/>
      <c r="J2" s="10"/>
    </row>
    <row r="3" spans="1:257">
      <c r="A3" s="370"/>
      <c r="B3" s="370"/>
      <c r="C3" s="370"/>
      <c r="D3" s="370"/>
      <c r="E3" s="370"/>
      <c r="F3" s="5"/>
      <c r="G3" s="10"/>
      <c r="H3" s="11"/>
      <c r="I3" s="12"/>
      <c r="J3" s="10"/>
    </row>
    <row r="4" spans="1:257">
      <c r="A4" s="371"/>
      <c r="B4" s="371"/>
      <c r="E4" s="13"/>
      <c r="F4" s="13"/>
      <c r="I4" s="6"/>
      <c r="J4" s="6"/>
    </row>
    <row r="5" spans="1:257">
      <c r="A5" s="3"/>
      <c r="B5" s="3"/>
      <c r="C5" s="3"/>
      <c r="D5" s="3"/>
      <c r="E5" s="3"/>
      <c r="F5" s="3"/>
      <c r="G5" s="3"/>
      <c r="H5" s="3"/>
      <c r="I5" s="3"/>
      <c r="J5" s="3"/>
    </row>
    <row r="6" spans="1:257">
      <c r="B6" s="382" t="s">
        <v>422</v>
      </c>
      <c r="C6" s="382"/>
      <c r="D6" s="382"/>
      <c r="E6" s="382"/>
      <c r="F6" s="382"/>
      <c r="G6" s="382"/>
      <c r="H6" s="382"/>
      <c r="I6" s="382"/>
      <c r="J6" s="382"/>
      <c r="K6" s="38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row>
    <row r="7" spans="1:257" ht="45" customHeight="1">
      <c r="A7" s="228" t="s">
        <v>5</v>
      </c>
      <c r="B7" s="18" t="s">
        <v>6</v>
      </c>
      <c r="C7" s="228" t="s">
        <v>168</v>
      </c>
      <c r="D7" s="228" t="s">
        <v>8</v>
      </c>
      <c r="E7" s="229" t="s">
        <v>9</v>
      </c>
      <c r="F7" s="228" t="s">
        <v>10</v>
      </c>
      <c r="G7" s="229" t="s">
        <v>11</v>
      </c>
      <c r="H7" s="229" t="s">
        <v>26</v>
      </c>
      <c r="I7" s="289" t="s">
        <v>423</v>
      </c>
      <c r="J7" s="18" t="s">
        <v>14</v>
      </c>
      <c r="K7" s="29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row>
    <row r="8" spans="1:257" ht="31.5" customHeight="1">
      <c r="A8" s="33">
        <v>1</v>
      </c>
      <c r="B8" s="127" t="s">
        <v>424</v>
      </c>
      <c r="C8" s="33" t="s">
        <v>161</v>
      </c>
      <c r="D8" s="105">
        <v>375</v>
      </c>
      <c r="E8" s="246"/>
      <c r="F8" s="102"/>
      <c r="G8" s="246"/>
      <c r="H8" s="246"/>
      <c r="I8" s="104"/>
      <c r="J8" s="104"/>
      <c r="K8"/>
      <c r="L8" s="29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row>
    <row r="9" spans="1:257" ht="31.5" customHeight="1">
      <c r="A9" s="33">
        <v>2</v>
      </c>
      <c r="B9" s="124" t="s">
        <v>425</v>
      </c>
      <c r="C9" s="33" t="s">
        <v>161</v>
      </c>
      <c r="D9" s="105">
        <v>840</v>
      </c>
      <c r="E9" s="246"/>
      <c r="F9" s="102"/>
      <c r="G9" s="246"/>
      <c r="H9" s="246"/>
      <c r="I9" s="104"/>
      <c r="J9" s="104"/>
      <c r="K9"/>
      <c r="L9" s="29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row>
    <row r="10" spans="1:257" ht="51" customHeight="1">
      <c r="A10" s="33">
        <v>3</v>
      </c>
      <c r="B10" s="124" t="s">
        <v>426</v>
      </c>
      <c r="C10" s="33" t="s">
        <v>161</v>
      </c>
      <c r="D10" s="105">
        <v>330</v>
      </c>
      <c r="E10" s="246"/>
      <c r="F10" s="102"/>
      <c r="G10" s="246"/>
      <c r="H10" s="246"/>
      <c r="I10" s="104"/>
      <c r="J10" s="104"/>
      <c r="K10"/>
      <c r="L10" s="29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row>
    <row r="11" spans="1:257" ht="34.5" customHeight="1">
      <c r="A11" s="33">
        <v>4</v>
      </c>
      <c r="B11" s="124" t="s">
        <v>394</v>
      </c>
      <c r="C11" s="33" t="s">
        <v>161</v>
      </c>
      <c r="D11" s="105">
        <v>3500</v>
      </c>
      <c r="E11" s="246"/>
      <c r="F11" s="102"/>
      <c r="G11" s="246"/>
      <c r="H11" s="246"/>
      <c r="I11" s="104"/>
      <c r="J11" s="104"/>
      <c r="K11"/>
      <c r="L11" s="29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row>
    <row r="12" spans="1:257" ht="12.75" customHeight="1">
      <c r="A12" s="15"/>
      <c r="B12" s="173"/>
      <c r="C12" s="421" t="s">
        <v>18</v>
      </c>
      <c r="D12" s="421"/>
      <c r="E12" s="421"/>
      <c r="F12" s="421"/>
      <c r="G12" s="422"/>
      <c r="H12" s="422"/>
      <c r="I12" s="173"/>
      <c r="J12" s="17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row>
    <row r="13" spans="1:257" ht="12.75" customHeight="1">
      <c r="A13" s="15"/>
      <c r="B13" s="173"/>
      <c r="C13" s="421"/>
      <c r="D13" s="421"/>
      <c r="E13" s="421"/>
      <c r="F13" s="421"/>
      <c r="G13" s="422"/>
      <c r="H13" s="422"/>
      <c r="I13" s="173"/>
      <c r="J13" s="17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c r="A14" s="15"/>
      <c r="B14" s="173"/>
      <c r="C14" s="15"/>
      <c r="D14" s="15"/>
      <c r="E14" s="173"/>
      <c r="F14" s="173"/>
      <c r="G14" s="173"/>
      <c r="H14" s="173"/>
      <c r="I14" s="173"/>
      <c r="J14" s="17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c r="A15" s="371" t="s">
        <v>395</v>
      </c>
      <c r="B15" s="37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row>
    <row r="16" spans="1:257">
      <c r="A16" s="265" t="s">
        <v>396</v>
      </c>
      <c r="B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sheetData>
  <mergeCells count="10">
    <mergeCell ref="A1:C1"/>
    <mergeCell ref="G1:J1"/>
    <mergeCell ref="A2:G2"/>
    <mergeCell ref="A3:E3"/>
    <mergeCell ref="A4:B4"/>
    <mergeCell ref="B6:K6"/>
    <mergeCell ref="C12:F13"/>
    <mergeCell ref="G12:G13"/>
    <mergeCell ref="H12:H13"/>
    <mergeCell ref="A15:B15"/>
  </mergeCells>
  <pageMargins left="0.40763888888888899" right="0.406944444444444" top="0.78749999999999998" bottom="0.78749999999999998" header="0.511811023622047" footer="0.511811023622047"/>
  <pageSetup paperSize="9"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729FCF"/>
  </sheetPr>
  <dimension ref="A1:IW84"/>
  <sheetViews>
    <sheetView zoomScaleNormal="100" workbookViewId="0">
      <selection activeCell="F18" sqref="F18"/>
    </sheetView>
  </sheetViews>
  <sheetFormatPr defaultColWidth="11.5703125" defaultRowHeight="15"/>
  <cols>
    <col min="1" max="1" width="5" style="292" customWidth="1"/>
    <col min="2" max="2" width="54" style="292" customWidth="1"/>
    <col min="3" max="3" width="5.85546875" style="292" customWidth="1"/>
    <col min="4" max="4" width="5.5703125" style="292" customWidth="1"/>
    <col min="5" max="5" width="8.5703125" style="292" customWidth="1"/>
    <col min="6" max="6" width="5.140625" style="292" customWidth="1"/>
    <col min="7" max="257" width="10.7109375" style="292" customWidth="1"/>
  </cols>
  <sheetData>
    <row r="1" spans="1:257" ht="12.75">
      <c r="A1" s="419"/>
      <c r="B1" s="419"/>
      <c r="C1" s="419"/>
      <c r="D1" s="81"/>
      <c r="E1" s="81"/>
      <c r="F1" s="81"/>
      <c r="G1" s="437"/>
      <c r="H1" s="437"/>
      <c r="I1" s="437"/>
      <c r="J1" s="437"/>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row>
    <row r="2" spans="1:257" ht="12.75">
      <c r="A2" s="438"/>
      <c r="B2" s="438"/>
      <c r="C2" s="438"/>
      <c r="D2" s="438"/>
      <c r="E2" s="438"/>
      <c r="F2" s="438"/>
      <c r="G2" s="438"/>
      <c r="H2" s="180"/>
      <c r="I2" s="204"/>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row>
    <row r="3" spans="1:257" ht="12.75">
      <c r="A3" s="439"/>
      <c r="B3" s="439"/>
      <c r="C3" s="439"/>
      <c r="D3" s="439"/>
      <c r="E3" s="439"/>
      <c r="F3" s="293"/>
      <c r="G3" s="81"/>
      <c r="H3" s="180"/>
      <c r="I3" s="204"/>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row>
    <row r="4" spans="1:257" ht="12.75">
      <c r="A4" s="419"/>
      <c r="B4" s="419"/>
      <c r="C4" s="204"/>
      <c r="D4" s="204"/>
      <c r="E4" s="205"/>
      <c r="F4" s="205"/>
      <c r="G4" s="81"/>
      <c r="H4" s="81"/>
      <c r="I4" s="204"/>
      <c r="J4" s="20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row>
    <row r="6" spans="1:257">
      <c r="B6" s="436" t="s">
        <v>427</v>
      </c>
      <c r="C6" s="436"/>
      <c r="D6" s="436"/>
      <c r="E6" s="436"/>
      <c r="F6" s="436"/>
      <c r="G6" s="436"/>
      <c r="H6" s="436"/>
      <c r="I6" s="436"/>
      <c r="J6" s="436"/>
      <c r="K6" s="436"/>
    </row>
    <row r="7" spans="1:257" ht="30.95" customHeight="1">
      <c r="A7" s="294" t="s">
        <v>5</v>
      </c>
      <c r="B7" s="295" t="s">
        <v>428</v>
      </c>
      <c r="C7" s="294" t="s">
        <v>168</v>
      </c>
      <c r="D7" s="294" t="s">
        <v>8</v>
      </c>
      <c r="E7" s="289" t="s">
        <v>9</v>
      </c>
      <c r="F7" s="294" t="s">
        <v>10</v>
      </c>
      <c r="G7" s="289" t="s">
        <v>11</v>
      </c>
      <c r="H7" s="289" t="s">
        <v>26</v>
      </c>
      <c r="I7" s="289" t="s">
        <v>423</v>
      </c>
      <c r="J7" s="289" t="s">
        <v>429</v>
      </c>
    </row>
    <row r="8" spans="1:257" ht="126.75" customHeight="1">
      <c r="A8" s="167" t="s">
        <v>30</v>
      </c>
      <c r="B8" s="287" t="s">
        <v>430</v>
      </c>
      <c r="C8" s="167" t="s">
        <v>161</v>
      </c>
      <c r="D8" s="168">
        <v>10</v>
      </c>
      <c r="E8" s="296"/>
      <c r="F8" s="170"/>
      <c r="G8" s="296"/>
      <c r="H8" s="296"/>
      <c r="I8" s="231"/>
      <c r="J8" s="227"/>
    </row>
    <row r="9" spans="1:257" ht="147.19999999999999" customHeight="1">
      <c r="A9" s="167" t="s">
        <v>33</v>
      </c>
      <c r="B9" s="287" t="s">
        <v>431</v>
      </c>
      <c r="C9" s="167" t="s">
        <v>161</v>
      </c>
      <c r="D9" s="168">
        <v>12</v>
      </c>
      <c r="E9" s="296"/>
      <c r="F9" s="170"/>
      <c r="G9" s="296"/>
      <c r="H9" s="296"/>
      <c r="I9" s="231"/>
      <c r="J9" s="227"/>
    </row>
    <row r="10" spans="1:257" ht="129.6" customHeight="1">
      <c r="A10" s="167" t="s">
        <v>35</v>
      </c>
      <c r="B10" s="171" t="s">
        <v>432</v>
      </c>
      <c r="C10" s="167" t="s">
        <v>161</v>
      </c>
      <c r="D10" s="168">
        <v>8</v>
      </c>
      <c r="E10" s="226"/>
      <c r="F10" s="170"/>
      <c r="G10" s="226"/>
      <c r="H10" s="296"/>
      <c r="I10" s="227"/>
      <c r="J10" s="227"/>
    </row>
    <row r="11" spans="1:257" ht="187.35" customHeight="1">
      <c r="A11" s="167" t="s">
        <v>37</v>
      </c>
      <c r="B11" s="287" t="s">
        <v>433</v>
      </c>
      <c r="C11" s="167" t="s">
        <v>161</v>
      </c>
      <c r="D11" s="168">
        <v>40</v>
      </c>
      <c r="E11" s="297"/>
      <c r="F11" s="170"/>
      <c r="G11" s="298"/>
      <c r="H11" s="296"/>
      <c r="I11" s="227"/>
      <c r="J11" s="167"/>
    </row>
    <row r="12" spans="1:257" ht="15.6" customHeight="1">
      <c r="A12" s="218"/>
      <c r="B12" s="219"/>
      <c r="C12" s="406" t="s">
        <v>18</v>
      </c>
      <c r="D12" s="406"/>
      <c r="E12" s="406"/>
      <c r="F12" s="406"/>
      <c r="G12" s="407"/>
      <c r="H12" s="407"/>
      <c r="I12" s="219"/>
      <c r="J12" s="219"/>
    </row>
    <row r="13" spans="1:257" ht="15.6" customHeight="1">
      <c r="A13" s="218"/>
      <c r="B13" s="219"/>
      <c r="C13" s="406"/>
      <c r="D13" s="406"/>
      <c r="E13" s="406"/>
      <c r="F13" s="406"/>
      <c r="G13" s="407"/>
      <c r="H13" s="407"/>
      <c r="I13" s="219"/>
      <c r="J13" s="219"/>
    </row>
    <row r="14" spans="1:257" ht="26.1" customHeight="1"/>
    <row r="15" spans="1:257" ht="26.1" customHeight="1"/>
    <row r="16" spans="1:257" ht="26.1"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26.1" customHeight="1"/>
    <row r="71" ht="26.1" customHeight="1"/>
    <row r="72" ht="26.1" customHeight="1"/>
    <row r="73" ht="26.1" customHeight="1"/>
    <row r="74" ht="26.1" customHeight="1"/>
    <row r="75" ht="26.1" customHeight="1"/>
    <row r="76" ht="26.1" customHeight="1"/>
    <row r="77" ht="26.1" customHeight="1"/>
    <row r="78" ht="26.1" customHeight="1"/>
    <row r="79" ht="26.1" customHeight="1"/>
    <row r="80" ht="26.1" customHeight="1"/>
    <row r="81" ht="26.1" customHeight="1"/>
    <row r="82" ht="26.1" customHeight="1"/>
    <row r="83" ht="26.1" customHeight="1"/>
    <row r="84" ht="26.1" customHeight="1"/>
  </sheetData>
  <mergeCells count="9">
    <mergeCell ref="B6:K6"/>
    <mergeCell ref="C12:F13"/>
    <mergeCell ref="G12:G13"/>
    <mergeCell ref="H12:H13"/>
    <mergeCell ref="A1:C1"/>
    <mergeCell ref="G1:J1"/>
    <mergeCell ref="A2:G2"/>
    <mergeCell ref="A3:E3"/>
    <mergeCell ref="A4:B4"/>
  </mergeCells>
  <pageMargins left="0.78749999999999998" right="0.78749999999999998" top="0.42916666666666697" bottom="0.180555555555556" header="0.511811023622047" footer="0.511811023622047"/>
  <pageSetup paperSize="9"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729FCF"/>
  </sheetPr>
  <dimension ref="A1:AMJ19"/>
  <sheetViews>
    <sheetView zoomScaleNormal="100" workbookViewId="0">
      <selection activeCell="G23" sqref="G23"/>
    </sheetView>
  </sheetViews>
  <sheetFormatPr defaultColWidth="8.7109375" defaultRowHeight="12.75"/>
  <cols>
    <col min="1" max="1" width="6" customWidth="1"/>
    <col min="2" max="2" width="49.28515625" customWidth="1"/>
    <col min="3" max="3" width="4.7109375" customWidth="1"/>
    <col min="4" max="4" width="7.140625" customWidth="1"/>
    <col min="5" max="5" width="9.140625" customWidth="1"/>
    <col min="6" max="6" width="7.28515625" customWidth="1"/>
    <col min="7" max="1025" width="11.5703125" customWidth="1"/>
  </cols>
  <sheetData>
    <row r="1" spans="1:1024" s="7" customFormat="1">
      <c r="A1" s="367"/>
      <c r="B1" s="367"/>
      <c r="C1" s="367"/>
      <c r="D1" s="10"/>
      <c r="E1" s="10"/>
      <c r="F1" s="10"/>
      <c r="G1" s="368"/>
      <c r="H1" s="368"/>
      <c r="I1" s="368"/>
      <c r="J1" s="368"/>
      <c r="AMD1"/>
      <c r="AME1"/>
      <c r="AMF1"/>
      <c r="AMG1"/>
      <c r="AMH1"/>
      <c r="AMI1"/>
      <c r="AMJ1"/>
    </row>
    <row r="2" spans="1:1024" s="7" customFormat="1">
      <c r="A2" s="369"/>
      <c r="B2" s="369"/>
      <c r="C2" s="369"/>
      <c r="D2" s="369"/>
      <c r="E2" s="369"/>
      <c r="F2" s="369"/>
      <c r="G2" s="369"/>
      <c r="H2" s="11"/>
      <c r="I2" s="12"/>
      <c r="J2" s="10"/>
      <c r="AMD2"/>
      <c r="AME2"/>
      <c r="AMF2"/>
      <c r="AMG2"/>
      <c r="AMH2"/>
      <c r="AMI2"/>
      <c r="AMJ2"/>
    </row>
    <row r="3" spans="1:1024" s="7" customFormat="1">
      <c r="A3" s="370"/>
      <c r="B3" s="370"/>
      <c r="C3" s="370"/>
      <c r="D3" s="370"/>
      <c r="E3" s="370"/>
      <c r="F3" s="5"/>
      <c r="G3" s="10"/>
      <c r="H3" s="11"/>
      <c r="I3" s="12"/>
      <c r="J3" s="10"/>
      <c r="AMD3"/>
      <c r="AME3"/>
      <c r="AMF3"/>
      <c r="AMG3"/>
      <c r="AMH3"/>
      <c r="AMI3"/>
      <c r="AMJ3"/>
    </row>
    <row r="4" spans="1:1024" s="7" customFormat="1">
      <c r="A4" s="371"/>
      <c r="B4" s="371"/>
      <c r="C4" s="6"/>
      <c r="D4" s="6"/>
      <c r="E4" s="13"/>
      <c r="F4" s="13"/>
      <c r="I4" s="6"/>
      <c r="J4" s="6"/>
      <c r="AMD4"/>
      <c r="AME4"/>
      <c r="AMF4"/>
      <c r="AMG4"/>
      <c r="AMH4"/>
      <c r="AMI4"/>
      <c r="AMJ4"/>
    </row>
    <row r="5" spans="1:1024" s="7" customFormat="1">
      <c r="A5" s="3"/>
      <c r="B5" s="3"/>
      <c r="C5" s="3"/>
      <c r="D5" s="3"/>
      <c r="E5" s="3"/>
      <c r="F5" s="3"/>
      <c r="G5" s="3"/>
      <c r="H5" s="3"/>
      <c r="I5" s="3"/>
      <c r="J5" s="3"/>
      <c r="AMD5"/>
      <c r="AME5"/>
      <c r="AMF5"/>
      <c r="AMG5"/>
      <c r="AMH5"/>
      <c r="AMI5"/>
      <c r="AMJ5"/>
    </row>
    <row r="6" spans="1:1024">
      <c r="B6" s="382" t="s">
        <v>434</v>
      </c>
      <c r="C6" s="382"/>
      <c r="D6" s="382"/>
      <c r="E6" s="382"/>
      <c r="F6" s="382"/>
      <c r="G6" s="382"/>
      <c r="H6" s="382"/>
      <c r="I6" s="382"/>
      <c r="J6" s="382"/>
    </row>
    <row r="7" spans="1:1024" ht="55.5" customHeight="1">
      <c r="A7" s="228" t="s">
        <v>5</v>
      </c>
      <c r="B7" s="18" t="s">
        <v>6</v>
      </c>
      <c r="C7" s="228" t="s">
        <v>168</v>
      </c>
      <c r="D7" s="228" t="s">
        <v>8</v>
      </c>
      <c r="E7" s="251" t="s">
        <v>9</v>
      </c>
      <c r="F7" s="228" t="s">
        <v>10</v>
      </c>
      <c r="G7" s="229" t="s">
        <v>11</v>
      </c>
      <c r="H7" s="229" t="s">
        <v>26</v>
      </c>
      <c r="I7" s="18" t="s">
        <v>13</v>
      </c>
      <c r="J7" s="18" t="s">
        <v>14</v>
      </c>
    </row>
    <row r="8" spans="1:1024" ht="58.5" customHeight="1">
      <c r="A8" s="33" t="s">
        <v>30</v>
      </c>
      <c r="B8" s="182" t="s">
        <v>435</v>
      </c>
      <c r="C8" s="33" t="s">
        <v>161</v>
      </c>
      <c r="D8" s="100">
        <v>100</v>
      </c>
      <c r="E8" s="245"/>
      <c r="F8" s="102"/>
      <c r="G8" s="246"/>
      <c r="H8" s="246"/>
      <c r="I8" s="104"/>
      <c r="J8" s="104"/>
    </row>
    <row r="9" spans="1:1024" ht="75" customHeight="1">
      <c r="A9" s="33" t="s">
        <v>33</v>
      </c>
      <c r="B9" s="182" t="s">
        <v>436</v>
      </c>
      <c r="C9" s="33" t="s">
        <v>161</v>
      </c>
      <c r="D9" s="100">
        <v>160</v>
      </c>
      <c r="E9" s="245"/>
      <c r="F9" s="102"/>
      <c r="G9" s="246"/>
      <c r="H9" s="246"/>
      <c r="I9" s="104"/>
      <c r="J9" s="104"/>
    </row>
    <row r="10" spans="1:1024" ht="35.1" customHeight="1">
      <c r="A10" s="33" t="s">
        <v>35</v>
      </c>
      <c r="B10" s="182" t="s">
        <v>437</v>
      </c>
      <c r="C10" s="33" t="s">
        <v>161</v>
      </c>
      <c r="D10" s="100">
        <v>30</v>
      </c>
      <c r="E10" s="245"/>
      <c r="F10" s="102"/>
      <c r="G10" s="246"/>
      <c r="H10" s="246"/>
      <c r="I10" s="104"/>
      <c r="J10" s="104"/>
    </row>
    <row r="11" spans="1:1024">
      <c r="A11" s="15"/>
      <c r="B11" s="173"/>
      <c r="C11" s="421" t="s">
        <v>18</v>
      </c>
      <c r="D11" s="421"/>
      <c r="E11" s="421"/>
      <c r="F11" s="421"/>
      <c r="G11" s="422"/>
      <c r="H11" s="422"/>
      <c r="I11" s="173"/>
      <c r="J11" s="173"/>
    </row>
    <row r="12" spans="1:1024">
      <c r="A12" s="15"/>
      <c r="B12" s="173"/>
      <c r="C12" s="421"/>
      <c r="D12" s="421"/>
      <c r="E12" s="421"/>
      <c r="F12" s="421"/>
      <c r="G12" s="422"/>
      <c r="H12" s="422"/>
      <c r="I12" s="173"/>
      <c r="J12" s="173"/>
    </row>
    <row r="13" spans="1:1024">
      <c r="A13" s="6"/>
      <c r="B13" s="7"/>
      <c r="C13" s="6"/>
      <c r="D13" s="6"/>
      <c r="E13" s="10"/>
      <c r="F13" s="7"/>
      <c r="G13" s="7"/>
      <c r="H13" s="7"/>
      <c r="I13" s="7"/>
      <c r="J13" s="7"/>
    </row>
    <row r="14" spans="1:1024">
      <c r="A14" s="434" t="s">
        <v>395</v>
      </c>
      <c r="B14" s="434"/>
    </row>
    <row r="15" spans="1:1024">
      <c r="A15" s="440" t="s">
        <v>438</v>
      </c>
      <c r="B15" s="440"/>
      <c r="C15" s="440"/>
      <c r="D15" s="440"/>
      <c r="E15" s="440"/>
      <c r="F15" s="299"/>
    </row>
    <row r="19" spans="2:2">
      <c r="B19" s="135"/>
    </row>
  </sheetData>
  <mergeCells count="11">
    <mergeCell ref="A1:C1"/>
    <mergeCell ref="G1:J1"/>
    <mergeCell ref="A2:G2"/>
    <mergeCell ref="A3:E3"/>
    <mergeCell ref="A4:B4"/>
    <mergeCell ref="A15:E15"/>
    <mergeCell ref="B6:J6"/>
    <mergeCell ref="C11:F12"/>
    <mergeCell ref="G11:G12"/>
    <mergeCell ref="H11:H12"/>
    <mergeCell ref="A14:B14"/>
  </mergeCells>
  <pageMargins left="0.46458333333333302" right="0.46527777777777801" top="0.30625000000000002" bottom="0.21736111111111101" header="0.511811023622047" footer="0.511811023622047"/>
  <pageSetup paperSize="9"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729FCF"/>
  </sheetPr>
  <dimension ref="A1:IW50"/>
  <sheetViews>
    <sheetView zoomScaleNormal="100" workbookViewId="0">
      <selection activeCell="G49" sqref="G49:H50"/>
    </sheetView>
  </sheetViews>
  <sheetFormatPr defaultColWidth="11.5703125" defaultRowHeight="12.75"/>
  <cols>
    <col min="1" max="1" width="4.42578125" style="64" customWidth="1"/>
    <col min="2" max="2" width="69.85546875" style="65" customWidth="1"/>
    <col min="3" max="3" width="5.140625" style="64" customWidth="1"/>
    <col min="4" max="4" width="6.5703125" style="202" customWidth="1"/>
    <col min="5" max="5" width="7.85546875" style="65" customWidth="1"/>
    <col min="6" max="6" width="4.42578125" style="64" customWidth="1"/>
    <col min="7" max="8" width="11.85546875" style="65" customWidth="1"/>
    <col min="9" max="9" width="13" style="64" customWidth="1"/>
    <col min="10" max="10" width="10.85546875" style="64" customWidth="1"/>
    <col min="11" max="246" width="8.5703125" style="65" customWidth="1"/>
    <col min="247" max="257" width="11.42578125" style="65"/>
  </cols>
  <sheetData>
    <row r="1" spans="1:257">
      <c r="A1" s="415"/>
      <c r="B1" s="415"/>
      <c r="G1" s="416"/>
      <c r="H1" s="416"/>
      <c r="I1" s="416"/>
      <c r="J1" s="416"/>
    </row>
    <row r="2" spans="1:257">
      <c r="A2" s="415"/>
      <c r="B2" s="415"/>
    </row>
    <row r="3" spans="1:257">
      <c r="A3" s="418"/>
      <c r="B3" s="418"/>
    </row>
    <row r="4" spans="1:257">
      <c r="A4" s="415"/>
      <c r="B4" s="415"/>
    </row>
    <row r="6" spans="1:257">
      <c r="A6" s="423" t="s">
        <v>439</v>
      </c>
      <c r="B6" s="423"/>
      <c r="C6" s="423"/>
      <c r="D6" s="423"/>
      <c r="E6" s="423"/>
      <c r="F6" s="423"/>
      <c r="G6" s="423"/>
      <c r="H6" s="423"/>
      <c r="I6" s="423"/>
      <c r="J6" s="423"/>
    </row>
    <row r="7" spans="1:257" ht="13.5" customHeight="1">
      <c r="A7" s="424" t="s">
        <v>5</v>
      </c>
      <c r="B7" s="424" t="s">
        <v>428</v>
      </c>
      <c r="C7" s="424" t="s">
        <v>366</v>
      </c>
      <c r="D7" s="424" t="s">
        <v>8</v>
      </c>
      <c r="E7" s="441" t="s">
        <v>9</v>
      </c>
      <c r="F7" s="424" t="s">
        <v>10</v>
      </c>
      <c r="G7" s="441" t="s">
        <v>11</v>
      </c>
      <c r="H7" s="441" t="s">
        <v>26</v>
      </c>
      <c r="I7" s="441" t="s">
        <v>440</v>
      </c>
      <c r="J7" s="441" t="s">
        <v>28</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row>
    <row r="8" spans="1:257">
      <c r="A8" s="424"/>
      <c r="B8" s="424"/>
      <c r="C8" s="424"/>
      <c r="D8" s="424"/>
      <c r="E8" s="441"/>
      <c r="F8" s="424"/>
      <c r="G8" s="441"/>
      <c r="H8" s="441"/>
      <c r="I8" s="441"/>
      <c r="J8" s="44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row>
    <row r="9" spans="1:257" ht="37.35" customHeight="1">
      <c r="A9" s="114" t="s">
        <v>30</v>
      </c>
      <c r="B9" s="182" t="s">
        <v>441</v>
      </c>
      <c r="C9" s="114" t="s">
        <v>161</v>
      </c>
      <c r="D9" s="300">
        <v>4500</v>
      </c>
      <c r="E9" s="301"/>
      <c r="F9" s="302"/>
      <c r="G9" s="117"/>
      <c r="H9" s="117"/>
      <c r="I9" s="188"/>
      <c r="J9" s="188"/>
    </row>
    <row r="10" spans="1:257" ht="37.35" customHeight="1">
      <c r="A10" s="114" t="s">
        <v>33</v>
      </c>
      <c r="B10" s="182" t="s">
        <v>442</v>
      </c>
      <c r="C10" s="114" t="s">
        <v>161</v>
      </c>
      <c r="D10" s="300">
        <v>1000</v>
      </c>
      <c r="E10" s="301"/>
      <c r="F10" s="302"/>
      <c r="G10" s="117"/>
      <c r="H10" s="117"/>
      <c r="I10" s="188"/>
      <c r="J10" s="188"/>
    </row>
    <row r="11" spans="1:257" ht="89.65" customHeight="1">
      <c r="A11" s="114" t="s">
        <v>35</v>
      </c>
      <c r="B11" s="171" t="s">
        <v>443</v>
      </c>
      <c r="C11" s="167" t="s">
        <v>20</v>
      </c>
      <c r="D11" s="300">
        <v>90</v>
      </c>
      <c r="E11" s="301"/>
      <c r="F11" s="302"/>
      <c r="G11" s="117"/>
      <c r="H11" s="117"/>
      <c r="I11" s="227"/>
      <c r="J11" s="227"/>
      <c r="K11" s="303"/>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row>
    <row r="12" spans="1:257" ht="36">
      <c r="A12" s="114" t="s">
        <v>37</v>
      </c>
      <c r="B12" s="304" t="s">
        <v>444</v>
      </c>
      <c r="C12" s="114" t="s">
        <v>161</v>
      </c>
      <c r="D12" s="300">
        <v>50</v>
      </c>
      <c r="E12" s="301"/>
      <c r="F12" s="302"/>
      <c r="G12" s="117"/>
      <c r="H12" s="117"/>
      <c r="I12" s="188"/>
      <c r="J12" s="188"/>
    </row>
    <row r="13" spans="1:257" ht="36">
      <c r="A13" s="114" t="s">
        <v>39</v>
      </c>
      <c r="B13" s="304" t="s">
        <v>445</v>
      </c>
      <c r="C13" s="114" t="s">
        <v>161</v>
      </c>
      <c r="D13" s="300">
        <v>50</v>
      </c>
      <c r="E13" s="301"/>
      <c r="F13" s="302"/>
      <c r="G13" s="117"/>
      <c r="H13" s="117"/>
      <c r="I13" s="188"/>
      <c r="J13" s="188"/>
    </row>
    <row r="14" spans="1:257" ht="36.6" customHeight="1">
      <c r="A14" s="114" t="s">
        <v>41</v>
      </c>
      <c r="B14" s="305" t="s">
        <v>446</v>
      </c>
      <c r="C14" s="114" t="s">
        <v>161</v>
      </c>
      <c r="D14" s="300">
        <v>50</v>
      </c>
      <c r="E14" s="301"/>
      <c r="F14" s="302"/>
      <c r="G14" s="117"/>
      <c r="H14" s="117"/>
      <c r="I14" s="188"/>
      <c r="J14" s="188"/>
    </row>
    <row r="15" spans="1:257" ht="36">
      <c r="A15" s="114" t="s">
        <v>43</v>
      </c>
      <c r="B15" s="305" t="s">
        <v>447</v>
      </c>
      <c r="C15" s="114" t="s">
        <v>161</v>
      </c>
      <c r="D15" s="300">
        <v>180</v>
      </c>
      <c r="E15" s="301"/>
      <c r="F15" s="302"/>
      <c r="G15" s="117"/>
      <c r="H15" s="117"/>
      <c r="I15" s="188"/>
      <c r="J15" s="188"/>
    </row>
    <row r="16" spans="1:257" ht="22.35" customHeight="1">
      <c r="A16" s="114" t="s">
        <v>45</v>
      </c>
      <c r="B16" s="306" t="s">
        <v>448</v>
      </c>
      <c r="C16" s="167" t="s">
        <v>20</v>
      </c>
      <c r="D16" s="300">
        <v>300</v>
      </c>
      <c r="E16" s="301"/>
      <c r="F16" s="302"/>
      <c r="G16" s="117"/>
      <c r="H16" s="117"/>
      <c r="I16" s="188"/>
      <c r="J16" s="188"/>
    </row>
    <row r="17" spans="1:257" ht="22.35" customHeight="1">
      <c r="A17" s="114" t="s">
        <v>47</v>
      </c>
      <c r="B17" s="306" t="s">
        <v>449</v>
      </c>
      <c r="C17" s="167" t="s">
        <v>20</v>
      </c>
      <c r="D17" s="300">
        <v>300</v>
      </c>
      <c r="E17" s="301"/>
      <c r="F17" s="302"/>
      <c r="G17" s="117"/>
      <c r="H17" s="117"/>
      <c r="I17" s="188"/>
      <c r="J17" s="188"/>
    </row>
    <row r="18" spans="1:257" ht="22.35" customHeight="1">
      <c r="A18" s="114" t="s">
        <v>49</v>
      </c>
      <c r="B18" s="306" t="s">
        <v>450</v>
      </c>
      <c r="C18" s="167" t="s">
        <v>20</v>
      </c>
      <c r="D18" s="300">
        <v>300</v>
      </c>
      <c r="E18" s="301"/>
      <c r="F18" s="302"/>
      <c r="G18" s="117"/>
      <c r="H18" s="117"/>
      <c r="I18" s="188"/>
      <c r="J18" s="188"/>
    </row>
    <row r="19" spans="1:257" ht="22.35" customHeight="1">
      <c r="A19" s="114" t="s">
        <v>51</v>
      </c>
      <c r="B19" s="306" t="s">
        <v>451</v>
      </c>
      <c r="C19" s="167" t="s">
        <v>20</v>
      </c>
      <c r="D19" s="300">
        <v>500</v>
      </c>
      <c r="E19" s="301"/>
      <c r="F19" s="302"/>
      <c r="G19" s="117"/>
      <c r="H19" s="117"/>
      <c r="I19" s="188"/>
      <c r="J19" s="188"/>
    </row>
    <row r="20" spans="1:257" ht="22.35" customHeight="1">
      <c r="A20" s="114" t="s">
        <v>53</v>
      </c>
      <c r="B20" s="307" t="s">
        <v>452</v>
      </c>
      <c r="C20" s="167" t="s">
        <v>20</v>
      </c>
      <c r="D20" s="300">
        <v>300</v>
      </c>
      <c r="E20" s="301"/>
      <c r="F20" s="302"/>
      <c r="G20" s="117"/>
      <c r="H20" s="117"/>
      <c r="I20" s="188"/>
      <c r="J20" s="188"/>
    </row>
    <row r="21" spans="1:257" ht="75.400000000000006" customHeight="1">
      <c r="A21" s="114" t="s">
        <v>55</v>
      </c>
      <c r="B21" s="121" t="s">
        <v>453</v>
      </c>
      <c r="C21" s="114" t="s">
        <v>20</v>
      </c>
      <c r="D21" s="300">
        <v>300</v>
      </c>
      <c r="E21" s="301"/>
      <c r="F21" s="302"/>
      <c r="G21" s="117"/>
      <c r="H21" s="117"/>
      <c r="I21" s="188"/>
      <c r="J21" s="188"/>
    </row>
    <row r="22" spans="1:257" ht="99.2" customHeight="1">
      <c r="A22" s="114" t="s">
        <v>57</v>
      </c>
      <c r="B22" s="182" t="s">
        <v>454</v>
      </c>
      <c r="C22" s="114" t="s">
        <v>161</v>
      </c>
      <c r="D22" s="300">
        <v>1500</v>
      </c>
      <c r="E22" s="301"/>
      <c r="F22" s="302"/>
      <c r="G22" s="117"/>
      <c r="H22" s="117"/>
      <c r="I22" s="188"/>
      <c r="J22" s="188"/>
    </row>
    <row r="23" spans="1:257" ht="214.9" customHeight="1">
      <c r="A23" s="114" t="s">
        <v>59</v>
      </c>
      <c r="B23" s="182" t="s">
        <v>455</v>
      </c>
      <c r="C23" s="114" t="s">
        <v>161</v>
      </c>
      <c r="D23" s="300">
        <v>800</v>
      </c>
      <c r="E23" s="301"/>
      <c r="F23" s="302"/>
      <c r="G23" s="117"/>
      <c r="H23" s="117"/>
      <c r="I23" s="188"/>
      <c r="J23" s="188"/>
    </row>
    <row r="24" spans="1:257" ht="28.35" customHeight="1">
      <c r="A24" s="114" t="s">
        <v>61</v>
      </c>
      <c r="B24" s="182" t="s">
        <v>456</v>
      </c>
      <c r="C24" s="114" t="s">
        <v>161</v>
      </c>
      <c r="D24" s="115">
        <v>2500</v>
      </c>
      <c r="E24" s="187"/>
      <c r="F24" s="116"/>
      <c r="G24" s="119"/>
      <c r="H24" s="119"/>
      <c r="I24" s="188"/>
      <c r="J24" s="188"/>
    </row>
    <row r="25" spans="1:257" s="308" customFormat="1" ht="28.35" customHeight="1">
      <c r="A25" s="114" t="s">
        <v>63</v>
      </c>
      <c r="B25" s="121" t="s">
        <v>457</v>
      </c>
      <c r="C25" s="114" t="s">
        <v>20</v>
      </c>
      <c r="D25" s="115">
        <v>6</v>
      </c>
      <c r="E25" s="187"/>
      <c r="F25" s="116"/>
      <c r="G25" s="119"/>
      <c r="H25" s="119"/>
      <c r="I25" s="188"/>
      <c r="J25" s="188"/>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c r="IW25" s="65"/>
    </row>
    <row r="26" spans="1:257" ht="26.85" customHeight="1">
      <c r="A26" s="114" t="s">
        <v>65</v>
      </c>
      <c r="B26" s="182" t="s">
        <v>458</v>
      </c>
      <c r="C26" s="114" t="s">
        <v>20</v>
      </c>
      <c r="D26" s="115">
        <v>3000</v>
      </c>
      <c r="E26" s="187"/>
      <c r="F26" s="116"/>
      <c r="G26" s="119"/>
      <c r="H26" s="119"/>
      <c r="I26" s="188"/>
      <c r="J26" s="188"/>
    </row>
    <row r="27" spans="1:257" ht="26.85" customHeight="1">
      <c r="A27" s="114" t="s">
        <v>67</v>
      </c>
      <c r="B27" s="182" t="s">
        <v>459</v>
      </c>
      <c r="C27" s="114" t="s">
        <v>20</v>
      </c>
      <c r="D27" s="115">
        <v>2000</v>
      </c>
      <c r="E27" s="187"/>
      <c r="F27" s="116"/>
      <c r="G27" s="119"/>
      <c r="H27" s="119"/>
      <c r="I27" s="188"/>
      <c r="J27" s="188"/>
    </row>
    <row r="28" spans="1:257" ht="26.85" customHeight="1">
      <c r="A28" s="114" t="s">
        <v>69</v>
      </c>
      <c r="B28" s="182" t="s">
        <v>460</v>
      </c>
      <c r="C28" s="114" t="s">
        <v>20</v>
      </c>
      <c r="D28" s="115">
        <v>200</v>
      </c>
      <c r="E28" s="187"/>
      <c r="F28" s="116"/>
      <c r="G28" s="119"/>
      <c r="H28" s="119"/>
      <c r="I28" s="188"/>
      <c r="J28" s="188"/>
    </row>
    <row r="29" spans="1:257" ht="26.85" customHeight="1">
      <c r="A29" s="114" t="s">
        <v>71</v>
      </c>
      <c r="B29" s="182" t="s">
        <v>461</v>
      </c>
      <c r="C29" s="114" t="s">
        <v>20</v>
      </c>
      <c r="D29" s="309">
        <v>500</v>
      </c>
      <c r="E29" s="187"/>
      <c r="F29" s="116"/>
      <c r="G29" s="119"/>
      <c r="H29" s="119"/>
      <c r="I29" s="188"/>
      <c r="J29" s="188"/>
    </row>
    <row r="30" spans="1:257" ht="26.85" customHeight="1">
      <c r="A30" s="114" t="s">
        <v>73</v>
      </c>
      <c r="B30" s="182" t="s">
        <v>462</v>
      </c>
      <c r="C30" s="114" t="s">
        <v>20</v>
      </c>
      <c r="D30" s="115">
        <v>12000</v>
      </c>
      <c r="E30" s="187"/>
      <c r="F30" s="116"/>
      <c r="G30" s="119"/>
      <c r="H30" s="119"/>
      <c r="I30" s="188"/>
      <c r="J30" s="188"/>
    </row>
    <row r="31" spans="1:257" ht="18.399999999999999" customHeight="1">
      <c r="A31" s="114" t="s">
        <v>75</v>
      </c>
      <c r="B31" s="30" t="s">
        <v>463</v>
      </c>
      <c r="C31" s="114" t="s">
        <v>20</v>
      </c>
      <c r="D31" s="300">
        <v>12000</v>
      </c>
      <c r="E31" s="301"/>
      <c r="F31" s="302"/>
      <c r="G31" s="117"/>
      <c r="H31" s="117"/>
      <c r="I31" s="188"/>
      <c r="J31" s="188"/>
    </row>
    <row r="32" spans="1:257" ht="38.85" customHeight="1">
      <c r="A32" s="114" t="s">
        <v>77</v>
      </c>
      <c r="B32" s="171" t="s">
        <v>464</v>
      </c>
      <c r="C32" s="114" t="s">
        <v>161</v>
      </c>
      <c r="D32" s="115">
        <v>50</v>
      </c>
      <c r="E32" s="187"/>
      <c r="F32" s="116"/>
      <c r="G32" s="119"/>
      <c r="H32" s="119"/>
      <c r="I32" s="188"/>
      <c r="J32" s="188"/>
    </row>
    <row r="33" spans="1:10" ht="28.35" customHeight="1">
      <c r="A33" s="114" t="s">
        <v>79</v>
      </c>
      <c r="B33" s="182" t="s">
        <v>465</v>
      </c>
      <c r="C33" s="114" t="s">
        <v>161</v>
      </c>
      <c r="D33" s="115">
        <v>1000</v>
      </c>
      <c r="E33" s="187"/>
      <c r="F33" s="116"/>
      <c r="G33" s="119"/>
      <c r="H33" s="119"/>
      <c r="I33" s="188"/>
      <c r="J33" s="188"/>
    </row>
    <row r="34" spans="1:10" ht="28.35" customHeight="1">
      <c r="A34" s="114" t="s">
        <v>81</v>
      </c>
      <c r="B34" s="171" t="s">
        <v>466</v>
      </c>
      <c r="C34" s="114" t="s">
        <v>161</v>
      </c>
      <c r="D34" s="115">
        <v>500</v>
      </c>
      <c r="E34" s="187"/>
      <c r="F34" s="116"/>
      <c r="G34" s="119"/>
      <c r="H34" s="119"/>
      <c r="I34" s="188"/>
      <c r="J34" s="188"/>
    </row>
    <row r="35" spans="1:10" ht="28.35" customHeight="1">
      <c r="A35" s="114" t="s">
        <v>157</v>
      </c>
      <c r="B35" s="171" t="s">
        <v>467</v>
      </c>
      <c r="C35" s="114" t="s">
        <v>161</v>
      </c>
      <c r="D35" s="115">
        <v>4000</v>
      </c>
      <c r="E35" s="187"/>
      <c r="F35" s="116"/>
      <c r="G35" s="119"/>
      <c r="H35" s="119"/>
      <c r="I35" s="188"/>
      <c r="J35" s="188"/>
    </row>
    <row r="36" spans="1:10" ht="28.35" customHeight="1">
      <c r="A36" s="114" t="s">
        <v>159</v>
      </c>
      <c r="B36" s="171" t="s">
        <v>468</v>
      </c>
      <c r="C36" s="114" t="s">
        <v>161</v>
      </c>
      <c r="D36" s="115">
        <v>4000</v>
      </c>
      <c r="E36" s="187"/>
      <c r="F36" s="116"/>
      <c r="G36" s="119"/>
      <c r="H36" s="119"/>
      <c r="I36" s="188"/>
      <c r="J36" s="188"/>
    </row>
    <row r="37" spans="1:10" ht="180">
      <c r="A37" s="114" t="s">
        <v>162</v>
      </c>
      <c r="B37" s="121" t="s">
        <v>469</v>
      </c>
      <c r="C37" s="114" t="s">
        <v>20</v>
      </c>
      <c r="D37" s="115">
        <v>750</v>
      </c>
      <c r="E37" s="187"/>
      <c r="F37" s="116"/>
      <c r="G37" s="119"/>
      <c r="H37" s="119"/>
      <c r="I37" s="188"/>
      <c r="J37" s="188"/>
    </row>
    <row r="38" spans="1:10" ht="60">
      <c r="A38" s="114" t="s">
        <v>164</v>
      </c>
      <c r="B38" s="121" t="s">
        <v>470</v>
      </c>
      <c r="C38" s="114" t="s">
        <v>20</v>
      </c>
      <c r="D38" s="115">
        <v>900</v>
      </c>
      <c r="E38" s="187"/>
      <c r="F38" s="116"/>
      <c r="G38" s="119"/>
      <c r="H38" s="119"/>
      <c r="I38" s="188"/>
      <c r="J38" s="188"/>
    </row>
    <row r="39" spans="1:10" ht="24">
      <c r="A39" s="114" t="s">
        <v>471</v>
      </c>
      <c r="B39" s="310" t="s">
        <v>472</v>
      </c>
      <c r="C39" s="114" t="s">
        <v>161</v>
      </c>
      <c r="D39" s="115">
        <v>300</v>
      </c>
      <c r="E39" s="187"/>
      <c r="F39" s="116"/>
      <c r="G39" s="119"/>
      <c r="H39" s="119"/>
      <c r="I39" s="188"/>
      <c r="J39" s="188"/>
    </row>
    <row r="40" spans="1:10" ht="24">
      <c r="A40" s="114" t="s">
        <v>473</v>
      </c>
      <c r="B40" s="182" t="s">
        <v>474</v>
      </c>
      <c r="C40" s="114" t="s">
        <v>161</v>
      </c>
      <c r="D40" s="115">
        <v>3000</v>
      </c>
      <c r="E40" s="187"/>
      <c r="F40" s="116"/>
      <c r="G40" s="119"/>
      <c r="H40" s="119"/>
      <c r="I40" s="188"/>
      <c r="J40" s="188"/>
    </row>
    <row r="41" spans="1:10" ht="24">
      <c r="A41" s="114" t="s">
        <v>475</v>
      </c>
      <c r="B41" s="121" t="s">
        <v>476</v>
      </c>
      <c r="C41" s="114" t="s">
        <v>161</v>
      </c>
      <c r="D41" s="115">
        <v>500</v>
      </c>
      <c r="E41" s="187"/>
      <c r="F41" s="116"/>
      <c r="G41" s="119"/>
      <c r="H41" s="119"/>
      <c r="I41" s="188"/>
      <c r="J41" s="188"/>
    </row>
    <row r="42" spans="1:10" ht="36">
      <c r="A42" s="114" t="s">
        <v>477</v>
      </c>
      <c r="B42" s="171" t="s">
        <v>478</v>
      </c>
      <c r="C42" s="114" t="s">
        <v>161</v>
      </c>
      <c r="D42" s="311">
        <v>50</v>
      </c>
      <c r="E42" s="119"/>
      <c r="F42" s="116"/>
      <c r="G42" s="119"/>
      <c r="H42" s="119"/>
      <c r="I42" s="188"/>
      <c r="J42" s="188"/>
    </row>
    <row r="43" spans="1:10" ht="24">
      <c r="A43" s="114" t="s">
        <v>479</v>
      </c>
      <c r="B43" s="124" t="s">
        <v>480</v>
      </c>
      <c r="C43" s="114" t="s">
        <v>161</v>
      </c>
      <c r="D43" s="311">
        <v>50</v>
      </c>
      <c r="E43" s="119"/>
      <c r="F43" s="116"/>
      <c r="G43" s="119"/>
      <c r="H43" s="119"/>
      <c r="I43" s="188"/>
      <c r="J43" s="188"/>
    </row>
    <row r="44" spans="1:10" ht="24">
      <c r="A44" s="114" t="s">
        <v>481</v>
      </c>
      <c r="B44" s="124" t="s">
        <v>482</v>
      </c>
      <c r="C44" s="114" t="s">
        <v>161</v>
      </c>
      <c r="D44" s="311">
        <v>50</v>
      </c>
      <c r="E44" s="119"/>
      <c r="F44" s="116"/>
      <c r="G44" s="119"/>
      <c r="H44" s="119"/>
      <c r="I44" s="188"/>
      <c r="J44" s="188"/>
    </row>
    <row r="45" spans="1:10" ht="24">
      <c r="A45" s="114" t="s">
        <v>483</v>
      </c>
      <c r="B45" s="171" t="s">
        <v>484</v>
      </c>
      <c r="C45" s="114" t="s">
        <v>161</v>
      </c>
      <c r="D45" s="115">
        <v>50</v>
      </c>
      <c r="E45" s="119"/>
      <c r="F45" s="116"/>
      <c r="G45" s="119"/>
      <c r="H45" s="119"/>
      <c r="I45" s="188"/>
      <c r="J45" s="188"/>
    </row>
    <row r="46" spans="1:10" ht="24">
      <c r="A46" s="114" t="s">
        <v>485</v>
      </c>
      <c r="B46" s="171" t="s">
        <v>486</v>
      </c>
      <c r="C46" s="114" t="s">
        <v>161</v>
      </c>
      <c r="D46" s="115">
        <v>50</v>
      </c>
      <c r="E46" s="119"/>
      <c r="F46" s="116"/>
      <c r="G46" s="119"/>
      <c r="H46" s="119"/>
      <c r="I46" s="188"/>
      <c r="J46" s="188"/>
    </row>
    <row r="47" spans="1:10" ht="24">
      <c r="A47" s="114" t="s">
        <v>487</v>
      </c>
      <c r="B47" s="121" t="s">
        <v>488</v>
      </c>
      <c r="C47" s="114" t="s">
        <v>161</v>
      </c>
      <c r="D47" s="115">
        <v>250</v>
      </c>
      <c r="E47" s="187"/>
      <c r="F47" s="116"/>
      <c r="G47" s="119"/>
      <c r="H47" s="119"/>
      <c r="I47" s="188"/>
      <c r="J47" s="188"/>
    </row>
    <row r="48" spans="1:10" ht="15.6" customHeight="1">
      <c r="A48" s="114" t="s">
        <v>489</v>
      </c>
      <c r="B48" s="121" t="s">
        <v>490</v>
      </c>
      <c r="C48" s="114" t="s">
        <v>20</v>
      </c>
      <c r="D48" s="115">
        <v>2</v>
      </c>
      <c r="E48" s="187"/>
      <c r="F48" s="116"/>
      <c r="G48" s="119"/>
      <c r="H48" s="119"/>
      <c r="I48" s="188"/>
      <c r="J48" s="188"/>
    </row>
    <row r="49" spans="3:8">
      <c r="C49" s="424" t="s">
        <v>18</v>
      </c>
      <c r="D49" s="424"/>
      <c r="E49" s="424"/>
      <c r="F49" s="424"/>
      <c r="G49" s="408"/>
      <c r="H49" s="408"/>
    </row>
    <row r="50" spans="3:8">
      <c r="C50" s="424"/>
      <c r="D50" s="424"/>
      <c r="E50" s="424"/>
      <c r="F50" s="424"/>
      <c r="G50" s="408"/>
      <c r="H50" s="408"/>
    </row>
  </sheetData>
  <mergeCells count="19">
    <mergeCell ref="A1:B1"/>
    <mergeCell ref="G1:J1"/>
    <mergeCell ref="A2:B2"/>
    <mergeCell ref="A3:B3"/>
    <mergeCell ref="A4:B4"/>
    <mergeCell ref="C49:F50"/>
    <mergeCell ref="G49:G50"/>
    <mergeCell ref="H49:H50"/>
    <mergeCell ref="A6:J6"/>
    <mergeCell ref="A7:A8"/>
    <mergeCell ref="B7:B8"/>
    <mergeCell ref="C7:C8"/>
    <mergeCell ref="D7:D8"/>
    <mergeCell ref="E7:E8"/>
    <mergeCell ref="F7:F8"/>
    <mergeCell ref="G7:G8"/>
    <mergeCell ref="H7:H8"/>
    <mergeCell ref="I7:I8"/>
    <mergeCell ref="J7:J8"/>
  </mergeCells>
  <pageMargins left="0.30486111111111103" right="8.8888888888888906E-2" top="0.29027777777777802" bottom="0.19027777777777799" header="0.511811023622047" footer="0.511811023622047"/>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29FCF"/>
  </sheetPr>
  <dimension ref="A1:AMK24"/>
  <sheetViews>
    <sheetView zoomScale="106" zoomScaleNormal="106" workbookViewId="0">
      <selection activeCell="A6" sqref="A6:J6"/>
    </sheetView>
  </sheetViews>
  <sheetFormatPr defaultColWidth="8.7109375" defaultRowHeight="12.75"/>
  <cols>
    <col min="1" max="1" width="4.7109375" style="11" customWidth="1"/>
    <col min="2" max="2" width="44.140625" style="10" customWidth="1"/>
    <col min="3" max="3" width="8.140625" style="11" customWidth="1"/>
    <col min="4" max="4" width="5.7109375" style="11" customWidth="1"/>
    <col min="5" max="5" width="9.140625" style="10" customWidth="1"/>
    <col min="6" max="6" width="5.5703125" style="10" customWidth="1"/>
    <col min="7" max="8" width="11.5703125" style="10" customWidth="1"/>
    <col min="9" max="9" width="12.7109375" style="10" customWidth="1"/>
    <col min="10" max="10" width="12.5703125" style="10" customWidth="1"/>
    <col min="11" max="11" width="11.5703125" style="10" customWidth="1"/>
    <col min="12" max="13" width="11.5703125" style="12" customWidth="1"/>
    <col min="14" max="251" width="11.5703125" style="10" customWidth="1"/>
    <col min="252" max="1024" width="11.5703125" style="7" customWidth="1"/>
    <col min="16384" max="16384" width="11.5703125" customWidth="1"/>
  </cols>
  <sheetData>
    <row r="1" spans="1:1023 1025:1025">
      <c r="A1" s="367"/>
      <c r="B1" s="367"/>
      <c r="C1" s="367"/>
      <c r="D1" s="10"/>
      <c r="G1" s="368"/>
      <c r="H1" s="368"/>
      <c r="I1" s="368"/>
      <c r="J1" s="368"/>
    </row>
    <row r="2" spans="1:1023 1025:1025">
      <c r="A2" s="369"/>
      <c r="B2" s="369"/>
      <c r="C2" s="369"/>
      <c r="D2" s="369"/>
      <c r="E2" s="369"/>
      <c r="F2" s="369"/>
      <c r="G2" s="369"/>
      <c r="H2" s="11"/>
      <c r="I2" s="12"/>
    </row>
    <row r="3" spans="1:1023 1025:1025">
      <c r="A3" s="370"/>
      <c r="B3" s="370"/>
      <c r="C3" s="370"/>
      <c r="D3" s="370"/>
      <c r="E3" s="370"/>
      <c r="F3" s="5"/>
      <c r="H3" s="11"/>
      <c r="I3" s="12"/>
    </row>
    <row r="4" spans="1:1023 1025:1025">
      <c r="A4" s="371"/>
      <c r="B4" s="371"/>
      <c r="C4" s="6"/>
      <c r="D4" s="6"/>
      <c r="E4" s="72"/>
      <c r="F4" s="13"/>
      <c r="G4" s="7"/>
      <c r="H4" s="7"/>
      <c r="I4" s="6"/>
      <c r="J4" s="6"/>
    </row>
    <row r="5" spans="1:1023 1025:1025">
      <c r="F5" s="40"/>
    </row>
    <row r="6" spans="1:1023 1025:1025">
      <c r="A6" s="382" t="s">
        <v>87</v>
      </c>
      <c r="B6" s="382"/>
      <c r="C6" s="382"/>
      <c r="D6" s="382"/>
      <c r="E6" s="382"/>
      <c r="F6" s="382"/>
      <c r="G6" s="382"/>
      <c r="H6" s="382"/>
      <c r="I6" s="382"/>
      <c r="J6" s="382"/>
    </row>
    <row r="7" spans="1:1023 1025:1025" s="48" customFormat="1" ht="48">
      <c r="A7" s="43" t="s">
        <v>5</v>
      </c>
      <c r="B7" s="44" t="s">
        <v>25</v>
      </c>
      <c r="C7" s="44" t="s">
        <v>7</v>
      </c>
      <c r="D7" s="44" t="s">
        <v>8</v>
      </c>
      <c r="E7" s="44" t="s">
        <v>9</v>
      </c>
      <c r="F7" s="45" t="s">
        <v>10</v>
      </c>
      <c r="G7" s="44" t="s">
        <v>11</v>
      </c>
      <c r="H7" s="44" t="s">
        <v>26</v>
      </c>
      <c r="I7" s="44" t="s">
        <v>27</v>
      </c>
      <c r="J7" s="44" t="s">
        <v>28</v>
      </c>
      <c r="L7" s="47"/>
      <c r="M7" s="47"/>
      <c r="AMG7" s="7"/>
      <c r="AMH7" s="7"/>
      <c r="AMI7" s="7"/>
      <c r="AMK7"/>
    </row>
    <row r="8" spans="1:1023 1025:1025" ht="61.9" customHeight="1">
      <c r="A8" s="383" t="s">
        <v>88</v>
      </c>
      <c r="B8" s="383"/>
      <c r="C8" s="383"/>
      <c r="D8" s="383"/>
      <c r="E8" s="383"/>
      <c r="F8" s="383"/>
      <c r="G8" s="383"/>
      <c r="H8" s="383"/>
      <c r="I8" s="383"/>
      <c r="J8" s="383"/>
    </row>
    <row r="9" spans="1:1023 1025:1025" s="48" customFormat="1" ht="24" customHeight="1">
      <c r="A9" s="49" t="s">
        <v>30</v>
      </c>
      <c r="B9" s="56" t="s">
        <v>89</v>
      </c>
      <c r="C9" s="51" t="s">
        <v>32</v>
      </c>
      <c r="D9" s="52">
        <v>216</v>
      </c>
      <c r="E9" s="53"/>
      <c r="F9" s="54"/>
      <c r="G9" s="73"/>
      <c r="H9" s="53"/>
      <c r="I9" s="49"/>
      <c r="J9" s="49"/>
      <c r="L9" s="12"/>
      <c r="M9" s="12"/>
      <c r="AMG9" s="7"/>
      <c r="AMH9" s="7"/>
      <c r="AMI9" s="7"/>
      <c r="AMK9"/>
    </row>
    <row r="10" spans="1:1023 1025:1025" s="48" customFormat="1" ht="24" customHeight="1">
      <c r="A10" s="49" t="s">
        <v>33</v>
      </c>
      <c r="B10" s="50" t="s">
        <v>90</v>
      </c>
      <c r="C10" s="51" t="s">
        <v>32</v>
      </c>
      <c r="D10" s="52">
        <v>144</v>
      </c>
      <c r="E10" s="53"/>
      <c r="F10" s="54"/>
      <c r="G10" s="73"/>
      <c r="H10" s="53"/>
      <c r="I10" s="49"/>
      <c r="J10" s="49"/>
      <c r="L10" s="12"/>
      <c r="M10" s="12"/>
      <c r="AMG10" s="7"/>
      <c r="AMH10" s="7"/>
      <c r="AMI10" s="7"/>
      <c r="AMK10"/>
    </row>
    <row r="11" spans="1:1023 1025:1025" s="48" customFormat="1" ht="24" customHeight="1">
      <c r="A11" s="49" t="s">
        <v>35</v>
      </c>
      <c r="B11" s="50" t="s">
        <v>91</v>
      </c>
      <c r="C11" s="51" t="s">
        <v>32</v>
      </c>
      <c r="D11" s="52">
        <v>96</v>
      </c>
      <c r="E11" s="53"/>
      <c r="F11" s="54"/>
      <c r="G11" s="73"/>
      <c r="H11" s="53"/>
      <c r="I11" s="49"/>
      <c r="J11" s="49"/>
      <c r="L11" s="12"/>
      <c r="M11" s="12"/>
      <c r="AMG11" s="7"/>
      <c r="AMH11" s="7"/>
      <c r="AMI11" s="7"/>
      <c r="AMK11"/>
    </row>
    <row r="12" spans="1:1023 1025:1025" s="48" customFormat="1" ht="24" customHeight="1">
      <c r="A12" s="49" t="s">
        <v>37</v>
      </c>
      <c r="B12" s="50" t="s">
        <v>92</v>
      </c>
      <c r="C12" s="51" t="s">
        <v>32</v>
      </c>
      <c r="D12" s="52">
        <v>36</v>
      </c>
      <c r="E12" s="53"/>
      <c r="F12" s="54"/>
      <c r="G12" s="73"/>
      <c r="H12" s="53"/>
      <c r="I12" s="49"/>
      <c r="J12" s="49"/>
      <c r="L12" s="12"/>
      <c r="M12" s="12"/>
      <c r="AMG12" s="7"/>
      <c r="AMH12" s="7"/>
      <c r="AMI12" s="7"/>
      <c r="AMK12"/>
    </row>
    <row r="13" spans="1:1023 1025:1025" s="48" customFormat="1" ht="36.6" customHeight="1">
      <c r="A13" s="49" t="s">
        <v>39</v>
      </c>
      <c r="B13" s="58" t="s">
        <v>93</v>
      </c>
      <c r="C13" s="74" t="s">
        <v>32</v>
      </c>
      <c r="D13" s="75">
        <v>36</v>
      </c>
      <c r="E13" s="76"/>
      <c r="F13" s="77"/>
      <c r="G13" s="76"/>
      <c r="H13" s="53"/>
      <c r="I13" s="49"/>
      <c r="J13" s="49"/>
      <c r="L13" s="12"/>
      <c r="M13" s="12"/>
      <c r="AMG13" s="7"/>
      <c r="AMH13" s="7"/>
      <c r="AMI13" s="7"/>
      <c r="AMK13"/>
    </row>
    <row r="14" spans="1:1023 1025:1025" s="48" customFormat="1" ht="36.6" customHeight="1">
      <c r="A14" s="49" t="s">
        <v>41</v>
      </c>
      <c r="B14" s="58" t="s">
        <v>94</v>
      </c>
      <c r="C14" s="74" t="s">
        <v>32</v>
      </c>
      <c r="D14" s="75">
        <v>36</v>
      </c>
      <c r="E14" s="76"/>
      <c r="F14" s="77"/>
      <c r="G14" s="76"/>
      <c r="H14" s="53"/>
      <c r="I14" s="49"/>
      <c r="J14" s="49"/>
      <c r="L14" s="12"/>
      <c r="M14" s="12"/>
      <c r="AMG14" s="7"/>
      <c r="AMH14" s="7"/>
      <c r="AMI14" s="7"/>
      <c r="AMK14"/>
    </row>
    <row r="15" spans="1:1023 1025:1025" s="48" customFormat="1" ht="13.5" customHeight="1">
      <c r="A15" s="61"/>
      <c r="B15" s="62"/>
      <c r="C15" s="384" t="s">
        <v>18</v>
      </c>
      <c r="D15" s="384"/>
      <c r="E15" s="384"/>
      <c r="F15" s="384"/>
      <c r="G15" s="385"/>
      <c r="H15" s="386"/>
      <c r="I15" s="61"/>
      <c r="J15" s="61"/>
      <c r="L15" s="12"/>
      <c r="M15" s="12"/>
      <c r="AMG15" s="7"/>
      <c r="AMH15" s="7"/>
      <c r="AMI15" s="7"/>
      <c r="AMK15"/>
    </row>
    <row r="16" spans="1:1023 1025:1025" s="48" customFormat="1">
      <c r="A16" s="61"/>
      <c r="B16" s="62"/>
      <c r="C16" s="384"/>
      <c r="D16" s="384"/>
      <c r="E16" s="384"/>
      <c r="F16" s="384"/>
      <c r="G16" s="385"/>
      <c r="H16" s="386"/>
      <c r="I16" s="61"/>
      <c r="J16" s="61"/>
      <c r="L16" s="12"/>
      <c r="M16" s="12"/>
      <c r="AMG16" s="7"/>
      <c r="AMH16" s="7"/>
      <c r="AMI16" s="7"/>
      <c r="AMK16"/>
    </row>
    <row r="17" spans="1:1025" s="48" customFormat="1">
      <c r="A17" s="61"/>
      <c r="B17" s="62"/>
      <c r="C17" s="61"/>
      <c r="D17" s="61"/>
      <c r="E17" s="78"/>
      <c r="F17" s="79"/>
      <c r="G17" s="80"/>
      <c r="H17" s="78"/>
      <c r="I17" s="61"/>
      <c r="J17" s="61"/>
      <c r="L17" s="12"/>
      <c r="M17" s="12"/>
      <c r="AMG17" s="7"/>
      <c r="AMH17" s="7"/>
      <c r="AMI17" s="7"/>
      <c r="AMK17"/>
    </row>
    <row r="18" spans="1:1025" s="71" customFormat="1">
      <c r="A18" s="11"/>
      <c r="B18" s="69" t="s">
        <v>83</v>
      </c>
      <c r="C18" s="70"/>
      <c r="D18" s="64"/>
      <c r="E18" s="64"/>
      <c r="F18" s="65"/>
      <c r="G18" s="67"/>
      <c r="H18" s="65"/>
      <c r="I18" s="68"/>
      <c r="J18" s="65"/>
      <c r="K18" s="10"/>
      <c r="L18" s="12"/>
      <c r="M18" s="12"/>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row>
    <row r="19" spans="1:1025" s="81" customFormat="1">
      <c r="A19" s="11"/>
      <c r="B19" s="376" t="s">
        <v>95</v>
      </c>
      <c r="C19" s="376"/>
      <c r="D19" s="376"/>
      <c r="E19" s="376"/>
      <c r="F19" s="376"/>
      <c r="G19" s="376"/>
      <c r="H19" s="376"/>
      <c r="I19" s="376"/>
      <c r="J19" s="376"/>
      <c r="K19" s="10"/>
      <c r="L19" s="12"/>
      <c r="M19" s="12"/>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row>
    <row r="20" spans="1:1025" s="81" customFormat="1" ht="22.5" customHeight="1">
      <c r="A20" s="11"/>
      <c r="B20" s="381" t="s">
        <v>96</v>
      </c>
      <c r="C20" s="381"/>
      <c r="D20" s="381"/>
      <c r="E20" s="381"/>
      <c r="F20" s="381"/>
      <c r="G20" s="381"/>
      <c r="H20" s="381"/>
      <c r="I20" s="381"/>
      <c r="J20" s="381"/>
      <c r="K20" s="10"/>
      <c r="L20" s="12"/>
      <c r="M20" s="12"/>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row>
    <row r="21" spans="1:1025" s="81" customFormat="1">
      <c r="A21" s="11"/>
      <c r="B21" s="376" t="s">
        <v>86</v>
      </c>
      <c r="C21" s="376"/>
      <c r="D21" s="376"/>
      <c r="E21" s="376"/>
      <c r="F21" s="376"/>
      <c r="G21" s="376"/>
      <c r="H21" s="376"/>
      <c r="I21" s="376"/>
      <c r="J21" s="376"/>
      <c r="K21" s="10"/>
      <c r="L21" s="12"/>
      <c r="M21" s="12"/>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row>
    <row r="22" spans="1:1025" s="81" customFormat="1">
      <c r="A22" s="11"/>
      <c r="B22" s="10"/>
      <c r="C22" s="11"/>
      <c r="D22" s="11"/>
      <c r="E22" s="10"/>
      <c r="F22" s="10"/>
      <c r="G22" s="10"/>
      <c r="H22" s="10"/>
      <c r="I22" s="10"/>
      <c r="J22" s="10"/>
      <c r="K22" s="10"/>
      <c r="L22" s="12"/>
      <c r="M22" s="12"/>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row>
    <row r="23" spans="1:1025" s="81" customFormat="1">
      <c r="A23" s="11"/>
      <c r="B23" s="10"/>
      <c r="C23" s="11"/>
      <c r="D23" s="11"/>
      <c r="E23" s="10"/>
      <c r="F23" s="10"/>
      <c r="G23" s="10"/>
      <c r="H23" s="10"/>
      <c r="I23" s="10"/>
      <c r="J23" s="10"/>
      <c r="K23" s="10"/>
      <c r="L23" s="12"/>
      <c r="M23" s="12"/>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row>
    <row r="24" spans="1:1025" s="81" customFormat="1">
      <c r="A24" s="11"/>
      <c r="B24" s="10"/>
      <c r="C24" s="11"/>
      <c r="D24" s="11"/>
      <c r="E24" s="10"/>
      <c r="F24" s="10"/>
      <c r="G24" s="10"/>
      <c r="H24" s="10"/>
      <c r="I24" s="10"/>
      <c r="J24" s="10"/>
      <c r="K24" s="10"/>
      <c r="L24" s="12"/>
      <c r="M24" s="1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row>
  </sheetData>
  <mergeCells count="13">
    <mergeCell ref="A1:C1"/>
    <mergeCell ref="G1:J1"/>
    <mergeCell ref="A2:G2"/>
    <mergeCell ref="A3:E3"/>
    <mergeCell ref="A4:B4"/>
    <mergeCell ref="B19:J19"/>
    <mergeCell ref="B20:J20"/>
    <mergeCell ref="B21:J21"/>
    <mergeCell ref="A6:J6"/>
    <mergeCell ref="A8:J8"/>
    <mergeCell ref="C15:F16"/>
    <mergeCell ref="G15:G16"/>
    <mergeCell ref="H15:H16"/>
  </mergeCells>
  <printOptions horizontalCentered="1"/>
  <pageMargins left="0.59027777777777801" right="0.59027777777777801" top="0.78749999999999998" bottom="0.78749999999999998" header="0.511811023622047" footer="0.511811023622047"/>
  <pageSetup paperSize="9"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729FCF"/>
  </sheetPr>
  <dimension ref="A1:IW30"/>
  <sheetViews>
    <sheetView zoomScaleNormal="100" workbookViewId="0">
      <selection activeCell="G28" sqref="G28:H29"/>
    </sheetView>
  </sheetViews>
  <sheetFormatPr defaultColWidth="11.5703125" defaultRowHeight="12.75"/>
  <cols>
    <col min="1" max="1" width="4.42578125" style="64" customWidth="1"/>
    <col min="2" max="2" width="66" style="65" customWidth="1"/>
    <col min="3" max="3" width="4.7109375" style="64" customWidth="1"/>
    <col min="4" max="4" width="5.7109375" style="202" customWidth="1"/>
    <col min="5" max="5" width="7.42578125" style="312" customWidth="1"/>
    <col min="6" max="6" width="4.42578125" style="64" customWidth="1"/>
    <col min="7" max="8" width="11" style="313" customWidth="1"/>
    <col min="9" max="9" width="13.5703125" style="64" customWidth="1"/>
    <col min="10" max="10" width="11.42578125" style="64"/>
    <col min="11" max="244" width="8.5703125" style="65" customWidth="1"/>
    <col min="245" max="257" width="11.42578125" style="65"/>
  </cols>
  <sheetData>
    <row r="1" spans="1:257">
      <c r="A1" s="415"/>
      <c r="B1" s="415"/>
      <c r="E1" s="314"/>
      <c r="G1" s="416"/>
      <c r="H1" s="416"/>
      <c r="I1" s="416"/>
      <c r="J1" s="416"/>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row>
    <row r="2" spans="1:257">
      <c r="A2" s="415"/>
      <c r="B2" s="415"/>
      <c r="E2" s="314"/>
      <c r="G2" s="65"/>
      <c r="H2" s="65"/>
    </row>
    <row r="3" spans="1:257">
      <c r="A3" s="418"/>
      <c r="B3" s="418"/>
      <c r="E3" s="314"/>
      <c r="G3" s="65"/>
      <c r="H3" s="65"/>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row>
    <row r="4" spans="1:257">
      <c r="A4" s="415"/>
      <c r="B4" s="415"/>
      <c r="E4" s="314"/>
      <c r="G4" s="65"/>
      <c r="H4" s="65"/>
    </row>
    <row r="6" spans="1:257">
      <c r="A6" s="423" t="s">
        <v>491</v>
      </c>
      <c r="B6" s="423"/>
      <c r="C6" s="423"/>
      <c r="D6" s="423"/>
      <c r="E6" s="423"/>
      <c r="F6" s="423"/>
      <c r="G6" s="423"/>
      <c r="H6" s="423"/>
      <c r="I6" s="423"/>
      <c r="J6" s="423"/>
      <c r="M6" s="315"/>
    </row>
    <row r="7" spans="1:257" ht="13.5" customHeight="1">
      <c r="A7" s="424" t="s">
        <v>5</v>
      </c>
      <c r="B7" s="424" t="s">
        <v>428</v>
      </c>
      <c r="C7" s="424" t="s">
        <v>366</v>
      </c>
      <c r="D7" s="424" t="s">
        <v>8</v>
      </c>
      <c r="E7" s="442" t="s">
        <v>9</v>
      </c>
      <c r="F7" s="424" t="s">
        <v>10</v>
      </c>
      <c r="G7" s="441" t="s">
        <v>11</v>
      </c>
      <c r="H7" s="441" t="s">
        <v>26</v>
      </c>
      <c r="I7" s="441" t="s">
        <v>440</v>
      </c>
      <c r="J7" s="441" t="s">
        <v>28</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row>
    <row r="8" spans="1:257">
      <c r="A8" s="424"/>
      <c r="B8" s="424"/>
      <c r="C8" s="424"/>
      <c r="D8" s="424"/>
      <c r="E8" s="442"/>
      <c r="F8" s="424"/>
      <c r="G8" s="441"/>
      <c r="H8" s="441"/>
      <c r="I8" s="441"/>
      <c r="J8" s="44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row>
    <row r="9" spans="1:257" s="319" customFormat="1" ht="43.35" customHeight="1">
      <c r="A9" s="114" t="s">
        <v>30</v>
      </c>
      <c r="B9" s="182" t="s">
        <v>492</v>
      </c>
      <c r="C9" s="114" t="s">
        <v>20</v>
      </c>
      <c r="D9" s="115">
        <v>400</v>
      </c>
      <c r="E9" s="316"/>
      <c r="F9" s="116"/>
      <c r="G9" s="187"/>
      <c r="H9" s="187"/>
      <c r="I9" s="317"/>
      <c r="J9" s="317"/>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c r="IV9" s="318"/>
      <c r="IW9" s="318"/>
    </row>
    <row r="10" spans="1:257" s="319" customFormat="1" ht="43.35" customHeight="1">
      <c r="A10" s="114" t="s">
        <v>33</v>
      </c>
      <c r="B10" s="182" t="s">
        <v>493</v>
      </c>
      <c r="C10" s="114" t="s">
        <v>20</v>
      </c>
      <c r="D10" s="115">
        <v>200</v>
      </c>
      <c r="E10" s="316"/>
      <c r="F10" s="116"/>
      <c r="G10" s="187"/>
      <c r="H10" s="187"/>
      <c r="I10" s="317"/>
      <c r="J10" s="317"/>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c r="HE10" s="318"/>
      <c r="HF10" s="318"/>
      <c r="HG10" s="318"/>
      <c r="HH10" s="318"/>
      <c r="HI10" s="318"/>
      <c r="HJ10" s="318"/>
      <c r="HK10" s="318"/>
      <c r="HL10" s="318"/>
      <c r="HM10" s="318"/>
      <c r="HN10" s="318"/>
      <c r="HO10" s="318"/>
      <c r="HP10" s="318"/>
      <c r="HQ10" s="318"/>
      <c r="HR10" s="318"/>
      <c r="HS10" s="318"/>
      <c r="HT10" s="318"/>
      <c r="HU10" s="318"/>
      <c r="HV10" s="318"/>
      <c r="HW10" s="318"/>
      <c r="HX10" s="318"/>
      <c r="HY10" s="318"/>
      <c r="HZ10" s="318"/>
      <c r="IA10" s="318"/>
      <c r="IB10" s="318"/>
      <c r="IC10" s="318"/>
      <c r="ID10" s="318"/>
      <c r="IE10" s="318"/>
      <c r="IF10" s="318"/>
      <c r="IG10" s="318"/>
      <c r="IH10" s="318"/>
      <c r="II10" s="318"/>
      <c r="IJ10" s="318"/>
      <c r="IK10" s="318"/>
      <c r="IL10" s="318"/>
      <c r="IM10" s="318"/>
      <c r="IN10" s="318"/>
      <c r="IO10" s="318"/>
      <c r="IP10" s="318"/>
      <c r="IQ10" s="318"/>
      <c r="IR10" s="318"/>
      <c r="IS10" s="318"/>
      <c r="IT10" s="318"/>
      <c r="IU10" s="318"/>
      <c r="IV10" s="318"/>
      <c r="IW10" s="318"/>
    </row>
    <row r="11" spans="1:257" s="319" customFormat="1" ht="32.450000000000003" customHeight="1">
      <c r="A11" s="114" t="s">
        <v>35</v>
      </c>
      <c r="B11" s="182" t="s">
        <v>494</v>
      </c>
      <c r="C11" s="114" t="s">
        <v>161</v>
      </c>
      <c r="D11" s="115">
        <v>350</v>
      </c>
      <c r="E11" s="187"/>
      <c r="F11" s="116"/>
      <c r="G11" s="117"/>
      <c r="H11" s="117"/>
      <c r="I11" s="320"/>
      <c r="J11" s="188"/>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c r="IW11" s="65"/>
    </row>
    <row r="12" spans="1:257" ht="32.450000000000003" customHeight="1">
      <c r="A12" s="114" t="s">
        <v>37</v>
      </c>
      <c r="B12" s="182" t="s">
        <v>495</v>
      </c>
      <c r="C12" s="114" t="s">
        <v>161</v>
      </c>
      <c r="D12" s="115">
        <v>600</v>
      </c>
      <c r="E12" s="187"/>
      <c r="F12" s="116"/>
      <c r="G12" s="117"/>
      <c r="H12" s="117"/>
      <c r="I12" s="320"/>
      <c r="J12" s="188"/>
    </row>
    <row r="13" spans="1:257" ht="37.5" customHeight="1">
      <c r="A13" s="114" t="s">
        <v>39</v>
      </c>
      <c r="B13" s="182" t="s">
        <v>496</v>
      </c>
      <c r="C13" s="114" t="s">
        <v>161</v>
      </c>
      <c r="D13" s="115">
        <v>200</v>
      </c>
      <c r="E13" s="187"/>
      <c r="F13" s="116"/>
      <c r="G13" s="117"/>
      <c r="H13" s="117"/>
      <c r="I13" s="320"/>
      <c r="J13" s="188"/>
    </row>
    <row r="14" spans="1:257" ht="36.75" customHeight="1">
      <c r="A14" s="114" t="s">
        <v>41</v>
      </c>
      <c r="B14" s="182" t="s">
        <v>497</v>
      </c>
      <c r="C14" s="114" t="s">
        <v>161</v>
      </c>
      <c r="D14" s="115">
        <v>150</v>
      </c>
      <c r="E14" s="187"/>
      <c r="F14" s="116"/>
      <c r="G14" s="117"/>
      <c r="H14" s="117"/>
      <c r="I14" s="320"/>
      <c r="J14" s="188"/>
    </row>
    <row r="15" spans="1:257" ht="29.1" customHeight="1">
      <c r="A15" s="114" t="s">
        <v>43</v>
      </c>
      <c r="B15" s="182" t="s">
        <v>498</v>
      </c>
      <c r="C15" s="114" t="s">
        <v>20</v>
      </c>
      <c r="D15" s="115">
        <v>4000</v>
      </c>
      <c r="E15" s="187"/>
      <c r="F15" s="116"/>
      <c r="G15" s="117"/>
      <c r="H15" s="117"/>
      <c r="I15" s="320"/>
      <c r="J15" s="188"/>
    </row>
    <row r="16" spans="1:257" ht="52.35" customHeight="1">
      <c r="A16" s="114" t="s">
        <v>45</v>
      </c>
      <c r="B16" s="182" t="s">
        <v>499</v>
      </c>
      <c r="C16" s="114" t="s">
        <v>20</v>
      </c>
      <c r="D16" s="115">
        <v>550</v>
      </c>
      <c r="E16" s="187"/>
      <c r="F16" s="116"/>
      <c r="G16" s="117"/>
      <c r="H16" s="117"/>
      <c r="I16" s="320"/>
      <c r="J16" s="188"/>
    </row>
    <row r="17" spans="1:257" ht="36.75" customHeight="1">
      <c r="A17" s="114" t="s">
        <v>47</v>
      </c>
      <c r="B17" s="182" t="s">
        <v>500</v>
      </c>
      <c r="C17" s="114" t="s">
        <v>161</v>
      </c>
      <c r="D17" s="115">
        <v>1000</v>
      </c>
      <c r="E17" s="187"/>
      <c r="F17" s="116"/>
      <c r="G17" s="117"/>
      <c r="H17" s="117"/>
      <c r="I17" s="320"/>
      <c r="J17" s="188"/>
    </row>
    <row r="18" spans="1:257" ht="63.4" customHeight="1">
      <c r="A18" s="114" t="s">
        <v>49</v>
      </c>
      <c r="B18" s="124" t="s">
        <v>501</v>
      </c>
      <c r="C18" s="114" t="s">
        <v>20</v>
      </c>
      <c r="D18" s="115">
        <v>2600</v>
      </c>
      <c r="E18" s="187"/>
      <c r="F18" s="116"/>
      <c r="G18" s="187"/>
      <c r="H18" s="187"/>
      <c r="I18" s="320"/>
      <c r="J18" s="188"/>
    </row>
    <row r="19" spans="1:257" ht="29.1" customHeight="1">
      <c r="A19" s="114" t="s">
        <v>51</v>
      </c>
      <c r="B19" s="182" t="s">
        <v>502</v>
      </c>
      <c r="C19" s="114" t="s">
        <v>161</v>
      </c>
      <c r="D19" s="115">
        <v>30</v>
      </c>
      <c r="E19" s="321"/>
      <c r="F19" s="116"/>
      <c r="G19" s="119"/>
      <c r="H19" s="187"/>
      <c r="I19" s="320"/>
      <c r="J19" s="188"/>
    </row>
    <row r="20" spans="1:257" ht="28.35" customHeight="1">
      <c r="A20" s="114" t="s">
        <v>53</v>
      </c>
      <c r="B20" s="171" t="s">
        <v>503</v>
      </c>
      <c r="C20" s="167" t="s">
        <v>161</v>
      </c>
      <c r="D20" s="309">
        <v>300</v>
      </c>
      <c r="E20" s="169"/>
      <c r="F20" s="116"/>
      <c r="G20" s="117"/>
      <c r="H20" s="117"/>
      <c r="I20" s="320"/>
      <c r="J20" s="188"/>
    </row>
    <row r="21" spans="1:257" ht="50.65" customHeight="1">
      <c r="A21" s="114" t="s">
        <v>55</v>
      </c>
      <c r="B21" s="121" t="s">
        <v>504</v>
      </c>
      <c r="C21" s="114" t="s">
        <v>161</v>
      </c>
      <c r="D21" s="115">
        <v>400</v>
      </c>
      <c r="E21" s="187"/>
      <c r="F21" s="116"/>
      <c r="G21" s="117"/>
      <c r="H21" s="117"/>
      <c r="I21" s="320"/>
      <c r="J21" s="188"/>
    </row>
    <row r="22" spans="1:257" ht="120">
      <c r="A22" s="114" t="s">
        <v>57</v>
      </c>
      <c r="B22" s="121" t="s">
        <v>505</v>
      </c>
      <c r="C22" s="114" t="s">
        <v>20</v>
      </c>
      <c r="D22" s="115">
        <v>250</v>
      </c>
      <c r="E22" s="187"/>
      <c r="F22" s="116"/>
      <c r="G22" s="117"/>
      <c r="H22" s="117"/>
      <c r="I22" s="320"/>
      <c r="J22" s="188"/>
    </row>
    <row r="23" spans="1:257" ht="124.7" customHeight="1">
      <c r="A23" s="114" t="s">
        <v>59</v>
      </c>
      <c r="B23" s="121" t="s">
        <v>506</v>
      </c>
      <c r="C23" s="114" t="s">
        <v>20</v>
      </c>
      <c r="D23" s="115">
        <v>400</v>
      </c>
      <c r="E23" s="187"/>
      <c r="F23" s="116"/>
      <c r="G23" s="117"/>
      <c r="H23" s="117"/>
      <c r="I23" s="320"/>
      <c r="J23" s="188"/>
    </row>
    <row r="24" spans="1:257" ht="73.150000000000006" customHeight="1">
      <c r="A24" s="114" t="s">
        <v>61</v>
      </c>
      <c r="B24" s="322" t="s">
        <v>507</v>
      </c>
      <c r="C24" s="323" t="s">
        <v>161</v>
      </c>
      <c r="D24" s="324">
        <v>1800</v>
      </c>
      <c r="E24" s="296"/>
      <c r="F24" s="170"/>
      <c r="G24" s="296"/>
      <c r="H24" s="296"/>
      <c r="I24" s="320"/>
      <c r="J24" s="188"/>
    </row>
    <row r="25" spans="1:257" ht="31.35" customHeight="1">
      <c r="A25" s="114" t="s">
        <v>63</v>
      </c>
      <c r="B25" s="55" t="s">
        <v>508</v>
      </c>
      <c r="C25" s="114" t="s">
        <v>20</v>
      </c>
      <c r="D25" s="115">
        <v>280</v>
      </c>
      <c r="E25" s="187"/>
      <c r="F25" s="116"/>
      <c r="G25" s="117"/>
      <c r="H25" s="117"/>
      <c r="I25" s="325"/>
      <c r="J25" s="326"/>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c r="IR25" s="327"/>
      <c r="IS25" s="327"/>
      <c r="IT25" s="327"/>
      <c r="IU25" s="327"/>
      <c r="IV25" s="327"/>
      <c r="IW25" s="327"/>
    </row>
    <row r="26" spans="1:257" s="319" customFormat="1" ht="48">
      <c r="A26" s="114" t="s">
        <v>65</v>
      </c>
      <c r="B26" s="121" t="s">
        <v>509</v>
      </c>
      <c r="C26" s="114" t="s">
        <v>161</v>
      </c>
      <c r="D26" s="115">
        <v>300</v>
      </c>
      <c r="E26" s="321"/>
      <c r="F26" s="116"/>
      <c r="G26" s="119"/>
      <c r="H26" s="187"/>
      <c r="I26" s="320"/>
      <c r="J26" s="188"/>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c r="IW26" s="65"/>
    </row>
    <row r="27" spans="1:257" ht="46.35" customHeight="1">
      <c r="A27" s="114" t="s">
        <v>67</v>
      </c>
      <c r="B27" s="215" t="s">
        <v>510</v>
      </c>
      <c r="C27" s="114" t="s">
        <v>161</v>
      </c>
      <c r="D27" s="115">
        <v>300</v>
      </c>
      <c r="E27" s="321"/>
      <c r="F27" s="116"/>
      <c r="G27" s="119"/>
      <c r="H27" s="187"/>
      <c r="I27" s="320"/>
      <c r="J27" s="188"/>
    </row>
    <row r="28" spans="1:257">
      <c r="C28" s="424" t="s">
        <v>18</v>
      </c>
      <c r="D28" s="424"/>
      <c r="E28" s="424"/>
      <c r="F28" s="424"/>
      <c r="G28" s="408"/>
      <c r="H28" s="408"/>
    </row>
    <row r="29" spans="1:257">
      <c r="C29" s="424"/>
      <c r="D29" s="424"/>
      <c r="E29" s="424"/>
      <c r="F29" s="424"/>
      <c r="G29" s="408"/>
      <c r="H29" s="408"/>
    </row>
    <row r="30" spans="1:257">
      <c r="G30" s="328"/>
      <c r="H30" s="328"/>
    </row>
  </sheetData>
  <mergeCells count="19">
    <mergeCell ref="A1:B1"/>
    <mergeCell ref="G1:J1"/>
    <mergeCell ref="A2:B2"/>
    <mergeCell ref="A3:B3"/>
    <mergeCell ref="A4:B4"/>
    <mergeCell ref="C28:F29"/>
    <mergeCell ref="G28:G29"/>
    <mergeCell ref="H28:H29"/>
    <mergeCell ref="A6:J6"/>
    <mergeCell ref="A7:A8"/>
    <mergeCell ref="B7:B8"/>
    <mergeCell ref="C7:C8"/>
    <mergeCell ref="D7:D8"/>
    <mergeCell ref="E7:E8"/>
    <mergeCell ref="F7:F8"/>
    <mergeCell ref="G7:G8"/>
    <mergeCell ref="H7:H8"/>
    <mergeCell ref="I7:I8"/>
    <mergeCell ref="J7:J8"/>
  </mergeCells>
  <pageMargins left="0.35625000000000001" right="0.36597222222222198" top="0.29027777777777802" bottom="0.209722222222222" header="0.511811023622047" footer="0.511811023622047"/>
  <pageSetup paperSize="9" orientation="landscape"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729FCF"/>
  </sheetPr>
  <dimension ref="A1:IW20"/>
  <sheetViews>
    <sheetView zoomScaleNormal="100" workbookViewId="0">
      <selection activeCell="G19" sqref="G19:H20"/>
    </sheetView>
  </sheetViews>
  <sheetFormatPr defaultColWidth="11.5703125" defaultRowHeight="12.75"/>
  <cols>
    <col min="1" max="1" width="4.42578125" style="64" customWidth="1"/>
    <col min="2" max="2" width="71.42578125" style="65" customWidth="1"/>
    <col min="3" max="3" width="5" style="64" customWidth="1"/>
    <col min="4" max="4" width="5" style="202" customWidth="1"/>
    <col min="5" max="5" width="7.85546875" style="65" customWidth="1"/>
    <col min="6" max="6" width="4.42578125" style="64" customWidth="1"/>
    <col min="7" max="8" width="11" style="65" customWidth="1"/>
    <col min="9" max="10" width="11.140625" style="64" customWidth="1"/>
    <col min="11" max="246" width="8.5703125" style="65" customWidth="1"/>
    <col min="247" max="257" width="11.42578125" style="65"/>
  </cols>
  <sheetData>
    <row r="1" spans="1:257">
      <c r="A1" s="415"/>
      <c r="B1" s="415"/>
      <c r="G1" s="416"/>
      <c r="H1" s="416"/>
      <c r="I1" s="416"/>
      <c r="J1" s="416"/>
    </row>
    <row r="2" spans="1:257">
      <c r="A2" s="415"/>
      <c r="B2" s="415"/>
    </row>
    <row r="3" spans="1:257">
      <c r="A3" s="418"/>
      <c r="B3" s="418"/>
    </row>
    <row r="4" spans="1:257">
      <c r="A4" s="415"/>
      <c r="B4" s="415"/>
    </row>
    <row r="6" spans="1:257">
      <c r="A6" s="423" t="s">
        <v>511</v>
      </c>
      <c r="B6" s="423"/>
      <c r="C6" s="423"/>
      <c r="D6" s="423"/>
      <c r="E6" s="423"/>
      <c r="F6" s="423"/>
      <c r="G6" s="423"/>
      <c r="H6" s="423"/>
      <c r="I6" s="423"/>
      <c r="J6" s="423"/>
    </row>
    <row r="7" spans="1:257" ht="13.5" customHeight="1">
      <c r="A7" s="424" t="s">
        <v>5</v>
      </c>
      <c r="B7" s="424" t="s">
        <v>428</v>
      </c>
      <c r="C7" s="424" t="s">
        <v>366</v>
      </c>
      <c r="D7" s="424" t="s">
        <v>8</v>
      </c>
      <c r="E7" s="441" t="s">
        <v>9</v>
      </c>
      <c r="F7" s="424" t="s">
        <v>10</v>
      </c>
      <c r="G7" s="441" t="s">
        <v>11</v>
      </c>
      <c r="H7" s="441" t="s">
        <v>26</v>
      </c>
      <c r="I7" s="441" t="s">
        <v>440</v>
      </c>
      <c r="J7" s="441" t="s">
        <v>28</v>
      </c>
      <c r="K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row>
    <row r="8" spans="1:257">
      <c r="A8" s="424"/>
      <c r="B8" s="424"/>
      <c r="C8" s="424"/>
      <c r="D8" s="424"/>
      <c r="E8" s="441"/>
      <c r="F8" s="424"/>
      <c r="G8" s="441"/>
      <c r="H8" s="441"/>
      <c r="I8" s="441"/>
      <c r="J8" s="441"/>
      <c r="K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row>
    <row r="9" spans="1:257" ht="112.7" customHeight="1">
      <c r="A9" s="114" t="s">
        <v>30</v>
      </c>
      <c r="B9" s="121" t="s">
        <v>512</v>
      </c>
      <c r="C9" s="114" t="s">
        <v>20</v>
      </c>
      <c r="D9" s="300">
        <v>80</v>
      </c>
      <c r="E9" s="101"/>
      <c r="F9" s="302"/>
      <c r="G9" s="117"/>
      <c r="H9" s="117"/>
      <c r="I9" s="188"/>
      <c r="J9" s="188"/>
    </row>
    <row r="10" spans="1:257" ht="144">
      <c r="A10" s="114" t="s">
        <v>33</v>
      </c>
      <c r="B10" s="121" t="s">
        <v>513</v>
      </c>
      <c r="C10" s="114" t="s">
        <v>161</v>
      </c>
      <c r="D10" s="300">
        <v>400</v>
      </c>
      <c r="E10" s="101"/>
      <c r="F10" s="302"/>
      <c r="G10" s="117"/>
      <c r="H10" s="117"/>
      <c r="I10" s="188"/>
      <c r="J10" s="188"/>
    </row>
    <row r="11" spans="1:257" ht="156">
      <c r="A11" s="114" t="s">
        <v>35</v>
      </c>
      <c r="B11" s="121" t="s">
        <v>514</v>
      </c>
      <c r="C11" s="114" t="s">
        <v>161</v>
      </c>
      <c r="D11" s="300">
        <v>200</v>
      </c>
      <c r="E11" s="101"/>
      <c r="F11" s="302"/>
      <c r="G11" s="117"/>
      <c r="H11" s="117"/>
      <c r="I11" s="188"/>
      <c r="J11" s="188"/>
    </row>
    <row r="12" spans="1:257" ht="232.15" customHeight="1">
      <c r="A12" s="114" t="s">
        <v>37</v>
      </c>
      <c r="B12" s="121" t="s">
        <v>515</v>
      </c>
      <c r="C12" s="114" t="s">
        <v>20</v>
      </c>
      <c r="D12" s="300">
        <v>500</v>
      </c>
      <c r="E12" s="101"/>
      <c r="F12" s="302"/>
      <c r="G12" s="117"/>
      <c r="H12" s="117"/>
      <c r="I12" s="188"/>
      <c r="J12" s="188"/>
    </row>
    <row r="13" spans="1:257" ht="96">
      <c r="A13" s="114" t="s">
        <v>39</v>
      </c>
      <c r="B13" s="121" t="s">
        <v>516</v>
      </c>
      <c r="C13" s="114" t="s">
        <v>20</v>
      </c>
      <c r="D13" s="300">
        <v>50</v>
      </c>
      <c r="E13" s="101"/>
      <c r="F13" s="302"/>
      <c r="G13" s="117"/>
      <c r="H13" s="117"/>
      <c r="I13" s="188"/>
      <c r="J13" s="188"/>
    </row>
    <row r="14" spans="1:257" ht="119.65" customHeight="1">
      <c r="A14" s="114" t="s">
        <v>41</v>
      </c>
      <c r="B14" s="121" t="s">
        <v>517</v>
      </c>
      <c r="C14" s="114" t="s">
        <v>20</v>
      </c>
      <c r="D14" s="115">
        <v>1000</v>
      </c>
      <c r="E14" s="187"/>
      <c r="F14" s="116"/>
      <c r="G14" s="117"/>
      <c r="H14" s="117"/>
      <c r="I14" s="188"/>
      <c r="J14" s="188"/>
    </row>
    <row r="15" spans="1:257" ht="270.95" customHeight="1">
      <c r="A15" s="114" t="s">
        <v>43</v>
      </c>
      <c r="B15" s="121" t="s">
        <v>518</v>
      </c>
      <c r="C15" s="114" t="s">
        <v>20</v>
      </c>
      <c r="D15" s="329">
        <v>100</v>
      </c>
      <c r="E15" s="330"/>
      <c r="F15" s="302"/>
      <c r="G15" s="117"/>
      <c r="H15" s="117"/>
      <c r="I15" s="188"/>
      <c r="J15" s="188"/>
    </row>
    <row r="16" spans="1:257" ht="311.85000000000002" customHeight="1">
      <c r="A16" s="114" t="s">
        <v>45</v>
      </c>
      <c r="B16" s="121" t="s">
        <v>519</v>
      </c>
      <c r="C16" s="167" t="s">
        <v>20</v>
      </c>
      <c r="D16" s="329">
        <v>140</v>
      </c>
      <c r="E16" s="330"/>
      <c r="F16" s="302"/>
      <c r="G16" s="117"/>
      <c r="H16" s="117"/>
      <c r="I16" s="227"/>
      <c r="J16" s="227"/>
    </row>
    <row r="17" spans="1:10" ht="204.95" customHeight="1">
      <c r="A17" s="114" t="s">
        <v>47</v>
      </c>
      <c r="B17" s="121" t="s">
        <v>520</v>
      </c>
      <c r="C17" s="167" t="s">
        <v>20</v>
      </c>
      <c r="D17" s="329">
        <v>400</v>
      </c>
      <c r="E17" s="330"/>
      <c r="F17" s="302"/>
      <c r="G17" s="117"/>
      <c r="H17" s="117"/>
      <c r="I17" s="227"/>
      <c r="J17" s="227"/>
    </row>
    <row r="18" spans="1:10" ht="150" customHeight="1">
      <c r="A18" s="114" t="s">
        <v>49</v>
      </c>
      <c r="B18" s="331" t="s">
        <v>521</v>
      </c>
      <c r="C18" s="114" t="s">
        <v>20</v>
      </c>
      <c r="D18" s="300">
        <v>240</v>
      </c>
      <c r="E18" s="101"/>
      <c r="F18" s="302"/>
      <c r="G18" s="117"/>
      <c r="H18" s="117"/>
      <c r="I18" s="188"/>
      <c r="J18" s="188"/>
    </row>
    <row r="19" spans="1:10">
      <c r="C19" s="424" t="s">
        <v>18</v>
      </c>
      <c r="D19" s="424"/>
      <c r="E19" s="424"/>
      <c r="F19" s="424"/>
      <c r="G19" s="408"/>
      <c r="H19" s="408"/>
    </row>
    <row r="20" spans="1:10">
      <c r="C20" s="424"/>
      <c r="D20" s="424"/>
      <c r="E20" s="424"/>
      <c r="F20" s="424"/>
      <c r="G20" s="408"/>
      <c r="H20" s="408"/>
    </row>
  </sheetData>
  <mergeCells count="19">
    <mergeCell ref="A1:B1"/>
    <mergeCell ref="G1:J1"/>
    <mergeCell ref="A2:B2"/>
    <mergeCell ref="A3:B3"/>
    <mergeCell ref="A4:B4"/>
    <mergeCell ref="C19:F20"/>
    <mergeCell ref="G19:G20"/>
    <mergeCell ref="H19:H20"/>
    <mergeCell ref="A6:J6"/>
    <mergeCell ref="A7:A8"/>
    <mergeCell ref="B7:B8"/>
    <mergeCell ref="C7:C8"/>
    <mergeCell ref="D7:D8"/>
    <mergeCell ref="E7:E8"/>
    <mergeCell ref="F7:F8"/>
    <mergeCell ref="G7:G8"/>
    <mergeCell ref="H7:H8"/>
    <mergeCell ref="I7:I8"/>
    <mergeCell ref="J7:J8"/>
  </mergeCells>
  <pageMargins left="0.120138888888889" right="0.27361111111111103" top="0.34027777777777801" bottom="0.16041666666666701" header="0.511811023622047" footer="0.511811023622047"/>
  <pageSetup paperSize="9" orientation="landscape"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729FCF"/>
  </sheetPr>
  <dimension ref="A1:IW34"/>
  <sheetViews>
    <sheetView zoomScaleNormal="100" workbookViewId="0">
      <selection activeCell="G15" sqref="G15:H16"/>
    </sheetView>
  </sheetViews>
  <sheetFormatPr defaultColWidth="11.5703125" defaultRowHeight="12.75"/>
  <cols>
    <col min="1" max="1" width="4.42578125" style="64" customWidth="1"/>
    <col min="2" max="2" width="65.42578125" style="65" customWidth="1"/>
    <col min="3" max="3" width="4.7109375" style="64" customWidth="1"/>
    <col min="4" max="4" width="5.5703125" style="64" customWidth="1"/>
    <col min="5" max="5" width="6.85546875" style="65" customWidth="1"/>
    <col min="6" max="6" width="4.42578125" style="64" customWidth="1"/>
    <col min="7" max="7" width="11.140625" style="65" customWidth="1"/>
    <col min="8" max="8" width="11.42578125" style="65" customWidth="1"/>
    <col min="9" max="9" width="11" style="64" customWidth="1"/>
    <col min="10" max="10" width="10.5703125" style="64" customWidth="1"/>
    <col min="11" max="244" width="8.5703125" style="65" customWidth="1"/>
    <col min="245" max="255" width="11.42578125" style="65"/>
  </cols>
  <sheetData>
    <row r="1" spans="1:257">
      <c r="A1" s="415"/>
      <c r="B1" s="415"/>
      <c r="D1" s="202"/>
      <c r="G1" s="416"/>
      <c r="H1" s="416"/>
      <c r="I1" s="416"/>
      <c r="J1" s="416"/>
      <c r="IU1"/>
    </row>
    <row r="2" spans="1:257">
      <c r="A2" s="415"/>
      <c r="B2" s="415"/>
      <c r="D2" s="202"/>
      <c r="IU2"/>
    </row>
    <row r="3" spans="1:257">
      <c r="A3" s="418"/>
      <c r="B3" s="418"/>
      <c r="D3" s="202"/>
    </row>
    <row r="4" spans="1:257">
      <c r="A4" s="415"/>
      <c r="B4" s="415"/>
      <c r="D4" s="202"/>
    </row>
    <row r="6" spans="1:257">
      <c r="A6" s="423" t="s">
        <v>522</v>
      </c>
      <c r="B6" s="423"/>
      <c r="C6" s="423"/>
      <c r="D6" s="423"/>
      <c r="E6" s="423"/>
      <c r="F6" s="423"/>
      <c r="G6" s="423"/>
      <c r="H6" s="423"/>
      <c r="I6" s="423"/>
      <c r="J6" s="423"/>
    </row>
    <row r="7" spans="1:257" ht="13.5" customHeight="1">
      <c r="A7" s="424" t="s">
        <v>5</v>
      </c>
      <c r="B7" s="424" t="s">
        <v>428</v>
      </c>
      <c r="C7" s="424" t="s">
        <v>366</v>
      </c>
      <c r="D7" s="424" t="s">
        <v>8</v>
      </c>
      <c r="E7" s="441" t="s">
        <v>9</v>
      </c>
      <c r="F7" s="424" t="s">
        <v>10</v>
      </c>
      <c r="G7" s="441" t="s">
        <v>11</v>
      </c>
      <c r="H7" s="441" t="s">
        <v>26</v>
      </c>
      <c r="I7" s="441" t="s">
        <v>440</v>
      </c>
      <c r="J7" s="441" t="s">
        <v>28</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row>
    <row r="8" spans="1:257">
      <c r="A8" s="424"/>
      <c r="B8" s="424"/>
      <c r="C8" s="424"/>
      <c r="D8" s="424"/>
      <c r="E8" s="441"/>
      <c r="F8" s="424"/>
      <c r="G8" s="441"/>
      <c r="H8" s="441"/>
      <c r="I8" s="441"/>
      <c r="J8" s="44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row>
    <row r="9" spans="1:257" s="332" customFormat="1" ht="35.85" customHeight="1">
      <c r="A9" s="114" t="s">
        <v>30</v>
      </c>
      <c r="B9" s="182" t="s">
        <v>523</v>
      </c>
      <c r="C9" s="114" t="s">
        <v>20</v>
      </c>
      <c r="D9" s="115">
        <v>80</v>
      </c>
      <c r="E9" s="119"/>
      <c r="F9" s="116"/>
      <c r="G9" s="119"/>
      <c r="H9" s="119"/>
      <c r="I9" s="188"/>
      <c r="J9" s="188"/>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row>
    <row r="10" spans="1:257" s="332" customFormat="1" ht="29.85" customHeight="1">
      <c r="A10" s="114" t="s">
        <v>33</v>
      </c>
      <c r="B10" s="182" t="s">
        <v>524</v>
      </c>
      <c r="C10" s="114" t="s">
        <v>20</v>
      </c>
      <c r="D10" s="115">
        <v>1000</v>
      </c>
      <c r="E10" s="187"/>
      <c r="F10" s="116"/>
      <c r="G10" s="119"/>
      <c r="H10" s="119"/>
      <c r="I10" s="188"/>
      <c r="J10" s="188"/>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row>
    <row r="11" spans="1:257" s="332" customFormat="1" ht="29.85" customHeight="1">
      <c r="A11" s="114" t="s">
        <v>35</v>
      </c>
      <c r="B11" s="182" t="s">
        <v>525</v>
      </c>
      <c r="C11" s="114" t="s">
        <v>20</v>
      </c>
      <c r="D11" s="115">
        <v>500</v>
      </c>
      <c r="E11" s="187"/>
      <c r="F11" s="116"/>
      <c r="G11" s="119"/>
      <c r="H11" s="119"/>
      <c r="I11" s="188"/>
      <c r="J11" s="188"/>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c r="IW11" s="71"/>
    </row>
    <row r="12" spans="1:257" s="308" customFormat="1" ht="32.85" customHeight="1">
      <c r="A12" s="114" t="s">
        <v>37</v>
      </c>
      <c r="B12" s="121" t="s">
        <v>526</v>
      </c>
      <c r="C12" s="114" t="s">
        <v>161</v>
      </c>
      <c r="D12" s="115">
        <v>2000</v>
      </c>
      <c r="E12" s="187"/>
      <c r="F12" s="116"/>
      <c r="G12" s="119"/>
      <c r="H12" s="119"/>
      <c r="I12" s="188"/>
      <c r="J12" s="188"/>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c r="IW12" s="71"/>
    </row>
    <row r="13" spans="1:257" s="308" customFormat="1" ht="54.4" customHeight="1">
      <c r="A13" s="114" t="s">
        <v>39</v>
      </c>
      <c r="B13" s="121" t="s">
        <v>527</v>
      </c>
      <c r="C13" s="114" t="s">
        <v>161</v>
      </c>
      <c r="D13" s="115">
        <v>600</v>
      </c>
      <c r="E13" s="187"/>
      <c r="F13" s="116"/>
      <c r="G13" s="119"/>
      <c r="H13" s="119"/>
      <c r="I13" s="188"/>
      <c r="J13" s="188"/>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row>
    <row r="14" spans="1:257" s="308" customFormat="1" ht="47.1" customHeight="1">
      <c r="A14" s="114" t="s">
        <v>41</v>
      </c>
      <c r="B14" s="215" t="s">
        <v>528</v>
      </c>
      <c r="C14" s="114" t="s">
        <v>161</v>
      </c>
      <c r="D14" s="115">
        <v>50</v>
      </c>
      <c r="E14" s="187"/>
      <c r="F14" s="116"/>
      <c r="G14" s="119"/>
      <c r="H14" s="119"/>
      <c r="I14" s="188"/>
      <c r="J14" s="188"/>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row>
    <row r="15" spans="1:257" s="332" customFormat="1">
      <c r="A15" s="64"/>
      <c r="B15" s="65"/>
      <c r="C15" s="424" t="s">
        <v>18</v>
      </c>
      <c r="D15" s="424"/>
      <c r="E15" s="424"/>
      <c r="F15" s="424"/>
      <c r="G15" s="443"/>
      <c r="H15" s="443"/>
      <c r="I15" s="64"/>
      <c r="J15" s="64"/>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c r="IW15"/>
    </row>
    <row r="16" spans="1:257" s="332" customFormat="1">
      <c r="A16" s="64"/>
      <c r="B16" s="65"/>
      <c r="C16" s="424"/>
      <c r="D16" s="424"/>
      <c r="E16" s="424"/>
      <c r="F16" s="424"/>
      <c r="G16" s="443"/>
      <c r="H16" s="443"/>
      <c r="I16" s="64"/>
      <c r="J16" s="64"/>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c r="IW16"/>
    </row>
    <row r="17" spans="1:257" s="332" customFormat="1">
      <c r="A17" s="64"/>
      <c r="B17" s="65"/>
      <c r="C17" s="64"/>
      <c r="D17" s="64"/>
      <c r="E17" s="65"/>
      <c r="F17" s="64"/>
      <c r="G17" s="65"/>
      <c r="H17" s="65"/>
      <c r="I17" s="64"/>
      <c r="J17" s="64"/>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c r="IW17"/>
    </row>
    <row r="18" spans="1:257" s="332" customFormat="1">
      <c r="A18" s="64"/>
      <c r="B18" s="65"/>
      <c r="C18" s="64"/>
      <c r="D18" s="64"/>
      <c r="E18" s="65"/>
      <c r="F18" s="64"/>
      <c r="G18" s="65"/>
      <c r="H18" s="65"/>
      <c r="I18" s="64"/>
      <c r="J18" s="64"/>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c r="IW18"/>
    </row>
    <row r="19" spans="1:257" s="332" customFormat="1">
      <c r="A19" s="64"/>
      <c r="B19" s="65"/>
      <c r="C19" s="64"/>
      <c r="D19" s="64"/>
      <c r="E19" s="65"/>
      <c r="F19" s="64"/>
      <c r="G19" s="65"/>
      <c r="H19" s="65"/>
      <c r="I19" s="64"/>
      <c r="J19" s="64"/>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c r="IW19"/>
    </row>
    <row r="20" spans="1:257" s="332" customFormat="1">
      <c r="A20" s="64"/>
      <c r="B20" s="65"/>
      <c r="C20" s="64"/>
      <c r="D20" s="64"/>
      <c r="E20" s="65"/>
      <c r="F20" s="64"/>
      <c r="G20" s="65"/>
      <c r="H20" s="65"/>
      <c r="I20" s="64"/>
      <c r="J20" s="64"/>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c r="IW20"/>
    </row>
    <row r="21" spans="1:257" s="332" customFormat="1">
      <c r="A21" s="64"/>
      <c r="B21" s="65"/>
      <c r="C21" s="64"/>
      <c r="D21" s="64"/>
      <c r="E21" s="65"/>
      <c r="F21" s="64"/>
      <c r="G21" s="65"/>
      <c r="H21" s="65"/>
      <c r="I21" s="64"/>
      <c r="J21" s="64"/>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c r="IW21"/>
    </row>
    <row r="22" spans="1:257" s="332" customFormat="1">
      <c r="A22" s="64"/>
      <c r="B22" s="65"/>
      <c r="C22" s="64"/>
      <c r="D22" s="64"/>
      <c r="E22" s="65"/>
      <c r="F22" s="64"/>
      <c r="G22" s="65"/>
      <c r="H22" s="65"/>
      <c r="I22" s="64"/>
      <c r="J22" s="64"/>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c r="IW22"/>
    </row>
    <row r="23" spans="1:257" s="332" customFormat="1">
      <c r="A23" s="64"/>
      <c r="B23" s="65"/>
      <c r="C23" s="64"/>
      <c r="D23" s="64"/>
      <c r="E23" s="65"/>
      <c r="F23" s="64"/>
      <c r="G23" s="65"/>
      <c r="H23" s="65"/>
      <c r="I23" s="64"/>
      <c r="J23" s="64"/>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c r="IW23"/>
    </row>
    <row r="24" spans="1:257" s="332" customFormat="1">
      <c r="A24" s="64"/>
      <c r="B24" s="65"/>
      <c r="C24" s="64"/>
      <c r="D24" s="64"/>
      <c r="E24" s="65"/>
      <c r="F24" s="64"/>
      <c r="G24" s="65"/>
      <c r="H24" s="65"/>
      <c r="I24" s="64"/>
      <c r="J24" s="64"/>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c r="IW24"/>
    </row>
    <row r="25" spans="1:257" s="332" customFormat="1">
      <c r="A25" s="64"/>
      <c r="B25" s="65"/>
      <c r="C25" s="64"/>
      <c r="D25" s="64"/>
      <c r="E25" s="65"/>
      <c r="F25" s="64"/>
      <c r="G25" s="65"/>
      <c r="H25" s="65"/>
      <c r="I25" s="64"/>
      <c r="J25" s="64"/>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c r="IW25"/>
    </row>
    <row r="26" spans="1:257" s="332" customFormat="1">
      <c r="A26" s="64"/>
      <c r="B26" s="65"/>
      <c r="C26" s="64"/>
      <c r="D26" s="64"/>
      <c r="E26" s="65"/>
      <c r="F26" s="64"/>
      <c r="G26" s="65"/>
      <c r="H26" s="65"/>
      <c r="I26" s="64"/>
      <c r="J26" s="64"/>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c r="IW26"/>
    </row>
    <row r="27" spans="1:257" s="332" customFormat="1">
      <c r="A27" s="64"/>
      <c r="B27" s="65"/>
      <c r="C27" s="64"/>
      <c r="D27" s="64"/>
      <c r="E27" s="65"/>
      <c r="F27" s="64"/>
      <c r="G27" s="65"/>
      <c r="H27" s="65"/>
      <c r="I27" s="64"/>
      <c r="J27" s="64"/>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c r="IW27"/>
    </row>
    <row r="28" spans="1:257" s="332" customFormat="1">
      <c r="A28" s="64"/>
      <c r="B28" s="65"/>
      <c r="C28" s="64"/>
      <c r="D28" s="64"/>
      <c r="E28" s="65"/>
      <c r="F28" s="64"/>
      <c r="G28" s="65"/>
      <c r="H28" s="65"/>
      <c r="I28" s="64"/>
      <c r="J28" s="64"/>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c r="IW28"/>
    </row>
    <row r="29" spans="1:257" s="332" customFormat="1">
      <c r="A29" s="64"/>
      <c r="B29" s="65"/>
      <c r="C29" s="64"/>
      <c r="D29" s="64"/>
      <c r="E29" s="65"/>
      <c r="F29" s="64"/>
      <c r="G29" s="65"/>
      <c r="H29" s="65"/>
      <c r="I29" s="64"/>
      <c r="J29" s="64"/>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c r="IW29"/>
    </row>
    <row r="30" spans="1:257" s="332" customFormat="1">
      <c r="A30" s="64"/>
      <c r="B30" s="65"/>
      <c r="C30" s="64"/>
      <c r="D30" s="64"/>
      <c r="E30" s="65"/>
      <c r="F30" s="64"/>
      <c r="G30" s="65"/>
      <c r="H30" s="65"/>
      <c r="I30" s="64"/>
      <c r="J30" s="64"/>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c r="IW30"/>
    </row>
    <row r="31" spans="1:257" s="332" customFormat="1">
      <c r="A31" s="64"/>
      <c r="B31" s="65"/>
      <c r="C31" s="64"/>
      <c r="D31" s="64"/>
      <c r="E31" s="65"/>
      <c r="F31" s="64"/>
      <c r="G31" s="65"/>
      <c r="H31" s="65"/>
      <c r="I31" s="64"/>
      <c r="J31" s="64"/>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c r="IW31"/>
    </row>
    <row r="33" spans="1:257" s="332" customFormat="1">
      <c r="A33" s="64"/>
      <c r="B33" s="65"/>
      <c r="C33" s="64"/>
      <c r="D33" s="64"/>
      <c r="E33" s="65"/>
      <c r="F33" s="64"/>
      <c r="G33" s="65"/>
      <c r="H33" s="65"/>
      <c r="I33" s="64"/>
      <c r="J33" s="64"/>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c r="IW33"/>
    </row>
    <row r="34" spans="1:257" s="332" customFormat="1">
      <c r="A34" s="64"/>
      <c r="B34" s="65"/>
      <c r="C34" s="64"/>
      <c r="D34" s="64"/>
      <c r="E34" s="65"/>
      <c r="F34" s="64"/>
      <c r="G34" s="65"/>
      <c r="H34" s="65"/>
      <c r="I34" s="64"/>
      <c r="J34" s="64"/>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c r="IW34"/>
    </row>
  </sheetData>
  <mergeCells count="19">
    <mergeCell ref="A1:B1"/>
    <mergeCell ref="G1:J1"/>
    <mergeCell ref="A2:B2"/>
    <mergeCell ref="A3:B3"/>
    <mergeCell ref="A4:B4"/>
    <mergeCell ref="C15:F16"/>
    <mergeCell ref="G15:G16"/>
    <mergeCell ref="H15:H16"/>
    <mergeCell ref="A6:J6"/>
    <mergeCell ref="A7:A8"/>
    <mergeCell ref="B7:B8"/>
    <mergeCell ref="C7:C8"/>
    <mergeCell ref="D7:D8"/>
    <mergeCell ref="E7:E8"/>
    <mergeCell ref="F7:F8"/>
    <mergeCell ref="G7:G8"/>
    <mergeCell ref="H7:H8"/>
    <mergeCell ref="I7:I8"/>
    <mergeCell ref="J7:J8"/>
  </mergeCells>
  <pageMargins left="0.27430555555555602" right="0.35555555555555601" top="0.78749999999999998" bottom="0.78749999999999998" header="0.511811023622047" footer="0.511811023622047"/>
  <pageSetup paperSize="9" orientation="landscape"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29FCF"/>
  </sheetPr>
  <dimension ref="A1:IW27"/>
  <sheetViews>
    <sheetView zoomScaleNormal="100" workbookViewId="0">
      <selection activeCell="I32" sqref="I32"/>
    </sheetView>
  </sheetViews>
  <sheetFormatPr defaultColWidth="11.5703125" defaultRowHeight="12.75"/>
  <cols>
    <col min="1" max="1" width="4.42578125" style="65" customWidth="1"/>
    <col min="2" max="2" width="70.85546875" style="65" customWidth="1"/>
    <col min="3" max="3" width="4.7109375" style="64" customWidth="1"/>
    <col min="4" max="4" width="5" style="64" customWidth="1"/>
    <col min="5" max="5" width="7.85546875" style="333" customWidth="1"/>
    <col min="6" max="6" width="4.42578125" style="334" customWidth="1"/>
    <col min="7" max="8" width="10.5703125" style="65" customWidth="1"/>
    <col min="9" max="9" width="11.85546875" style="64" customWidth="1"/>
    <col min="10" max="10" width="10.85546875" style="64" customWidth="1"/>
    <col min="11" max="238" width="8.5703125" style="65" customWidth="1"/>
    <col min="239" max="257" width="11.42578125" style="65"/>
  </cols>
  <sheetData>
    <row r="1" spans="1:257">
      <c r="A1" s="415"/>
      <c r="B1" s="415"/>
      <c r="D1" s="202"/>
      <c r="E1" s="65"/>
      <c r="F1" s="64"/>
      <c r="G1" s="416"/>
      <c r="H1" s="416"/>
      <c r="I1" s="416"/>
      <c r="J1" s="416"/>
    </row>
    <row r="2" spans="1:257">
      <c r="A2" s="415"/>
      <c r="B2" s="415"/>
      <c r="D2" s="202"/>
      <c r="E2" s="65"/>
      <c r="F2" s="64"/>
    </row>
    <row r="3" spans="1:257">
      <c r="A3" s="418"/>
      <c r="B3" s="418"/>
      <c r="D3" s="202"/>
      <c r="E3" s="65"/>
      <c r="F3" s="64"/>
    </row>
    <row r="4" spans="1:257">
      <c r="A4" s="415"/>
      <c r="B4" s="415"/>
      <c r="D4" s="202"/>
      <c r="E4" s="65"/>
      <c r="F4" s="64"/>
    </row>
    <row r="6" spans="1:257">
      <c r="A6" s="423" t="s">
        <v>529</v>
      </c>
      <c r="B6" s="423"/>
      <c r="C6" s="423"/>
      <c r="D6" s="423"/>
      <c r="E6" s="423"/>
      <c r="F6" s="423"/>
      <c r="G6" s="423"/>
      <c r="H6" s="423"/>
      <c r="I6" s="423"/>
      <c r="J6" s="423"/>
    </row>
    <row r="7" spans="1:257" ht="13.5" customHeight="1">
      <c r="A7" s="424" t="s">
        <v>5</v>
      </c>
      <c r="B7" s="424" t="s">
        <v>428</v>
      </c>
      <c r="C7" s="424" t="s">
        <v>366</v>
      </c>
      <c r="D7" s="424" t="s">
        <v>8</v>
      </c>
      <c r="E7" s="444" t="s">
        <v>9</v>
      </c>
      <c r="F7" s="445" t="s">
        <v>10</v>
      </c>
      <c r="G7" s="441" t="s">
        <v>11</v>
      </c>
      <c r="H7" s="441" t="s">
        <v>26</v>
      </c>
      <c r="I7" s="441" t="s">
        <v>440</v>
      </c>
      <c r="J7" s="441" t="s">
        <v>28</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row>
    <row r="8" spans="1:257">
      <c r="A8" s="424"/>
      <c r="B8" s="424"/>
      <c r="C8" s="424"/>
      <c r="D8" s="424"/>
      <c r="E8" s="444"/>
      <c r="F8" s="445"/>
      <c r="G8" s="441"/>
      <c r="H8" s="441"/>
      <c r="I8" s="441"/>
      <c r="J8" s="44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row>
    <row r="9" spans="1:257" ht="36">
      <c r="A9" s="114" t="s">
        <v>30</v>
      </c>
      <c r="B9" s="182" t="s">
        <v>530</v>
      </c>
      <c r="C9" s="114" t="s">
        <v>20</v>
      </c>
      <c r="D9" s="115">
        <v>200</v>
      </c>
      <c r="E9" s="119"/>
      <c r="F9" s="116"/>
      <c r="G9" s="117"/>
      <c r="H9" s="117"/>
      <c r="I9" s="320"/>
      <c r="J9" s="188"/>
    </row>
    <row r="10" spans="1:257" ht="23.25" customHeight="1">
      <c r="A10" s="335" t="s">
        <v>33</v>
      </c>
      <c r="B10" s="182" t="s">
        <v>531</v>
      </c>
      <c r="C10" s="114" t="s">
        <v>20</v>
      </c>
      <c r="D10" s="115">
        <v>45</v>
      </c>
      <c r="E10" s="119"/>
      <c r="F10" s="116"/>
      <c r="G10" s="336"/>
      <c r="H10" s="117"/>
      <c r="I10" s="320"/>
      <c r="J10" s="188"/>
    </row>
    <row r="11" spans="1:257" ht="36.6" customHeight="1">
      <c r="A11" s="114" t="s">
        <v>35</v>
      </c>
      <c r="B11" s="182" t="s">
        <v>532</v>
      </c>
      <c r="C11" s="114" t="s">
        <v>20</v>
      </c>
      <c r="D11" s="115">
        <v>8</v>
      </c>
      <c r="E11" s="119"/>
      <c r="F11" s="116"/>
      <c r="G11" s="117"/>
      <c r="H11" s="117"/>
      <c r="I11" s="320"/>
      <c r="J11" s="188"/>
    </row>
    <row r="12" spans="1:257" ht="24">
      <c r="A12" s="335" t="s">
        <v>37</v>
      </c>
      <c r="B12" s="182" t="s">
        <v>533</v>
      </c>
      <c r="C12" s="114" t="s">
        <v>20</v>
      </c>
      <c r="D12" s="115">
        <v>500</v>
      </c>
      <c r="E12" s="187"/>
      <c r="F12" s="116"/>
      <c r="G12" s="117"/>
      <c r="H12" s="117"/>
      <c r="I12" s="320"/>
      <c r="J12" s="188"/>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c r="IW12" s="71"/>
    </row>
    <row r="13" spans="1:257" ht="28.35" customHeight="1">
      <c r="A13" s="114" t="s">
        <v>39</v>
      </c>
      <c r="B13" s="182" t="s">
        <v>534</v>
      </c>
      <c r="C13" s="114" t="s">
        <v>20</v>
      </c>
      <c r="D13" s="115">
        <v>80</v>
      </c>
      <c r="E13" s="187"/>
      <c r="F13" s="116"/>
      <c r="G13" s="117"/>
      <c r="H13" s="117"/>
      <c r="I13" s="320"/>
      <c r="J13" s="188"/>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row>
    <row r="14" spans="1:257" ht="24">
      <c r="A14" s="335" t="s">
        <v>41</v>
      </c>
      <c r="B14" s="182" t="s">
        <v>535</v>
      </c>
      <c r="C14" s="114" t="s">
        <v>20</v>
      </c>
      <c r="D14" s="115">
        <v>150</v>
      </c>
      <c r="E14" s="187"/>
      <c r="F14" s="116"/>
      <c r="G14" s="117"/>
      <c r="H14" s="117"/>
      <c r="I14" s="320"/>
      <c r="J14" s="188"/>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row>
    <row r="15" spans="1:257" ht="24">
      <c r="A15" s="114" t="s">
        <v>43</v>
      </c>
      <c r="B15" s="182" t="s">
        <v>536</v>
      </c>
      <c r="C15" s="114" t="s">
        <v>20</v>
      </c>
      <c r="D15" s="115">
        <v>200</v>
      </c>
      <c r="E15" s="187"/>
      <c r="F15" s="116"/>
      <c r="G15" s="117"/>
      <c r="H15" s="117"/>
      <c r="I15" s="320"/>
      <c r="J15" s="188"/>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c r="IW15" s="71"/>
    </row>
    <row r="16" spans="1:257" ht="24">
      <c r="A16" s="335" t="s">
        <v>45</v>
      </c>
      <c r="B16" s="182" t="s">
        <v>537</v>
      </c>
      <c r="C16" s="114" t="s">
        <v>20</v>
      </c>
      <c r="D16" s="115">
        <v>350</v>
      </c>
      <c r="E16" s="187"/>
      <c r="F16" s="116"/>
      <c r="G16" s="117"/>
      <c r="H16" s="117"/>
      <c r="I16" s="320"/>
      <c r="J16" s="188"/>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c r="IW16" s="71"/>
    </row>
    <row r="17" spans="1:257" ht="24">
      <c r="A17" s="114" t="s">
        <v>47</v>
      </c>
      <c r="B17" s="182" t="s">
        <v>538</v>
      </c>
      <c r="C17" s="114" t="s">
        <v>20</v>
      </c>
      <c r="D17" s="115">
        <v>350</v>
      </c>
      <c r="E17" s="187"/>
      <c r="F17" s="116"/>
      <c r="G17" s="117"/>
      <c r="H17" s="117"/>
      <c r="I17" s="320"/>
      <c r="J17" s="188"/>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c r="IW17" s="71"/>
    </row>
    <row r="18" spans="1:257" ht="24">
      <c r="A18" s="335" t="s">
        <v>49</v>
      </c>
      <c r="B18" s="182" t="s">
        <v>539</v>
      </c>
      <c r="C18" s="114" t="s">
        <v>20</v>
      </c>
      <c r="D18" s="115">
        <v>300</v>
      </c>
      <c r="E18" s="187"/>
      <c r="F18" s="116"/>
      <c r="G18" s="117"/>
      <c r="H18" s="117"/>
      <c r="I18" s="320"/>
      <c r="J18" s="188"/>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c r="IW18" s="71"/>
    </row>
    <row r="19" spans="1:257" ht="47.1" customHeight="1">
      <c r="A19" s="114" t="s">
        <v>51</v>
      </c>
      <c r="B19" s="121" t="s">
        <v>540</v>
      </c>
      <c r="C19" s="114" t="s">
        <v>20</v>
      </c>
      <c r="D19" s="115">
        <v>10</v>
      </c>
      <c r="E19" s="119"/>
      <c r="F19" s="116"/>
      <c r="G19" s="117"/>
      <c r="H19" s="117"/>
      <c r="I19" s="320"/>
      <c r="J19" s="188"/>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c r="IW19" s="71"/>
    </row>
    <row r="20" spans="1:257" ht="35.25" customHeight="1">
      <c r="A20" s="335" t="s">
        <v>53</v>
      </c>
      <c r="B20" s="121" t="s">
        <v>541</v>
      </c>
      <c r="C20" s="114" t="s">
        <v>20</v>
      </c>
      <c r="D20" s="115">
        <v>10</v>
      </c>
      <c r="E20" s="187"/>
      <c r="F20" s="116"/>
      <c r="G20" s="117"/>
      <c r="H20" s="117"/>
      <c r="I20" s="320"/>
      <c r="J20" s="188"/>
    </row>
    <row r="21" spans="1:257" ht="36">
      <c r="A21" s="114" t="s">
        <v>55</v>
      </c>
      <c r="B21" s="182" t="s">
        <v>542</v>
      </c>
      <c r="C21" s="114" t="s">
        <v>161</v>
      </c>
      <c r="D21" s="115">
        <v>1000</v>
      </c>
      <c r="E21" s="187"/>
      <c r="F21" s="116"/>
      <c r="G21" s="117"/>
      <c r="H21" s="117"/>
      <c r="I21" s="320"/>
      <c r="J21" s="188"/>
    </row>
    <row r="22" spans="1:257" ht="36">
      <c r="A22" s="335" t="s">
        <v>57</v>
      </c>
      <c r="B22" s="182" t="s">
        <v>543</v>
      </c>
      <c r="C22" s="114" t="s">
        <v>161</v>
      </c>
      <c r="D22" s="115">
        <v>300</v>
      </c>
      <c r="E22" s="187"/>
      <c r="F22" s="116"/>
      <c r="G22" s="117"/>
      <c r="H22" s="117"/>
      <c r="I22" s="320"/>
      <c r="J22" s="188"/>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c r="IW22" s="71"/>
    </row>
    <row r="23" spans="1:257" ht="24">
      <c r="A23" s="114" t="s">
        <v>59</v>
      </c>
      <c r="B23" s="182" t="s">
        <v>544</v>
      </c>
      <c r="C23" s="114" t="s">
        <v>161</v>
      </c>
      <c r="D23" s="115">
        <v>720</v>
      </c>
      <c r="E23" s="187"/>
      <c r="F23" s="116"/>
      <c r="G23" s="117"/>
      <c r="H23" s="117"/>
      <c r="I23" s="320"/>
      <c r="J23" s="188"/>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c r="IW23" s="71"/>
    </row>
    <row r="24" spans="1:257" ht="60">
      <c r="A24" s="335" t="s">
        <v>61</v>
      </c>
      <c r="B24" s="182" t="s">
        <v>545</v>
      </c>
      <c r="C24" s="114" t="s">
        <v>20</v>
      </c>
      <c r="D24" s="115">
        <v>60</v>
      </c>
      <c r="E24" s="187"/>
      <c r="F24" s="116"/>
      <c r="G24" s="117"/>
      <c r="H24" s="117"/>
      <c r="I24" s="320"/>
      <c r="J24" s="188"/>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row>
    <row r="25" spans="1:257" ht="36">
      <c r="A25" s="114" t="s">
        <v>63</v>
      </c>
      <c r="B25" s="182" t="s">
        <v>546</v>
      </c>
      <c r="C25" s="114" t="s">
        <v>20</v>
      </c>
      <c r="D25" s="115">
        <v>150</v>
      </c>
      <c r="E25" s="187"/>
      <c r="F25" s="116"/>
      <c r="G25" s="117"/>
      <c r="H25" s="117"/>
      <c r="I25" s="320"/>
      <c r="J25" s="188"/>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row>
    <row r="26" spans="1:257">
      <c r="C26" s="424" t="s">
        <v>375</v>
      </c>
      <c r="D26" s="424"/>
      <c r="E26" s="424"/>
      <c r="F26" s="424"/>
      <c r="G26" s="408"/>
      <c r="H26" s="408"/>
    </row>
    <row r="27" spans="1:257">
      <c r="A27" s="64"/>
      <c r="C27" s="424"/>
      <c r="D27" s="424"/>
      <c r="E27" s="424"/>
      <c r="F27" s="424"/>
      <c r="G27" s="408"/>
      <c r="H27" s="408"/>
    </row>
  </sheetData>
  <mergeCells count="19">
    <mergeCell ref="A1:B1"/>
    <mergeCell ref="G1:J1"/>
    <mergeCell ref="A2:B2"/>
    <mergeCell ref="A3:B3"/>
    <mergeCell ref="A4:B4"/>
    <mergeCell ref="C26:F27"/>
    <mergeCell ref="G26:G27"/>
    <mergeCell ref="H26:H27"/>
    <mergeCell ref="A6:J6"/>
    <mergeCell ref="A7:A8"/>
    <mergeCell ref="B7:B8"/>
    <mergeCell ref="C7:C8"/>
    <mergeCell ref="D7:D8"/>
    <mergeCell ref="E7:E8"/>
    <mergeCell ref="F7:F8"/>
    <mergeCell ref="G7:G8"/>
    <mergeCell ref="H7:H8"/>
    <mergeCell ref="I7:I8"/>
    <mergeCell ref="J7:J8"/>
  </mergeCells>
  <pageMargins left="0.37638888888888899" right="0.36597222222222198" top="0.20069444444444401" bottom="9.0972222222222204E-2" header="0.511811023622047" footer="0.511811023622047"/>
  <pageSetup paperSize="9"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729FCF"/>
  </sheetPr>
  <dimension ref="A1:AMK14"/>
  <sheetViews>
    <sheetView zoomScaleNormal="100" workbookViewId="0">
      <selection activeCell="K12" sqref="K12"/>
    </sheetView>
  </sheetViews>
  <sheetFormatPr defaultColWidth="11.5703125" defaultRowHeight="12.75"/>
  <cols>
    <col min="1" max="1" width="5" style="81" customWidth="1"/>
    <col min="2" max="2" width="55.5703125" style="81" customWidth="1"/>
    <col min="3" max="3" width="5" style="81" customWidth="1"/>
    <col min="4" max="4" width="5.5703125" style="81" customWidth="1"/>
    <col min="5" max="5" width="8.140625" style="81" customWidth="1"/>
    <col min="6" max="6" width="4.85546875" style="81" customWidth="1"/>
    <col min="7" max="8" width="11.5703125" style="81"/>
    <col min="9" max="9" width="16.42578125" style="81" customWidth="1"/>
    <col min="10" max="10" width="13.85546875" style="81" customWidth="1"/>
    <col min="11" max="1023" width="11.5703125" style="81"/>
  </cols>
  <sheetData>
    <row r="1" spans="1:1025">
      <c r="A1" s="415"/>
      <c r="B1" s="415"/>
      <c r="C1" s="415"/>
      <c r="D1" s="415"/>
      <c r="E1" s="415"/>
      <c r="F1" s="415"/>
      <c r="G1" s="452"/>
      <c r="H1" s="452"/>
      <c r="I1" s="452"/>
      <c r="J1" s="452"/>
      <c r="K1" s="201"/>
      <c r="L1" s="201"/>
    </row>
    <row r="2" spans="1:1025">
      <c r="A2" s="417"/>
      <c r="B2" s="417"/>
      <c r="C2" s="417"/>
      <c r="D2" s="417"/>
      <c r="E2" s="417"/>
      <c r="F2" s="417"/>
      <c r="G2" s="417"/>
    </row>
    <row r="3" spans="1:1025">
      <c r="A3" s="418"/>
      <c r="B3" s="418"/>
      <c r="C3" s="418"/>
      <c r="D3" s="418"/>
      <c r="E3" s="418"/>
    </row>
    <row r="4" spans="1:1025">
      <c r="A4" s="453"/>
      <c r="B4" s="453"/>
      <c r="C4" s="337"/>
    </row>
    <row r="5" spans="1:1025">
      <c r="A5" s="180"/>
    </row>
    <row r="7" spans="1:1025">
      <c r="A7" s="448" t="s">
        <v>547</v>
      </c>
      <c r="B7" s="448"/>
      <c r="C7" s="448"/>
      <c r="D7" s="448"/>
      <c r="E7" s="448"/>
      <c r="F7" s="448"/>
      <c r="G7" s="448"/>
      <c r="H7" s="448"/>
      <c r="I7" s="448"/>
      <c r="J7" s="448"/>
      <c r="K7" s="252"/>
      <c r="L7" s="252"/>
    </row>
    <row r="8" spans="1:1025" ht="12.75" customHeight="1">
      <c r="A8" s="449" t="s">
        <v>5</v>
      </c>
      <c r="B8" s="450" t="s">
        <v>548</v>
      </c>
      <c r="C8" s="449" t="s">
        <v>366</v>
      </c>
      <c r="D8" s="449" t="s">
        <v>8</v>
      </c>
      <c r="E8" s="451" t="s">
        <v>9</v>
      </c>
      <c r="F8" s="449" t="s">
        <v>10</v>
      </c>
      <c r="G8" s="451" t="s">
        <v>11</v>
      </c>
      <c r="H8" s="451" t="s">
        <v>26</v>
      </c>
      <c r="I8" s="451" t="s">
        <v>549</v>
      </c>
      <c r="J8" s="451" t="s">
        <v>28</v>
      </c>
    </row>
    <row r="9" spans="1:1025">
      <c r="A9" s="449"/>
      <c r="B9" s="450"/>
      <c r="C9" s="449"/>
      <c r="D9" s="449"/>
      <c r="E9" s="451"/>
      <c r="F9" s="449"/>
      <c r="G9" s="451"/>
      <c r="H9" s="451"/>
      <c r="I9" s="451"/>
      <c r="J9" s="451"/>
    </row>
    <row r="10" spans="1:1025" ht="132" customHeight="1">
      <c r="A10" s="196">
        <v>1</v>
      </c>
      <c r="B10" s="59" t="s">
        <v>550</v>
      </c>
      <c r="C10" s="196" t="s">
        <v>134</v>
      </c>
      <c r="D10" s="197">
        <v>5</v>
      </c>
      <c r="E10" s="198"/>
      <c r="F10" s="199"/>
      <c r="G10" s="198"/>
      <c r="H10" s="198"/>
      <c r="I10" s="338"/>
      <c r="J10" s="338"/>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c r="IW10" s="65"/>
      <c r="IX10" s="65"/>
      <c r="IY10" s="65"/>
      <c r="IZ10" s="65"/>
      <c r="JA10" s="65"/>
      <c r="JB10" s="65"/>
      <c r="JC10" s="65"/>
      <c r="JD10" s="65"/>
      <c r="JE10" s="65"/>
      <c r="JF10" s="65"/>
      <c r="JG10" s="65"/>
      <c r="JH10" s="65"/>
      <c r="JI10" s="65"/>
      <c r="JJ10" s="65"/>
      <c r="JK10" s="65"/>
      <c r="JL10" s="65"/>
      <c r="JM10" s="65"/>
      <c r="JN10" s="65"/>
      <c r="JO10" s="65"/>
      <c r="JP10" s="65"/>
      <c r="JQ10" s="65"/>
      <c r="JR10" s="65"/>
      <c r="JS10" s="65"/>
      <c r="JT10" s="65"/>
      <c r="JU10" s="65"/>
      <c r="JV10" s="65"/>
      <c r="JW10" s="65"/>
      <c r="JX10" s="65"/>
      <c r="JY10" s="65"/>
      <c r="JZ10" s="65"/>
      <c r="KA10" s="65"/>
      <c r="KB10" s="65"/>
      <c r="KC10" s="65"/>
      <c r="KD10" s="65"/>
      <c r="KE10" s="65"/>
      <c r="KF10" s="65"/>
      <c r="KG10" s="65"/>
      <c r="KH10" s="65"/>
      <c r="KI10" s="65"/>
      <c r="KJ10" s="65"/>
      <c r="KK10" s="65"/>
      <c r="KL10" s="65"/>
      <c r="KM10" s="65"/>
      <c r="KN10" s="65"/>
      <c r="KO10" s="65"/>
      <c r="KP10" s="65"/>
      <c r="KQ10" s="65"/>
      <c r="KR10" s="65"/>
      <c r="KS10" s="65"/>
      <c r="KT10" s="65"/>
      <c r="KU10" s="65"/>
      <c r="KV10" s="65"/>
      <c r="KW10" s="65"/>
      <c r="KX10" s="65"/>
      <c r="KY10" s="65"/>
      <c r="KZ10" s="65"/>
      <c r="LA10" s="65"/>
      <c r="LB10" s="65"/>
      <c r="LC10" s="65"/>
      <c r="LD10" s="65"/>
      <c r="LE10" s="65"/>
      <c r="LF10" s="65"/>
      <c r="LG10" s="65"/>
      <c r="LH10" s="65"/>
      <c r="LI10" s="65"/>
      <c r="LJ10" s="65"/>
      <c r="LK10" s="65"/>
      <c r="LL10" s="65"/>
      <c r="LM10" s="65"/>
      <c r="LN10" s="65"/>
      <c r="LO10" s="65"/>
      <c r="LP10" s="65"/>
      <c r="LQ10" s="65"/>
      <c r="LR10" s="65"/>
      <c r="LS10" s="65"/>
      <c r="LT10" s="65"/>
      <c r="LU10" s="65"/>
      <c r="LV10" s="65"/>
      <c r="LW10" s="65"/>
      <c r="LX10" s="65"/>
      <c r="LY10" s="65"/>
      <c r="LZ10" s="65"/>
      <c r="MA10" s="65"/>
      <c r="MB10" s="65"/>
      <c r="MC10" s="65"/>
      <c r="MD10" s="65"/>
      <c r="ME10" s="65"/>
      <c r="MF10" s="65"/>
      <c r="MG10" s="65"/>
      <c r="MH10" s="65"/>
      <c r="MI10" s="65"/>
      <c r="MJ10" s="65"/>
      <c r="MK10" s="65"/>
      <c r="ML10" s="65"/>
      <c r="MM10" s="65"/>
      <c r="MN10" s="65"/>
      <c r="MO10" s="65"/>
      <c r="MP10" s="65"/>
      <c r="MQ10" s="65"/>
      <c r="MR10" s="65"/>
      <c r="MS10" s="65"/>
      <c r="MT10" s="65"/>
      <c r="MU10" s="65"/>
      <c r="MV10" s="65"/>
      <c r="MW10" s="65"/>
      <c r="MX10" s="65"/>
      <c r="MY10" s="65"/>
      <c r="MZ10" s="65"/>
      <c r="NA10" s="65"/>
      <c r="NB10" s="65"/>
      <c r="NC10" s="65"/>
      <c r="ND10" s="65"/>
      <c r="NE10" s="65"/>
      <c r="NF10" s="65"/>
      <c r="NG10" s="65"/>
      <c r="NH10" s="65"/>
      <c r="NI10" s="65"/>
      <c r="NJ10" s="65"/>
      <c r="NK10" s="65"/>
      <c r="NL10" s="65"/>
      <c r="NM10" s="65"/>
      <c r="NN10" s="65"/>
      <c r="NO10" s="65"/>
      <c r="NP10" s="65"/>
      <c r="NQ10" s="65"/>
      <c r="NR10" s="65"/>
      <c r="NS10" s="65"/>
      <c r="NT10" s="65"/>
      <c r="NU10" s="65"/>
      <c r="NV10" s="65"/>
      <c r="NW10" s="65"/>
      <c r="NX10" s="65"/>
      <c r="NY10" s="65"/>
      <c r="NZ10" s="65"/>
      <c r="OA10" s="65"/>
      <c r="OB10" s="65"/>
      <c r="OC10" s="65"/>
      <c r="OD10" s="65"/>
      <c r="OE10" s="65"/>
      <c r="OF10" s="65"/>
      <c r="OG10" s="65"/>
      <c r="OH10" s="65"/>
      <c r="OI10" s="65"/>
      <c r="OJ10" s="65"/>
      <c r="OK10" s="65"/>
      <c r="OL10" s="65"/>
      <c r="OM10" s="65"/>
      <c r="ON10" s="65"/>
      <c r="OO10" s="65"/>
      <c r="OP10" s="65"/>
      <c r="OQ10" s="65"/>
      <c r="OR10" s="65"/>
      <c r="OS10" s="65"/>
      <c r="OT10" s="65"/>
      <c r="OU10" s="65"/>
      <c r="OV10" s="65"/>
      <c r="OW10" s="65"/>
      <c r="OX10" s="65"/>
      <c r="OY10" s="65"/>
      <c r="OZ10" s="65"/>
      <c r="PA10" s="65"/>
      <c r="PB10" s="65"/>
      <c r="PC10" s="65"/>
      <c r="PD10" s="65"/>
      <c r="PE10" s="65"/>
      <c r="PF10" s="65"/>
      <c r="PG10" s="65"/>
      <c r="PH10" s="65"/>
      <c r="PI10" s="65"/>
      <c r="PJ10" s="65"/>
      <c r="PK10" s="65"/>
      <c r="PL10" s="65"/>
      <c r="PM10" s="65"/>
      <c r="PN10" s="65"/>
      <c r="PO10" s="65"/>
      <c r="PP10" s="65"/>
      <c r="PQ10" s="65"/>
      <c r="PR10" s="65"/>
      <c r="PS10" s="65"/>
      <c r="PT10" s="65"/>
      <c r="PU10" s="65"/>
      <c r="PV10" s="65"/>
      <c r="PW10" s="65"/>
      <c r="PX10" s="65"/>
      <c r="PY10" s="65"/>
      <c r="PZ10" s="65"/>
      <c r="QA10" s="65"/>
      <c r="QB10" s="65"/>
      <c r="QC10" s="65"/>
      <c r="QD10" s="65"/>
      <c r="QE10" s="65"/>
      <c r="QF10" s="65"/>
      <c r="QG10" s="65"/>
      <c r="QH10" s="65"/>
      <c r="QI10" s="65"/>
      <c r="QJ10" s="65"/>
      <c r="QK10" s="65"/>
      <c r="QL10" s="65"/>
      <c r="QM10" s="65"/>
      <c r="QN10" s="65"/>
      <c r="QO10" s="65"/>
      <c r="QP10" s="65"/>
      <c r="QQ10" s="65"/>
      <c r="QR10" s="65"/>
      <c r="QS10" s="65"/>
      <c r="QT10" s="65"/>
      <c r="QU10" s="65"/>
      <c r="QV10" s="65"/>
      <c r="QW10" s="65"/>
      <c r="QX10" s="65"/>
      <c r="QY10" s="65"/>
      <c r="QZ10" s="65"/>
      <c r="RA10" s="65"/>
      <c r="RB10" s="65"/>
      <c r="RC10" s="65"/>
      <c r="RD10" s="65"/>
      <c r="RE10" s="65"/>
      <c r="RF10" s="65"/>
      <c r="RG10" s="65"/>
      <c r="RH10" s="65"/>
      <c r="RI10" s="65"/>
      <c r="RJ10" s="65"/>
      <c r="RK10" s="65"/>
      <c r="RL10" s="65"/>
      <c r="RM10" s="65"/>
      <c r="RN10" s="65"/>
      <c r="RO10" s="65"/>
      <c r="RP10" s="65"/>
      <c r="RQ10" s="65"/>
      <c r="RR10" s="65"/>
      <c r="RS10" s="65"/>
      <c r="RT10" s="65"/>
      <c r="RU10" s="65"/>
      <c r="RV10" s="65"/>
      <c r="RW10" s="65"/>
      <c r="RX10" s="65"/>
      <c r="RY10" s="65"/>
      <c r="RZ10" s="65"/>
      <c r="SA10" s="65"/>
      <c r="SB10" s="65"/>
      <c r="SC10" s="65"/>
      <c r="SD10" s="65"/>
      <c r="SE10" s="65"/>
      <c r="SF10" s="65"/>
      <c r="SG10" s="65"/>
      <c r="SH10" s="65"/>
      <c r="SI10" s="65"/>
      <c r="SJ10" s="65"/>
      <c r="SK10" s="65"/>
      <c r="SL10" s="65"/>
      <c r="SM10" s="65"/>
      <c r="SN10" s="65"/>
      <c r="SO10" s="65"/>
      <c r="SP10" s="65"/>
      <c r="SQ10" s="65"/>
      <c r="SR10" s="65"/>
      <c r="SS10" s="65"/>
      <c r="ST10" s="65"/>
      <c r="SU10" s="65"/>
      <c r="SV10" s="65"/>
      <c r="SW10" s="65"/>
      <c r="SX10" s="65"/>
      <c r="SY10" s="65"/>
      <c r="SZ10" s="65"/>
      <c r="TA10" s="65"/>
      <c r="TB10" s="65"/>
      <c r="TC10" s="65"/>
      <c r="TD10" s="65"/>
      <c r="TE10" s="65"/>
      <c r="TF10" s="65"/>
      <c r="TG10" s="65"/>
      <c r="TH10" s="65"/>
      <c r="TI10" s="65"/>
      <c r="TJ10" s="65"/>
      <c r="TK10" s="65"/>
      <c r="TL10" s="65"/>
      <c r="TM10" s="65"/>
      <c r="TN10" s="65"/>
      <c r="TO10" s="65"/>
      <c r="TP10" s="65"/>
      <c r="TQ10" s="65"/>
      <c r="TR10" s="65"/>
      <c r="TS10" s="65"/>
      <c r="TT10" s="65"/>
      <c r="TU10" s="65"/>
      <c r="TV10" s="65"/>
      <c r="TW10" s="65"/>
      <c r="TX10" s="65"/>
      <c r="TY10" s="65"/>
      <c r="TZ10" s="65"/>
      <c r="UA10" s="65"/>
      <c r="UB10" s="65"/>
      <c r="UC10" s="65"/>
      <c r="UD10" s="65"/>
      <c r="UE10" s="65"/>
      <c r="UF10" s="65"/>
      <c r="UG10" s="65"/>
      <c r="UH10" s="65"/>
      <c r="UI10" s="65"/>
      <c r="UJ10" s="65"/>
      <c r="UK10" s="65"/>
      <c r="UL10" s="65"/>
      <c r="UM10" s="65"/>
      <c r="UN10" s="65"/>
      <c r="UO10" s="65"/>
      <c r="UP10" s="65"/>
      <c r="UQ10" s="65"/>
      <c r="UR10" s="65"/>
      <c r="US10" s="65"/>
      <c r="UT10" s="65"/>
      <c r="UU10" s="65"/>
      <c r="UV10" s="65"/>
      <c r="UW10" s="65"/>
      <c r="UX10" s="65"/>
      <c r="UY10" s="65"/>
      <c r="UZ10" s="65"/>
      <c r="VA10" s="65"/>
      <c r="VB10" s="65"/>
      <c r="VC10" s="65"/>
      <c r="VD10" s="65"/>
      <c r="VE10" s="65"/>
      <c r="VF10" s="65"/>
      <c r="VG10" s="65"/>
      <c r="VH10" s="65"/>
      <c r="VI10" s="65"/>
      <c r="VJ10" s="65"/>
      <c r="VK10" s="65"/>
      <c r="VL10" s="65"/>
      <c r="VM10" s="65"/>
      <c r="VN10" s="65"/>
      <c r="VO10" s="65"/>
      <c r="VP10" s="65"/>
      <c r="VQ10" s="65"/>
      <c r="VR10" s="65"/>
      <c r="VS10" s="65"/>
      <c r="VT10" s="65"/>
      <c r="VU10" s="65"/>
      <c r="VV10" s="65"/>
      <c r="VW10" s="65"/>
      <c r="VX10" s="65"/>
      <c r="VY10" s="65"/>
      <c r="VZ10" s="65"/>
      <c r="WA10" s="65"/>
      <c r="WB10" s="65"/>
      <c r="WC10" s="65"/>
      <c r="WD10" s="65"/>
      <c r="WE10" s="65"/>
      <c r="WF10" s="65"/>
      <c r="WG10" s="65"/>
      <c r="WH10" s="65"/>
      <c r="WI10" s="65"/>
      <c r="WJ10" s="65"/>
      <c r="WK10" s="65"/>
      <c r="WL10" s="65"/>
      <c r="WM10" s="65"/>
      <c r="WN10" s="65"/>
      <c r="WO10" s="65"/>
      <c r="WP10" s="65"/>
      <c r="WQ10" s="65"/>
      <c r="WR10" s="65"/>
      <c r="WS10" s="65"/>
      <c r="WT10" s="65"/>
      <c r="WU10" s="65"/>
      <c r="WV10" s="65"/>
      <c r="WW10" s="65"/>
      <c r="WX10" s="65"/>
      <c r="WY10" s="65"/>
      <c r="WZ10" s="65"/>
      <c r="XA10" s="65"/>
      <c r="XB10" s="65"/>
      <c r="XC10" s="65"/>
      <c r="XD10" s="65"/>
      <c r="XE10" s="65"/>
      <c r="XF10" s="65"/>
      <c r="XG10" s="65"/>
      <c r="XH10" s="65"/>
      <c r="XI10" s="65"/>
      <c r="XJ10" s="65"/>
      <c r="XK10" s="65"/>
      <c r="XL10" s="65"/>
      <c r="XM10" s="65"/>
      <c r="XN10" s="65"/>
      <c r="XO10" s="65"/>
      <c r="XP10" s="65"/>
      <c r="XQ10" s="65"/>
      <c r="XR10" s="65"/>
      <c r="XS10" s="65"/>
      <c r="XT10" s="65"/>
      <c r="XU10" s="65"/>
      <c r="XV10" s="65"/>
      <c r="XW10" s="65"/>
      <c r="XX10" s="65"/>
      <c r="XY10" s="65"/>
      <c r="XZ10" s="65"/>
      <c r="YA10" s="65"/>
      <c r="YB10" s="65"/>
      <c r="YC10" s="65"/>
      <c r="YD10" s="65"/>
      <c r="YE10" s="65"/>
      <c r="YF10" s="65"/>
      <c r="YG10" s="65"/>
      <c r="YH10" s="65"/>
      <c r="YI10" s="65"/>
      <c r="YJ10" s="65"/>
      <c r="YK10" s="65"/>
      <c r="YL10" s="65"/>
      <c r="YM10" s="65"/>
      <c r="YN10" s="65"/>
      <c r="YO10" s="65"/>
      <c r="YP10" s="65"/>
      <c r="YQ10" s="65"/>
      <c r="YR10" s="65"/>
      <c r="YS10" s="65"/>
      <c r="YT10" s="65"/>
      <c r="YU10" s="65"/>
      <c r="YV10" s="65"/>
      <c r="YW10" s="65"/>
      <c r="YX10" s="65"/>
      <c r="YY10" s="65"/>
      <c r="YZ10" s="65"/>
      <c r="ZA10" s="65"/>
      <c r="ZB10" s="65"/>
      <c r="ZC10" s="65"/>
      <c r="ZD10" s="65"/>
      <c r="ZE10" s="65"/>
      <c r="ZF10" s="65"/>
      <c r="ZG10" s="65"/>
      <c r="ZH10" s="65"/>
      <c r="ZI10" s="65"/>
      <c r="ZJ10" s="65"/>
      <c r="ZK10" s="65"/>
      <c r="ZL10" s="65"/>
      <c r="ZM10" s="65"/>
      <c r="ZN10" s="65"/>
      <c r="ZO10" s="65"/>
      <c r="ZP10" s="65"/>
      <c r="ZQ10" s="65"/>
      <c r="ZR10" s="65"/>
      <c r="ZS10" s="65"/>
      <c r="ZT10" s="65"/>
      <c r="ZU10" s="65"/>
      <c r="ZV10" s="65"/>
      <c r="ZW10" s="65"/>
      <c r="ZX10" s="65"/>
      <c r="ZY10" s="65"/>
      <c r="ZZ10" s="65"/>
      <c r="AAA10" s="65"/>
      <c r="AAB10" s="65"/>
      <c r="AAC10" s="65"/>
      <c r="AAD10" s="65"/>
      <c r="AAE10" s="65"/>
      <c r="AAF10" s="65"/>
      <c r="AAG10" s="65"/>
      <c r="AAH10" s="65"/>
      <c r="AAI10" s="65"/>
      <c r="AAJ10" s="65"/>
      <c r="AAK10" s="65"/>
      <c r="AAL10" s="65"/>
      <c r="AAM10" s="65"/>
      <c r="AAN10" s="65"/>
      <c r="AAO10" s="65"/>
      <c r="AAP10" s="65"/>
      <c r="AAQ10" s="65"/>
      <c r="AAR10" s="65"/>
      <c r="AAS10" s="65"/>
      <c r="AAT10" s="65"/>
      <c r="AAU10" s="65"/>
      <c r="AAV10" s="65"/>
      <c r="AAW10" s="65"/>
      <c r="AAX10" s="65"/>
      <c r="AAY10" s="65"/>
      <c r="AAZ10" s="65"/>
      <c r="ABA10" s="65"/>
      <c r="ABB10" s="65"/>
      <c r="ABC10" s="65"/>
      <c r="ABD10" s="65"/>
      <c r="ABE10" s="65"/>
      <c r="ABF10" s="65"/>
      <c r="ABG10" s="65"/>
      <c r="ABH10" s="65"/>
      <c r="ABI10" s="65"/>
      <c r="ABJ10" s="65"/>
      <c r="ABK10" s="65"/>
      <c r="ABL10" s="65"/>
      <c r="ABM10" s="65"/>
      <c r="ABN10" s="65"/>
      <c r="ABO10" s="65"/>
      <c r="ABP10" s="65"/>
      <c r="ABQ10" s="65"/>
      <c r="ABR10" s="65"/>
      <c r="ABS10" s="65"/>
      <c r="ABT10" s="65"/>
      <c r="ABU10" s="65"/>
      <c r="ABV10" s="65"/>
      <c r="ABW10" s="65"/>
      <c r="ABX10" s="65"/>
      <c r="ABY10" s="65"/>
      <c r="ABZ10" s="65"/>
      <c r="ACA10" s="65"/>
      <c r="ACB10" s="65"/>
      <c r="ACC10" s="65"/>
      <c r="ACD10" s="65"/>
      <c r="ACE10" s="65"/>
      <c r="ACF10" s="65"/>
      <c r="ACG10" s="65"/>
      <c r="ACH10" s="65"/>
      <c r="ACI10" s="65"/>
      <c r="ACJ10" s="65"/>
      <c r="ACK10" s="65"/>
      <c r="ACL10" s="65"/>
      <c r="ACM10" s="65"/>
      <c r="ACN10" s="65"/>
      <c r="ACO10" s="65"/>
      <c r="ACP10" s="65"/>
      <c r="ACQ10" s="65"/>
      <c r="ACR10" s="65"/>
      <c r="ACS10" s="65"/>
      <c r="ACT10" s="65"/>
      <c r="ACU10" s="65"/>
      <c r="ACV10" s="65"/>
      <c r="ACW10" s="65"/>
      <c r="ACX10" s="65"/>
      <c r="ACY10" s="65"/>
      <c r="ACZ10" s="65"/>
      <c r="ADA10" s="65"/>
      <c r="ADB10" s="65"/>
      <c r="ADC10" s="65"/>
      <c r="ADD10" s="65"/>
      <c r="ADE10" s="65"/>
      <c r="ADF10" s="65"/>
      <c r="ADG10" s="65"/>
      <c r="ADH10" s="65"/>
      <c r="ADI10" s="65"/>
      <c r="ADJ10" s="65"/>
      <c r="ADK10" s="65"/>
      <c r="ADL10" s="65"/>
      <c r="ADM10" s="65"/>
      <c r="ADN10" s="65"/>
      <c r="ADO10" s="65"/>
      <c r="ADP10" s="65"/>
      <c r="ADQ10" s="65"/>
      <c r="ADR10" s="65"/>
      <c r="ADS10" s="65"/>
      <c r="ADT10" s="65"/>
      <c r="ADU10" s="65"/>
      <c r="ADV10" s="65"/>
      <c r="ADW10" s="65"/>
      <c r="ADX10" s="65"/>
      <c r="ADY10" s="65"/>
      <c r="ADZ10" s="65"/>
      <c r="AEA10" s="65"/>
      <c r="AEB10" s="65"/>
      <c r="AEC10" s="65"/>
      <c r="AED10" s="65"/>
      <c r="AEE10" s="65"/>
      <c r="AEF10" s="65"/>
      <c r="AEG10" s="65"/>
      <c r="AEH10" s="65"/>
      <c r="AEI10" s="65"/>
      <c r="AEJ10" s="65"/>
      <c r="AEK10" s="65"/>
      <c r="AEL10" s="65"/>
      <c r="AEM10" s="65"/>
      <c r="AEN10" s="65"/>
      <c r="AEO10" s="65"/>
      <c r="AEP10" s="65"/>
      <c r="AEQ10" s="65"/>
      <c r="AER10" s="65"/>
      <c r="AES10" s="65"/>
      <c r="AET10" s="65"/>
      <c r="AEU10" s="65"/>
      <c r="AEV10" s="65"/>
      <c r="AEW10" s="65"/>
      <c r="AEX10" s="65"/>
      <c r="AEY10" s="65"/>
      <c r="AEZ10" s="65"/>
      <c r="AFA10" s="65"/>
      <c r="AFB10" s="65"/>
      <c r="AFC10" s="65"/>
      <c r="AFD10" s="65"/>
      <c r="AFE10" s="65"/>
      <c r="AFF10" s="65"/>
      <c r="AFG10" s="65"/>
      <c r="AFH10" s="65"/>
      <c r="AFI10" s="65"/>
      <c r="AFJ10" s="65"/>
      <c r="AFK10" s="65"/>
      <c r="AFL10" s="65"/>
      <c r="AFM10" s="65"/>
      <c r="AFN10" s="65"/>
      <c r="AFO10" s="65"/>
      <c r="AFP10" s="65"/>
      <c r="AFQ10" s="65"/>
      <c r="AFR10" s="65"/>
      <c r="AFS10" s="65"/>
      <c r="AFT10" s="65"/>
      <c r="AFU10" s="65"/>
      <c r="AFV10" s="65"/>
      <c r="AFW10" s="65"/>
      <c r="AFX10" s="65"/>
      <c r="AFY10" s="65"/>
      <c r="AFZ10" s="65"/>
      <c r="AGA10" s="65"/>
      <c r="AGB10" s="65"/>
      <c r="AGC10" s="65"/>
      <c r="AGD10" s="65"/>
      <c r="AGE10" s="65"/>
      <c r="AGF10" s="65"/>
      <c r="AGG10" s="65"/>
      <c r="AGH10" s="65"/>
      <c r="AGI10" s="65"/>
      <c r="AGJ10" s="65"/>
      <c r="AGK10" s="65"/>
      <c r="AGL10" s="65"/>
      <c r="AGM10" s="65"/>
      <c r="AGN10" s="65"/>
      <c r="AGO10" s="65"/>
      <c r="AGP10" s="65"/>
      <c r="AGQ10" s="65"/>
      <c r="AGR10" s="65"/>
      <c r="AGS10" s="65"/>
      <c r="AGT10" s="65"/>
      <c r="AGU10" s="65"/>
      <c r="AGV10" s="65"/>
      <c r="AGW10" s="65"/>
      <c r="AGX10" s="65"/>
      <c r="AGY10" s="65"/>
      <c r="AGZ10" s="65"/>
      <c r="AHA10" s="65"/>
      <c r="AHB10" s="65"/>
      <c r="AHC10" s="65"/>
      <c r="AHD10" s="65"/>
      <c r="AHE10" s="65"/>
      <c r="AHF10" s="65"/>
      <c r="AHG10" s="65"/>
      <c r="AHH10" s="65"/>
      <c r="AHI10" s="65"/>
      <c r="AHJ10" s="65"/>
      <c r="AHK10" s="65"/>
      <c r="AHL10" s="65"/>
      <c r="AHM10" s="65"/>
      <c r="AHN10" s="65"/>
      <c r="AHO10" s="65"/>
      <c r="AHP10" s="65"/>
      <c r="AHQ10" s="65"/>
      <c r="AHR10" s="65"/>
      <c r="AHS10" s="65"/>
      <c r="AHT10" s="65"/>
      <c r="AHU10" s="65"/>
      <c r="AHV10" s="65"/>
      <c r="AHW10" s="65"/>
      <c r="AHX10" s="65"/>
      <c r="AHY10" s="65"/>
      <c r="AHZ10" s="65"/>
      <c r="AIA10" s="65"/>
      <c r="AIB10" s="65"/>
      <c r="AIC10" s="65"/>
      <c r="AID10" s="65"/>
      <c r="AIE10" s="65"/>
      <c r="AIF10" s="65"/>
      <c r="AIG10" s="65"/>
      <c r="AIH10" s="65"/>
      <c r="AII10" s="65"/>
      <c r="AIJ10" s="65"/>
      <c r="AIK10" s="65"/>
      <c r="AIL10" s="65"/>
      <c r="AIM10" s="65"/>
      <c r="AIN10" s="65"/>
      <c r="AIO10" s="65"/>
      <c r="AIP10" s="65"/>
      <c r="AIQ10" s="65"/>
      <c r="AIR10" s="65"/>
      <c r="AIS10" s="65"/>
      <c r="AIT10" s="65"/>
      <c r="AIU10" s="65"/>
      <c r="AIV10" s="65"/>
      <c r="AIW10" s="65"/>
      <c r="AIX10" s="65"/>
      <c r="AIY10" s="65"/>
      <c r="AIZ10" s="65"/>
      <c r="AJA10" s="65"/>
      <c r="AJB10" s="65"/>
      <c r="AJC10" s="65"/>
      <c r="AJD10" s="65"/>
      <c r="AJE10" s="65"/>
      <c r="AJF10" s="65"/>
      <c r="AJG10" s="65"/>
      <c r="AJH10" s="65"/>
      <c r="AJI10" s="65"/>
      <c r="AJJ10" s="65"/>
      <c r="AJK10" s="65"/>
      <c r="AJL10" s="65"/>
      <c r="AJM10" s="65"/>
      <c r="AJN10" s="65"/>
      <c r="AJO10" s="65"/>
      <c r="AJP10" s="65"/>
      <c r="AJQ10" s="65"/>
      <c r="AJR10" s="65"/>
      <c r="AJS10" s="65"/>
      <c r="AJT10" s="65"/>
      <c r="AJU10" s="65"/>
      <c r="AJV10" s="65"/>
      <c r="AJW10" s="65"/>
      <c r="AJX10" s="65"/>
      <c r="AJY10" s="65"/>
      <c r="AJZ10" s="65"/>
      <c r="AKA10" s="65"/>
      <c r="AKB10" s="65"/>
      <c r="AKC10" s="65"/>
      <c r="AKD10" s="65"/>
      <c r="AKE10" s="65"/>
      <c r="AKF10" s="65"/>
      <c r="AKG10" s="65"/>
      <c r="AKH10" s="65"/>
      <c r="AKI10" s="65"/>
      <c r="AKJ10" s="65"/>
      <c r="AKK10" s="65"/>
      <c r="AKL10" s="65"/>
      <c r="AKM10" s="65"/>
      <c r="AKN10" s="65"/>
      <c r="AKO10" s="65"/>
      <c r="AKP10" s="65"/>
      <c r="AKQ10" s="65"/>
      <c r="AKR10" s="65"/>
      <c r="AKS10" s="65"/>
      <c r="AKT10" s="65"/>
      <c r="AKU10" s="65"/>
      <c r="AKV10" s="65"/>
      <c r="AKW10" s="65"/>
      <c r="AKX10" s="65"/>
      <c r="AKY10" s="65"/>
      <c r="AKZ10" s="65"/>
      <c r="ALA10" s="65"/>
      <c r="ALB10" s="65"/>
      <c r="ALC10" s="65"/>
      <c r="ALD10" s="65"/>
      <c r="ALE10" s="65"/>
      <c r="ALF10" s="65"/>
      <c r="ALG10" s="65"/>
      <c r="ALH10" s="65"/>
      <c r="ALI10" s="65"/>
      <c r="ALJ10" s="65"/>
      <c r="ALK10" s="65"/>
      <c r="ALL10" s="65"/>
      <c r="ALM10" s="65"/>
      <c r="ALN10" s="65"/>
      <c r="ALO10" s="65"/>
      <c r="ALP10" s="65"/>
      <c r="ALQ10" s="65"/>
      <c r="ALR10" s="65"/>
      <c r="ALS10" s="65"/>
      <c r="ALT10" s="65"/>
      <c r="ALU10" s="65"/>
      <c r="ALV10" s="65"/>
      <c r="ALW10" s="65"/>
      <c r="ALX10" s="65"/>
      <c r="ALY10" s="65"/>
      <c r="ALZ10" s="65"/>
      <c r="AMA10" s="65"/>
      <c r="AMB10" s="65"/>
      <c r="AMC10" s="65"/>
      <c r="AMD10" s="65"/>
      <c r="AME10" s="65"/>
      <c r="AMF10" s="65"/>
      <c r="AMG10" s="65"/>
      <c r="AMH10" s="65"/>
      <c r="AMI10" s="65"/>
      <c r="AMJ10" s="308"/>
      <c r="AMK10" s="308"/>
    </row>
    <row r="11" spans="1:1025" s="308" customFormat="1" ht="134.25" customHeight="1">
      <c r="A11" s="196">
        <v>2</v>
      </c>
      <c r="B11" s="59" t="s">
        <v>551</v>
      </c>
      <c r="C11" s="196" t="s">
        <v>134</v>
      </c>
      <c r="D11" s="197">
        <v>5</v>
      </c>
      <c r="E11" s="198"/>
      <c r="F11" s="199"/>
      <c r="G11" s="198"/>
      <c r="H11" s="198"/>
      <c r="I11" s="338"/>
      <c r="J11" s="338"/>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5"/>
      <c r="JW11" s="65"/>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5"/>
      <c r="LP11" s="65"/>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5"/>
      <c r="NI11" s="65"/>
      <c r="NJ11" s="65"/>
      <c r="NK11" s="65"/>
      <c r="NL11" s="65"/>
      <c r="NM11" s="65"/>
      <c r="NN11" s="65"/>
      <c r="NO11" s="65"/>
      <c r="NP11" s="65"/>
      <c r="NQ11" s="65"/>
      <c r="NR11" s="65"/>
      <c r="NS11" s="65"/>
      <c r="NT11" s="65"/>
      <c r="NU11" s="65"/>
      <c r="NV11" s="65"/>
      <c r="NW11" s="65"/>
      <c r="NX11" s="65"/>
      <c r="NY11" s="65"/>
      <c r="NZ11" s="65"/>
      <c r="OA11" s="65"/>
      <c r="OB11" s="65"/>
      <c r="OC11" s="65"/>
      <c r="OD11" s="65"/>
      <c r="OE11" s="65"/>
      <c r="OF11" s="65"/>
      <c r="OG11" s="65"/>
      <c r="OH11" s="65"/>
      <c r="OI11" s="65"/>
      <c r="OJ11" s="65"/>
      <c r="OK11" s="65"/>
      <c r="OL11" s="65"/>
      <c r="OM11" s="65"/>
      <c r="ON11" s="65"/>
      <c r="OO11" s="65"/>
      <c r="OP11" s="65"/>
      <c r="OQ11" s="65"/>
      <c r="OR11" s="65"/>
      <c r="OS11" s="65"/>
      <c r="OT11" s="65"/>
      <c r="OU11" s="65"/>
      <c r="OV11" s="65"/>
      <c r="OW11" s="65"/>
      <c r="OX11" s="65"/>
      <c r="OY11" s="65"/>
      <c r="OZ11" s="65"/>
      <c r="PA11" s="65"/>
      <c r="PB11" s="65"/>
      <c r="PC11" s="65"/>
      <c r="PD11" s="65"/>
      <c r="PE11" s="65"/>
      <c r="PF11" s="65"/>
      <c r="PG11" s="65"/>
      <c r="PH11" s="65"/>
      <c r="PI11" s="65"/>
      <c r="PJ11" s="65"/>
      <c r="PK11" s="65"/>
      <c r="PL11" s="65"/>
      <c r="PM11" s="65"/>
      <c r="PN11" s="65"/>
      <c r="PO11" s="65"/>
      <c r="PP11" s="65"/>
      <c r="PQ11" s="65"/>
      <c r="PR11" s="65"/>
      <c r="PS11" s="65"/>
      <c r="PT11" s="65"/>
      <c r="PU11" s="65"/>
      <c r="PV11" s="65"/>
      <c r="PW11" s="65"/>
      <c r="PX11" s="65"/>
      <c r="PY11" s="65"/>
      <c r="PZ11" s="65"/>
      <c r="QA11" s="65"/>
      <c r="QB11" s="65"/>
      <c r="QC11" s="65"/>
      <c r="QD11" s="65"/>
      <c r="QE11" s="65"/>
      <c r="QF11" s="65"/>
      <c r="QG11" s="65"/>
      <c r="QH11" s="65"/>
      <c r="QI11" s="65"/>
      <c r="QJ11" s="65"/>
      <c r="QK11" s="65"/>
      <c r="QL11" s="65"/>
      <c r="QM11" s="65"/>
      <c r="QN11" s="65"/>
      <c r="QO11" s="65"/>
      <c r="QP11" s="65"/>
      <c r="QQ11" s="65"/>
      <c r="QR11" s="65"/>
      <c r="QS11" s="65"/>
      <c r="QT11" s="65"/>
      <c r="QU11" s="65"/>
      <c r="QV11" s="65"/>
      <c r="QW11" s="65"/>
      <c r="QX11" s="65"/>
      <c r="QY11" s="65"/>
      <c r="QZ11" s="65"/>
      <c r="RA11" s="65"/>
      <c r="RB11" s="65"/>
      <c r="RC11" s="65"/>
      <c r="RD11" s="65"/>
      <c r="RE11" s="65"/>
      <c r="RF11" s="65"/>
      <c r="RG11" s="65"/>
      <c r="RH11" s="65"/>
      <c r="RI11" s="65"/>
      <c r="RJ11" s="65"/>
      <c r="RK11" s="65"/>
      <c r="RL11" s="65"/>
      <c r="RM11" s="65"/>
      <c r="RN11" s="65"/>
      <c r="RO11" s="65"/>
      <c r="RP11" s="65"/>
      <c r="RQ11" s="65"/>
      <c r="RR11" s="65"/>
      <c r="RS11" s="65"/>
      <c r="RT11" s="65"/>
      <c r="RU11" s="65"/>
      <c r="RV11" s="65"/>
      <c r="RW11" s="65"/>
      <c r="RX11" s="65"/>
      <c r="RY11" s="65"/>
      <c r="RZ11" s="65"/>
      <c r="SA11" s="65"/>
      <c r="SB11" s="65"/>
      <c r="SC11" s="65"/>
      <c r="SD11" s="65"/>
      <c r="SE11" s="65"/>
      <c r="SF11" s="65"/>
      <c r="SG11" s="65"/>
      <c r="SH11" s="65"/>
      <c r="SI11" s="65"/>
      <c r="SJ11" s="65"/>
      <c r="SK11" s="65"/>
      <c r="SL11" s="65"/>
      <c r="SM11" s="65"/>
      <c r="SN11" s="65"/>
      <c r="SO11" s="65"/>
      <c r="SP11" s="65"/>
      <c r="SQ11" s="65"/>
      <c r="SR11" s="65"/>
      <c r="SS11" s="65"/>
      <c r="ST11" s="65"/>
      <c r="SU11" s="65"/>
      <c r="SV11" s="65"/>
      <c r="SW11" s="65"/>
      <c r="SX11" s="65"/>
      <c r="SY11" s="65"/>
      <c r="SZ11" s="65"/>
      <c r="TA11" s="65"/>
      <c r="TB11" s="65"/>
      <c r="TC11" s="65"/>
      <c r="TD11" s="65"/>
      <c r="TE11" s="65"/>
      <c r="TF11" s="65"/>
      <c r="TG11" s="65"/>
      <c r="TH11" s="65"/>
      <c r="TI11" s="65"/>
      <c r="TJ11" s="65"/>
      <c r="TK11" s="65"/>
      <c r="TL11" s="65"/>
      <c r="TM11" s="65"/>
      <c r="TN11" s="65"/>
      <c r="TO11" s="65"/>
      <c r="TP11" s="65"/>
      <c r="TQ11" s="65"/>
      <c r="TR11" s="65"/>
      <c r="TS11" s="65"/>
      <c r="TT11" s="65"/>
      <c r="TU11" s="65"/>
      <c r="TV11" s="65"/>
      <c r="TW11" s="65"/>
      <c r="TX11" s="65"/>
      <c r="TY11" s="65"/>
      <c r="TZ11" s="65"/>
      <c r="UA11" s="65"/>
      <c r="UB11" s="65"/>
      <c r="UC11" s="65"/>
      <c r="UD11" s="65"/>
      <c r="UE11" s="65"/>
      <c r="UF11" s="65"/>
      <c r="UG11" s="65"/>
      <c r="UH11" s="65"/>
      <c r="UI11" s="65"/>
      <c r="UJ11" s="65"/>
      <c r="UK11" s="65"/>
      <c r="UL11" s="65"/>
      <c r="UM11" s="65"/>
      <c r="UN11" s="65"/>
      <c r="UO11" s="65"/>
      <c r="UP11" s="65"/>
      <c r="UQ11" s="65"/>
      <c r="UR11" s="65"/>
      <c r="US11" s="65"/>
      <c r="UT11" s="65"/>
      <c r="UU11" s="65"/>
      <c r="UV11" s="65"/>
      <c r="UW11" s="65"/>
      <c r="UX11" s="65"/>
      <c r="UY11" s="65"/>
      <c r="UZ11" s="65"/>
      <c r="VA11" s="65"/>
      <c r="VB11" s="65"/>
      <c r="VC11" s="65"/>
      <c r="VD11" s="65"/>
      <c r="VE11" s="65"/>
      <c r="VF11" s="65"/>
      <c r="VG11" s="65"/>
      <c r="VH11" s="65"/>
      <c r="VI11" s="65"/>
      <c r="VJ11" s="65"/>
      <c r="VK11" s="65"/>
      <c r="VL11" s="65"/>
      <c r="VM11" s="65"/>
      <c r="VN11" s="65"/>
      <c r="VO11" s="65"/>
      <c r="VP11" s="65"/>
      <c r="VQ11" s="65"/>
      <c r="VR11" s="65"/>
      <c r="VS11" s="65"/>
      <c r="VT11" s="65"/>
      <c r="VU11" s="65"/>
      <c r="VV11" s="65"/>
      <c r="VW11" s="65"/>
      <c r="VX11" s="65"/>
      <c r="VY11" s="65"/>
      <c r="VZ11" s="65"/>
      <c r="WA11" s="65"/>
      <c r="WB11" s="65"/>
      <c r="WC11" s="65"/>
      <c r="WD11" s="65"/>
      <c r="WE11" s="65"/>
      <c r="WF11" s="65"/>
      <c r="WG11" s="65"/>
      <c r="WH11" s="65"/>
      <c r="WI11" s="65"/>
      <c r="WJ11" s="65"/>
      <c r="WK11" s="65"/>
      <c r="WL11" s="65"/>
      <c r="WM11" s="65"/>
      <c r="WN11" s="65"/>
      <c r="WO11" s="65"/>
      <c r="WP11" s="65"/>
      <c r="WQ11" s="65"/>
      <c r="WR11" s="65"/>
      <c r="WS11" s="65"/>
      <c r="WT11" s="65"/>
      <c r="WU11" s="65"/>
      <c r="WV11" s="65"/>
      <c r="WW11" s="65"/>
      <c r="WX11" s="65"/>
      <c r="WY11" s="65"/>
      <c r="WZ11" s="65"/>
      <c r="XA11" s="65"/>
      <c r="XB11" s="65"/>
      <c r="XC11" s="65"/>
      <c r="XD11" s="65"/>
      <c r="XE11" s="65"/>
      <c r="XF11" s="65"/>
      <c r="XG11" s="65"/>
      <c r="XH11" s="65"/>
      <c r="XI11" s="65"/>
      <c r="XJ11" s="65"/>
      <c r="XK11" s="65"/>
      <c r="XL11" s="65"/>
      <c r="XM11" s="65"/>
      <c r="XN11" s="65"/>
      <c r="XO11" s="65"/>
      <c r="XP11" s="65"/>
      <c r="XQ11" s="65"/>
      <c r="XR11" s="65"/>
      <c r="XS11" s="65"/>
      <c r="XT11" s="65"/>
      <c r="XU11" s="65"/>
      <c r="XV11" s="65"/>
      <c r="XW11" s="65"/>
      <c r="XX11" s="65"/>
      <c r="XY11" s="65"/>
      <c r="XZ11" s="65"/>
      <c r="YA11" s="65"/>
      <c r="YB11" s="65"/>
      <c r="YC11" s="65"/>
      <c r="YD11" s="65"/>
      <c r="YE11" s="65"/>
      <c r="YF11" s="65"/>
      <c r="YG11" s="65"/>
      <c r="YH11" s="65"/>
      <c r="YI11" s="65"/>
      <c r="YJ11" s="65"/>
      <c r="YK11" s="65"/>
      <c r="YL11" s="65"/>
      <c r="YM11" s="65"/>
      <c r="YN11" s="65"/>
      <c r="YO11" s="65"/>
      <c r="YP11" s="65"/>
      <c r="YQ11" s="65"/>
      <c r="YR11" s="65"/>
      <c r="YS11" s="65"/>
      <c r="YT11" s="65"/>
      <c r="YU11" s="65"/>
      <c r="YV11" s="65"/>
      <c r="YW11" s="65"/>
      <c r="YX11" s="65"/>
      <c r="YY11" s="65"/>
      <c r="YZ11" s="65"/>
      <c r="ZA11" s="65"/>
      <c r="ZB11" s="65"/>
      <c r="ZC11" s="65"/>
      <c r="ZD11" s="65"/>
      <c r="ZE11" s="65"/>
      <c r="ZF11" s="65"/>
      <c r="ZG11" s="65"/>
      <c r="ZH11" s="65"/>
      <c r="ZI11" s="65"/>
      <c r="ZJ11" s="65"/>
      <c r="ZK11" s="65"/>
      <c r="ZL11" s="65"/>
      <c r="ZM11" s="65"/>
      <c r="ZN11" s="65"/>
      <c r="ZO11" s="65"/>
      <c r="ZP11" s="65"/>
      <c r="ZQ11" s="65"/>
      <c r="ZR11" s="65"/>
      <c r="ZS11" s="65"/>
      <c r="ZT11" s="65"/>
      <c r="ZU11" s="65"/>
      <c r="ZV11" s="65"/>
      <c r="ZW11" s="65"/>
      <c r="ZX11" s="65"/>
      <c r="ZY11" s="65"/>
      <c r="ZZ11" s="65"/>
      <c r="AAA11" s="65"/>
      <c r="AAB11" s="65"/>
      <c r="AAC11" s="65"/>
      <c r="AAD11" s="65"/>
      <c r="AAE11" s="65"/>
      <c r="AAF11" s="65"/>
      <c r="AAG11" s="65"/>
      <c r="AAH11" s="65"/>
      <c r="AAI11" s="65"/>
      <c r="AAJ11" s="65"/>
      <c r="AAK11" s="65"/>
      <c r="AAL11" s="65"/>
      <c r="AAM11" s="65"/>
      <c r="AAN11" s="65"/>
      <c r="AAO11" s="65"/>
      <c r="AAP11" s="65"/>
      <c r="AAQ11" s="65"/>
      <c r="AAR11" s="65"/>
      <c r="AAS11" s="65"/>
      <c r="AAT11" s="65"/>
      <c r="AAU11" s="65"/>
      <c r="AAV11" s="65"/>
      <c r="AAW11" s="65"/>
      <c r="AAX11" s="65"/>
      <c r="AAY11" s="65"/>
      <c r="AAZ11" s="65"/>
      <c r="ABA11" s="65"/>
      <c r="ABB11" s="65"/>
      <c r="ABC11" s="65"/>
      <c r="ABD11" s="65"/>
      <c r="ABE11" s="65"/>
      <c r="ABF11" s="65"/>
      <c r="ABG11" s="65"/>
      <c r="ABH11" s="65"/>
      <c r="ABI11" s="65"/>
      <c r="ABJ11" s="65"/>
      <c r="ABK11" s="65"/>
      <c r="ABL11" s="65"/>
      <c r="ABM11" s="65"/>
      <c r="ABN11" s="65"/>
      <c r="ABO11" s="65"/>
      <c r="ABP11" s="65"/>
      <c r="ABQ11" s="65"/>
      <c r="ABR11" s="65"/>
      <c r="ABS11" s="65"/>
      <c r="ABT11" s="65"/>
      <c r="ABU11" s="65"/>
      <c r="ABV11" s="65"/>
      <c r="ABW11" s="65"/>
      <c r="ABX11" s="65"/>
      <c r="ABY11" s="65"/>
      <c r="ABZ11" s="65"/>
      <c r="ACA11" s="65"/>
      <c r="ACB11" s="65"/>
      <c r="ACC11" s="65"/>
      <c r="ACD11" s="65"/>
      <c r="ACE11" s="65"/>
      <c r="ACF11" s="65"/>
      <c r="ACG11" s="65"/>
      <c r="ACH11" s="65"/>
      <c r="ACI11" s="65"/>
      <c r="ACJ11" s="65"/>
      <c r="ACK11" s="65"/>
      <c r="ACL11" s="65"/>
      <c r="ACM11" s="65"/>
      <c r="ACN11" s="65"/>
      <c r="ACO11" s="65"/>
      <c r="ACP11" s="65"/>
      <c r="ACQ11" s="65"/>
      <c r="ACR11" s="65"/>
      <c r="ACS11" s="65"/>
      <c r="ACT11" s="65"/>
      <c r="ACU11" s="65"/>
      <c r="ACV11" s="65"/>
      <c r="ACW11" s="65"/>
      <c r="ACX11" s="65"/>
      <c r="ACY11" s="65"/>
      <c r="ACZ11" s="65"/>
      <c r="ADA11" s="65"/>
      <c r="ADB11" s="65"/>
      <c r="ADC11" s="65"/>
      <c r="ADD11" s="65"/>
      <c r="ADE11" s="65"/>
      <c r="ADF11" s="65"/>
      <c r="ADG11" s="65"/>
      <c r="ADH11" s="65"/>
      <c r="ADI11" s="65"/>
      <c r="ADJ11" s="65"/>
      <c r="ADK11" s="65"/>
      <c r="ADL11" s="65"/>
      <c r="ADM11" s="65"/>
      <c r="ADN11" s="65"/>
      <c r="ADO11" s="65"/>
      <c r="ADP11" s="65"/>
      <c r="ADQ11" s="65"/>
      <c r="ADR11" s="65"/>
      <c r="ADS11" s="65"/>
      <c r="ADT11" s="65"/>
      <c r="ADU11" s="65"/>
      <c r="ADV11" s="65"/>
      <c r="ADW11" s="65"/>
      <c r="ADX11" s="65"/>
      <c r="ADY11" s="65"/>
      <c r="ADZ11" s="65"/>
      <c r="AEA11" s="65"/>
      <c r="AEB11" s="65"/>
      <c r="AEC11" s="65"/>
      <c r="AED11" s="65"/>
      <c r="AEE11" s="65"/>
      <c r="AEF11" s="65"/>
      <c r="AEG11" s="65"/>
      <c r="AEH11" s="65"/>
      <c r="AEI11" s="65"/>
      <c r="AEJ11" s="65"/>
      <c r="AEK11" s="65"/>
      <c r="AEL11" s="65"/>
      <c r="AEM11" s="65"/>
      <c r="AEN11" s="65"/>
      <c r="AEO11" s="65"/>
      <c r="AEP11" s="65"/>
      <c r="AEQ11" s="65"/>
      <c r="AER11" s="65"/>
      <c r="AES11" s="65"/>
      <c r="AET11" s="65"/>
      <c r="AEU11" s="65"/>
      <c r="AEV11" s="65"/>
      <c r="AEW11" s="65"/>
      <c r="AEX11" s="65"/>
      <c r="AEY11" s="65"/>
      <c r="AEZ11" s="65"/>
      <c r="AFA11" s="65"/>
      <c r="AFB11" s="65"/>
      <c r="AFC11" s="65"/>
      <c r="AFD11" s="65"/>
      <c r="AFE11" s="65"/>
      <c r="AFF11" s="65"/>
      <c r="AFG11" s="65"/>
      <c r="AFH11" s="65"/>
      <c r="AFI11" s="65"/>
      <c r="AFJ11" s="65"/>
      <c r="AFK11" s="65"/>
      <c r="AFL11" s="65"/>
      <c r="AFM11" s="65"/>
      <c r="AFN11" s="65"/>
      <c r="AFO11" s="65"/>
      <c r="AFP11" s="65"/>
      <c r="AFQ11" s="65"/>
      <c r="AFR11" s="65"/>
      <c r="AFS11" s="65"/>
      <c r="AFT11" s="65"/>
      <c r="AFU11" s="65"/>
      <c r="AFV11" s="65"/>
      <c r="AFW11" s="65"/>
      <c r="AFX11" s="65"/>
      <c r="AFY11" s="65"/>
      <c r="AFZ11" s="65"/>
      <c r="AGA11" s="65"/>
      <c r="AGB11" s="65"/>
      <c r="AGC11" s="65"/>
      <c r="AGD11" s="65"/>
      <c r="AGE11" s="65"/>
      <c r="AGF11" s="65"/>
      <c r="AGG11" s="65"/>
      <c r="AGH11" s="65"/>
      <c r="AGI11" s="65"/>
      <c r="AGJ11" s="65"/>
      <c r="AGK11" s="65"/>
      <c r="AGL11" s="65"/>
      <c r="AGM11" s="65"/>
      <c r="AGN11" s="65"/>
      <c r="AGO11" s="65"/>
      <c r="AGP11" s="65"/>
      <c r="AGQ11" s="65"/>
      <c r="AGR11" s="65"/>
      <c r="AGS11" s="65"/>
      <c r="AGT11" s="65"/>
      <c r="AGU11" s="65"/>
      <c r="AGV11" s="65"/>
      <c r="AGW11" s="65"/>
      <c r="AGX11" s="65"/>
      <c r="AGY11" s="65"/>
      <c r="AGZ11" s="65"/>
      <c r="AHA11" s="65"/>
      <c r="AHB11" s="65"/>
      <c r="AHC11" s="65"/>
      <c r="AHD11" s="65"/>
      <c r="AHE11" s="65"/>
      <c r="AHF11" s="65"/>
      <c r="AHG11" s="65"/>
      <c r="AHH11" s="65"/>
      <c r="AHI11" s="65"/>
      <c r="AHJ11" s="65"/>
      <c r="AHK11" s="65"/>
      <c r="AHL11" s="65"/>
      <c r="AHM11" s="65"/>
      <c r="AHN11" s="65"/>
      <c r="AHO11" s="65"/>
      <c r="AHP11" s="65"/>
      <c r="AHQ11" s="65"/>
      <c r="AHR11" s="65"/>
      <c r="AHS11" s="65"/>
      <c r="AHT11" s="65"/>
      <c r="AHU11" s="65"/>
      <c r="AHV11" s="65"/>
      <c r="AHW11" s="65"/>
      <c r="AHX11" s="65"/>
      <c r="AHY11" s="65"/>
      <c r="AHZ11" s="65"/>
      <c r="AIA11" s="65"/>
      <c r="AIB11" s="65"/>
      <c r="AIC11" s="65"/>
      <c r="AID11" s="65"/>
      <c r="AIE11" s="65"/>
      <c r="AIF11" s="65"/>
      <c r="AIG11" s="65"/>
      <c r="AIH11" s="65"/>
      <c r="AII11" s="65"/>
      <c r="AIJ11" s="65"/>
      <c r="AIK11" s="65"/>
      <c r="AIL11" s="65"/>
      <c r="AIM11" s="65"/>
      <c r="AIN11" s="65"/>
      <c r="AIO11" s="65"/>
      <c r="AIP11" s="65"/>
      <c r="AIQ11" s="65"/>
      <c r="AIR11" s="65"/>
      <c r="AIS11" s="65"/>
      <c r="AIT11" s="65"/>
      <c r="AIU11" s="65"/>
      <c r="AIV11" s="65"/>
      <c r="AIW11" s="65"/>
      <c r="AIX11" s="65"/>
      <c r="AIY11" s="65"/>
      <c r="AIZ11" s="65"/>
      <c r="AJA11" s="65"/>
      <c r="AJB11" s="65"/>
      <c r="AJC11" s="65"/>
      <c r="AJD11" s="65"/>
      <c r="AJE11" s="65"/>
      <c r="AJF11" s="65"/>
      <c r="AJG11" s="65"/>
      <c r="AJH11" s="65"/>
      <c r="AJI11" s="65"/>
      <c r="AJJ11" s="65"/>
      <c r="AJK11" s="65"/>
      <c r="AJL11" s="65"/>
      <c r="AJM11" s="65"/>
      <c r="AJN11" s="65"/>
      <c r="AJO11" s="65"/>
      <c r="AJP11" s="65"/>
      <c r="AJQ11" s="65"/>
      <c r="AJR11" s="65"/>
      <c r="AJS11" s="65"/>
      <c r="AJT11" s="65"/>
      <c r="AJU11" s="65"/>
      <c r="AJV11" s="65"/>
      <c r="AJW11" s="65"/>
      <c r="AJX11" s="65"/>
      <c r="AJY11" s="65"/>
      <c r="AJZ11" s="65"/>
      <c r="AKA11" s="65"/>
      <c r="AKB11" s="65"/>
      <c r="AKC11" s="65"/>
      <c r="AKD11" s="65"/>
      <c r="AKE11" s="65"/>
      <c r="AKF11" s="65"/>
      <c r="AKG11" s="65"/>
      <c r="AKH11" s="65"/>
      <c r="AKI11" s="65"/>
      <c r="AKJ11" s="65"/>
      <c r="AKK11" s="65"/>
      <c r="AKL11" s="65"/>
      <c r="AKM11" s="65"/>
      <c r="AKN11" s="65"/>
      <c r="AKO11" s="65"/>
      <c r="AKP11" s="65"/>
      <c r="AKQ11" s="65"/>
      <c r="AKR11" s="65"/>
      <c r="AKS11" s="65"/>
      <c r="AKT11" s="65"/>
      <c r="AKU11" s="65"/>
      <c r="AKV11" s="65"/>
      <c r="AKW11" s="65"/>
      <c r="AKX11" s="65"/>
      <c r="AKY11" s="65"/>
      <c r="AKZ11" s="65"/>
      <c r="ALA11" s="65"/>
      <c r="ALB11" s="65"/>
      <c r="ALC11" s="65"/>
      <c r="ALD11" s="65"/>
      <c r="ALE11" s="65"/>
      <c r="ALF11" s="65"/>
      <c r="ALG11" s="65"/>
      <c r="ALH11" s="65"/>
      <c r="ALI11" s="65"/>
      <c r="ALJ11" s="65"/>
      <c r="ALK11" s="65"/>
      <c r="ALL11" s="65"/>
      <c r="ALM11" s="65"/>
      <c r="ALN11" s="65"/>
      <c r="ALO11" s="65"/>
      <c r="ALP11" s="65"/>
      <c r="ALQ11" s="65"/>
      <c r="ALR11" s="65"/>
      <c r="ALS11" s="65"/>
      <c r="ALT11" s="65"/>
      <c r="ALU11" s="65"/>
      <c r="ALV11" s="65"/>
      <c r="ALW11" s="65"/>
      <c r="ALX11" s="65"/>
      <c r="ALY11" s="65"/>
      <c r="ALZ11" s="65"/>
      <c r="AMA11" s="65"/>
      <c r="AMB11" s="65"/>
      <c r="AMC11" s="65"/>
      <c r="AMD11" s="65"/>
      <c r="AME11" s="65"/>
      <c r="AMF11" s="65"/>
      <c r="AMG11" s="65"/>
      <c r="AMH11" s="65"/>
      <c r="AMI11" s="65"/>
    </row>
    <row r="12" spans="1:1025" s="308" customFormat="1" ht="132.75" customHeight="1">
      <c r="A12" s="196">
        <v>3</v>
      </c>
      <c r="B12" s="59" t="s">
        <v>552</v>
      </c>
      <c r="C12" s="196" t="s">
        <v>134</v>
      </c>
      <c r="D12" s="197">
        <v>20</v>
      </c>
      <c r="E12" s="198"/>
      <c r="F12" s="199"/>
      <c r="G12" s="198"/>
      <c r="H12" s="198"/>
      <c r="I12" s="338"/>
      <c r="J12" s="338"/>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c r="AGO12" s="81"/>
      <c r="AGP12" s="81"/>
      <c r="AGQ12" s="81"/>
      <c r="AGR12" s="81"/>
      <c r="AGS12" s="81"/>
      <c r="AGT12" s="81"/>
      <c r="AGU12" s="81"/>
      <c r="AGV12" s="81"/>
      <c r="AGW12" s="81"/>
      <c r="AGX12" s="81"/>
      <c r="AGY12" s="81"/>
      <c r="AGZ12" s="81"/>
      <c r="AHA12" s="81"/>
      <c r="AHB12" s="81"/>
      <c r="AHC12" s="81"/>
      <c r="AHD12" s="81"/>
      <c r="AHE12" s="81"/>
      <c r="AHF12" s="81"/>
      <c r="AHG12" s="81"/>
      <c r="AHH12" s="81"/>
      <c r="AHI12" s="81"/>
      <c r="AHJ12" s="81"/>
      <c r="AHK12" s="81"/>
      <c r="AHL12" s="81"/>
      <c r="AHM12" s="81"/>
      <c r="AHN12" s="81"/>
      <c r="AHO12" s="81"/>
      <c r="AHP12" s="81"/>
      <c r="AHQ12" s="81"/>
      <c r="AHR12" s="81"/>
      <c r="AHS12" s="81"/>
      <c r="AHT12" s="81"/>
      <c r="AHU12" s="81"/>
      <c r="AHV12" s="81"/>
      <c r="AHW12" s="81"/>
      <c r="AHX12" s="81"/>
      <c r="AHY12" s="81"/>
      <c r="AHZ12" s="81"/>
      <c r="AIA12" s="81"/>
      <c r="AIB12" s="81"/>
      <c r="AIC12" s="81"/>
      <c r="AID12" s="81"/>
      <c r="AIE12" s="81"/>
      <c r="AIF12" s="81"/>
      <c r="AIG12" s="81"/>
      <c r="AIH12" s="81"/>
      <c r="AII12" s="81"/>
      <c r="AIJ12" s="81"/>
      <c r="AIK12" s="81"/>
      <c r="AIL12" s="81"/>
      <c r="AIM12" s="81"/>
      <c r="AIN12" s="81"/>
      <c r="AIO12" s="81"/>
      <c r="AIP12" s="81"/>
      <c r="AIQ12" s="81"/>
      <c r="AIR12" s="81"/>
      <c r="AIS12" s="81"/>
      <c r="AIT12" s="81"/>
      <c r="AIU12" s="81"/>
      <c r="AIV12" s="81"/>
      <c r="AIW12" s="81"/>
      <c r="AIX12" s="81"/>
      <c r="AIY12" s="81"/>
      <c r="AIZ12" s="81"/>
      <c r="AJA12" s="81"/>
      <c r="AJB12" s="81"/>
      <c r="AJC12" s="81"/>
      <c r="AJD12" s="81"/>
      <c r="AJE12" s="81"/>
      <c r="AJF12" s="81"/>
      <c r="AJG12" s="81"/>
      <c r="AJH12" s="81"/>
      <c r="AJI12" s="81"/>
      <c r="AJJ12" s="81"/>
      <c r="AJK12" s="81"/>
      <c r="AJL12" s="81"/>
      <c r="AJM12" s="81"/>
      <c r="AJN12" s="81"/>
      <c r="AJO12" s="81"/>
      <c r="AJP12" s="81"/>
      <c r="AJQ12" s="81"/>
      <c r="AJR12" s="81"/>
      <c r="AJS12" s="81"/>
      <c r="AJT12" s="81"/>
      <c r="AJU12" s="81"/>
      <c r="AJV12" s="81"/>
      <c r="AJW12" s="81"/>
      <c r="AJX12" s="81"/>
      <c r="AJY12" s="81"/>
      <c r="AJZ12" s="81"/>
      <c r="AKA12" s="81"/>
      <c r="AKB12" s="81"/>
      <c r="AKC12" s="81"/>
      <c r="AKD12" s="81"/>
      <c r="AKE12" s="81"/>
      <c r="AKF12" s="81"/>
      <c r="AKG12" s="81"/>
      <c r="AKH12" s="81"/>
      <c r="AKI12" s="81"/>
      <c r="AKJ12" s="81"/>
      <c r="AKK12" s="81"/>
      <c r="AKL12" s="81"/>
      <c r="AKM12" s="81"/>
      <c r="AKN12" s="81"/>
      <c r="AKO12" s="81"/>
      <c r="AKP12" s="81"/>
      <c r="AKQ12" s="81"/>
      <c r="AKR12" s="81"/>
      <c r="AKS12" s="81"/>
      <c r="AKT12" s="81"/>
      <c r="AKU12" s="81"/>
      <c r="AKV12" s="81"/>
      <c r="AKW12" s="81"/>
      <c r="AKX12" s="81"/>
      <c r="AKY12" s="81"/>
      <c r="AKZ12" s="81"/>
      <c r="ALA12" s="81"/>
      <c r="ALB12" s="81"/>
      <c r="ALC12" s="81"/>
      <c r="ALD12" s="81"/>
      <c r="ALE12" s="81"/>
      <c r="ALF12" s="81"/>
      <c r="ALG12" s="81"/>
      <c r="ALH12" s="81"/>
      <c r="ALI12" s="81"/>
      <c r="ALJ12" s="81"/>
      <c r="ALK12" s="81"/>
      <c r="ALL12" s="81"/>
      <c r="ALM12" s="81"/>
      <c r="ALN12" s="81"/>
      <c r="ALO12" s="81"/>
      <c r="ALP12" s="81"/>
      <c r="ALQ12" s="81"/>
      <c r="ALR12" s="81"/>
      <c r="ALS12" s="81"/>
      <c r="ALT12" s="81"/>
      <c r="ALU12" s="81"/>
      <c r="ALV12" s="81"/>
      <c r="ALW12" s="81"/>
      <c r="ALX12" s="81"/>
      <c r="ALY12" s="81"/>
      <c r="ALZ12" s="81"/>
      <c r="AMA12" s="81"/>
      <c r="AMB12" s="81"/>
      <c r="AMC12" s="81"/>
      <c r="AMD12" s="81"/>
      <c r="AME12" s="81"/>
      <c r="AMF12" s="81"/>
      <c r="AMG12" s="81"/>
      <c r="AMH12" s="81"/>
      <c r="AMI12" s="81"/>
      <c r="AMJ12"/>
      <c r="AMK12"/>
    </row>
    <row r="13" spans="1:1025">
      <c r="A13" s="202"/>
      <c r="B13" s="65"/>
      <c r="C13" s="446" t="s">
        <v>18</v>
      </c>
      <c r="D13" s="446"/>
      <c r="E13" s="446"/>
      <c r="F13" s="446"/>
      <c r="G13" s="447"/>
      <c r="H13" s="447"/>
      <c r="I13" s="65"/>
      <c r="J13" s="65"/>
    </row>
    <row r="14" spans="1:1025">
      <c r="A14" s="202"/>
      <c r="B14" s="65"/>
      <c r="C14" s="446"/>
      <c r="D14" s="446"/>
      <c r="E14" s="446"/>
      <c r="F14" s="446"/>
      <c r="G14" s="447"/>
      <c r="H14" s="447"/>
      <c r="I14" s="65"/>
      <c r="J14" s="65"/>
    </row>
  </sheetData>
  <mergeCells count="19">
    <mergeCell ref="A1:F1"/>
    <mergeCell ref="G1:J1"/>
    <mergeCell ref="A2:G2"/>
    <mergeCell ref="A3:E3"/>
    <mergeCell ref="A4:B4"/>
    <mergeCell ref="C13:F14"/>
    <mergeCell ref="G13:G14"/>
    <mergeCell ref="H13:H14"/>
    <mergeCell ref="A7:J7"/>
    <mergeCell ref="A8:A9"/>
    <mergeCell ref="B8:B9"/>
    <mergeCell ref="C8:C9"/>
    <mergeCell ref="D8:D9"/>
    <mergeCell ref="E8:E9"/>
    <mergeCell ref="F8:F9"/>
    <mergeCell ref="G8:G9"/>
    <mergeCell ref="H8:H9"/>
    <mergeCell ref="I8:I9"/>
    <mergeCell ref="J8:J9"/>
  </mergeCells>
  <pageMargins left="0.19236111111111101" right="0.33541666666666697" top="0.27013888888888898" bottom="0.120833333333333" header="0.511811023622047" footer="0.511811023622047"/>
  <pageSetup paperSize="9"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729FCF"/>
  </sheetPr>
  <dimension ref="A1:AMJ29"/>
  <sheetViews>
    <sheetView topLeftCell="A16" zoomScaleNormal="100" workbookViewId="0">
      <selection activeCell="G24" sqref="G24:H25"/>
    </sheetView>
  </sheetViews>
  <sheetFormatPr defaultColWidth="11.5703125" defaultRowHeight="12.75"/>
  <cols>
    <col min="1" max="1" width="3.85546875" customWidth="1"/>
    <col min="2" max="2" width="66.42578125" customWidth="1"/>
    <col min="3" max="3" width="5.28515625" customWidth="1"/>
    <col min="4" max="4" width="6.85546875" customWidth="1"/>
    <col min="5" max="5" width="9.28515625" customWidth="1"/>
    <col min="6" max="6" width="4.85546875" customWidth="1"/>
    <col min="7" max="7" width="10.85546875" customWidth="1"/>
    <col min="9" max="9" width="13.7109375" customWidth="1"/>
    <col min="10" max="10" width="10.140625" customWidth="1"/>
  </cols>
  <sheetData>
    <row r="1" spans="1:1024">
      <c r="A1" s="415"/>
      <c r="B1" s="415"/>
      <c r="C1" s="415"/>
      <c r="D1" s="65"/>
      <c r="E1" s="65"/>
      <c r="F1" s="65"/>
      <c r="G1" s="416"/>
      <c r="H1" s="416"/>
      <c r="I1" s="416"/>
      <c r="J1" s="416"/>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c r="KE1" s="81"/>
      <c r="KF1" s="81"/>
      <c r="KG1" s="81"/>
      <c r="KH1" s="81"/>
      <c r="KI1" s="81"/>
      <c r="KJ1" s="81"/>
      <c r="KK1" s="81"/>
      <c r="KL1" s="81"/>
      <c r="KM1" s="81"/>
      <c r="KN1" s="81"/>
      <c r="KO1" s="81"/>
      <c r="KP1" s="81"/>
      <c r="KQ1" s="81"/>
      <c r="KR1" s="81"/>
      <c r="KS1" s="81"/>
      <c r="KT1" s="81"/>
      <c r="KU1" s="81"/>
      <c r="KV1" s="81"/>
      <c r="KW1" s="81"/>
      <c r="KX1" s="81"/>
      <c r="KY1" s="81"/>
      <c r="KZ1" s="81"/>
      <c r="LA1" s="81"/>
      <c r="LB1" s="81"/>
      <c r="LC1" s="81"/>
      <c r="LD1" s="81"/>
      <c r="LE1" s="81"/>
      <c r="LF1" s="81"/>
      <c r="LG1" s="81"/>
      <c r="LH1" s="81"/>
      <c r="LI1" s="81"/>
      <c r="LJ1" s="81"/>
      <c r="LK1" s="81"/>
      <c r="LL1" s="81"/>
      <c r="LM1" s="81"/>
      <c r="LN1" s="81"/>
      <c r="LO1" s="81"/>
      <c r="LP1" s="81"/>
      <c r="LQ1" s="81"/>
      <c r="LR1" s="81"/>
      <c r="LS1" s="81"/>
      <c r="LT1" s="81"/>
      <c r="LU1" s="81"/>
      <c r="LV1" s="81"/>
      <c r="LW1" s="81"/>
      <c r="LX1" s="81"/>
      <c r="LY1" s="81"/>
      <c r="LZ1" s="81"/>
      <c r="MA1" s="81"/>
      <c r="MB1" s="81"/>
      <c r="MC1" s="81"/>
      <c r="MD1" s="81"/>
      <c r="ME1" s="81"/>
      <c r="MF1" s="81"/>
      <c r="MG1" s="81"/>
      <c r="MH1" s="81"/>
      <c r="MI1" s="81"/>
      <c r="MJ1" s="81"/>
      <c r="MK1" s="81"/>
      <c r="ML1" s="81"/>
      <c r="MM1" s="81"/>
      <c r="MN1" s="81"/>
      <c r="MO1" s="81"/>
      <c r="MP1" s="81"/>
      <c r="MQ1" s="81"/>
      <c r="MR1" s="81"/>
      <c r="MS1" s="81"/>
      <c r="MT1" s="81"/>
      <c r="MU1" s="81"/>
      <c r="MV1" s="81"/>
      <c r="MW1" s="81"/>
      <c r="MX1" s="81"/>
      <c r="MY1" s="81"/>
      <c r="MZ1" s="81"/>
      <c r="NA1" s="81"/>
      <c r="NB1" s="81"/>
      <c r="NC1" s="81"/>
      <c r="ND1" s="81"/>
      <c r="NE1" s="81"/>
      <c r="NF1" s="81"/>
      <c r="NG1" s="81"/>
      <c r="NH1" s="81"/>
      <c r="NI1" s="81"/>
      <c r="NJ1" s="81"/>
      <c r="NK1" s="81"/>
      <c r="NL1" s="81"/>
      <c r="NM1" s="81"/>
      <c r="NN1" s="81"/>
      <c r="NO1" s="81"/>
      <c r="NP1" s="81"/>
      <c r="NQ1" s="81"/>
      <c r="NR1" s="81"/>
      <c r="NS1" s="81"/>
      <c r="NT1" s="81"/>
      <c r="NU1" s="81"/>
      <c r="NV1" s="81"/>
      <c r="NW1" s="81"/>
      <c r="NX1" s="81"/>
      <c r="NY1" s="81"/>
      <c r="NZ1" s="81"/>
      <c r="OA1" s="81"/>
      <c r="OB1" s="81"/>
      <c r="OC1" s="81"/>
      <c r="OD1" s="81"/>
      <c r="OE1" s="81"/>
      <c r="OF1" s="81"/>
      <c r="OG1" s="81"/>
      <c r="OH1" s="81"/>
      <c r="OI1" s="81"/>
      <c r="OJ1" s="81"/>
      <c r="OK1" s="81"/>
      <c r="OL1" s="81"/>
      <c r="OM1" s="81"/>
      <c r="ON1" s="81"/>
      <c r="OO1" s="81"/>
      <c r="OP1" s="81"/>
      <c r="OQ1" s="81"/>
      <c r="OR1" s="81"/>
      <c r="OS1" s="81"/>
      <c r="OT1" s="81"/>
      <c r="OU1" s="81"/>
      <c r="OV1" s="81"/>
      <c r="OW1" s="81"/>
      <c r="OX1" s="81"/>
      <c r="OY1" s="81"/>
      <c r="OZ1" s="81"/>
      <c r="PA1" s="81"/>
      <c r="PB1" s="81"/>
      <c r="PC1" s="81"/>
      <c r="PD1" s="81"/>
      <c r="PE1" s="81"/>
      <c r="PF1" s="81"/>
      <c r="PG1" s="81"/>
      <c r="PH1" s="81"/>
      <c r="PI1" s="81"/>
      <c r="PJ1" s="81"/>
      <c r="PK1" s="81"/>
      <c r="PL1" s="81"/>
      <c r="PM1" s="81"/>
      <c r="PN1" s="81"/>
      <c r="PO1" s="81"/>
      <c r="PP1" s="81"/>
      <c r="PQ1" s="81"/>
      <c r="PR1" s="81"/>
      <c r="PS1" s="81"/>
      <c r="PT1" s="81"/>
      <c r="PU1" s="81"/>
      <c r="PV1" s="81"/>
      <c r="PW1" s="81"/>
      <c r="PX1" s="81"/>
      <c r="PY1" s="81"/>
      <c r="PZ1" s="81"/>
      <c r="QA1" s="81"/>
      <c r="QB1" s="81"/>
      <c r="QC1" s="81"/>
      <c r="QD1" s="81"/>
      <c r="QE1" s="81"/>
      <c r="QF1" s="81"/>
      <c r="QG1" s="81"/>
      <c r="QH1" s="81"/>
      <c r="QI1" s="81"/>
      <c r="QJ1" s="81"/>
      <c r="QK1" s="81"/>
      <c r="QL1" s="81"/>
      <c r="QM1" s="81"/>
      <c r="QN1" s="81"/>
      <c r="QO1" s="81"/>
      <c r="QP1" s="81"/>
      <c r="QQ1" s="81"/>
      <c r="QR1" s="81"/>
      <c r="QS1" s="81"/>
      <c r="QT1" s="81"/>
      <c r="QU1" s="81"/>
      <c r="QV1" s="81"/>
      <c r="QW1" s="81"/>
      <c r="QX1" s="81"/>
      <c r="QY1" s="81"/>
      <c r="QZ1" s="81"/>
      <c r="RA1" s="81"/>
      <c r="RB1" s="81"/>
      <c r="RC1" s="81"/>
      <c r="RD1" s="81"/>
      <c r="RE1" s="81"/>
      <c r="RF1" s="81"/>
      <c r="RG1" s="81"/>
      <c r="RH1" s="81"/>
      <c r="RI1" s="81"/>
      <c r="RJ1" s="81"/>
      <c r="RK1" s="81"/>
      <c r="RL1" s="81"/>
      <c r="RM1" s="81"/>
      <c r="RN1" s="81"/>
      <c r="RO1" s="81"/>
      <c r="RP1" s="81"/>
      <c r="RQ1" s="81"/>
      <c r="RR1" s="81"/>
      <c r="RS1" s="81"/>
      <c r="RT1" s="81"/>
      <c r="RU1" s="81"/>
      <c r="RV1" s="81"/>
      <c r="RW1" s="81"/>
      <c r="RX1" s="81"/>
      <c r="RY1" s="81"/>
      <c r="RZ1" s="81"/>
      <c r="SA1" s="81"/>
      <c r="SB1" s="81"/>
      <c r="SC1" s="81"/>
      <c r="SD1" s="81"/>
      <c r="SE1" s="81"/>
      <c r="SF1" s="81"/>
      <c r="SG1" s="81"/>
      <c r="SH1" s="81"/>
      <c r="SI1" s="81"/>
      <c r="SJ1" s="81"/>
      <c r="SK1" s="81"/>
      <c r="SL1" s="81"/>
      <c r="SM1" s="81"/>
      <c r="SN1" s="81"/>
      <c r="SO1" s="81"/>
      <c r="SP1" s="81"/>
      <c r="SQ1" s="81"/>
      <c r="SR1" s="81"/>
      <c r="SS1" s="81"/>
      <c r="ST1" s="81"/>
      <c r="SU1" s="81"/>
      <c r="SV1" s="81"/>
      <c r="SW1" s="81"/>
      <c r="SX1" s="81"/>
      <c r="SY1" s="81"/>
      <c r="SZ1" s="81"/>
      <c r="TA1" s="81"/>
      <c r="TB1" s="81"/>
      <c r="TC1" s="81"/>
      <c r="TD1" s="81"/>
      <c r="TE1" s="81"/>
      <c r="TF1" s="81"/>
      <c r="TG1" s="81"/>
      <c r="TH1" s="81"/>
      <c r="TI1" s="81"/>
      <c r="TJ1" s="81"/>
      <c r="TK1" s="81"/>
      <c r="TL1" s="81"/>
      <c r="TM1" s="81"/>
      <c r="TN1" s="81"/>
      <c r="TO1" s="81"/>
      <c r="TP1" s="81"/>
      <c r="TQ1" s="81"/>
      <c r="TR1" s="81"/>
      <c r="TS1" s="81"/>
      <c r="TT1" s="81"/>
      <c r="TU1" s="81"/>
      <c r="TV1" s="81"/>
      <c r="TW1" s="81"/>
      <c r="TX1" s="81"/>
      <c r="TY1" s="81"/>
      <c r="TZ1" s="81"/>
      <c r="UA1" s="81"/>
      <c r="UB1" s="81"/>
      <c r="UC1" s="81"/>
      <c r="UD1" s="81"/>
      <c r="UE1" s="81"/>
      <c r="UF1" s="81"/>
      <c r="UG1" s="81"/>
      <c r="UH1" s="81"/>
      <c r="UI1" s="81"/>
      <c r="UJ1" s="81"/>
      <c r="UK1" s="81"/>
      <c r="UL1" s="81"/>
      <c r="UM1" s="81"/>
      <c r="UN1" s="81"/>
      <c r="UO1" s="81"/>
      <c r="UP1" s="81"/>
      <c r="UQ1" s="81"/>
      <c r="UR1" s="81"/>
      <c r="US1" s="81"/>
      <c r="UT1" s="81"/>
      <c r="UU1" s="81"/>
      <c r="UV1" s="81"/>
      <c r="UW1" s="81"/>
      <c r="UX1" s="81"/>
      <c r="UY1" s="81"/>
      <c r="UZ1" s="81"/>
      <c r="VA1" s="81"/>
      <c r="VB1" s="81"/>
      <c r="VC1" s="81"/>
      <c r="VD1" s="81"/>
      <c r="VE1" s="81"/>
      <c r="VF1" s="81"/>
      <c r="VG1" s="81"/>
      <c r="VH1" s="81"/>
      <c r="VI1" s="81"/>
      <c r="VJ1" s="81"/>
      <c r="VK1" s="81"/>
      <c r="VL1" s="81"/>
      <c r="VM1" s="81"/>
      <c r="VN1" s="81"/>
      <c r="VO1" s="81"/>
      <c r="VP1" s="81"/>
      <c r="VQ1" s="81"/>
      <c r="VR1" s="81"/>
      <c r="VS1" s="81"/>
      <c r="VT1" s="81"/>
      <c r="VU1" s="81"/>
      <c r="VV1" s="81"/>
      <c r="VW1" s="81"/>
      <c r="VX1" s="81"/>
      <c r="VY1" s="81"/>
      <c r="VZ1" s="81"/>
      <c r="WA1" s="81"/>
      <c r="WB1" s="81"/>
      <c r="WC1" s="81"/>
      <c r="WD1" s="81"/>
      <c r="WE1" s="81"/>
      <c r="WF1" s="81"/>
      <c r="WG1" s="81"/>
      <c r="WH1" s="81"/>
      <c r="WI1" s="81"/>
      <c r="WJ1" s="81"/>
      <c r="WK1" s="81"/>
      <c r="WL1" s="81"/>
      <c r="WM1" s="81"/>
      <c r="WN1" s="81"/>
      <c r="WO1" s="81"/>
      <c r="WP1" s="81"/>
      <c r="WQ1" s="81"/>
      <c r="WR1" s="81"/>
      <c r="WS1" s="81"/>
      <c r="WT1" s="81"/>
      <c r="WU1" s="81"/>
      <c r="WV1" s="81"/>
      <c r="WW1" s="81"/>
      <c r="WX1" s="81"/>
      <c r="WY1" s="81"/>
      <c r="WZ1" s="81"/>
      <c r="XA1" s="81"/>
      <c r="XB1" s="81"/>
      <c r="XC1" s="81"/>
      <c r="XD1" s="81"/>
      <c r="XE1" s="81"/>
      <c r="XF1" s="81"/>
      <c r="XG1" s="81"/>
      <c r="XH1" s="81"/>
      <c r="XI1" s="81"/>
      <c r="XJ1" s="81"/>
      <c r="XK1" s="81"/>
      <c r="XL1" s="81"/>
      <c r="XM1" s="81"/>
      <c r="XN1" s="81"/>
      <c r="XO1" s="81"/>
      <c r="XP1" s="81"/>
      <c r="XQ1" s="81"/>
      <c r="XR1" s="81"/>
      <c r="XS1" s="81"/>
      <c r="XT1" s="81"/>
      <c r="XU1" s="81"/>
      <c r="XV1" s="81"/>
      <c r="XW1" s="81"/>
      <c r="XX1" s="81"/>
      <c r="XY1" s="81"/>
      <c r="XZ1" s="81"/>
      <c r="YA1" s="81"/>
      <c r="YB1" s="81"/>
      <c r="YC1" s="81"/>
      <c r="YD1" s="81"/>
      <c r="YE1" s="81"/>
      <c r="YF1" s="81"/>
      <c r="YG1" s="81"/>
      <c r="YH1" s="81"/>
      <c r="YI1" s="81"/>
      <c r="YJ1" s="81"/>
      <c r="YK1" s="81"/>
      <c r="YL1" s="81"/>
      <c r="YM1" s="81"/>
      <c r="YN1" s="81"/>
      <c r="YO1" s="81"/>
      <c r="YP1" s="81"/>
      <c r="YQ1" s="81"/>
      <c r="YR1" s="81"/>
      <c r="YS1" s="81"/>
      <c r="YT1" s="81"/>
      <c r="YU1" s="81"/>
      <c r="YV1" s="81"/>
      <c r="YW1" s="81"/>
      <c r="YX1" s="81"/>
      <c r="YY1" s="81"/>
      <c r="YZ1" s="81"/>
      <c r="ZA1" s="81"/>
      <c r="ZB1" s="81"/>
      <c r="ZC1" s="81"/>
      <c r="ZD1" s="81"/>
      <c r="ZE1" s="81"/>
      <c r="ZF1" s="81"/>
      <c r="ZG1" s="81"/>
      <c r="ZH1" s="81"/>
      <c r="ZI1" s="81"/>
      <c r="ZJ1" s="81"/>
      <c r="ZK1" s="81"/>
      <c r="ZL1" s="81"/>
      <c r="ZM1" s="81"/>
      <c r="ZN1" s="81"/>
      <c r="ZO1" s="81"/>
      <c r="ZP1" s="81"/>
      <c r="ZQ1" s="81"/>
      <c r="ZR1" s="81"/>
      <c r="ZS1" s="81"/>
      <c r="ZT1" s="81"/>
      <c r="ZU1" s="81"/>
      <c r="ZV1" s="81"/>
      <c r="ZW1" s="81"/>
      <c r="ZX1" s="81"/>
      <c r="ZY1" s="81"/>
      <c r="ZZ1" s="81"/>
      <c r="AAA1" s="81"/>
      <c r="AAB1" s="81"/>
      <c r="AAC1" s="81"/>
      <c r="AAD1" s="81"/>
      <c r="AAE1" s="81"/>
      <c r="AAF1" s="81"/>
      <c r="AAG1" s="81"/>
      <c r="AAH1" s="81"/>
      <c r="AAI1" s="81"/>
      <c r="AAJ1" s="81"/>
      <c r="AAK1" s="81"/>
      <c r="AAL1" s="81"/>
      <c r="AAM1" s="81"/>
      <c r="AAN1" s="81"/>
      <c r="AAO1" s="81"/>
      <c r="AAP1" s="81"/>
      <c r="AAQ1" s="81"/>
      <c r="AAR1" s="81"/>
      <c r="AAS1" s="81"/>
      <c r="AAT1" s="81"/>
      <c r="AAU1" s="81"/>
      <c r="AAV1" s="81"/>
      <c r="AAW1" s="81"/>
      <c r="AAX1" s="81"/>
      <c r="AAY1" s="81"/>
      <c r="AAZ1" s="81"/>
      <c r="ABA1" s="81"/>
      <c r="ABB1" s="81"/>
      <c r="ABC1" s="81"/>
      <c r="ABD1" s="81"/>
      <c r="ABE1" s="81"/>
      <c r="ABF1" s="81"/>
      <c r="ABG1" s="81"/>
      <c r="ABH1" s="81"/>
      <c r="ABI1" s="81"/>
      <c r="ABJ1" s="81"/>
      <c r="ABK1" s="81"/>
      <c r="ABL1" s="81"/>
      <c r="ABM1" s="81"/>
      <c r="ABN1" s="81"/>
      <c r="ABO1" s="81"/>
      <c r="ABP1" s="81"/>
      <c r="ABQ1" s="81"/>
      <c r="ABR1" s="81"/>
      <c r="ABS1" s="81"/>
      <c r="ABT1" s="81"/>
      <c r="ABU1" s="81"/>
      <c r="ABV1" s="81"/>
      <c r="ABW1" s="81"/>
      <c r="ABX1" s="81"/>
      <c r="ABY1" s="81"/>
      <c r="ABZ1" s="81"/>
      <c r="ACA1" s="81"/>
      <c r="ACB1" s="81"/>
      <c r="ACC1" s="81"/>
      <c r="ACD1" s="81"/>
      <c r="ACE1" s="81"/>
      <c r="ACF1" s="81"/>
      <c r="ACG1" s="81"/>
      <c r="ACH1" s="81"/>
      <c r="ACI1" s="81"/>
      <c r="ACJ1" s="81"/>
      <c r="ACK1" s="81"/>
      <c r="ACL1" s="81"/>
      <c r="ACM1" s="81"/>
      <c r="ACN1" s="81"/>
      <c r="ACO1" s="81"/>
      <c r="ACP1" s="81"/>
      <c r="ACQ1" s="81"/>
      <c r="ACR1" s="81"/>
      <c r="ACS1" s="81"/>
      <c r="ACT1" s="81"/>
      <c r="ACU1" s="81"/>
      <c r="ACV1" s="81"/>
      <c r="ACW1" s="81"/>
      <c r="ACX1" s="81"/>
      <c r="ACY1" s="81"/>
      <c r="ACZ1" s="81"/>
      <c r="ADA1" s="81"/>
      <c r="ADB1" s="81"/>
      <c r="ADC1" s="81"/>
      <c r="ADD1" s="81"/>
      <c r="ADE1" s="81"/>
      <c r="ADF1" s="81"/>
      <c r="ADG1" s="81"/>
      <c r="ADH1" s="81"/>
      <c r="ADI1" s="81"/>
      <c r="ADJ1" s="81"/>
      <c r="ADK1" s="81"/>
      <c r="ADL1" s="81"/>
      <c r="ADM1" s="81"/>
      <c r="ADN1" s="81"/>
      <c r="ADO1" s="81"/>
      <c r="ADP1" s="81"/>
      <c r="ADQ1" s="81"/>
      <c r="ADR1" s="81"/>
      <c r="ADS1" s="81"/>
      <c r="ADT1" s="81"/>
      <c r="ADU1" s="81"/>
      <c r="ADV1" s="81"/>
      <c r="ADW1" s="81"/>
      <c r="ADX1" s="81"/>
      <c r="ADY1" s="81"/>
      <c r="ADZ1" s="81"/>
      <c r="AEA1" s="81"/>
      <c r="AEB1" s="81"/>
      <c r="AEC1" s="81"/>
      <c r="AED1" s="81"/>
      <c r="AEE1" s="81"/>
      <c r="AEF1" s="81"/>
      <c r="AEG1" s="81"/>
      <c r="AEH1" s="81"/>
      <c r="AEI1" s="81"/>
      <c r="AEJ1" s="81"/>
      <c r="AEK1" s="81"/>
      <c r="AEL1" s="81"/>
      <c r="AEM1" s="81"/>
      <c r="AEN1" s="81"/>
      <c r="AEO1" s="81"/>
      <c r="AEP1" s="81"/>
      <c r="AEQ1" s="81"/>
      <c r="AER1" s="81"/>
      <c r="AES1" s="81"/>
      <c r="AET1" s="81"/>
      <c r="AEU1" s="81"/>
      <c r="AEV1" s="81"/>
      <c r="AEW1" s="81"/>
      <c r="AEX1" s="81"/>
      <c r="AEY1" s="81"/>
      <c r="AEZ1" s="81"/>
      <c r="AFA1" s="81"/>
      <c r="AFB1" s="81"/>
      <c r="AFC1" s="81"/>
      <c r="AFD1" s="81"/>
      <c r="AFE1" s="81"/>
      <c r="AFF1" s="81"/>
      <c r="AFG1" s="81"/>
      <c r="AFH1" s="81"/>
      <c r="AFI1" s="81"/>
      <c r="AFJ1" s="81"/>
      <c r="AFK1" s="81"/>
      <c r="AFL1" s="81"/>
      <c r="AFM1" s="81"/>
      <c r="AFN1" s="81"/>
      <c r="AFO1" s="81"/>
      <c r="AFP1" s="81"/>
      <c r="AFQ1" s="81"/>
      <c r="AFR1" s="81"/>
      <c r="AFS1" s="81"/>
      <c r="AFT1" s="81"/>
      <c r="AFU1" s="81"/>
      <c r="AFV1" s="81"/>
      <c r="AFW1" s="81"/>
      <c r="AFX1" s="81"/>
      <c r="AFY1" s="81"/>
      <c r="AFZ1" s="81"/>
      <c r="AGA1" s="81"/>
      <c r="AGB1" s="81"/>
      <c r="AGC1" s="81"/>
      <c r="AGD1" s="81"/>
      <c r="AGE1" s="81"/>
      <c r="AGF1" s="81"/>
      <c r="AGG1" s="81"/>
      <c r="AGH1" s="81"/>
      <c r="AGI1" s="81"/>
      <c r="AGJ1" s="81"/>
      <c r="AGK1" s="81"/>
      <c r="AGL1" s="81"/>
      <c r="AGM1" s="81"/>
      <c r="AGN1" s="81"/>
      <c r="AGO1" s="81"/>
      <c r="AGP1" s="81"/>
      <c r="AGQ1" s="81"/>
      <c r="AGR1" s="81"/>
      <c r="AGS1" s="81"/>
      <c r="AGT1" s="81"/>
      <c r="AGU1" s="81"/>
      <c r="AGV1" s="81"/>
      <c r="AGW1" s="81"/>
      <c r="AGX1" s="81"/>
      <c r="AGY1" s="81"/>
      <c r="AGZ1" s="81"/>
      <c r="AHA1" s="81"/>
      <c r="AHB1" s="81"/>
      <c r="AHC1" s="81"/>
      <c r="AHD1" s="81"/>
      <c r="AHE1" s="81"/>
      <c r="AHF1" s="81"/>
      <c r="AHG1" s="81"/>
      <c r="AHH1" s="81"/>
      <c r="AHI1" s="81"/>
      <c r="AHJ1" s="81"/>
      <c r="AHK1" s="81"/>
      <c r="AHL1" s="81"/>
      <c r="AHM1" s="81"/>
      <c r="AHN1" s="81"/>
      <c r="AHO1" s="81"/>
      <c r="AHP1" s="81"/>
      <c r="AHQ1" s="81"/>
      <c r="AHR1" s="81"/>
      <c r="AHS1" s="81"/>
      <c r="AHT1" s="81"/>
      <c r="AHU1" s="81"/>
      <c r="AHV1" s="81"/>
      <c r="AHW1" s="81"/>
      <c r="AHX1" s="81"/>
      <c r="AHY1" s="81"/>
      <c r="AHZ1" s="81"/>
      <c r="AIA1" s="81"/>
      <c r="AIB1" s="81"/>
      <c r="AIC1" s="81"/>
      <c r="AID1" s="81"/>
      <c r="AIE1" s="81"/>
      <c r="AIF1" s="81"/>
      <c r="AIG1" s="81"/>
      <c r="AIH1" s="81"/>
      <c r="AII1" s="81"/>
      <c r="AIJ1" s="81"/>
      <c r="AIK1" s="81"/>
      <c r="AIL1" s="81"/>
      <c r="AIM1" s="81"/>
      <c r="AIN1" s="81"/>
      <c r="AIO1" s="81"/>
      <c r="AIP1" s="81"/>
      <c r="AIQ1" s="81"/>
      <c r="AIR1" s="81"/>
      <c r="AIS1" s="81"/>
      <c r="AIT1" s="81"/>
      <c r="AIU1" s="81"/>
      <c r="AIV1" s="81"/>
      <c r="AIW1" s="81"/>
      <c r="AIX1" s="81"/>
      <c r="AIY1" s="81"/>
      <c r="AIZ1" s="81"/>
      <c r="AJA1" s="81"/>
      <c r="AJB1" s="81"/>
      <c r="AJC1" s="81"/>
      <c r="AJD1" s="81"/>
      <c r="AJE1" s="81"/>
      <c r="AJF1" s="81"/>
      <c r="AJG1" s="81"/>
      <c r="AJH1" s="81"/>
      <c r="AJI1" s="81"/>
      <c r="AJJ1" s="81"/>
      <c r="AJK1" s="81"/>
      <c r="AJL1" s="81"/>
      <c r="AJM1" s="81"/>
      <c r="AJN1" s="81"/>
      <c r="AJO1" s="81"/>
      <c r="AJP1" s="81"/>
      <c r="AJQ1" s="81"/>
      <c r="AJR1" s="81"/>
      <c r="AJS1" s="81"/>
      <c r="AJT1" s="81"/>
      <c r="AJU1" s="81"/>
      <c r="AJV1" s="81"/>
      <c r="AJW1" s="81"/>
      <c r="AJX1" s="81"/>
      <c r="AJY1" s="81"/>
      <c r="AJZ1" s="81"/>
      <c r="AKA1" s="81"/>
      <c r="AKB1" s="81"/>
      <c r="AKC1" s="81"/>
      <c r="AKD1" s="81"/>
      <c r="AKE1" s="81"/>
      <c r="AKF1" s="81"/>
      <c r="AKG1" s="81"/>
      <c r="AKH1" s="81"/>
      <c r="AKI1" s="81"/>
      <c r="AKJ1" s="81"/>
      <c r="AKK1" s="81"/>
      <c r="AKL1" s="81"/>
      <c r="AKM1" s="81"/>
      <c r="AKN1" s="81"/>
      <c r="AKO1" s="81"/>
      <c r="AKP1" s="81"/>
      <c r="AKQ1" s="81"/>
      <c r="AKR1" s="81"/>
      <c r="AKS1" s="81"/>
      <c r="AKT1" s="81"/>
      <c r="AKU1" s="81"/>
      <c r="AKV1" s="81"/>
      <c r="AKW1" s="81"/>
      <c r="AKX1" s="81"/>
      <c r="AKY1" s="81"/>
      <c r="AKZ1" s="81"/>
      <c r="ALA1" s="81"/>
      <c r="ALB1" s="81"/>
      <c r="ALC1" s="81"/>
      <c r="ALD1" s="81"/>
      <c r="ALE1" s="81"/>
      <c r="ALF1" s="81"/>
      <c r="ALG1" s="81"/>
      <c r="ALH1" s="81"/>
      <c r="ALI1" s="81"/>
      <c r="ALJ1" s="81"/>
      <c r="ALK1" s="81"/>
      <c r="ALL1" s="81"/>
      <c r="ALM1" s="81"/>
      <c r="ALN1" s="81"/>
      <c r="ALO1" s="81"/>
      <c r="ALP1" s="81"/>
      <c r="ALQ1" s="81"/>
      <c r="ALR1" s="81"/>
      <c r="ALS1" s="81"/>
      <c r="ALT1" s="81"/>
      <c r="ALU1" s="81"/>
      <c r="ALV1" s="81"/>
      <c r="ALW1" s="81"/>
      <c r="ALX1" s="81"/>
      <c r="ALY1" s="81"/>
      <c r="ALZ1" s="81"/>
      <c r="AMA1" s="81"/>
      <c r="AMB1" s="81"/>
      <c r="AMC1" s="81"/>
      <c r="AMD1" s="81"/>
      <c r="AME1" s="81"/>
      <c r="AMF1" s="81"/>
      <c r="AMG1" s="81"/>
      <c r="AMH1" s="81"/>
      <c r="AMI1" s="81"/>
      <c r="AMJ1" s="81"/>
    </row>
    <row r="2" spans="1:1024">
      <c r="A2" s="417"/>
      <c r="B2" s="417"/>
      <c r="C2" s="417"/>
      <c r="D2" s="417"/>
      <c r="E2" s="417"/>
      <c r="F2" s="417"/>
      <c r="G2" s="417"/>
      <c r="H2" s="64"/>
      <c r="I2" s="202"/>
      <c r="J2" s="65"/>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row>
    <row r="3" spans="1:1024">
      <c r="A3" s="418"/>
      <c r="B3" s="418"/>
      <c r="C3" s="418"/>
      <c r="D3" s="418"/>
      <c r="E3" s="418"/>
      <c r="F3" s="203"/>
      <c r="G3" s="65"/>
      <c r="H3" s="64"/>
      <c r="I3" s="202"/>
      <c r="J3" s="65"/>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row>
    <row r="4" spans="1:1024">
      <c r="A4" s="419"/>
      <c r="B4" s="419"/>
      <c r="C4" s="204"/>
      <c r="D4" s="204"/>
      <c r="E4" s="205"/>
      <c r="F4" s="205"/>
      <c r="G4" s="81"/>
      <c r="H4" s="81"/>
      <c r="I4" s="204"/>
      <c r="J4" s="20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81"/>
      <c r="PD4" s="81"/>
      <c r="PE4" s="81"/>
      <c r="PF4" s="81"/>
      <c r="PG4" s="81"/>
      <c r="PH4" s="81"/>
      <c r="PI4" s="81"/>
      <c r="PJ4" s="81"/>
      <c r="PK4" s="81"/>
      <c r="PL4" s="81"/>
      <c r="PM4" s="81"/>
      <c r="PN4" s="81"/>
      <c r="PO4" s="81"/>
      <c r="PP4" s="81"/>
      <c r="PQ4" s="81"/>
      <c r="PR4" s="81"/>
      <c r="PS4" s="81"/>
      <c r="PT4" s="81"/>
      <c r="PU4" s="81"/>
      <c r="PV4" s="81"/>
      <c r="PW4" s="81"/>
      <c r="PX4" s="81"/>
      <c r="PY4" s="81"/>
      <c r="PZ4" s="81"/>
      <c r="QA4" s="81"/>
      <c r="QB4" s="81"/>
      <c r="QC4" s="81"/>
      <c r="QD4" s="81"/>
      <c r="QE4" s="81"/>
      <c r="QF4" s="81"/>
      <c r="QG4" s="81"/>
      <c r="QH4" s="81"/>
      <c r="QI4" s="81"/>
      <c r="QJ4" s="81"/>
      <c r="QK4" s="81"/>
      <c r="QL4" s="81"/>
      <c r="QM4" s="81"/>
      <c r="QN4" s="81"/>
      <c r="QO4" s="81"/>
      <c r="QP4" s="81"/>
      <c r="QQ4" s="81"/>
      <c r="QR4" s="81"/>
      <c r="QS4" s="81"/>
      <c r="QT4" s="81"/>
      <c r="QU4" s="81"/>
      <c r="QV4" s="81"/>
      <c r="QW4" s="81"/>
      <c r="QX4" s="81"/>
      <c r="QY4" s="81"/>
      <c r="QZ4" s="81"/>
      <c r="RA4" s="81"/>
      <c r="RB4" s="81"/>
      <c r="RC4" s="81"/>
      <c r="RD4" s="81"/>
      <c r="RE4" s="81"/>
      <c r="RF4" s="81"/>
      <c r="RG4" s="81"/>
      <c r="RH4" s="81"/>
      <c r="RI4" s="81"/>
      <c r="RJ4" s="81"/>
      <c r="RK4" s="81"/>
      <c r="RL4" s="81"/>
      <c r="RM4" s="81"/>
      <c r="RN4" s="81"/>
      <c r="RO4" s="81"/>
      <c r="RP4" s="81"/>
      <c r="RQ4" s="81"/>
      <c r="RR4" s="81"/>
      <c r="RS4" s="81"/>
      <c r="RT4" s="81"/>
      <c r="RU4" s="81"/>
      <c r="RV4" s="81"/>
      <c r="RW4" s="81"/>
      <c r="RX4" s="81"/>
      <c r="RY4" s="81"/>
      <c r="RZ4" s="81"/>
      <c r="SA4" s="81"/>
      <c r="SB4" s="81"/>
      <c r="SC4" s="81"/>
      <c r="SD4" s="81"/>
      <c r="SE4" s="81"/>
      <c r="SF4" s="81"/>
      <c r="SG4" s="81"/>
      <c r="SH4" s="81"/>
      <c r="SI4" s="81"/>
      <c r="SJ4" s="81"/>
      <c r="SK4" s="81"/>
      <c r="SL4" s="81"/>
      <c r="SM4" s="81"/>
      <c r="SN4" s="81"/>
      <c r="SO4" s="81"/>
      <c r="SP4" s="81"/>
      <c r="SQ4" s="81"/>
      <c r="SR4" s="81"/>
      <c r="SS4" s="81"/>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81"/>
      <c r="VT4" s="81"/>
      <c r="VU4" s="81"/>
      <c r="VV4" s="81"/>
      <c r="VW4" s="81"/>
      <c r="VX4" s="81"/>
      <c r="VY4" s="81"/>
      <c r="VZ4" s="81"/>
      <c r="WA4" s="81"/>
      <c r="WB4" s="81"/>
      <c r="WC4" s="81"/>
      <c r="WD4" s="81"/>
      <c r="WE4" s="81"/>
      <c r="WF4" s="81"/>
      <c r="WG4" s="81"/>
      <c r="WH4" s="81"/>
      <c r="WI4" s="81"/>
      <c r="WJ4" s="81"/>
      <c r="WK4" s="81"/>
      <c r="WL4" s="81"/>
      <c r="WM4" s="81"/>
      <c r="WN4" s="81"/>
      <c r="WO4" s="81"/>
      <c r="WP4" s="81"/>
      <c r="WQ4" s="81"/>
      <c r="WR4" s="81"/>
      <c r="WS4" s="81"/>
      <c r="WT4" s="81"/>
      <c r="WU4" s="81"/>
      <c r="WV4" s="81"/>
      <c r="WW4" s="81"/>
      <c r="WX4" s="81"/>
      <c r="WY4" s="81"/>
      <c r="WZ4" s="81"/>
      <c r="XA4" s="81"/>
      <c r="XB4" s="81"/>
      <c r="XC4" s="81"/>
      <c r="XD4" s="81"/>
      <c r="XE4" s="81"/>
      <c r="XF4" s="81"/>
      <c r="XG4" s="81"/>
      <c r="XH4" s="81"/>
      <c r="XI4" s="81"/>
      <c r="XJ4" s="81"/>
      <c r="XK4" s="81"/>
      <c r="XL4" s="81"/>
      <c r="XM4" s="81"/>
      <c r="XN4" s="81"/>
      <c r="XO4" s="81"/>
      <c r="XP4" s="81"/>
      <c r="XQ4" s="81"/>
      <c r="XR4" s="81"/>
      <c r="XS4" s="81"/>
      <c r="XT4" s="81"/>
      <c r="XU4" s="81"/>
      <c r="XV4" s="81"/>
      <c r="XW4" s="81"/>
      <c r="XX4" s="81"/>
      <c r="XY4" s="81"/>
      <c r="XZ4" s="81"/>
      <c r="YA4" s="81"/>
      <c r="YB4" s="81"/>
      <c r="YC4" s="81"/>
      <c r="YD4" s="81"/>
      <c r="YE4" s="81"/>
      <c r="YF4" s="81"/>
      <c r="YG4" s="81"/>
      <c r="YH4" s="81"/>
      <c r="YI4" s="81"/>
      <c r="YJ4" s="81"/>
      <c r="YK4" s="81"/>
      <c r="YL4" s="81"/>
      <c r="YM4" s="81"/>
      <c r="YN4" s="81"/>
      <c r="YO4" s="81"/>
      <c r="YP4" s="81"/>
      <c r="YQ4" s="81"/>
      <c r="YR4" s="81"/>
      <c r="YS4" s="81"/>
      <c r="YT4" s="81"/>
      <c r="YU4" s="81"/>
      <c r="YV4" s="81"/>
      <c r="YW4" s="81"/>
      <c r="YX4" s="81"/>
      <c r="YY4" s="81"/>
      <c r="YZ4" s="81"/>
      <c r="ZA4" s="81"/>
      <c r="ZB4" s="81"/>
      <c r="ZC4" s="81"/>
      <c r="ZD4" s="81"/>
      <c r="ZE4" s="81"/>
      <c r="ZF4" s="81"/>
      <c r="ZG4" s="81"/>
      <c r="ZH4" s="81"/>
      <c r="ZI4" s="81"/>
      <c r="ZJ4" s="81"/>
      <c r="ZK4" s="81"/>
      <c r="ZL4" s="81"/>
      <c r="ZM4" s="81"/>
      <c r="ZN4" s="81"/>
      <c r="ZO4" s="81"/>
      <c r="ZP4" s="81"/>
      <c r="ZQ4" s="81"/>
      <c r="ZR4" s="81"/>
      <c r="ZS4" s="81"/>
      <c r="ZT4" s="81"/>
      <c r="ZU4" s="81"/>
      <c r="ZV4" s="81"/>
      <c r="ZW4" s="81"/>
      <c r="ZX4" s="81"/>
      <c r="ZY4" s="81"/>
      <c r="ZZ4" s="81"/>
      <c r="AAA4" s="81"/>
      <c r="AAB4" s="81"/>
      <c r="AAC4" s="81"/>
      <c r="AAD4" s="81"/>
      <c r="AAE4" s="81"/>
      <c r="AAF4" s="81"/>
      <c r="AAG4" s="81"/>
      <c r="AAH4" s="81"/>
      <c r="AAI4" s="81"/>
      <c r="AAJ4" s="81"/>
      <c r="AAK4" s="81"/>
      <c r="AAL4" s="81"/>
      <c r="AAM4" s="81"/>
      <c r="AAN4" s="81"/>
      <c r="AAO4" s="81"/>
      <c r="AAP4" s="81"/>
      <c r="AAQ4" s="81"/>
      <c r="AAR4" s="81"/>
      <c r="AAS4" s="81"/>
      <c r="AAT4" s="81"/>
      <c r="AAU4" s="81"/>
      <c r="AAV4" s="81"/>
      <c r="AAW4" s="81"/>
      <c r="AAX4" s="81"/>
      <c r="AAY4" s="81"/>
      <c r="AAZ4" s="81"/>
      <c r="ABA4" s="81"/>
      <c r="ABB4" s="81"/>
      <c r="ABC4" s="81"/>
      <c r="ABD4" s="81"/>
      <c r="ABE4" s="81"/>
      <c r="ABF4" s="81"/>
      <c r="ABG4" s="81"/>
      <c r="ABH4" s="81"/>
      <c r="ABI4" s="81"/>
      <c r="ABJ4" s="81"/>
      <c r="ABK4" s="81"/>
      <c r="ABL4" s="81"/>
      <c r="ABM4" s="81"/>
      <c r="ABN4" s="81"/>
      <c r="ABO4" s="81"/>
      <c r="ABP4" s="81"/>
      <c r="ABQ4" s="81"/>
      <c r="ABR4" s="81"/>
      <c r="ABS4" s="81"/>
      <c r="ABT4" s="81"/>
      <c r="ABU4" s="81"/>
      <c r="ABV4" s="81"/>
      <c r="ABW4" s="81"/>
      <c r="ABX4" s="81"/>
      <c r="ABY4" s="81"/>
      <c r="ABZ4" s="81"/>
      <c r="ACA4" s="81"/>
      <c r="ACB4" s="81"/>
      <c r="ACC4" s="81"/>
      <c r="ACD4" s="81"/>
      <c r="ACE4" s="81"/>
      <c r="ACF4" s="81"/>
      <c r="ACG4" s="81"/>
      <c r="ACH4" s="81"/>
      <c r="ACI4" s="81"/>
      <c r="ACJ4" s="81"/>
      <c r="ACK4" s="81"/>
      <c r="ACL4" s="81"/>
      <c r="ACM4" s="81"/>
      <c r="ACN4" s="81"/>
      <c r="ACO4" s="81"/>
      <c r="ACP4" s="81"/>
      <c r="ACQ4" s="81"/>
      <c r="ACR4" s="81"/>
      <c r="ACS4" s="81"/>
      <c r="ACT4" s="81"/>
      <c r="ACU4" s="81"/>
      <c r="ACV4" s="81"/>
      <c r="ACW4" s="81"/>
      <c r="ACX4" s="81"/>
      <c r="ACY4" s="81"/>
      <c r="ACZ4" s="81"/>
      <c r="ADA4" s="81"/>
      <c r="ADB4" s="81"/>
      <c r="ADC4" s="81"/>
      <c r="ADD4" s="81"/>
      <c r="ADE4" s="81"/>
      <c r="ADF4" s="81"/>
      <c r="ADG4" s="81"/>
      <c r="ADH4" s="81"/>
      <c r="ADI4" s="81"/>
      <c r="ADJ4" s="81"/>
      <c r="ADK4" s="81"/>
      <c r="ADL4" s="81"/>
      <c r="ADM4" s="81"/>
      <c r="ADN4" s="81"/>
      <c r="ADO4" s="81"/>
      <c r="ADP4" s="81"/>
      <c r="ADQ4" s="81"/>
      <c r="ADR4" s="81"/>
      <c r="ADS4" s="81"/>
      <c r="ADT4" s="81"/>
      <c r="ADU4" s="81"/>
      <c r="ADV4" s="81"/>
      <c r="ADW4" s="81"/>
      <c r="ADX4" s="81"/>
      <c r="ADY4" s="81"/>
      <c r="ADZ4" s="81"/>
      <c r="AEA4" s="81"/>
      <c r="AEB4" s="81"/>
      <c r="AEC4" s="81"/>
      <c r="AED4" s="81"/>
      <c r="AEE4" s="81"/>
      <c r="AEF4" s="81"/>
      <c r="AEG4" s="81"/>
      <c r="AEH4" s="81"/>
      <c r="AEI4" s="81"/>
      <c r="AEJ4" s="81"/>
      <c r="AEK4" s="81"/>
      <c r="AEL4" s="81"/>
      <c r="AEM4" s="81"/>
      <c r="AEN4" s="81"/>
      <c r="AEO4" s="81"/>
      <c r="AEP4" s="81"/>
      <c r="AEQ4" s="81"/>
      <c r="AER4" s="81"/>
      <c r="AES4" s="81"/>
      <c r="AET4" s="81"/>
      <c r="AEU4" s="81"/>
      <c r="AEV4" s="81"/>
      <c r="AEW4" s="81"/>
      <c r="AEX4" s="81"/>
      <c r="AEY4" s="81"/>
      <c r="AEZ4" s="81"/>
      <c r="AFA4" s="81"/>
      <c r="AFB4" s="81"/>
      <c r="AFC4" s="81"/>
      <c r="AFD4" s="81"/>
      <c r="AFE4" s="81"/>
      <c r="AFF4" s="81"/>
      <c r="AFG4" s="81"/>
      <c r="AFH4" s="81"/>
      <c r="AFI4" s="81"/>
      <c r="AFJ4" s="81"/>
      <c r="AFK4" s="81"/>
      <c r="AFL4" s="81"/>
      <c r="AFM4" s="81"/>
      <c r="AFN4" s="81"/>
      <c r="AFO4" s="81"/>
      <c r="AFP4" s="81"/>
      <c r="AFQ4" s="81"/>
      <c r="AFR4" s="81"/>
      <c r="AFS4" s="81"/>
      <c r="AFT4" s="81"/>
      <c r="AFU4" s="81"/>
      <c r="AFV4" s="81"/>
      <c r="AFW4" s="81"/>
      <c r="AFX4" s="81"/>
      <c r="AFY4" s="81"/>
      <c r="AFZ4" s="81"/>
      <c r="AGA4" s="81"/>
      <c r="AGB4" s="81"/>
      <c r="AGC4" s="81"/>
      <c r="AGD4" s="81"/>
      <c r="AGE4" s="81"/>
      <c r="AGF4" s="81"/>
      <c r="AGG4" s="81"/>
      <c r="AGH4" s="81"/>
      <c r="AGI4" s="81"/>
      <c r="AGJ4" s="81"/>
      <c r="AGK4" s="81"/>
      <c r="AGL4" s="81"/>
      <c r="AGM4" s="81"/>
      <c r="AGN4" s="81"/>
      <c r="AGO4" s="81"/>
      <c r="AGP4" s="81"/>
      <c r="AGQ4" s="81"/>
      <c r="AGR4" s="81"/>
      <c r="AGS4" s="81"/>
      <c r="AGT4" s="81"/>
      <c r="AGU4" s="81"/>
      <c r="AGV4" s="81"/>
      <c r="AGW4" s="81"/>
      <c r="AGX4" s="81"/>
      <c r="AGY4" s="81"/>
      <c r="AGZ4" s="81"/>
      <c r="AHA4" s="81"/>
      <c r="AHB4" s="81"/>
      <c r="AHC4" s="81"/>
      <c r="AHD4" s="81"/>
      <c r="AHE4" s="81"/>
      <c r="AHF4" s="81"/>
      <c r="AHG4" s="81"/>
      <c r="AHH4" s="81"/>
      <c r="AHI4" s="81"/>
      <c r="AHJ4" s="81"/>
      <c r="AHK4" s="81"/>
      <c r="AHL4" s="81"/>
      <c r="AHM4" s="81"/>
      <c r="AHN4" s="81"/>
      <c r="AHO4" s="81"/>
      <c r="AHP4" s="81"/>
      <c r="AHQ4" s="81"/>
      <c r="AHR4" s="81"/>
      <c r="AHS4" s="81"/>
      <c r="AHT4" s="81"/>
      <c r="AHU4" s="81"/>
      <c r="AHV4" s="81"/>
      <c r="AHW4" s="81"/>
      <c r="AHX4" s="81"/>
      <c r="AHY4" s="81"/>
      <c r="AHZ4" s="81"/>
      <c r="AIA4" s="81"/>
      <c r="AIB4" s="81"/>
      <c r="AIC4" s="81"/>
      <c r="AID4" s="81"/>
      <c r="AIE4" s="81"/>
      <c r="AIF4" s="81"/>
      <c r="AIG4" s="81"/>
      <c r="AIH4" s="81"/>
      <c r="AII4" s="81"/>
      <c r="AIJ4" s="81"/>
      <c r="AIK4" s="81"/>
      <c r="AIL4" s="81"/>
      <c r="AIM4" s="81"/>
      <c r="AIN4" s="81"/>
      <c r="AIO4" s="81"/>
      <c r="AIP4" s="81"/>
      <c r="AIQ4" s="81"/>
      <c r="AIR4" s="81"/>
      <c r="AIS4" s="81"/>
      <c r="AIT4" s="81"/>
      <c r="AIU4" s="81"/>
      <c r="AIV4" s="81"/>
      <c r="AIW4" s="81"/>
      <c r="AIX4" s="81"/>
      <c r="AIY4" s="81"/>
      <c r="AIZ4" s="81"/>
      <c r="AJA4" s="81"/>
      <c r="AJB4" s="81"/>
      <c r="AJC4" s="81"/>
      <c r="AJD4" s="81"/>
      <c r="AJE4" s="81"/>
      <c r="AJF4" s="81"/>
      <c r="AJG4" s="81"/>
      <c r="AJH4" s="81"/>
      <c r="AJI4" s="81"/>
      <c r="AJJ4" s="81"/>
      <c r="AJK4" s="81"/>
      <c r="AJL4" s="81"/>
      <c r="AJM4" s="81"/>
      <c r="AJN4" s="81"/>
      <c r="AJO4" s="81"/>
      <c r="AJP4" s="81"/>
      <c r="AJQ4" s="81"/>
      <c r="AJR4" s="81"/>
      <c r="AJS4" s="81"/>
      <c r="AJT4" s="81"/>
      <c r="AJU4" s="81"/>
      <c r="AJV4" s="81"/>
      <c r="AJW4" s="81"/>
      <c r="AJX4" s="81"/>
      <c r="AJY4" s="81"/>
      <c r="AJZ4" s="81"/>
      <c r="AKA4" s="81"/>
      <c r="AKB4" s="81"/>
      <c r="AKC4" s="81"/>
      <c r="AKD4" s="81"/>
      <c r="AKE4" s="81"/>
      <c r="AKF4" s="81"/>
      <c r="AKG4" s="81"/>
      <c r="AKH4" s="81"/>
      <c r="AKI4" s="81"/>
      <c r="AKJ4" s="81"/>
      <c r="AKK4" s="81"/>
      <c r="AKL4" s="81"/>
      <c r="AKM4" s="81"/>
      <c r="AKN4" s="81"/>
      <c r="AKO4" s="81"/>
      <c r="AKP4" s="81"/>
      <c r="AKQ4" s="81"/>
      <c r="AKR4" s="81"/>
      <c r="AKS4" s="81"/>
      <c r="AKT4" s="81"/>
      <c r="AKU4" s="81"/>
      <c r="AKV4" s="81"/>
      <c r="AKW4" s="81"/>
      <c r="AKX4" s="81"/>
      <c r="AKY4" s="81"/>
      <c r="AKZ4" s="81"/>
      <c r="ALA4" s="81"/>
      <c r="ALB4" s="81"/>
      <c r="ALC4" s="81"/>
      <c r="ALD4" s="81"/>
      <c r="ALE4" s="81"/>
      <c r="ALF4" s="81"/>
      <c r="ALG4" s="81"/>
      <c r="ALH4" s="81"/>
      <c r="ALI4" s="81"/>
      <c r="ALJ4" s="81"/>
      <c r="ALK4" s="81"/>
      <c r="ALL4" s="81"/>
      <c r="ALM4" s="81"/>
      <c r="ALN4" s="81"/>
      <c r="ALO4" s="81"/>
      <c r="ALP4" s="81"/>
      <c r="ALQ4" s="81"/>
      <c r="ALR4" s="81"/>
      <c r="ALS4" s="81"/>
      <c r="ALT4" s="81"/>
      <c r="ALU4" s="81"/>
      <c r="ALV4" s="81"/>
      <c r="ALW4" s="81"/>
      <c r="ALX4" s="81"/>
      <c r="ALY4" s="81"/>
      <c r="ALZ4" s="81"/>
      <c r="AMA4" s="81"/>
      <c r="AMB4" s="81"/>
      <c r="AMC4" s="81"/>
      <c r="AMD4" s="81"/>
      <c r="AME4" s="81"/>
      <c r="AMF4" s="81"/>
      <c r="AMG4" s="81"/>
      <c r="AMH4" s="81"/>
      <c r="AMI4" s="81"/>
      <c r="AMJ4" s="81"/>
    </row>
    <row r="5" spans="1:1024">
      <c r="A5" s="204"/>
      <c r="B5" s="81"/>
      <c r="C5" s="204"/>
      <c r="D5" s="204"/>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81"/>
      <c r="KD5" s="81"/>
      <c r="KE5" s="81"/>
      <c r="KF5" s="81"/>
      <c r="KG5" s="81"/>
      <c r="KH5" s="81"/>
      <c r="KI5" s="81"/>
      <c r="KJ5" s="81"/>
      <c r="KK5" s="81"/>
      <c r="KL5" s="81"/>
      <c r="KM5" s="81"/>
      <c r="KN5" s="81"/>
      <c r="KO5" s="81"/>
      <c r="KP5" s="81"/>
      <c r="KQ5" s="81"/>
      <c r="KR5" s="81"/>
      <c r="KS5" s="81"/>
      <c r="KT5" s="81"/>
      <c r="KU5" s="81"/>
      <c r="KV5" s="81"/>
      <c r="KW5" s="81"/>
      <c r="KX5" s="81"/>
      <c r="KY5" s="81"/>
      <c r="KZ5" s="81"/>
      <c r="LA5" s="81"/>
      <c r="LB5" s="81"/>
      <c r="LC5" s="81"/>
      <c r="LD5" s="81"/>
      <c r="LE5" s="81"/>
      <c r="LF5" s="81"/>
      <c r="LG5" s="81"/>
      <c r="LH5" s="81"/>
      <c r="LI5" s="81"/>
      <c r="LJ5" s="81"/>
      <c r="LK5" s="81"/>
      <c r="LL5" s="81"/>
      <c r="LM5" s="81"/>
      <c r="LN5" s="81"/>
      <c r="LO5" s="81"/>
      <c r="LP5" s="81"/>
      <c r="LQ5" s="81"/>
      <c r="LR5" s="81"/>
      <c r="LS5" s="81"/>
      <c r="LT5" s="81"/>
      <c r="LU5" s="81"/>
      <c r="LV5" s="81"/>
      <c r="LW5" s="81"/>
      <c r="LX5" s="81"/>
      <c r="LY5" s="81"/>
      <c r="LZ5" s="81"/>
      <c r="MA5" s="81"/>
      <c r="MB5" s="81"/>
      <c r="MC5" s="81"/>
      <c r="MD5" s="81"/>
      <c r="ME5" s="81"/>
      <c r="MF5" s="81"/>
      <c r="MG5" s="81"/>
      <c r="MH5" s="81"/>
      <c r="MI5" s="81"/>
      <c r="MJ5" s="81"/>
      <c r="MK5" s="81"/>
      <c r="ML5" s="81"/>
      <c r="MM5" s="81"/>
      <c r="MN5" s="81"/>
      <c r="MO5" s="81"/>
      <c r="MP5" s="81"/>
      <c r="MQ5" s="81"/>
      <c r="MR5" s="81"/>
      <c r="MS5" s="81"/>
      <c r="MT5" s="81"/>
      <c r="MU5" s="81"/>
      <c r="MV5" s="81"/>
      <c r="MW5" s="81"/>
      <c r="MX5" s="81"/>
      <c r="MY5" s="81"/>
      <c r="MZ5" s="81"/>
      <c r="NA5" s="81"/>
      <c r="NB5" s="81"/>
      <c r="NC5" s="81"/>
      <c r="ND5" s="81"/>
      <c r="NE5" s="81"/>
      <c r="NF5" s="81"/>
      <c r="NG5" s="81"/>
      <c r="NH5" s="81"/>
      <c r="NI5" s="81"/>
      <c r="NJ5" s="81"/>
      <c r="NK5" s="81"/>
      <c r="NL5" s="81"/>
      <c r="NM5" s="81"/>
      <c r="NN5" s="81"/>
      <c r="NO5" s="81"/>
      <c r="NP5" s="81"/>
      <c r="NQ5" s="81"/>
      <c r="NR5" s="81"/>
      <c r="NS5" s="81"/>
      <c r="NT5" s="81"/>
      <c r="NU5" s="81"/>
      <c r="NV5" s="81"/>
      <c r="NW5" s="81"/>
      <c r="NX5" s="81"/>
      <c r="NY5" s="81"/>
      <c r="NZ5" s="81"/>
      <c r="OA5" s="81"/>
      <c r="OB5" s="81"/>
      <c r="OC5" s="81"/>
      <c r="OD5" s="81"/>
      <c r="OE5" s="81"/>
      <c r="OF5" s="81"/>
      <c r="OG5" s="81"/>
      <c r="OH5" s="81"/>
      <c r="OI5" s="81"/>
      <c r="OJ5" s="81"/>
      <c r="OK5" s="81"/>
      <c r="OL5" s="81"/>
      <c r="OM5" s="81"/>
      <c r="ON5" s="81"/>
      <c r="OO5" s="81"/>
      <c r="OP5" s="81"/>
      <c r="OQ5" s="81"/>
      <c r="OR5" s="81"/>
      <c r="OS5" s="81"/>
      <c r="OT5" s="81"/>
      <c r="OU5" s="81"/>
      <c r="OV5" s="81"/>
      <c r="OW5" s="81"/>
      <c r="OX5" s="81"/>
      <c r="OY5" s="81"/>
      <c r="OZ5" s="81"/>
      <c r="PA5" s="81"/>
      <c r="PB5" s="81"/>
      <c r="PC5" s="81"/>
      <c r="PD5" s="81"/>
      <c r="PE5" s="81"/>
      <c r="PF5" s="81"/>
      <c r="PG5" s="81"/>
      <c r="PH5" s="81"/>
      <c r="PI5" s="81"/>
      <c r="PJ5" s="81"/>
      <c r="PK5" s="81"/>
      <c r="PL5" s="81"/>
      <c r="PM5" s="81"/>
      <c r="PN5" s="81"/>
      <c r="PO5" s="81"/>
      <c r="PP5" s="81"/>
      <c r="PQ5" s="81"/>
      <c r="PR5" s="81"/>
      <c r="PS5" s="81"/>
      <c r="PT5" s="81"/>
      <c r="PU5" s="81"/>
      <c r="PV5" s="81"/>
      <c r="PW5" s="81"/>
      <c r="PX5" s="81"/>
      <c r="PY5" s="81"/>
      <c r="PZ5" s="81"/>
      <c r="QA5" s="81"/>
      <c r="QB5" s="81"/>
      <c r="QC5" s="81"/>
      <c r="QD5" s="81"/>
      <c r="QE5" s="81"/>
      <c r="QF5" s="81"/>
      <c r="QG5" s="81"/>
      <c r="QH5" s="81"/>
      <c r="QI5" s="81"/>
      <c r="QJ5" s="81"/>
      <c r="QK5" s="81"/>
      <c r="QL5" s="81"/>
      <c r="QM5" s="81"/>
      <c r="QN5" s="81"/>
      <c r="QO5" s="81"/>
      <c r="QP5" s="81"/>
      <c r="QQ5" s="81"/>
      <c r="QR5" s="81"/>
      <c r="QS5" s="81"/>
      <c r="QT5" s="81"/>
      <c r="QU5" s="81"/>
      <c r="QV5" s="81"/>
      <c r="QW5" s="81"/>
      <c r="QX5" s="81"/>
      <c r="QY5" s="81"/>
      <c r="QZ5" s="81"/>
      <c r="RA5" s="81"/>
      <c r="RB5" s="81"/>
      <c r="RC5" s="81"/>
      <c r="RD5" s="81"/>
      <c r="RE5" s="81"/>
      <c r="RF5" s="81"/>
      <c r="RG5" s="81"/>
      <c r="RH5" s="81"/>
      <c r="RI5" s="81"/>
      <c r="RJ5" s="81"/>
      <c r="RK5" s="81"/>
      <c r="RL5" s="81"/>
      <c r="RM5" s="81"/>
      <c r="RN5" s="81"/>
      <c r="RO5" s="81"/>
      <c r="RP5" s="81"/>
      <c r="RQ5" s="81"/>
      <c r="RR5" s="81"/>
      <c r="RS5" s="81"/>
      <c r="RT5" s="81"/>
      <c r="RU5" s="81"/>
      <c r="RV5" s="81"/>
      <c r="RW5" s="81"/>
      <c r="RX5" s="81"/>
      <c r="RY5" s="81"/>
      <c r="RZ5" s="81"/>
      <c r="SA5" s="81"/>
      <c r="SB5" s="81"/>
      <c r="SC5" s="81"/>
      <c r="SD5" s="81"/>
      <c r="SE5" s="81"/>
      <c r="SF5" s="81"/>
      <c r="SG5" s="81"/>
      <c r="SH5" s="81"/>
      <c r="SI5" s="81"/>
      <c r="SJ5" s="81"/>
      <c r="SK5" s="81"/>
      <c r="SL5" s="81"/>
      <c r="SM5" s="81"/>
      <c r="SN5" s="81"/>
      <c r="SO5" s="81"/>
      <c r="SP5" s="81"/>
      <c r="SQ5" s="81"/>
      <c r="SR5" s="81"/>
      <c r="SS5" s="81"/>
      <c r="ST5" s="81"/>
      <c r="SU5" s="81"/>
      <c r="SV5" s="81"/>
      <c r="SW5" s="81"/>
      <c r="SX5" s="81"/>
      <c r="SY5" s="81"/>
      <c r="SZ5" s="81"/>
      <c r="TA5" s="81"/>
      <c r="TB5" s="81"/>
      <c r="TC5" s="81"/>
      <c r="TD5" s="81"/>
      <c r="TE5" s="81"/>
      <c r="TF5" s="81"/>
      <c r="TG5" s="81"/>
      <c r="TH5" s="81"/>
      <c r="TI5" s="81"/>
      <c r="TJ5" s="81"/>
      <c r="TK5" s="81"/>
      <c r="TL5" s="81"/>
      <c r="TM5" s="81"/>
      <c r="TN5" s="81"/>
      <c r="TO5" s="81"/>
      <c r="TP5" s="81"/>
      <c r="TQ5" s="81"/>
      <c r="TR5" s="81"/>
      <c r="TS5" s="81"/>
      <c r="TT5" s="81"/>
      <c r="TU5" s="81"/>
      <c r="TV5" s="81"/>
      <c r="TW5" s="81"/>
      <c r="TX5" s="81"/>
      <c r="TY5" s="81"/>
      <c r="TZ5" s="81"/>
      <c r="UA5" s="81"/>
      <c r="UB5" s="81"/>
      <c r="UC5" s="81"/>
      <c r="UD5" s="81"/>
      <c r="UE5" s="81"/>
      <c r="UF5" s="81"/>
      <c r="UG5" s="81"/>
      <c r="UH5" s="81"/>
      <c r="UI5" s="81"/>
      <c r="UJ5" s="81"/>
      <c r="UK5" s="81"/>
      <c r="UL5" s="81"/>
      <c r="UM5" s="81"/>
      <c r="UN5" s="81"/>
      <c r="UO5" s="81"/>
      <c r="UP5" s="81"/>
      <c r="UQ5" s="81"/>
      <c r="UR5" s="81"/>
      <c r="US5" s="81"/>
      <c r="UT5" s="81"/>
      <c r="UU5" s="81"/>
      <c r="UV5" s="81"/>
      <c r="UW5" s="81"/>
      <c r="UX5" s="81"/>
      <c r="UY5" s="81"/>
      <c r="UZ5" s="81"/>
      <c r="VA5" s="81"/>
      <c r="VB5" s="81"/>
      <c r="VC5" s="81"/>
      <c r="VD5" s="81"/>
      <c r="VE5" s="81"/>
      <c r="VF5" s="81"/>
      <c r="VG5" s="81"/>
      <c r="VH5" s="81"/>
      <c r="VI5" s="81"/>
      <c r="VJ5" s="81"/>
      <c r="VK5" s="81"/>
      <c r="VL5" s="81"/>
      <c r="VM5" s="81"/>
      <c r="VN5" s="81"/>
      <c r="VO5" s="81"/>
      <c r="VP5" s="81"/>
      <c r="VQ5" s="81"/>
      <c r="VR5" s="81"/>
      <c r="VS5" s="81"/>
      <c r="VT5" s="81"/>
      <c r="VU5" s="81"/>
      <c r="VV5" s="81"/>
      <c r="VW5" s="81"/>
      <c r="VX5" s="81"/>
      <c r="VY5" s="81"/>
      <c r="VZ5" s="81"/>
      <c r="WA5" s="81"/>
      <c r="WB5" s="81"/>
      <c r="WC5" s="81"/>
      <c r="WD5" s="81"/>
      <c r="WE5" s="81"/>
      <c r="WF5" s="81"/>
      <c r="WG5" s="81"/>
      <c r="WH5" s="81"/>
      <c r="WI5" s="81"/>
      <c r="WJ5" s="81"/>
      <c r="WK5" s="81"/>
      <c r="WL5" s="81"/>
      <c r="WM5" s="81"/>
      <c r="WN5" s="81"/>
      <c r="WO5" s="81"/>
      <c r="WP5" s="81"/>
      <c r="WQ5" s="81"/>
      <c r="WR5" s="81"/>
      <c r="WS5" s="81"/>
      <c r="WT5" s="81"/>
      <c r="WU5" s="81"/>
      <c r="WV5" s="81"/>
      <c r="WW5" s="81"/>
      <c r="WX5" s="81"/>
      <c r="WY5" s="81"/>
      <c r="WZ5" s="81"/>
      <c r="XA5" s="81"/>
      <c r="XB5" s="81"/>
      <c r="XC5" s="81"/>
      <c r="XD5" s="81"/>
      <c r="XE5" s="81"/>
      <c r="XF5" s="81"/>
      <c r="XG5" s="81"/>
      <c r="XH5" s="81"/>
      <c r="XI5" s="81"/>
      <c r="XJ5" s="81"/>
      <c r="XK5" s="81"/>
      <c r="XL5" s="81"/>
      <c r="XM5" s="81"/>
      <c r="XN5" s="81"/>
      <c r="XO5" s="81"/>
      <c r="XP5" s="81"/>
      <c r="XQ5" s="81"/>
      <c r="XR5" s="81"/>
      <c r="XS5" s="81"/>
      <c r="XT5" s="81"/>
      <c r="XU5" s="81"/>
      <c r="XV5" s="81"/>
      <c r="XW5" s="81"/>
      <c r="XX5" s="81"/>
      <c r="XY5" s="81"/>
      <c r="XZ5" s="81"/>
      <c r="YA5" s="81"/>
      <c r="YB5" s="81"/>
      <c r="YC5" s="81"/>
      <c r="YD5" s="81"/>
      <c r="YE5" s="81"/>
      <c r="YF5" s="81"/>
      <c r="YG5" s="81"/>
      <c r="YH5" s="81"/>
      <c r="YI5" s="81"/>
      <c r="YJ5" s="81"/>
      <c r="YK5" s="81"/>
      <c r="YL5" s="81"/>
      <c r="YM5" s="81"/>
      <c r="YN5" s="81"/>
      <c r="YO5" s="81"/>
      <c r="YP5" s="81"/>
      <c r="YQ5" s="81"/>
      <c r="YR5" s="81"/>
      <c r="YS5" s="81"/>
      <c r="YT5" s="81"/>
      <c r="YU5" s="81"/>
      <c r="YV5" s="81"/>
      <c r="YW5" s="81"/>
      <c r="YX5" s="81"/>
      <c r="YY5" s="81"/>
      <c r="YZ5" s="81"/>
      <c r="ZA5" s="81"/>
      <c r="ZB5" s="81"/>
      <c r="ZC5" s="81"/>
      <c r="ZD5" s="81"/>
      <c r="ZE5" s="81"/>
      <c r="ZF5" s="81"/>
      <c r="ZG5" s="81"/>
      <c r="ZH5" s="81"/>
      <c r="ZI5" s="81"/>
      <c r="ZJ5" s="81"/>
      <c r="ZK5" s="81"/>
      <c r="ZL5" s="81"/>
      <c r="ZM5" s="81"/>
      <c r="ZN5" s="81"/>
      <c r="ZO5" s="81"/>
      <c r="ZP5" s="81"/>
      <c r="ZQ5" s="81"/>
      <c r="ZR5" s="81"/>
      <c r="ZS5" s="81"/>
      <c r="ZT5" s="81"/>
      <c r="ZU5" s="81"/>
      <c r="ZV5" s="81"/>
      <c r="ZW5" s="81"/>
      <c r="ZX5" s="81"/>
      <c r="ZY5" s="81"/>
      <c r="ZZ5" s="81"/>
      <c r="AAA5" s="81"/>
      <c r="AAB5" s="81"/>
      <c r="AAC5" s="81"/>
      <c r="AAD5" s="81"/>
      <c r="AAE5" s="81"/>
      <c r="AAF5" s="81"/>
      <c r="AAG5" s="81"/>
      <c r="AAH5" s="81"/>
      <c r="AAI5" s="81"/>
      <c r="AAJ5" s="81"/>
      <c r="AAK5" s="81"/>
      <c r="AAL5" s="81"/>
      <c r="AAM5" s="81"/>
      <c r="AAN5" s="81"/>
      <c r="AAO5" s="81"/>
      <c r="AAP5" s="81"/>
      <c r="AAQ5" s="81"/>
      <c r="AAR5" s="81"/>
      <c r="AAS5" s="81"/>
      <c r="AAT5" s="81"/>
      <c r="AAU5" s="81"/>
      <c r="AAV5" s="81"/>
      <c r="AAW5" s="81"/>
      <c r="AAX5" s="81"/>
      <c r="AAY5" s="81"/>
      <c r="AAZ5" s="81"/>
      <c r="ABA5" s="81"/>
      <c r="ABB5" s="81"/>
      <c r="ABC5" s="81"/>
      <c r="ABD5" s="81"/>
      <c r="ABE5" s="81"/>
      <c r="ABF5" s="81"/>
      <c r="ABG5" s="81"/>
      <c r="ABH5" s="81"/>
      <c r="ABI5" s="81"/>
      <c r="ABJ5" s="81"/>
      <c r="ABK5" s="81"/>
      <c r="ABL5" s="81"/>
      <c r="ABM5" s="81"/>
      <c r="ABN5" s="81"/>
      <c r="ABO5" s="81"/>
      <c r="ABP5" s="81"/>
      <c r="ABQ5" s="81"/>
      <c r="ABR5" s="81"/>
      <c r="ABS5" s="81"/>
      <c r="ABT5" s="81"/>
      <c r="ABU5" s="81"/>
      <c r="ABV5" s="81"/>
      <c r="ABW5" s="81"/>
      <c r="ABX5" s="81"/>
      <c r="ABY5" s="81"/>
      <c r="ABZ5" s="81"/>
      <c r="ACA5" s="81"/>
      <c r="ACB5" s="81"/>
      <c r="ACC5" s="81"/>
      <c r="ACD5" s="81"/>
      <c r="ACE5" s="81"/>
      <c r="ACF5" s="81"/>
      <c r="ACG5" s="81"/>
      <c r="ACH5" s="81"/>
      <c r="ACI5" s="81"/>
      <c r="ACJ5" s="81"/>
      <c r="ACK5" s="81"/>
      <c r="ACL5" s="81"/>
      <c r="ACM5" s="81"/>
      <c r="ACN5" s="81"/>
      <c r="ACO5" s="81"/>
      <c r="ACP5" s="81"/>
      <c r="ACQ5" s="81"/>
      <c r="ACR5" s="81"/>
      <c r="ACS5" s="81"/>
      <c r="ACT5" s="81"/>
      <c r="ACU5" s="81"/>
      <c r="ACV5" s="81"/>
      <c r="ACW5" s="81"/>
      <c r="ACX5" s="81"/>
      <c r="ACY5" s="81"/>
      <c r="ACZ5" s="81"/>
      <c r="ADA5" s="81"/>
      <c r="ADB5" s="81"/>
      <c r="ADC5" s="81"/>
      <c r="ADD5" s="81"/>
      <c r="ADE5" s="81"/>
      <c r="ADF5" s="81"/>
      <c r="ADG5" s="81"/>
      <c r="ADH5" s="81"/>
      <c r="ADI5" s="81"/>
      <c r="ADJ5" s="81"/>
      <c r="ADK5" s="81"/>
      <c r="ADL5" s="81"/>
      <c r="ADM5" s="81"/>
      <c r="ADN5" s="81"/>
      <c r="ADO5" s="81"/>
      <c r="ADP5" s="81"/>
      <c r="ADQ5" s="81"/>
      <c r="ADR5" s="81"/>
      <c r="ADS5" s="81"/>
      <c r="ADT5" s="81"/>
      <c r="ADU5" s="81"/>
      <c r="ADV5" s="81"/>
      <c r="ADW5" s="81"/>
      <c r="ADX5" s="81"/>
      <c r="ADY5" s="81"/>
      <c r="ADZ5" s="81"/>
      <c r="AEA5" s="81"/>
      <c r="AEB5" s="81"/>
      <c r="AEC5" s="81"/>
      <c r="AED5" s="81"/>
      <c r="AEE5" s="81"/>
      <c r="AEF5" s="81"/>
      <c r="AEG5" s="81"/>
      <c r="AEH5" s="81"/>
      <c r="AEI5" s="81"/>
      <c r="AEJ5" s="81"/>
      <c r="AEK5" s="81"/>
      <c r="AEL5" s="81"/>
      <c r="AEM5" s="81"/>
      <c r="AEN5" s="81"/>
      <c r="AEO5" s="81"/>
      <c r="AEP5" s="81"/>
      <c r="AEQ5" s="81"/>
      <c r="AER5" s="81"/>
      <c r="AES5" s="81"/>
      <c r="AET5" s="81"/>
      <c r="AEU5" s="81"/>
      <c r="AEV5" s="81"/>
      <c r="AEW5" s="81"/>
      <c r="AEX5" s="81"/>
      <c r="AEY5" s="81"/>
      <c r="AEZ5" s="81"/>
      <c r="AFA5" s="81"/>
      <c r="AFB5" s="81"/>
      <c r="AFC5" s="81"/>
      <c r="AFD5" s="81"/>
      <c r="AFE5" s="81"/>
      <c r="AFF5" s="81"/>
      <c r="AFG5" s="81"/>
      <c r="AFH5" s="81"/>
      <c r="AFI5" s="81"/>
      <c r="AFJ5" s="81"/>
      <c r="AFK5" s="81"/>
      <c r="AFL5" s="81"/>
      <c r="AFM5" s="81"/>
      <c r="AFN5" s="81"/>
      <c r="AFO5" s="81"/>
      <c r="AFP5" s="81"/>
      <c r="AFQ5" s="81"/>
      <c r="AFR5" s="81"/>
      <c r="AFS5" s="81"/>
      <c r="AFT5" s="81"/>
      <c r="AFU5" s="81"/>
      <c r="AFV5" s="81"/>
      <c r="AFW5" s="81"/>
      <c r="AFX5" s="81"/>
      <c r="AFY5" s="81"/>
      <c r="AFZ5" s="81"/>
      <c r="AGA5" s="81"/>
      <c r="AGB5" s="81"/>
      <c r="AGC5" s="81"/>
      <c r="AGD5" s="81"/>
      <c r="AGE5" s="81"/>
      <c r="AGF5" s="81"/>
      <c r="AGG5" s="81"/>
      <c r="AGH5" s="81"/>
      <c r="AGI5" s="81"/>
      <c r="AGJ5" s="81"/>
      <c r="AGK5" s="81"/>
      <c r="AGL5" s="81"/>
      <c r="AGM5" s="81"/>
      <c r="AGN5" s="81"/>
      <c r="AGO5" s="81"/>
      <c r="AGP5" s="81"/>
      <c r="AGQ5" s="81"/>
      <c r="AGR5" s="81"/>
      <c r="AGS5" s="81"/>
      <c r="AGT5" s="81"/>
      <c r="AGU5" s="81"/>
      <c r="AGV5" s="81"/>
      <c r="AGW5" s="81"/>
      <c r="AGX5" s="81"/>
      <c r="AGY5" s="81"/>
      <c r="AGZ5" s="81"/>
      <c r="AHA5" s="81"/>
      <c r="AHB5" s="81"/>
      <c r="AHC5" s="81"/>
      <c r="AHD5" s="81"/>
      <c r="AHE5" s="81"/>
      <c r="AHF5" s="81"/>
      <c r="AHG5" s="81"/>
      <c r="AHH5" s="81"/>
      <c r="AHI5" s="81"/>
      <c r="AHJ5" s="81"/>
      <c r="AHK5" s="81"/>
      <c r="AHL5" s="81"/>
      <c r="AHM5" s="81"/>
      <c r="AHN5" s="81"/>
      <c r="AHO5" s="81"/>
      <c r="AHP5" s="81"/>
      <c r="AHQ5" s="81"/>
      <c r="AHR5" s="81"/>
      <c r="AHS5" s="81"/>
      <c r="AHT5" s="81"/>
      <c r="AHU5" s="81"/>
      <c r="AHV5" s="81"/>
      <c r="AHW5" s="81"/>
      <c r="AHX5" s="81"/>
      <c r="AHY5" s="81"/>
      <c r="AHZ5" s="81"/>
      <c r="AIA5" s="81"/>
      <c r="AIB5" s="81"/>
      <c r="AIC5" s="81"/>
      <c r="AID5" s="81"/>
      <c r="AIE5" s="81"/>
      <c r="AIF5" s="81"/>
      <c r="AIG5" s="81"/>
      <c r="AIH5" s="81"/>
      <c r="AII5" s="81"/>
      <c r="AIJ5" s="81"/>
      <c r="AIK5" s="81"/>
      <c r="AIL5" s="81"/>
      <c r="AIM5" s="81"/>
      <c r="AIN5" s="81"/>
      <c r="AIO5" s="81"/>
      <c r="AIP5" s="81"/>
      <c r="AIQ5" s="81"/>
      <c r="AIR5" s="81"/>
      <c r="AIS5" s="81"/>
      <c r="AIT5" s="81"/>
      <c r="AIU5" s="81"/>
      <c r="AIV5" s="81"/>
      <c r="AIW5" s="81"/>
      <c r="AIX5" s="81"/>
      <c r="AIY5" s="81"/>
      <c r="AIZ5" s="81"/>
      <c r="AJA5" s="81"/>
      <c r="AJB5" s="81"/>
      <c r="AJC5" s="81"/>
      <c r="AJD5" s="81"/>
      <c r="AJE5" s="81"/>
      <c r="AJF5" s="81"/>
      <c r="AJG5" s="81"/>
      <c r="AJH5" s="81"/>
      <c r="AJI5" s="81"/>
      <c r="AJJ5" s="81"/>
      <c r="AJK5" s="81"/>
      <c r="AJL5" s="81"/>
      <c r="AJM5" s="81"/>
      <c r="AJN5" s="81"/>
      <c r="AJO5" s="81"/>
      <c r="AJP5" s="81"/>
      <c r="AJQ5" s="81"/>
      <c r="AJR5" s="81"/>
      <c r="AJS5" s="81"/>
      <c r="AJT5" s="81"/>
      <c r="AJU5" s="81"/>
      <c r="AJV5" s="81"/>
      <c r="AJW5" s="81"/>
      <c r="AJX5" s="81"/>
      <c r="AJY5" s="81"/>
      <c r="AJZ5" s="81"/>
      <c r="AKA5" s="81"/>
      <c r="AKB5" s="81"/>
      <c r="AKC5" s="81"/>
      <c r="AKD5" s="81"/>
      <c r="AKE5" s="81"/>
      <c r="AKF5" s="81"/>
      <c r="AKG5" s="81"/>
      <c r="AKH5" s="81"/>
      <c r="AKI5" s="81"/>
      <c r="AKJ5" s="81"/>
      <c r="AKK5" s="81"/>
      <c r="AKL5" s="81"/>
      <c r="AKM5" s="81"/>
      <c r="AKN5" s="81"/>
      <c r="AKO5" s="81"/>
      <c r="AKP5" s="81"/>
      <c r="AKQ5" s="81"/>
      <c r="AKR5" s="81"/>
      <c r="AKS5" s="81"/>
      <c r="AKT5" s="81"/>
      <c r="AKU5" s="81"/>
      <c r="AKV5" s="81"/>
      <c r="AKW5" s="81"/>
      <c r="AKX5" s="81"/>
      <c r="AKY5" s="81"/>
      <c r="AKZ5" s="81"/>
      <c r="ALA5" s="81"/>
      <c r="ALB5" s="81"/>
      <c r="ALC5" s="81"/>
      <c r="ALD5" s="81"/>
      <c r="ALE5" s="81"/>
      <c r="ALF5" s="81"/>
      <c r="ALG5" s="81"/>
      <c r="ALH5" s="81"/>
      <c r="ALI5" s="81"/>
      <c r="ALJ5" s="81"/>
      <c r="ALK5" s="81"/>
      <c r="ALL5" s="81"/>
      <c r="ALM5" s="81"/>
      <c r="ALN5" s="81"/>
      <c r="ALO5" s="81"/>
      <c r="ALP5" s="81"/>
      <c r="ALQ5" s="81"/>
      <c r="ALR5" s="81"/>
      <c r="ALS5" s="81"/>
      <c r="ALT5" s="81"/>
      <c r="ALU5" s="81"/>
      <c r="ALV5" s="81"/>
      <c r="ALW5" s="81"/>
      <c r="ALX5" s="81"/>
      <c r="ALY5" s="81"/>
      <c r="ALZ5" s="81"/>
      <c r="AMA5" s="81"/>
      <c r="AMB5" s="81"/>
      <c r="AMC5" s="81"/>
      <c r="AMD5" s="81"/>
      <c r="AME5" s="81"/>
      <c r="AMF5" s="81"/>
      <c r="AMG5" s="81"/>
      <c r="AMH5" s="81"/>
      <c r="AMI5" s="81"/>
      <c r="AMJ5" s="81"/>
    </row>
    <row r="6" spans="1:1024">
      <c r="A6" s="412" t="s">
        <v>553</v>
      </c>
      <c r="B6" s="412"/>
      <c r="C6" s="412"/>
      <c r="D6" s="412"/>
      <c r="E6" s="412"/>
      <c r="F6" s="412"/>
      <c r="G6" s="412"/>
      <c r="H6" s="412"/>
      <c r="I6" s="412"/>
      <c r="J6" s="412"/>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row>
    <row r="7" spans="1:1024" ht="47.25" customHeight="1">
      <c r="A7" s="207" t="s">
        <v>5</v>
      </c>
      <c r="B7" s="18" t="s">
        <v>6</v>
      </c>
      <c r="C7" s="207" t="s">
        <v>168</v>
      </c>
      <c r="D7" s="207" t="s">
        <v>8</v>
      </c>
      <c r="E7" s="208" t="s">
        <v>9</v>
      </c>
      <c r="F7" s="207" t="s">
        <v>10</v>
      </c>
      <c r="G7" s="208" t="s">
        <v>11</v>
      </c>
      <c r="H7" s="208" t="s">
        <v>26</v>
      </c>
      <c r="I7" s="18" t="s">
        <v>13</v>
      </c>
      <c r="J7" s="18" t="s">
        <v>14</v>
      </c>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c r="IW7" s="206"/>
      <c r="IX7" s="206"/>
      <c r="IY7" s="206"/>
      <c r="IZ7" s="206"/>
      <c r="JA7" s="206"/>
      <c r="JB7" s="206"/>
      <c r="JC7" s="206"/>
      <c r="JD7" s="206"/>
      <c r="JE7" s="206"/>
      <c r="JF7" s="206"/>
      <c r="JG7" s="206"/>
      <c r="JH7" s="206"/>
      <c r="JI7" s="206"/>
      <c r="JJ7" s="206"/>
      <c r="JK7" s="206"/>
      <c r="JL7" s="206"/>
      <c r="JM7" s="206"/>
      <c r="JN7" s="206"/>
      <c r="JO7" s="206"/>
      <c r="JP7" s="206"/>
      <c r="JQ7" s="206"/>
      <c r="JR7" s="206"/>
      <c r="JS7" s="206"/>
      <c r="JT7" s="206"/>
      <c r="JU7" s="206"/>
      <c r="JV7" s="206"/>
      <c r="JW7" s="206"/>
      <c r="JX7" s="206"/>
      <c r="JY7" s="206"/>
      <c r="JZ7" s="206"/>
      <c r="KA7" s="206"/>
      <c r="KB7" s="206"/>
      <c r="KC7" s="206"/>
      <c r="KD7" s="206"/>
      <c r="KE7" s="206"/>
      <c r="KF7" s="206"/>
      <c r="KG7" s="206"/>
      <c r="KH7" s="206"/>
      <c r="KI7" s="206"/>
      <c r="KJ7" s="206"/>
      <c r="KK7" s="206"/>
      <c r="KL7" s="206"/>
      <c r="KM7" s="206"/>
      <c r="KN7" s="206"/>
      <c r="KO7" s="206"/>
      <c r="KP7" s="206"/>
      <c r="KQ7" s="206"/>
      <c r="KR7" s="206"/>
      <c r="KS7" s="206"/>
      <c r="KT7" s="206"/>
      <c r="KU7" s="206"/>
      <c r="KV7" s="206"/>
      <c r="KW7" s="206"/>
      <c r="KX7" s="206"/>
      <c r="KY7" s="206"/>
      <c r="KZ7" s="206"/>
      <c r="LA7" s="206"/>
      <c r="LB7" s="206"/>
      <c r="LC7" s="206"/>
      <c r="LD7" s="206"/>
      <c r="LE7" s="206"/>
      <c r="LF7" s="206"/>
      <c r="LG7" s="206"/>
      <c r="LH7" s="206"/>
      <c r="LI7" s="206"/>
      <c r="LJ7" s="206"/>
      <c r="LK7" s="206"/>
      <c r="LL7" s="206"/>
      <c r="LM7" s="206"/>
      <c r="LN7" s="206"/>
      <c r="LO7" s="206"/>
      <c r="LP7" s="206"/>
      <c r="LQ7" s="206"/>
      <c r="LR7" s="206"/>
      <c r="LS7" s="206"/>
      <c r="LT7" s="206"/>
      <c r="LU7" s="206"/>
      <c r="LV7" s="206"/>
      <c r="LW7" s="206"/>
      <c r="LX7" s="206"/>
      <c r="LY7" s="206"/>
      <c r="LZ7" s="206"/>
      <c r="MA7" s="206"/>
      <c r="MB7" s="206"/>
      <c r="MC7" s="206"/>
      <c r="MD7" s="206"/>
      <c r="ME7" s="206"/>
      <c r="MF7" s="206"/>
      <c r="MG7" s="206"/>
      <c r="MH7" s="206"/>
      <c r="MI7" s="206"/>
      <c r="MJ7" s="206"/>
      <c r="MK7" s="206"/>
      <c r="ML7" s="206"/>
      <c r="MM7" s="206"/>
      <c r="MN7" s="206"/>
      <c r="MO7" s="206"/>
      <c r="MP7" s="206"/>
      <c r="MQ7" s="206"/>
      <c r="MR7" s="206"/>
      <c r="MS7" s="206"/>
      <c r="MT7" s="206"/>
      <c r="MU7" s="206"/>
      <c r="MV7" s="206"/>
      <c r="MW7" s="206"/>
      <c r="MX7" s="206"/>
      <c r="MY7" s="206"/>
      <c r="MZ7" s="206"/>
      <c r="NA7" s="206"/>
      <c r="NB7" s="206"/>
      <c r="NC7" s="206"/>
      <c r="ND7" s="206"/>
      <c r="NE7" s="206"/>
      <c r="NF7" s="206"/>
      <c r="NG7" s="206"/>
      <c r="NH7" s="206"/>
      <c r="NI7" s="206"/>
      <c r="NJ7" s="206"/>
      <c r="NK7" s="206"/>
      <c r="NL7" s="206"/>
      <c r="NM7" s="206"/>
      <c r="NN7" s="206"/>
      <c r="NO7" s="206"/>
      <c r="NP7" s="206"/>
      <c r="NQ7" s="206"/>
      <c r="NR7" s="206"/>
      <c r="NS7" s="206"/>
      <c r="NT7" s="206"/>
      <c r="NU7" s="206"/>
      <c r="NV7" s="206"/>
      <c r="NW7" s="206"/>
      <c r="NX7" s="206"/>
      <c r="NY7" s="206"/>
      <c r="NZ7" s="206"/>
      <c r="OA7" s="206"/>
      <c r="OB7" s="206"/>
      <c r="OC7" s="206"/>
      <c r="OD7" s="206"/>
      <c r="OE7" s="206"/>
      <c r="OF7" s="206"/>
      <c r="OG7" s="206"/>
      <c r="OH7" s="206"/>
      <c r="OI7" s="206"/>
      <c r="OJ7" s="206"/>
      <c r="OK7" s="206"/>
      <c r="OL7" s="206"/>
      <c r="OM7" s="206"/>
      <c r="ON7" s="206"/>
      <c r="OO7" s="206"/>
      <c r="OP7" s="206"/>
      <c r="OQ7" s="206"/>
      <c r="OR7" s="206"/>
      <c r="OS7" s="206"/>
      <c r="OT7" s="206"/>
      <c r="OU7" s="206"/>
      <c r="OV7" s="206"/>
      <c r="OW7" s="206"/>
      <c r="OX7" s="206"/>
      <c r="OY7" s="206"/>
      <c r="OZ7" s="206"/>
      <c r="PA7" s="206"/>
      <c r="PB7" s="206"/>
      <c r="PC7" s="206"/>
      <c r="PD7" s="206"/>
      <c r="PE7" s="206"/>
      <c r="PF7" s="206"/>
      <c r="PG7" s="206"/>
      <c r="PH7" s="206"/>
      <c r="PI7" s="206"/>
      <c r="PJ7" s="206"/>
      <c r="PK7" s="206"/>
      <c r="PL7" s="206"/>
      <c r="PM7" s="206"/>
      <c r="PN7" s="206"/>
      <c r="PO7" s="206"/>
      <c r="PP7" s="206"/>
      <c r="PQ7" s="206"/>
      <c r="PR7" s="206"/>
      <c r="PS7" s="206"/>
      <c r="PT7" s="206"/>
      <c r="PU7" s="206"/>
      <c r="PV7" s="206"/>
      <c r="PW7" s="206"/>
      <c r="PX7" s="206"/>
      <c r="PY7" s="206"/>
      <c r="PZ7" s="206"/>
      <c r="QA7" s="206"/>
      <c r="QB7" s="206"/>
      <c r="QC7" s="206"/>
      <c r="QD7" s="206"/>
      <c r="QE7" s="206"/>
      <c r="QF7" s="206"/>
      <c r="QG7" s="206"/>
      <c r="QH7" s="206"/>
      <c r="QI7" s="206"/>
      <c r="QJ7" s="206"/>
      <c r="QK7" s="206"/>
      <c r="QL7" s="206"/>
      <c r="QM7" s="206"/>
      <c r="QN7" s="206"/>
      <c r="QO7" s="206"/>
      <c r="QP7" s="206"/>
      <c r="QQ7" s="206"/>
      <c r="QR7" s="206"/>
      <c r="QS7" s="206"/>
      <c r="QT7" s="206"/>
      <c r="QU7" s="206"/>
      <c r="QV7" s="206"/>
      <c r="QW7" s="206"/>
      <c r="QX7" s="206"/>
      <c r="QY7" s="206"/>
      <c r="QZ7" s="206"/>
      <c r="RA7" s="206"/>
      <c r="RB7" s="206"/>
      <c r="RC7" s="206"/>
      <c r="RD7" s="206"/>
      <c r="RE7" s="206"/>
      <c r="RF7" s="206"/>
      <c r="RG7" s="206"/>
      <c r="RH7" s="206"/>
      <c r="RI7" s="206"/>
      <c r="RJ7" s="206"/>
      <c r="RK7" s="206"/>
      <c r="RL7" s="206"/>
      <c r="RM7" s="206"/>
      <c r="RN7" s="206"/>
      <c r="RO7" s="206"/>
      <c r="RP7" s="206"/>
      <c r="RQ7" s="206"/>
      <c r="RR7" s="206"/>
      <c r="RS7" s="206"/>
      <c r="RT7" s="206"/>
      <c r="RU7" s="206"/>
      <c r="RV7" s="206"/>
      <c r="RW7" s="206"/>
      <c r="RX7" s="206"/>
      <c r="RY7" s="206"/>
      <c r="RZ7" s="206"/>
      <c r="SA7" s="206"/>
      <c r="SB7" s="206"/>
      <c r="SC7" s="206"/>
      <c r="SD7" s="206"/>
      <c r="SE7" s="206"/>
      <c r="SF7" s="206"/>
      <c r="SG7" s="206"/>
      <c r="SH7" s="206"/>
      <c r="SI7" s="206"/>
      <c r="SJ7" s="206"/>
      <c r="SK7" s="206"/>
      <c r="SL7" s="206"/>
      <c r="SM7" s="206"/>
      <c r="SN7" s="206"/>
      <c r="SO7" s="206"/>
      <c r="SP7" s="206"/>
      <c r="SQ7" s="206"/>
      <c r="SR7" s="206"/>
      <c r="SS7" s="206"/>
      <c r="ST7" s="206"/>
      <c r="SU7" s="206"/>
      <c r="SV7" s="206"/>
      <c r="SW7" s="206"/>
      <c r="SX7" s="206"/>
      <c r="SY7" s="206"/>
      <c r="SZ7" s="206"/>
      <c r="TA7" s="206"/>
      <c r="TB7" s="206"/>
      <c r="TC7" s="206"/>
      <c r="TD7" s="206"/>
      <c r="TE7" s="206"/>
      <c r="TF7" s="206"/>
      <c r="TG7" s="206"/>
      <c r="TH7" s="206"/>
      <c r="TI7" s="206"/>
      <c r="TJ7" s="206"/>
      <c r="TK7" s="206"/>
      <c r="TL7" s="206"/>
      <c r="TM7" s="206"/>
      <c r="TN7" s="206"/>
      <c r="TO7" s="206"/>
      <c r="TP7" s="206"/>
      <c r="TQ7" s="206"/>
      <c r="TR7" s="206"/>
      <c r="TS7" s="206"/>
      <c r="TT7" s="206"/>
      <c r="TU7" s="206"/>
      <c r="TV7" s="206"/>
      <c r="TW7" s="206"/>
      <c r="TX7" s="206"/>
      <c r="TY7" s="206"/>
      <c r="TZ7" s="206"/>
      <c r="UA7" s="206"/>
      <c r="UB7" s="206"/>
      <c r="UC7" s="206"/>
      <c r="UD7" s="206"/>
      <c r="UE7" s="206"/>
      <c r="UF7" s="206"/>
      <c r="UG7" s="206"/>
      <c r="UH7" s="206"/>
      <c r="UI7" s="206"/>
      <c r="UJ7" s="206"/>
      <c r="UK7" s="206"/>
      <c r="UL7" s="206"/>
      <c r="UM7" s="206"/>
      <c r="UN7" s="206"/>
      <c r="UO7" s="206"/>
      <c r="UP7" s="206"/>
      <c r="UQ7" s="206"/>
      <c r="UR7" s="206"/>
      <c r="US7" s="206"/>
      <c r="UT7" s="206"/>
      <c r="UU7" s="206"/>
      <c r="UV7" s="206"/>
      <c r="UW7" s="206"/>
      <c r="UX7" s="206"/>
      <c r="UY7" s="206"/>
      <c r="UZ7" s="206"/>
      <c r="VA7" s="206"/>
      <c r="VB7" s="206"/>
      <c r="VC7" s="206"/>
      <c r="VD7" s="206"/>
      <c r="VE7" s="206"/>
      <c r="VF7" s="206"/>
      <c r="VG7" s="206"/>
      <c r="VH7" s="206"/>
      <c r="VI7" s="206"/>
      <c r="VJ7" s="206"/>
      <c r="VK7" s="206"/>
      <c r="VL7" s="206"/>
      <c r="VM7" s="206"/>
      <c r="VN7" s="206"/>
      <c r="VO7" s="206"/>
      <c r="VP7" s="206"/>
      <c r="VQ7" s="206"/>
      <c r="VR7" s="206"/>
      <c r="VS7" s="206"/>
      <c r="VT7" s="206"/>
      <c r="VU7" s="206"/>
      <c r="VV7" s="206"/>
      <c r="VW7" s="206"/>
      <c r="VX7" s="206"/>
      <c r="VY7" s="206"/>
      <c r="VZ7" s="206"/>
      <c r="WA7" s="206"/>
      <c r="WB7" s="206"/>
      <c r="WC7" s="206"/>
      <c r="WD7" s="206"/>
      <c r="WE7" s="206"/>
      <c r="WF7" s="206"/>
      <c r="WG7" s="206"/>
      <c r="WH7" s="206"/>
      <c r="WI7" s="206"/>
      <c r="WJ7" s="206"/>
      <c r="WK7" s="206"/>
      <c r="WL7" s="206"/>
      <c r="WM7" s="206"/>
      <c r="WN7" s="206"/>
      <c r="WO7" s="206"/>
      <c r="WP7" s="206"/>
      <c r="WQ7" s="206"/>
      <c r="WR7" s="206"/>
      <c r="WS7" s="206"/>
      <c r="WT7" s="206"/>
      <c r="WU7" s="206"/>
      <c r="WV7" s="206"/>
      <c r="WW7" s="206"/>
      <c r="WX7" s="206"/>
      <c r="WY7" s="206"/>
      <c r="WZ7" s="206"/>
      <c r="XA7" s="206"/>
      <c r="XB7" s="206"/>
      <c r="XC7" s="206"/>
      <c r="XD7" s="206"/>
      <c r="XE7" s="206"/>
      <c r="XF7" s="206"/>
      <c r="XG7" s="206"/>
      <c r="XH7" s="206"/>
      <c r="XI7" s="206"/>
      <c r="XJ7" s="206"/>
      <c r="XK7" s="206"/>
      <c r="XL7" s="206"/>
      <c r="XM7" s="206"/>
      <c r="XN7" s="206"/>
      <c r="XO7" s="206"/>
      <c r="XP7" s="206"/>
      <c r="XQ7" s="206"/>
      <c r="XR7" s="206"/>
      <c r="XS7" s="206"/>
      <c r="XT7" s="206"/>
      <c r="XU7" s="206"/>
      <c r="XV7" s="206"/>
      <c r="XW7" s="206"/>
      <c r="XX7" s="206"/>
      <c r="XY7" s="206"/>
      <c r="XZ7" s="206"/>
      <c r="YA7" s="206"/>
      <c r="YB7" s="206"/>
      <c r="YC7" s="206"/>
      <c r="YD7" s="206"/>
      <c r="YE7" s="206"/>
      <c r="YF7" s="206"/>
      <c r="YG7" s="206"/>
      <c r="YH7" s="206"/>
      <c r="YI7" s="206"/>
      <c r="YJ7" s="206"/>
      <c r="YK7" s="206"/>
      <c r="YL7" s="206"/>
      <c r="YM7" s="206"/>
      <c r="YN7" s="206"/>
      <c r="YO7" s="206"/>
      <c r="YP7" s="206"/>
      <c r="YQ7" s="206"/>
      <c r="YR7" s="206"/>
      <c r="YS7" s="206"/>
      <c r="YT7" s="206"/>
      <c r="YU7" s="206"/>
      <c r="YV7" s="206"/>
      <c r="YW7" s="206"/>
      <c r="YX7" s="206"/>
      <c r="YY7" s="206"/>
      <c r="YZ7" s="206"/>
      <c r="ZA7" s="206"/>
      <c r="ZB7" s="206"/>
      <c r="ZC7" s="206"/>
      <c r="ZD7" s="206"/>
      <c r="ZE7" s="206"/>
      <c r="ZF7" s="206"/>
      <c r="ZG7" s="206"/>
      <c r="ZH7" s="206"/>
      <c r="ZI7" s="206"/>
      <c r="ZJ7" s="206"/>
      <c r="ZK7" s="206"/>
      <c r="ZL7" s="206"/>
      <c r="ZM7" s="206"/>
      <c r="ZN7" s="206"/>
      <c r="ZO7" s="206"/>
      <c r="ZP7" s="206"/>
      <c r="ZQ7" s="206"/>
      <c r="ZR7" s="206"/>
      <c r="ZS7" s="206"/>
      <c r="ZT7" s="206"/>
      <c r="ZU7" s="206"/>
      <c r="ZV7" s="206"/>
      <c r="ZW7" s="206"/>
      <c r="ZX7" s="206"/>
      <c r="ZY7" s="206"/>
      <c r="ZZ7" s="206"/>
      <c r="AAA7" s="206"/>
      <c r="AAB7" s="206"/>
      <c r="AAC7" s="206"/>
      <c r="AAD7" s="206"/>
      <c r="AAE7" s="206"/>
      <c r="AAF7" s="206"/>
      <c r="AAG7" s="206"/>
      <c r="AAH7" s="206"/>
      <c r="AAI7" s="206"/>
      <c r="AAJ7" s="206"/>
      <c r="AAK7" s="206"/>
      <c r="AAL7" s="206"/>
      <c r="AAM7" s="206"/>
      <c r="AAN7" s="206"/>
      <c r="AAO7" s="206"/>
      <c r="AAP7" s="206"/>
      <c r="AAQ7" s="206"/>
      <c r="AAR7" s="206"/>
      <c r="AAS7" s="206"/>
      <c r="AAT7" s="206"/>
      <c r="AAU7" s="206"/>
      <c r="AAV7" s="206"/>
      <c r="AAW7" s="206"/>
      <c r="AAX7" s="206"/>
      <c r="AAY7" s="206"/>
      <c r="AAZ7" s="206"/>
      <c r="ABA7" s="206"/>
      <c r="ABB7" s="206"/>
      <c r="ABC7" s="206"/>
      <c r="ABD7" s="206"/>
      <c r="ABE7" s="206"/>
      <c r="ABF7" s="206"/>
      <c r="ABG7" s="206"/>
      <c r="ABH7" s="206"/>
      <c r="ABI7" s="206"/>
      <c r="ABJ7" s="206"/>
      <c r="ABK7" s="206"/>
      <c r="ABL7" s="206"/>
      <c r="ABM7" s="206"/>
      <c r="ABN7" s="206"/>
      <c r="ABO7" s="206"/>
      <c r="ABP7" s="206"/>
      <c r="ABQ7" s="206"/>
      <c r="ABR7" s="206"/>
      <c r="ABS7" s="206"/>
      <c r="ABT7" s="206"/>
      <c r="ABU7" s="206"/>
      <c r="ABV7" s="206"/>
      <c r="ABW7" s="206"/>
      <c r="ABX7" s="206"/>
      <c r="ABY7" s="206"/>
      <c r="ABZ7" s="206"/>
      <c r="ACA7" s="206"/>
      <c r="ACB7" s="206"/>
      <c r="ACC7" s="206"/>
      <c r="ACD7" s="206"/>
      <c r="ACE7" s="206"/>
      <c r="ACF7" s="206"/>
      <c r="ACG7" s="206"/>
      <c r="ACH7" s="206"/>
      <c r="ACI7" s="206"/>
      <c r="ACJ7" s="206"/>
      <c r="ACK7" s="206"/>
      <c r="ACL7" s="206"/>
      <c r="ACM7" s="206"/>
      <c r="ACN7" s="206"/>
      <c r="ACO7" s="206"/>
      <c r="ACP7" s="206"/>
      <c r="ACQ7" s="206"/>
      <c r="ACR7" s="206"/>
      <c r="ACS7" s="206"/>
      <c r="ACT7" s="206"/>
      <c r="ACU7" s="206"/>
      <c r="ACV7" s="206"/>
      <c r="ACW7" s="206"/>
      <c r="ACX7" s="206"/>
      <c r="ACY7" s="206"/>
      <c r="ACZ7" s="206"/>
      <c r="ADA7" s="206"/>
      <c r="ADB7" s="206"/>
      <c r="ADC7" s="206"/>
      <c r="ADD7" s="206"/>
      <c r="ADE7" s="206"/>
      <c r="ADF7" s="206"/>
      <c r="ADG7" s="206"/>
      <c r="ADH7" s="206"/>
      <c r="ADI7" s="206"/>
      <c r="ADJ7" s="206"/>
      <c r="ADK7" s="206"/>
      <c r="ADL7" s="206"/>
      <c r="ADM7" s="206"/>
      <c r="ADN7" s="206"/>
      <c r="ADO7" s="206"/>
      <c r="ADP7" s="206"/>
      <c r="ADQ7" s="206"/>
      <c r="ADR7" s="206"/>
      <c r="ADS7" s="206"/>
      <c r="ADT7" s="206"/>
      <c r="ADU7" s="206"/>
      <c r="ADV7" s="206"/>
      <c r="ADW7" s="206"/>
      <c r="ADX7" s="206"/>
      <c r="ADY7" s="206"/>
      <c r="ADZ7" s="206"/>
      <c r="AEA7" s="206"/>
      <c r="AEB7" s="206"/>
      <c r="AEC7" s="206"/>
      <c r="AED7" s="206"/>
      <c r="AEE7" s="206"/>
      <c r="AEF7" s="206"/>
      <c r="AEG7" s="206"/>
      <c r="AEH7" s="206"/>
      <c r="AEI7" s="206"/>
      <c r="AEJ7" s="206"/>
      <c r="AEK7" s="206"/>
      <c r="AEL7" s="206"/>
      <c r="AEM7" s="206"/>
      <c r="AEN7" s="206"/>
      <c r="AEO7" s="206"/>
      <c r="AEP7" s="206"/>
      <c r="AEQ7" s="206"/>
      <c r="AER7" s="206"/>
      <c r="AES7" s="206"/>
      <c r="AET7" s="206"/>
      <c r="AEU7" s="206"/>
      <c r="AEV7" s="206"/>
      <c r="AEW7" s="206"/>
      <c r="AEX7" s="206"/>
      <c r="AEY7" s="206"/>
      <c r="AEZ7" s="206"/>
      <c r="AFA7" s="206"/>
      <c r="AFB7" s="206"/>
      <c r="AFC7" s="206"/>
      <c r="AFD7" s="206"/>
      <c r="AFE7" s="206"/>
      <c r="AFF7" s="206"/>
      <c r="AFG7" s="206"/>
      <c r="AFH7" s="206"/>
      <c r="AFI7" s="206"/>
      <c r="AFJ7" s="206"/>
      <c r="AFK7" s="206"/>
      <c r="AFL7" s="206"/>
      <c r="AFM7" s="206"/>
      <c r="AFN7" s="206"/>
      <c r="AFO7" s="206"/>
      <c r="AFP7" s="206"/>
      <c r="AFQ7" s="206"/>
      <c r="AFR7" s="206"/>
      <c r="AFS7" s="206"/>
      <c r="AFT7" s="206"/>
      <c r="AFU7" s="206"/>
      <c r="AFV7" s="206"/>
      <c r="AFW7" s="206"/>
      <c r="AFX7" s="206"/>
      <c r="AFY7" s="206"/>
      <c r="AFZ7" s="206"/>
      <c r="AGA7" s="206"/>
      <c r="AGB7" s="206"/>
      <c r="AGC7" s="206"/>
      <c r="AGD7" s="206"/>
      <c r="AGE7" s="206"/>
      <c r="AGF7" s="206"/>
      <c r="AGG7" s="206"/>
      <c r="AGH7" s="206"/>
      <c r="AGI7" s="206"/>
      <c r="AGJ7" s="206"/>
      <c r="AGK7" s="206"/>
      <c r="AGL7" s="206"/>
      <c r="AGM7" s="206"/>
      <c r="AGN7" s="206"/>
      <c r="AGO7" s="206"/>
      <c r="AGP7" s="206"/>
      <c r="AGQ7" s="206"/>
      <c r="AGR7" s="206"/>
      <c r="AGS7" s="206"/>
      <c r="AGT7" s="206"/>
      <c r="AGU7" s="206"/>
      <c r="AGV7" s="206"/>
      <c r="AGW7" s="206"/>
      <c r="AGX7" s="206"/>
      <c r="AGY7" s="206"/>
      <c r="AGZ7" s="206"/>
      <c r="AHA7" s="206"/>
      <c r="AHB7" s="206"/>
      <c r="AHC7" s="206"/>
      <c r="AHD7" s="206"/>
      <c r="AHE7" s="206"/>
      <c r="AHF7" s="206"/>
      <c r="AHG7" s="206"/>
      <c r="AHH7" s="206"/>
      <c r="AHI7" s="206"/>
      <c r="AHJ7" s="206"/>
      <c r="AHK7" s="206"/>
      <c r="AHL7" s="206"/>
      <c r="AHM7" s="206"/>
      <c r="AHN7" s="206"/>
      <c r="AHO7" s="206"/>
      <c r="AHP7" s="206"/>
      <c r="AHQ7" s="206"/>
      <c r="AHR7" s="206"/>
      <c r="AHS7" s="206"/>
      <c r="AHT7" s="206"/>
      <c r="AHU7" s="206"/>
      <c r="AHV7" s="206"/>
      <c r="AHW7" s="206"/>
      <c r="AHX7" s="206"/>
      <c r="AHY7" s="206"/>
      <c r="AHZ7" s="206"/>
      <c r="AIA7" s="206"/>
      <c r="AIB7" s="206"/>
      <c r="AIC7" s="206"/>
      <c r="AID7" s="206"/>
      <c r="AIE7" s="206"/>
      <c r="AIF7" s="206"/>
      <c r="AIG7" s="206"/>
      <c r="AIH7" s="206"/>
      <c r="AII7" s="206"/>
      <c r="AIJ7" s="206"/>
      <c r="AIK7" s="206"/>
      <c r="AIL7" s="206"/>
      <c r="AIM7" s="206"/>
      <c r="AIN7" s="206"/>
      <c r="AIO7" s="206"/>
      <c r="AIP7" s="206"/>
      <c r="AIQ7" s="206"/>
      <c r="AIR7" s="206"/>
      <c r="AIS7" s="206"/>
      <c r="AIT7" s="206"/>
      <c r="AIU7" s="206"/>
      <c r="AIV7" s="206"/>
      <c r="AIW7" s="206"/>
      <c r="AIX7" s="206"/>
      <c r="AIY7" s="206"/>
      <c r="AIZ7" s="206"/>
      <c r="AJA7" s="206"/>
      <c r="AJB7" s="206"/>
      <c r="AJC7" s="206"/>
      <c r="AJD7" s="206"/>
      <c r="AJE7" s="206"/>
      <c r="AJF7" s="206"/>
      <c r="AJG7" s="206"/>
      <c r="AJH7" s="206"/>
      <c r="AJI7" s="206"/>
      <c r="AJJ7" s="206"/>
      <c r="AJK7" s="206"/>
      <c r="AJL7" s="206"/>
      <c r="AJM7" s="206"/>
      <c r="AJN7" s="206"/>
      <c r="AJO7" s="206"/>
      <c r="AJP7" s="206"/>
      <c r="AJQ7" s="206"/>
      <c r="AJR7" s="206"/>
      <c r="AJS7" s="206"/>
      <c r="AJT7" s="206"/>
      <c r="AJU7" s="206"/>
      <c r="AJV7" s="206"/>
      <c r="AJW7" s="206"/>
      <c r="AJX7" s="206"/>
      <c r="AJY7" s="206"/>
      <c r="AJZ7" s="206"/>
      <c r="AKA7" s="206"/>
      <c r="AKB7" s="206"/>
      <c r="AKC7" s="206"/>
      <c r="AKD7" s="206"/>
      <c r="AKE7" s="206"/>
      <c r="AKF7" s="206"/>
      <c r="AKG7" s="206"/>
      <c r="AKH7" s="206"/>
      <c r="AKI7" s="206"/>
      <c r="AKJ7" s="206"/>
      <c r="AKK7" s="206"/>
      <c r="AKL7" s="206"/>
      <c r="AKM7" s="206"/>
      <c r="AKN7" s="206"/>
      <c r="AKO7" s="206"/>
      <c r="AKP7" s="206"/>
      <c r="AKQ7" s="206"/>
      <c r="AKR7" s="206"/>
      <c r="AKS7" s="206"/>
      <c r="AKT7" s="206"/>
      <c r="AKU7" s="206"/>
      <c r="AKV7" s="206"/>
      <c r="AKW7" s="206"/>
      <c r="AKX7" s="206"/>
      <c r="AKY7" s="206"/>
      <c r="AKZ7" s="206"/>
      <c r="ALA7" s="206"/>
      <c r="ALB7" s="206"/>
      <c r="ALC7" s="206"/>
      <c r="ALD7" s="206"/>
      <c r="ALE7" s="206"/>
      <c r="ALF7" s="206"/>
      <c r="ALG7" s="206"/>
      <c r="ALH7" s="206"/>
      <c r="ALI7" s="206"/>
      <c r="ALJ7" s="206"/>
      <c r="ALK7" s="206"/>
      <c r="ALL7" s="206"/>
      <c r="ALM7" s="206"/>
      <c r="ALN7" s="206"/>
      <c r="ALO7" s="206"/>
      <c r="ALP7" s="206"/>
      <c r="ALQ7" s="206"/>
      <c r="ALR7" s="206"/>
      <c r="ALS7" s="206"/>
      <c r="ALT7" s="206"/>
      <c r="ALU7" s="206"/>
      <c r="ALV7" s="206"/>
      <c r="ALW7" s="206"/>
      <c r="ALX7" s="206"/>
      <c r="ALY7" s="206"/>
      <c r="ALZ7" s="206"/>
      <c r="AMA7" s="206"/>
      <c r="AMB7" s="206"/>
      <c r="AMC7" s="206"/>
      <c r="AMD7" s="206"/>
      <c r="AME7" s="206"/>
      <c r="AMF7" s="206"/>
      <c r="AMG7" s="206"/>
      <c r="AMH7" s="206"/>
      <c r="AMI7" s="206"/>
      <c r="AMJ7" s="206"/>
    </row>
    <row r="8" spans="1:1024" ht="52.15" customHeight="1">
      <c r="A8" s="167" t="s">
        <v>30</v>
      </c>
      <c r="B8" s="339" t="s">
        <v>554</v>
      </c>
      <c r="C8" s="114" t="s">
        <v>161</v>
      </c>
      <c r="D8" s="168">
        <v>100</v>
      </c>
      <c r="E8" s="169"/>
      <c r="F8" s="170"/>
      <c r="G8" s="187"/>
      <c r="H8" s="187"/>
      <c r="I8" s="188"/>
      <c r="J8" s="188"/>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row>
    <row r="9" spans="1:1024" ht="52.15" customHeight="1">
      <c r="A9" s="167" t="s">
        <v>33</v>
      </c>
      <c r="B9" s="339" t="s">
        <v>555</v>
      </c>
      <c r="C9" s="114" t="s">
        <v>161</v>
      </c>
      <c r="D9" s="115">
        <v>200</v>
      </c>
      <c r="E9" s="187"/>
      <c r="F9" s="116"/>
      <c r="G9" s="187"/>
      <c r="H9" s="187"/>
      <c r="I9" s="188"/>
      <c r="J9" s="188"/>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row>
    <row r="10" spans="1:1024" ht="52.15" customHeight="1">
      <c r="A10" s="167" t="s">
        <v>35</v>
      </c>
      <c r="B10" s="123" t="s">
        <v>556</v>
      </c>
      <c r="C10" s="114" t="s">
        <v>161</v>
      </c>
      <c r="D10" s="168">
        <v>100</v>
      </c>
      <c r="E10" s="169"/>
      <c r="F10" s="116"/>
      <c r="G10" s="187"/>
      <c r="H10" s="187"/>
      <c r="I10" s="188"/>
      <c r="J10" s="212"/>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row>
    <row r="11" spans="1:1024" ht="52.15" customHeight="1">
      <c r="A11" s="167" t="s">
        <v>37</v>
      </c>
      <c r="B11" s="123" t="s">
        <v>557</v>
      </c>
      <c r="C11" s="114" t="s">
        <v>161</v>
      </c>
      <c r="D11" s="168">
        <v>100</v>
      </c>
      <c r="E11" s="169"/>
      <c r="F11" s="116"/>
      <c r="G11" s="187"/>
      <c r="H11" s="187"/>
      <c r="I11" s="188"/>
      <c r="J11" s="213"/>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row>
    <row r="12" spans="1:1024" ht="52.15" customHeight="1">
      <c r="A12" s="167" t="s">
        <v>39</v>
      </c>
      <c r="B12" s="123" t="s">
        <v>558</v>
      </c>
      <c r="C12" s="114" t="s">
        <v>161</v>
      </c>
      <c r="D12" s="168">
        <v>100</v>
      </c>
      <c r="E12" s="169"/>
      <c r="F12" s="170"/>
      <c r="G12" s="187"/>
      <c r="H12" s="187"/>
      <c r="I12" s="188"/>
      <c r="J12" s="213"/>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c r="AGO12" s="81"/>
      <c r="AGP12" s="81"/>
      <c r="AGQ12" s="81"/>
      <c r="AGR12" s="81"/>
      <c r="AGS12" s="81"/>
      <c r="AGT12" s="81"/>
      <c r="AGU12" s="81"/>
      <c r="AGV12" s="81"/>
      <c r="AGW12" s="81"/>
      <c r="AGX12" s="81"/>
      <c r="AGY12" s="81"/>
      <c r="AGZ12" s="81"/>
      <c r="AHA12" s="81"/>
      <c r="AHB12" s="81"/>
      <c r="AHC12" s="81"/>
      <c r="AHD12" s="81"/>
      <c r="AHE12" s="81"/>
      <c r="AHF12" s="81"/>
      <c r="AHG12" s="81"/>
      <c r="AHH12" s="81"/>
      <c r="AHI12" s="81"/>
      <c r="AHJ12" s="81"/>
      <c r="AHK12" s="81"/>
      <c r="AHL12" s="81"/>
      <c r="AHM12" s="81"/>
      <c r="AHN12" s="81"/>
      <c r="AHO12" s="81"/>
      <c r="AHP12" s="81"/>
      <c r="AHQ12" s="81"/>
      <c r="AHR12" s="81"/>
      <c r="AHS12" s="81"/>
      <c r="AHT12" s="81"/>
      <c r="AHU12" s="81"/>
      <c r="AHV12" s="81"/>
      <c r="AHW12" s="81"/>
      <c r="AHX12" s="81"/>
      <c r="AHY12" s="81"/>
      <c r="AHZ12" s="81"/>
      <c r="AIA12" s="81"/>
      <c r="AIB12" s="81"/>
      <c r="AIC12" s="81"/>
      <c r="AID12" s="81"/>
      <c r="AIE12" s="81"/>
      <c r="AIF12" s="81"/>
      <c r="AIG12" s="81"/>
      <c r="AIH12" s="81"/>
      <c r="AII12" s="81"/>
      <c r="AIJ12" s="81"/>
      <c r="AIK12" s="81"/>
      <c r="AIL12" s="81"/>
      <c r="AIM12" s="81"/>
      <c r="AIN12" s="81"/>
      <c r="AIO12" s="81"/>
      <c r="AIP12" s="81"/>
      <c r="AIQ12" s="81"/>
      <c r="AIR12" s="81"/>
      <c r="AIS12" s="81"/>
      <c r="AIT12" s="81"/>
      <c r="AIU12" s="81"/>
      <c r="AIV12" s="81"/>
      <c r="AIW12" s="81"/>
      <c r="AIX12" s="81"/>
      <c r="AIY12" s="81"/>
      <c r="AIZ12" s="81"/>
      <c r="AJA12" s="81"/>
      <c r="AJB12" s="81"/>
      <c r="AJC12" s="81"/>
      <c r="AJD12" s="81"/>
      <c r="AJE12" s="81"/>
      <c r="AJF12" s="81"/>
      <c r="AJG12" s="81"/>
      <c r="AJH12" s="81"/>
      <c r="AJI12" s="81"/>
      <c r="AJJ12" s="81"/>
      <c r="AJK12" s="81"/>
      <c r="AJL12" s="81"/>
      <c r="AJM12" s="81"/>
      <c r="AJN12" s="81"/>
      <c r="AJO12" s="81"/>
      <c r="AJP12" s="81"/>
      <c r="AJQ12" s="81"/>
      <c r="AJR12" s="81"/>
      <c r="AJS12" s="81"/>
      <c r="AJT12" s="81"/>
      <c r="AJU12" s="81"/>
      <c r="AJV12" s="81"/>
      <c r="AJW12" s="81"/>
      <c r="AJX12" s="81"/>
      <c r="AJY12" s="81"/>
      <c r="AJZ12" s="81"/>
      <c r="AKA12" s="81"/>
      <c r="AKB12" s="81"/>
      <c r="AKC12" s="81"/>
      <c r="AKD12" s="81"/>
      <c r="AKE12" s="81"/>
      <c r="AKF12" s="81"/>
      <c r="AKG12" s="81"/>
      <c r="AKH12" s="81"/>
      <c r="AKI12" s="81"/>
      <c r="AKJ12" s="81"/>
      <c r="AKK12" s="81"/>
      <c r="AKL12" s="81"/>
      <c r="AKM12" s="81"/>
      <c r="AKN12" s="81"/>
      <c r="AKO12" s="81"/>
      <c r="AKP12" s="81"/>
      <c r="AKQ12" s="81"/>
      <c r="AKR12" s="81"/>
      <c r="AKS12" s="81"/>
      <c r="AKT12" s="81"/>
      <c r="AKU12" s="81"/>
      <c r="AKV12" s="81"/>
      <c r="AKW12" s="81"/>
      <c r="AKX12" s="81"/>
      <c r="AKY12" s="81"/>
      <c r="AKZ12" s="81"/>
      <c r="ALA12" s="81"/>
      <c r="ALB12" s="81"/>
      <c r="ALC12" s="81"/>
      <c r="ALD12" s="81"/>
      <c r="ALE12" s="81"/>
      <c r="ALF12" s="81"/>
      <c r="ALG12" s="81"/>
      <c r="ALH12" s="81"/>
      <c r="ALI12" s="81"/>
      <c r="ALJ12" s="81"/>
      <c r="ALK12" s="81"/>
      <c r="ALL12" s="81"/>
      <c r="ALM12" s="81"/>
      <c r="ALN12" s="81"/>
      <c r="ALO12" s="81"/>
      <c r="ALP12" s="81"/>
      <c r="ALQ12" s="81"/>
      <c r="ALR12" s="81"/>
      <c r="ALS12" s="81"/>
      <c r="ALT12" s="81"/>
      <c r="ALU12" s="81"/>
      <c r="ALV12" s="81"/>
      <c r="ALW12" s="81"/>
      <c r="ALX12" s="81"/>
      <c r="ALY12" s="81"/>
      <c r="ALZ12" s="81"/>
      <c r="AMA12" s="81"/>
      <c r="AMB12" s="81"/>
      <c r="AMC12" s="81"/>
      <c r="AMD12" s="81"/>
      <c r="AME12" s="81"/>
      <c r="AMF12" s="81"/>
      <c r="AMG12" s="81"/>
      <c r="AMH12" s="81"/>
      <c r="AMI12" s="81"/>
      <c r="AMJ12" s="81"/>
    </row>
    <row r="13" spans="1:1024" ht="52.15" customHeight="1">
      <c r="A13" s="167" t="s">
        <v>41</v>
      </c>
      <c r="B13" s="123" t="s">
        <v>559</v>
      </c>
      <c r="C13" s="114" t="s">
        <v>161</v>
      </c>
      <c r="D13" s="168">
        <v>100</v>
      </c>
      <c r="E13" s="169"/>
      <c r="F13" s="170"/>
      <c r="G13" s="187"/>
      <c r="H13" s="187"/>
      <c r="I13" s="188"/>
      <c r="J13" s="188"/>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c r="NJ13" s="81"/>
      <c r="NK13" s="81"/>
      <c r="NL13" s="81"/>
      <c r="NM13" s="81"/>
      <c r="NN13" s="81"/>
      <c r="NO13" s="81"/>
      <c r="NP13" s="81"/>
      <c r="NQ13" s="81"/>
      <c r="NR13" s="81"/>
      <c r="NS13" s="81"/>
      <c r="NT13" s="81"/>
      <c r="NU13" s="81"/>
      <c r="NV13" s="81"/>
      <c r="NW13" s="81"/>
      <c r="NX13" s="81"/>
      <c r="NY13" s="81"/>
      <c r="NZ13" s="81"/>
      <c r="OA13" s="81"/>
      <c r="OB13" s="81"/>
      <c r="OC13" s="81"/>
      <c r="OD13" s="81"/>
      <c r="OE13" s="81"/>
      <c r="OF13" s="81"/>
      <c r="OG13" s="81"/>
      <c r="OH13" s="81"/>
      <c r="OI13" s="81"/>
      <c r="OJ13" s="81"/>
      <c r="OK13" s="81"/>
      <c r="OL13" s="81"/>
      <c r="OM13" s="81"/>
      <c r="ON13" s="81"/>
      <c r="OO13" s="81"/>
      <c r="OP13" s="81"/>
      <c r="OQ13" s="81"/>
      <c r="OR13" s="81"/>
      <c r="OS13" s="81"/>
      <c r="OT13" s="81"/>
      <c r="OU13" s="81"/>
      <c r="OV13" s="81"/>
      <c r="OW13" s="81"/>
      <c r="OX13" s="81"/>
      <c r="OY13" s="81"/>
      <c r="OZ13" s="81"/>
      <c r="PA13" s="81"/>
      <c r="PB13" s="81"/>
      <c r="PC13" s="81"/>
      <c r="PD13" s="81"/>
      <c r="PE13" s="81"/>
      <c r="PF13" s="81"/>
      <c r="PG13" s="81"/>
      <c r="PH13" s="81"/>
      <c r="PI13" s="81"/>
      <c r="PJ13" s="81"/>
      <c r="PK13" s="81"/>
      <c r="PL13" s="81"/>
      <c r="PM13" s="81"/>
      <c r="PN13" s="81"/>
      <c r="PO13" s="81"/>
      <c r="PP13" s="81"/>
      <c r="PQ13" s="81"/>
      <c r="PR13" s="81"/>
      <c r="PS13" s="81"/>
      <c r="PT13" s="81"/>
      <c r="PU13" s="81"/>
      <c r="PV13" s="81"/>
      <c r="PW13" s="81"/>
      <c r="PX13" s="81"/>
      <c r="PY13" s="81"/>
      <c r="PZ13" s="81"/>
      <c r="QA13" s="81"/>
      <c r="QB13" s="81"/>
      <c r="QC13" s="81"/>
      <c r="QD13" s="81"/>
      <c r="QE13" s="81"/>
      <c r="QF13" s="81"/>
      <c r="QG13" s="81"/>
      <c r="QH13" s="81"/>
      <c r="QI13" s="81"/>
      <c r="QJ13" s="81"/>
      <c r="QK13" s="81"/>
      <c r="QL13" s="81"/>
      <c r="QM13" s="81"/>
      <c r="QN13" s="81"/>
      <c r="QO13" s="81"/>
      <c r="QP13" s="81"/>
      <c r="QQ13" s="81"/>
      <c r="QR13" s="81"/>
      <c r="QS13" s="81"/>
      <c r="QT13" s="81"/>
      <c r="QU13" s="81"/>
      <c r="QV13" s="81"/>
      <c r="QW13" s="81"/>
      <c r="QX13" s="81"/>
      <c r="QY13" s="81"/>
      <c r="QZ13" s="81"/>
      <c r="RA13" s="81"/>
      <c r="RB13" s="81"/>
      <c r="RC13" s="81"/>
      <c r="RD13" s="81"/>
      <c r="RE13" s="81"/>
      <c r="RF13" s="81"/>
      <c r="RG13" s="81"/>
      <c r="RH13" s="81"/>
      <c r="RI13" s="81"/>
      <c r="RJ13" s="81"/>
      <c r="RK13" s="81"/>
      <c r="RL13" s="81"/>
      <c r="RM13" s="81"/>
      <c r="RN13" s="81"/>
      <c r="RO13" s="81"/>
      <c r="RP13" s="81"/>
      <c r="RQ13" s="81"/>
      <c r="RR13" s="81"/>
      <c r="RS13" s="81"/>
      <c r="RT13" s="81"/>
      <c r="RU13" s="81"/>
      <c r="RV13" s="81"/>
      <c r="RW13" s="81"/>
      <c r="RX13" s="81"/>
      <c r="RY13" s="81"/>
      <c r="RZ13" s="81"/>
      <c r="SA13" s="81"/>
      <c r="SB13" s="81"/>
      <c r="SC13" s="81"/>
      <c r="SD13" s="81"/>
      <c r="SE13" s="81"/>
      <c r="SF13" s="81"/>
      <c r="SG13" s="81"/>
      <c r="SH13" s="81"/>
      <c r="SI13" s="81"/>
      <c r="SJ13" s="81"/>
      <c r="SK13" s="81"/>
      <c r="SL13" s="81"/>
      <c r="SM13" s="81"/>
      <c r="SN13" s="81"/>
      <c r="SO13" s="81"/>
      <c r="SP13" s="81"/>
      <c r="SQ13" s="81"/>
      <c r="SR13" s="81"/>
      <c r="SS13" s="81"/>
      <c r="ST13" s="81"/>
      <c r="SU13" s="81"/>
      <c r="SV13" s="81"/>
      <c r="SW13" s="81"/>
      <c r="SX13" s="81"/>
      <c r="SY13" s="81"/>
      <c r="SZ13" s="81"/>
      <c r="TA13" s="81"/>
      <c r="TB13" s="81"/>
      <c r="TC13" s="81"/>
      <c r="TD13" s="81"/>
      <c r="TE13" s="81"/>
      <c r="TF13" s="81"/>
      <c r="TG13" s="81"/>
      <c r="TH13" s="81"/>
      <c r="TI13" s="81"/>
      <c r="TJ13" s="81"/>
      <c r="TK13" s="81"/>
      <c r="TL13" s="81"/>
      <c r="TM13" s="81"/>
      <c r="TN13" s="81"/>
      <c r="TO13" s="81"/>
      <c r="TP13" s="81"/>
      <c r="TQ13" s="81"/>
      <c r="TR13" s="81"/>
      <c r="TS13" s="81"/>
      <c r="TT13" s="81"/>
      <c r="TU13" s="81"/>
      <c r="TV13" s="81"/>
      <c r="TW13" s="81"/>
      <c r="TX13" s="81"/>
      <c r="TY13" s="81"/>
      <c r="TZ13" s="81"/>
      <c r="UA13" s="81"/>
      <c r="UB13" s="81"/>
      <c r="UC13" s="81"/>
      <c r="UD13" s="81"/>
      <c r="UE13" s="81"/>
      <c r="UF13" s="81"/>
      <c r="UG13" s="81"/>
      <c r="UH13" s="81"/>
      <c r="UI13" s="81"/>
      <c r="UJ13" s="81"/>
      <c r="UK13" s="81"/>
      <c r="UL13" s="81"/>
      <c r="UM13" s="81"/>
      <c r="UN13" s="81"/>
      <c r="UO13" s="81"/>
      <c r="UP13" s="81"/>
      <c r="UQ13" s="81"/>
      <c r="UR13" s="81"/>
      <c r="US13" s="81"/>
      <c r="UT13" s="81"/>
      <c r="UU13" s="81"/>
      <c r="UV13" s="81"/>
      <c r="UW13" s="81"/>
      <c r="UX13" s="81"/>
      <c r="UY13" s="81"/>
      <c r="UZ13" s="81"/>
      <c r="VA13" s="81"/>
      <c r="VB13" s="81"/>
      <c r="VC13" s="81"/>
      <c r="VD13" s="81"/>
      <c r="VE13" s="81"/>
      <c r="VF13" s="81"/>
      <c r="VG13" s="81"/>
      <c r="VH13" s="81"/>
      <c r="VI13" s="81"/>
      <c r="VJ13" s="81"/>
      <c r="VK13" s="81"/>
      <c r="VL13" s="81"/>
      <c r="VM13" s="81"/>
      <c r="VN13" s="81"/>
      <c r="VO13" s="81"/>
      <c r="VP13" s="81"/>
      <c r="VQ13" s="81"/>
      <c r="VR13" s="81"/>
      <c r="VS13" s="81"/>
      <c r="VT13" s="81"/>
      <c r="VU13" s="81"/>
      <c r="VV13" s="81"/>
      <c r="VW13" s="81"/>
      <c r="VX13" s="81"/>
      <c r="VY13" s="81"/>
      <c r="VZ13" s="81"/>
      <c r="WA13" s="81"/>
      <c r="WB13" s="81"/>
      <c r="WC13" s="81"/>
      <c r="WD13" s="81"/>
      <c r="WE13" s="81"/>
      <c r="WF13" s="81"/>
      <c r="WG13" s="81"/>
      <c r="WH13" s="81"/>
      <c r="WI13" s="81"/>
      <c r="WJ13" s="81"/>
      <c r="WK13" s="81"/>
      <c r="WL13" s="81"/>
      <c r="WM13" s="81"/>
      <c r="WN13" s="81"/>
      <c r="WO13" s="81"/>
      <c r="WP13" s="81"/>
      <c r="WQ13" s="81"/>
      <c r="WR13" s="81"/>
      <c r="WS13" s="81"/>
      <c r="WT13" s="81"/>
      <c r="WU13" s="81"/>
      <c r="WV13" s="81"/>
      <c r="WW13" s="81"/>
      <c r="WX13" s="81"/>
      <c r="WY13" s="81"/>
      <c r="WZ13" s="81"/>
      <c r="XA13" s="81"/>
      <c r="XB13" s="81"/>
      <c r="XC13" s="81"/>
      <c r="XD13" s="81"/>
      <c r="XE13" s="81"/>
      <c r="XF13" s="81"/>
      <c r="XG13" s="81"/>
      <c r="XH13" s="81"/>
      <c r="XI13" s="81"/>
      <c r="XJ13" s="81"/>
      <c r="XK13" s="81"/>
      <c r="XL13" s="81"/>
      <c r="XM13" s="81"/>
      <c r="XN13" s="81"/>
      <c r="XO13" s="81"/>
      <c r="XP13" s="81"/>
      <c r="XQ13" s="81"/>
      <c r="XR13" s="81"/>
      <c r="XS13" s="81"/>
      <c r="XT13" s="81"/>
      <c r="XU13" s="81"/>
      <c r="XV13" s="81"/>
      <c r="XW13" s="81"/>
      <c r="XX13" s="81"/>
      <c r="XY13" s="81"/>
      <c r="XZ13" s="81"/>
      <c r="YA13" s="81"/>
      <c r="YB13" s="81"/>
      <c r="YC13" s="81"/>
      <c r="YD13" s="81"/>
      <c r="YE13" s="81"/>
      <c r="YF13" s="81"/>
      <c r="YG13" s="81"/>
      <c r="YH13" s="81"/>
      <c r="YI13" s="81"/>
      <c r="YJ13" s="81"/>
      <c r="YK13" s="81"/>
      <c r="YL13" s="81"/>
      <c r="YM13" s="81"/>
      <c r="YN13" s="81"/>
      <c r="YO13" s="81"/>
      <c r="YP13" s="81"/>
      <c r="YQ13" s="81"/>
      <c r="YR13" s="81"/>
      <c r="YS13" s="81"/>
      <c r="YT13" s="81"/>
      <c r="YU13" s="81"/>
      <c r="YV13" s="81"/>
      <c r="YW13" s="81"/>
      <c r="YX13" s="81"/>
      <c r="YY13" s="81"/>
      <c r="YZ13" s="81"/>
      <c r="ZA13" s="81"/>
      <c r="ZB13" s="81"/>
      <c r="ZC13" s="81"/>
      <c r="ZD13" s="81"/>
      <c r="ZE13" s="81"/>
      <c r="ZF13" s="81"/>
      <c r="ZG13" s="81"/>
      <c r="ZH13" s="81"/>
      <c r="ZI13" s="81"/>
      <c r="ZJ13" s="81"/>
      <c r="ZK13" s="81"/>
      <c r="ZL13" s="81"/>
      <c r="ZM13" s="81"/>
      <c r="ZN13" s="81"/>
      <c r="ZO13" s="81"/>
      <c r="ZP13" s="81"/>
      <c r="ZQ13" s="81"/>
      <c r="ZR13" s="81"/>
      <c r="ZS13" s="81"/>
      <c r="ZT13" s="81"/>
      <c r="ZU13" s="81"/>
      <c r="ZV13" s="81"/>
      <c r="ZW13" s="81"/>
      <c r="ZX13" s="81"/>
      <c r="ZY13" s="81"/>
      <c r="ZZ13" s="81"/>
      <c r="AAA13" s="81"/>
      <c r="AAB13" s="81"/>
      <c r="AAC13" s="81"/>
      <c r="AAD13" s="81"/>
      <c r="AAE13" s="81"/>
      <c r="AAF13" s="81"/>
      <c r="AAG13" s="81"/>
      <c r="AAH13" s="81"/>
      <c r="AAI13" s="81"/>
      <c r="AAJ13" s="81"/>
      <c r="AAK13" s="81"/>
      <c r="AAL13" s="81"/>
      <c r="AAM13" s="81"/>
      <c r="AAN13" s="81"/>
      <c r="AAO13" s="81"/>
      <c r="AAP13" s="81"/>
      <c r="AAQ13" s="81"/>
      <c r="AAR13" s="81"/>
      <c r="AAS13" s="81"/>
      <c r="AAT13" s="81"/>
      <c r="AAU13" s="81"/>
      <c r="AAV13" s="81"/>
      <c r="AAW13" s="81"/>
      <c r="AAX13" s="81"/>
      <c r="AAY13" s="81"/>
      <c r="AAZ13" s="81"/>
      <c r="ABA13" s="81"/>
      <c r="ABB13" s="81"/>
      <c r="ABC13" s="81"/>
      <c r="ABD13" s="81"/>
      <c r="ABE13" s="81"/>
      <c r="ABF13" s="81"/>
      <c r="ABG13" s="81"/>
      <c r="ABH13" s="81"/>
      <c r="ABI13" s="81"/>
      <c r="ABJ13" s="81"/>
      <c r="ABK13" s="81"/>
      <c r="ABL13" s="81"/>
      <c r="ABM13" s="81"/>
      <c r="ABN13" s="81"/>
      <c r="ABO13" s="81"/>
      <c r="ABP13" s="81"/>
      <c r="ABQ13" s="81"/>
      <c r="ABR13" s="81"/>
      <c r="ABS13" s="81"/>
      <c r="ABT13" s="81"/>
      <c r="ABU13" s="81"/>
      <c r="ABV13" s="81"/>
      <c r="ABW13" s="81"/>
      <c r="ABX13" s="81"/>
      <c r="ABY13" s="81"/>
      <c r="ABZ13" s="81"/>
      <c r="ACA13" s="81"/>
      <c r="ACB13" s="81"/>
      <c r="ACC13" s="81"/>
      <c r="ACD13" s="81"/>
      <c r="ACE13" s="81"/>
      <c r="ACF13" s="81"/>
      <c r="ACG13" s="81"/>
      <c r="ACH13" s="81"/>
      <c r="ACI13" s="81"/>
      <c r="ACJ13" s="81"/>
      <c r="ACK13" s="81"/>
      <c r="ACL13" s="81"/>
      <c r="ACM13" s="81"/>
      <c r="ACN13" s="81"/>
      <c r="ACO13" s="81"/>
      <c r="ACP13" s="81"/>
      <c r="ACQ13" s="81"/>
      <c r="ACR13" s="81"/>
      <c r="ACS13" s="81"/>
      <c r="ACT13" s="81"/>
      <c r="ACU13" s="81"/>
      <c r="ACV13" s="81"/>
      <c r="ACW13" s="81"/>
      <c r="ACX13" s="81"/>
      <c r="ACY13" s="81"/>
      <c r="ACZ13" s="81"/>
      <c r="ADA13" s="81"/>
      <c r="ADB13" s="81"/>
      <c r="ADC13" s="81"/>
      <c r="ADD13" s="81"/>
      <c r="ADE13" s="81"/>
      <c r="ADF13" s="81"/>
      <c r="ADG13" s="81"/>
      <c r="ADH13" s="81"/>
      <c r="ADI13" s="81"/>
      <c r="ADJ13" s="81"/>
      <c r="ADK13" s="81"/>
      <c r="ADL13" s="81"/>
      <c r="ADM13" s="81"/>
      <c r="ADN13" s="81"/>
      <c r="ADO13" s="81"/>
      <c r="ADP13" s="81"/>
      <c r="ADQ13" s="81"/>
      <c r="ADR13" s="81"/>
      <c r="ADS13" s="81"/>
      <c r="ADT13" s="81"/>
      <c r="ADU13" s="81"/>
      <c r="ADV13" s="81"/>
      <c r="ADW13" s="81"/>
      <c r="ADX13" s="81"/>
      <c r="ADY13" s="81"/>
      <c r="ADZ13" s="81"/>
      <c r="AEA13" s="81"/>
      <c r="AEB13" s="81"/>
      <c r="AEC13" s="81"/>
      <c r="AED13" s="81"/>
      <c r="AEE13" s="81"/>
      <c r="AEF13" s="81"/>
      <c r="AEG13" s="81"/>
      <c r="AEH13" s="81"/>
      <c r="AEI13" s="81"/>
      <c r="AEJ13" s="81"/>
      <c r="AEK13" s="81"/>
      <c r="AEL13" s="81"/>
      <c r="AEM13" s="81"/>
      <c r="AEN13" s="81"/>
      <c r="AEO13" s="81"/>
      <c r="AEP13" s="81"/>
      <c r="AEQ13" s="81"/>
      <c r="AER13" s="81"/>
      <c r="AES13" s="81"/>
      <c r="AET13" s="81"/>
      <c r="AEU13" s="81"/>
      <c r="AEV13" s="81"/>
      <c r="AEW13" s="81"/>
      <c r="AEX13" s="81"/>
      <c r="AEY13" s="81"/>
      <c r="AEZ13" s="81"/>
      <c r="AFA13" s="81"/>
      <c r="AFB13" s="81"/>
      <c r="AFC13" s="81"/>
      <c r="AFD13" s="81"/>
      <c r="AFE13" s="81"/>
      <c r="AFF13" s="81"/>
      <c r="AFG13" s="81"/>
      <c r="AFH13" s="81"/>
      <c r="AFI13" s="81"/>
      <c r="AFJ13" s="81"/>
      <c r="AFK13" s="81"/>
      <c r="AFL13" s="81"/>
      <c r="AFM13" s="81"/>
      <c r="AFN13" s="81"/>
      <c r="AFO13" s="81"/>
      <c r="AFP13" s="81"/>
      <c r="AFQ13" s="81"/>
      <c r="AFR13" s="81"/>
      <c r="AFS13" s="81"/>
      <c r="AFT13" s="81"/>
      <c r="AFU13" s="81"/>
      <c r="AFV13" s="81"/>
      <c r="AFW13" s="81"/>
      <c r="AFX13" s="81"/>
      <c r="AFY13" s="81"/>
      <c r="AFZ13" s="81"/>
      <c r="AGA13" s="81"/>
      <c r="AGB13" s="81"/>
      <c r="AGC13" s="81"/>
      <c r="AGD13" s="81"/>
      <c r="AGE13" s="81"/>
      <c r="AGF13" s="81"/>
      <c r="AGG13" s="81"/>
      <c r="AGH13" s="81"/>
      <c r="AGI13" s="81"/>
      <c r="AGJ13" s="81"/>
      <c r="AGK13" s="81"/>
      <c r="AGL13" s="81"/>
      <c r="AGM13" s="81"/>
      <c r="AGN13" s="81"/>
      <c r="AGO13" s="81"/>
      <c r="AGP13" s="81"/>
      <c r="AGQ13" s="81"/>
      <c r="AGR13" s="81"/>
      <c r="AGS13" s="81"/>
      <c r="AGT13" s="81"/>
      <c r="AGU13" s="81"/>
      <c r="AGV13" s="81"/>
      <c r="AGW13" s="81"/>
      <c r="AGX13" s="81"/>
      <c r="AGY13" s="81"/>
      <c r="AGZ13" s="81"/>
      <c r="AHA13" s="81"/>
      <c r="AHB13" s="81"/>
      <c r="AHC13" s="81"/>
      <c r="AHD13" s="81"/>
      <c r="AHE13" s="81"/>
      <c r="AHF13" s="81"/>
      <c r="AHG13" s="81"/>
      <c r="AHH13" s="81"/>
      <c r="AHI13" s="81"/>
      <c r="AHJ13" s="81"/>
      <c r="AHK13" s="81"/>
      <c r="AHL13" s="81"/>
      <c r="AHM13" s="81"/>
      <c r="AHN13" s="81"/>
      <c r="AHO13" s="81"/>
      <c r="AHP13" s="81"/>
      <c r="AHQ13" s="81"/>
      <c r="AHR13" s="81"/>
      <c r="AHS13" s="81"/>
      <c r="AHT13" s="81"/>
      <c r="AHU13" s="81"/>
      <c r="AHV13" s="81"/>
      <c r="AHW13" s="81"/>
      <c r="AHX13" s="81"/>
      <c r="AHY13" s="81"/>
      <c r="AHZ13" s="81"/>
      <c r="AIA13" s="81"/>
      <c r="AIB13" s="81"/>
      <c r="AIC13" s="81"/>
      <c r="AID13" s="81"/>
      <c r="AIE13" s="81"/>
      <c r="AIF13" s="81"/>
      <c r="AIG13" s="81"/>
      <c r="AIH13" s="81"/>
      <c r="AII13" s="81"/>
      <c r="AIJ13" s="81"/>
      <c r="AIK13" s="81"/>
      <c r="AIL13" s="81"/>
      <c r="AIM13" s="81"/>
      <c r="AIN13" s="81"/>
      <c r="AIO13" s="81"/>
      <c r="AIP13" s="81"/>
      <c r="AIQ13" s="81"/>
      <c r="AIR13" s="81"/>
      <c r="AIS13" s="81"/>
      <c r="AIT13" s="81"/>
      <c r="AIU13" s="81"/>
      <c r="AIV13" s="81"/>
      <c r="AIW13" s="81"/>
      <c r="AIX13" s="81"/>
      <c r="AIY13" s="81"/>
      <c r="AIZ13" s="81"/>
      <c r="AJA13" s="81"/>
      <c r="AJB13" s="81"/>
      <c r="AJC13" s="81"/>
      <c r="AJD13" s="81"/>
      <c r="AJE13" s="81"/>
      <c r="AJF13" s="81"/>
      <c r="AJG13" s="81"/>
      <c r="AJH13" s="81"/>
      <c r="AJI13" s="81"/>
      <c r="AJJ13" s="81"/>
      <c r="AJK13" s="81"/>
      <c r="AJL13" s="81"/>
      <c r="AJM13" s="81"/>
      <c r="AJN13" s="81"/>
      <c r="AJO13" s="81"/>
      <c r="AJP13" s="81"/>
      <c r="AJQ13" s="81"/>
      <c r="AJR13" s="81"/>
      <c r="AJS13" s="81"/>
      <c r="AJT13" s="81"/>
      <c r="AJU13" s="81"/>
      <c r="AJV13" s="81"/>
      <c r="AJW13" s="81"/>
      <c r="AJX13" s="81"/>
      <c r="AJY13" s="81"/>
      <c r="AJZ13" s="81"/>
      <c r="AKA13" s="81"/>
      <c r="AKB13" s="81"/>
      <c r="AKC13" s="81"/>
      <c r="AKD13" s="81"/>
      <c r="AKE13" s="81"/>
      <c r="AKF13" s="81"/>
      <c r="AKG13" s="81"/>
      <c r="AKH13" s="81"/>
      <c r="AKI13" s="81"/>
      <c r="AKJ13" s="81"/>
      <c r="AKK13" s="81"/>
      <c r="AKL13" s="81"/>
      <c r="AKM13" s="81"/>
      <c r="AKN13" s="81"/>
      <c r="AKO13" s="81"/>
      <c r="AKP13" s="81"/>
      <c r="AKQ13" s="81"/>
      <c r="AKR13" s="81"/>
      <c r="AKS13" s="81"/>
      <c r="AKT13" s="81"/>
      <c r="AKU13" s="81"/>
      <c r="AKV13" s="81"/>
      <c r="AKW13" s="81"/>
      <c r="AKX13" s="81"/>
      <c r="AKY13" s="81"/>
      <c r="AKZ13" s="81"/>
      <c r="ALA13" s="81"/>
      <c r="ALB13" s="81"/>
      <c r="ALC13" s="81"/>
      <c r="ALD13" s="81"/>
      <c r="ALE13" s="81"/>
      <c r="ALF13" s="81"/>
      <c r="ALG13" s="81"/>
      <c r="ALH13" s="81"/>
      <c r="ALI13" s="81"/>
      <c r="ALJ13" s="81"/>
      <c r="ALK13" s="81"/>
      <c r="ALL13" s="81"/>
      <c r="ALM13" s="81"/>
      <c r="ALN13" s="81"/>
      <c r="ALO13" s="81"/>
      <c r="ALP13" s="81"/>
      <c r="ALQ13" s="81"/>
      <c r="ALR13" s="81"/>
      <c r="ALS13" s="81"/>
      <c r="ALT13" s="81"/>
      <c r="ALU13" s="81"/>
      <c r="ALV13" s="81"/>
      <c r="ALW13" s="81"/>
      <c r="ALX13" s="81"/>
      <c r="ALY13" s="81"/>
      <c r="ALZ13" s="81"/>
      <c r="AMA13" s="81"/>
      <c r="AMB13" s="81"/>
      <c r="AMC13" s="81"/>
      <c r="AMD13" s="81"/>
      <c r="AME13" s="81"/>
      <c r="AMF13" s="81"/>
      <c r="AMG13" s="81"/>
      <c r="AMH13" s="81"/>
      <c r="AMI13" s="81"/>
      <c r="AMJ13" s="81"/>
    </row>
    <row r="14" spans="1:1024" ht="52.15" customHeight="1">
      <c r="A14" s="167" t="s">
        <v>43</v>
      </c>
      <c r="B14" s="123" t="s">
        <v>560</v>
      </c>
      <c r="C14" s="114" t="s">
        <v>161</v>
      </c>
      <c r="D14" s="168">
        <v>50</v>
      </c>
      <c r="E14" s="169"/>
      <c r="F14" s="170"/>
      <c r="G14" s="187"/>
      <c r="H14" s="187"/>
      <c r="I14" s="188"/>
      <c r="J14" s="188"/>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81"/>
      <c r="KD14" s="81"/>
      <c r="KE14" s="81"/>
      <c r="KF14" s="81"/>
      <c r="KG14" s="81"/>
      <c r="KH14" s="81"/>
      <c r="KI14" s="81"/>
      <c r="KJ14" s="81"/>
      <c r="KK14" s="81"/>
      <c r="KL14" s="81"/>
      <c r="KM14" s="81"/>
      <c r="KN14" s="81"/>
      <c r="KO14" s="81"/>
      <c r="KP14" s="81"/>
      <c r="KQ14" s="81"/>
      <c r="KR14" s="81"/>
      <c r="KS14" s="81"/>
      <c r="KT14" s="81"/>
      <c r="KU14" s="81"/>
      <c r="KV14" s="81"/>
      <c r="KW14" s="81"/>
      <c r="KX14" s="81"/>
      <c r="KY14" s="81"/>
      <c r="KZ14" s="81"/>
      <c r="LA14" s="81"/>
      <c r="LB14" s="81"/>
      <c r="LC14" s="81"/>
      <c r="LD14" s="81"/>
      <c r="LE14" s="81"/>
      <c r="LF14" s="81"/>
      <c r="LG14" s="81"/>
      <c r="LH14" s="81"/>
      <c r="LI14" s="81"/>
      <c r="LJ14" s="81"/>
      <c r="LK14" s="81"/>
      <c r="LL14" s="81"/>
      <c r="LM14" s="81"/>
      <c r="LN14" s="81"/>
      <c r="LO14" s="81"/>
      <c r="LP14" s="81"/>
      <c r="LQ14" s="81"/>
      <c r="LR14" s="81"/>
      <c r="LS14" s="81"/>
      <c r="LT14" s="81"/>
      <c r="LU14" s="81"/>
      <c r="LV14" s="81"/>
      <c r="LW14" s="81"/>
      <c r="LX14" s="81"/>
      <c r="LY14" s="81"/>
      <c r="LZ14" s="81"/>
      <c r="MA14" s="81"/>
      <c r="MB14" s="81"/>
      <c r="MC14" s="81"/>
      <c r="MD14" s="81"/>
      <c r="ME14" s="81"/>
      <c r="MF14" s="81"/>
      <c r="MG14" s="81"/>
      <c r="MH14" s="81"/>
      <c r="MI14" s="81"/>
      <c r="MJ14" s="81"/>
      <c r="MK14" s="81"/>
      <c r="ML14" s="81"/>
      <c r="MM14" s="81"/>
      <c r="MN14" s="81"/>
      <c r="MO14" s="81"/>
      <c r="MP14" s="81"/>
      <c r="MQ14" s="81"/>
      <c r="MR14" s="81"/>
      <c r="MS14" s="81"/>
      <c r="MT14" s="81"/>
      <c r="MU14" s="81"/>
      <c r="MV14" s="81"/>
      <c r="MW14" s="81"/>
      <c r="MX14" s="81"/>
      <c r="MY14" s="81"/>
      <c r="MZ14" s="81"/>
      <c r="NA14" s="81"/>
      <c r="NB14" s="81"/>
      <c r="NC14" s="81"/>
      <c r="ND14" s="81"/>
      <c r="NE14" s="81"/>
      <c r="NF14" s="81"/>
      <c r="NG14" s="81"/>
      <c r="NH14" s="81"/>
      <c r="NI14" s="81"/>
      <c r="NJ14" s="81"/>
      <c r="NK14" s="81"/>
      <c r="NL14" s="81"/>
      <c r="NM14" s="81"/>
      <c r="NN14" s="81"/>
      <c r="NO14" s="81"/>
      <c r="NP14" s="81"/>
      <c r="NQ14" s="81"/>
      <c r="NR14" s="81"/>
      <c r="NS14" s="81"/>
      <c r="NT14" s="81"/>
      <c r="NU14" s="81"/>
      <c r="NV14" s="81"/>
      <c r="NW14" s="81"/>
      <c r="NX14" s="81"/>
      <c r="NY14" s="81"/>
      <c r="NZ14" s="81"/>
      <c r="OA14" s="81"/>
      <c r="OB14" s="81"/>
      <c r="OC14" s="81"/>
      <c r="OD14" s="81"/>
      <c r="OE14" s="81"/>
      <c r="OF14" s="81"/>
      <c r="OG14" s="81"/>
      <c r="OH14" s="81"/>
      <c r="OI14" s="81"/>
      <c r="OJ14" s="81"/>
      <c r="OK14" s="81"/>
      <c r="OL14" s="81"/>
      <c r="OM14" s="81"/>
      <c r="ON14" s="81"/>
      <c r="OO14" s="81"/>
      <c r="OP14" s="81"/>
      <c r="OQ14" s="81"/>
      <c r="OR14" s="81"/>
      <c r="OS14" s="81"/>
      <c r="OT14" s="81"/>
      <c r="OU14" s="81"/>
      <c r="OV14" s="81"/>
      <c r="OW14" s="81"/>
      <c r="OX14" s="81"/>
      <c r="OY14" s="81"/>
      <c r="OZ14" s="81"/>
      <c r="PA14" s="81"/>
      <c r="PB14" s="81"/>
      <c r="PC14" s="81"/>
      <c r="PD14" s="81"/>
      <c r="PE14" s="81"/>
      <c r="PF14" s="81"/>
      <c r="PG14" s="81"/>
      <c r="PH14" s="81"/>
      <c r="PI14" s="81"/>
      <c r="PJ14" s="81"/>
      <c r="PK14" s="81"/>
      <c r="PL14" s="81"/>
      <c r="PM14" s="81"/>
      <c r="PN14" s="81"/>
      <c r="PO14" s="81"/>
      <c r="PP14" s="81"/>
      <c r="PQ14" s="81"/>
      <c r="PR14" s="81"/>
      <c r="PS14" s="81"/>
      <c r="PT14" s="81"/>
      <c r="PU14" s="81"/>
      <c r="PV14" s="81"/>
      <c r="PW14" s="81"/>
      <c r="PX14" s="81"/>
      <c r="PY14" s="81"/>
      <c r="PZ14" s="81"/>
      <c r="QA14" s="81"/>
      <c r="QB14" s="81"/>
      <c r="QC14" s="81"/>
      <c r="QD14" s="81"/>
      <c r="QE14" s="81"/>
      <c r="QF14" s="81"/>
      <c r="QG14" s="81"/>
      <c r="QH14" s="81"/>
      <c r="QI14" s="81"/>
      <c r="QJ14" s="81"/>
      <c r="QK14" s="81"/>
      <c r="QL14" s="81"/>
      <c r="QM14" s="81"/>
      <c r="QN14" s="81"/>
      <c r="QO14" s="81"/>
      <c r="QP14" s="81"/>
      <c r="QQ14" s="81"/>
      <c r="QR14" s="81"/>
      <c r="QS14" s="81"/>
      <c r="QT14" s="81"/>
      <c r="QU14" s="81"/>
      <c r="QV14" s="81"/>
      <c r="QW14" s="81"/>
      <c r="QX14" s="81"/>
      <c r="QY14" s="81"/>
      <c r="QZ14" s="81"/>
      <c r="RA14" s="81"/>
      <c r="RB14" s="81"/>
      <c r="RC14" s="81"/>
      <c r="RD14" s="81"/>
      <c r="RE14" s="81"/>
      <c r="RF14" s="81"/>
      <c r="RG14" s="81"/>
      <c r="RH14" s="81"/>
      <c r="RI14" s="81"/>
      <c r="RJ14" s="81"/>
      <c r="RK14" s="81"/>
      <c r="RL14" s="81"/>
      <c r="RM14" s="81"/>
      <c r="RN14" s="81"/>
      <c r="RO14" s="81"/>
      <c r="RP14" s="81"/>
      <c r="RQ14" s="81"/>
      <c r="RR14" s="81"/>
      <c r="RS14" s="81"/>
      <c r="RT14" s="81"/>
      <c r="RU14" s="81"/>
      <c r="RV14" s="81"/>
      <c r="RW14" s="81"/>
      <c r="RX14" s="81"/>
      <c r="RY14" s="81"/>
      <c r="RZ14" s="81"/>
      <c r="SA14" s="81"/>
      <c r="SB14" s="81"/>
      <c r="SC14" s="81"/>
      <c r="SD14" s="81"/>
      <c r="SE14" s="81"/>
      <c r="SF14" s="81"/>
      <c r="SG14" s="81"/>
      <c r="SH14" s="81"/>
      <c r="SI14" s="81"/>
      <c r="SJ14" s="81"/>
      <c r="SK14" s="81"/>
      <c r="SL14" s="81"/>
      <c r="SM14" s="81"/>
      <c r="SN14" s="81"/>
      <c r="SO14" s="81"/>
      <c r="SP14" s="81"/>
      <c r="SQ14" s="81"/>
      <c r="SR14" s="81"/>
      <c r="SS14" s="81"/>
      <c r="ST14" s="81"/>
      <c r="SU14" s="81"/>
      <c r="SV14" s="81"/>
      <c r="SW14" s="81"/>
      <c r="SX14" s="81"/>
      <c r="SY14" s="81"/>
      <c r="SZ14" s="81"/>
      <c r="TA14" s="81"/>
      <c r="TB14" s="81"/>
      <c r="TC14" s="81"/>
      <c r="TD14" s="81"/>
      <c r="TE14" s="81"/>
      <c r="TF14" s="81"/>
      <c r="TG14" s="81"/>
      <c r="TH14" s="81"/>
      <c r="TI14" s="81"/>
      <c r="TJ14" s="81"/>
      <c r="TK14" s="81"/>
      <c r="TL14" s="81"/>
      <c r="TM14" s="81"/>
      <c r="TN14" s="81"/>
      <c r="TO14" s="81"/>
      <c r="TP14" s="81"/>
      <c r="TQ14" s="81"/>
      <c r="TR14" s="81"/>
      <c r="TS14" s="81"/>
      <c r="TT14" s="81"/>
      <c r="TU14" s="81"/>
      <c r="TV14" s="81"/>
      <c r="TW14" s="81"/>
      <c r="TX14" s="81"/>
      <c r="TY14" s="81"/>
      <c r="TZ14" s="81"/>
      <c r="UA14" s="81"/>
      <c r="UB14" s="81"/>
      <c r="UC14" s="81"/>
      <c r="UD14" s="81"/>
      <c r="UE14" s="81"/>
      <c r="UF14" s="81"/>
      <c r="UG14" s="81"/>
      <c r="UH14" s="81"/>
      <c r="UI14" s="81"/>
      <c r="UJ14" s="81"/>
      <c r="UK14" s="81"/>
      <c r="UL14" s="81"/>
      <c r="UM14" s="81"/>
      <c r="UN14" s="81"/>
      <c r="UO14" s="81"/>
      <c r="UP14" s="81"/>
      <c r="UQ14" s="81"/>
      <c r="UR14" s="81"/>
      <c r="US14" s="81"/>
      <c r="UT14" s="81"/>
      <c r="UU14" s="81"/>
      <c r="UV14" s="81"/>
      <c r="UW14" s="81"/>
      <c r="UX14" s="81"/>
      <c r="UY14" s="81"/>
      <c r="UZ14" s="81"/>
      <c r="VA14" s="81"/>
      <c r="VB14" s="81"/>
      <c r="VC14" s="81"/>
      <c r="VD14" s="81"/>
      <c r="VE14" s="81"/>
      <c r="VF14" s="81"/>
      <c r="VG14" s="81"/>
      <c r="VH14" s="81"/>
      <c r="VI14" s="81"/>
      <c r="VJ14" s="81"/>
      <c r="VK14" s="81"/>
      <c r="VL14" s="81"/>
      <c r="VM14" s="81"/>
      <c r="VN14" s="81"/>
      <c r="VO14" s="81"/>
      <c r="VP14" s="81"/>
      <c r="VQ14" s="81"/>
      <c r="VR14" s="81"/>
      <c r="VS14" s="81"/>
      <c r="VT14" s="81"/>
      <c r="VU14" s="81"/>
      <c r="VV14" s="81"/>
      <c r="VW14" s="81"/>
      <c r="VX14" s="81"/>
      <c r="VY14" s="81"/>
      <c r="VZ14" s="81"/>
      <c r="WA14" s="81"/>
      <c r="WB14" s="81"/>
      <c r="WC14" s="81"/>
      <c r="WD14" s="81"/>
      <c r="WE14" s="81"/>
      <c r="WF14" s="81"/>
      <c r="WG14" s="81"/>
      <c r="WH14" s="81"/>
      <c r="WI14" s="81"/>
      <c r="WJ14" s="81"/>
      <c r="WK14" s="81"/>
      <c r="WL14" s="81"/>
      <c r="WM14" s="81"/>
      <c r="WN14" s="81"/>
      <c r="WO14" s="81"/>
      <c r="WP14" s="81"/>
      <c r="WQ14" s="81"/>
      <c r="WR14" s="81"/>
      <c r="WS14" s="81"/>
      <c r="WT14" s="81"/>
      <c r="WU14" s="81"/>
      <c r="WV14" s="81"/>
      <c r="WW14" s="81"/>
      <c r="WX14" s="81"/>
      <c r="WY14" s="81"/>
      <c r="WZ14" s="81"/>
      <c r="XA14" s="81"/>
      <c r="XB14" s="81"/>
      <c r="XC14" s="81"/>
      <c r="XD14" s="81"/>
      <c r="XE14" s="81"/>
      <c r="XF14" s="81"/>
      <c r="XG14" s="81"/>
      <c r="XH14" s="81"/>
      <c r="XI14" s="81"/>
      <c r="XJ14" s="81"/>
      <c r="XK14" s="81"/>
      <c r="XL14" s="81"/>
      <c r="XM14" s="81"/>
      <c r="XN14" s="81"/>
      <c r="XO14" s="81"/>
      <c r="XP14" s="81"/>
      <c r="XQ14" s="81"/>
      <c r="XR14" s="81"/>
      <c r="XS14" s="81"/>
      <c r="XT14" s="81"/>
      <c r="XU14" s="81"/>
      <c r="XV14" s="81"/>
      <c r="XW14" s="81"/>
      <c r="XX14" s="81"/>
      <c r="XY14" s="81"/>
      <c r="XZ14" s="81"/>
      <c r="YA14" s="81"/>
      <c r="YB14" s="81"/>
      <c r="YC14" s="81"/>
      <c r="YD14" s="81"/>
      <c r="YE14" s="81"/>
      <c r="YF14" s="81"/>
      <c r="YG14" s="81"/>
      <c r="YH14" s="81"/>
      <c r="YI14" s="81"/>
      <c r="YJ14" s="81"/>
      <c r="YK14" s="81"/>
      <c r="YL14" s="81"/>
      <c r="YM14" s="81"/>
      <c r="YN14" s="81"/>
      <c r="YO14" s="81"/>
      <c r="YP14" s="81"/>
      <c r="YQ14" s="81"/>
      <c r="YR14" s="81"/>
      <c r="YS14" s="81"/>
      <c r="YT14" s="81"/>
      <c r="YU14" s="81"/>
      <c r="YV14" s="81"/>
      <c r="YW14" s="81"/>
      <c r="YX14" s="81"/>
      <c r="YY14" s="81"/>
      <c r="YZ14" s="81"/>
      <c r="ZA14" s="81"/>
      <c r="ZB14" s="81"/>
      <c r="ZC14" s="81"/>
      <c r="ZD14" s="81"/>
      <c r="ZE14" s="81"/>
      <c r="ZF14" s="81"/>
      <c r="ZG14" s="81"/>
      <c r="ZH14" s="81"/>
      <c r="ZI14" s="81"/>
      <c r="ZJ14" s="81"/>
      <c r="ZK14" s="81"/>
      <c r="ZL14" s="81"/>
      <c r="ZM14" s="81"/>
      <c r="ZN14" s="81"/>
      <c r="ZO14" s="81"/>
      <c r="ZP14" s="81"/>
      <c r="ZQ14" s="81"/>
      <c r="ZR14" s="81"/>
      <c r="ZS14" s="81"/>
      <c r="ZT14" s="81"/>
      <c r="ZU14" s="81"/>
      <c r="ZV14" s="81"/>
      <c r="ZW14" s="81"/>
      <c r="ZX14" s="81"/>
      <c r="ZY14" s="81"/>
      <c r="ZZ14" s="81"/>
      <c r="AAA14" s="81"/>
      <c r="AAB14" s="81"/>
      <c r="AAC14" s="81"/>
      <c r="AAD14" s="81"/>
      <c r="AAE14" s="81"/>
      <c r="AAF14" s="81"/>
      <c r="AAG14" s="81"/>
      <c r="AAH14" s="81"/>
      <c r="AAI14" s="81"/>
      <c r="AAJ14" s="81"/>
      <c r="AAK14" s="81"/>
      <c r="AAL14" s="81"/>
      <c r="AAM14" s="81"/>
      <c r="AAN14" s="81"/>
      <c r="AAO14" s="81"/>
      <c r="AAP14" s="81"/>
      <c r="AAQ14" s="81"/>
      <c r="AAR14" s="81"/>
      <c r="AAS14" s="81"/>
      <c r="AAT14" s="81"/>
      <c r="AAU14" s="81"/>
      <c r="AAV14" s="81"/>
      <c r="AAW14" s="81"/>
      <c r="AAX14" s="81"/>
      <c r="AAY14" s="81"/>
      <c r="AAZ14" s="81"/>
      <c r="ABA14" s="81"/>
      <c r="ABB14" s="81"/>
      <c r="ABC14" s="81"/>
      <c r="ABD14" s="81"/>
      <c r="ABE14" s="81"/>
      <c r="ABF14" s="81"/>
      <c r="ABG14" s="81"/>
      <c r="ABH14" s="81"/>
      <c r="ABI14" s="81"/>
      <c r="ABJ14" s="81"/>
      <c r="ABK14" s="81"/>
      <c r="ABL14" s="81"/>
      <c r="ABM14" s="81"/>
      <c r="ABN14" s="81"/>
      <c r="ABO14" s="81"/>
      <c r="ABP14" s="81"/>
      <c r="ABQ14" s="81"/>
      <c r="ABR14" s="81"/>
      <c r="ABS14" s="81"/>
      <c r="ABT14" s="81"/>
      <c r="ABU14" s="81"/>
      <c r="ABV14" s="81"/>
      <c r="ABW14" s="81"/>
      <c r="ABX14" s="81"/>
      <c r="ABY14" s="81"/>
      <c r="ABZ14" s="81"/>
      <c r="ACA14" s="81"/>
      <c r="ACB14" s="81"/>
      <c r="ACC14" s="81"/>
      <c r="ACD14" s="81"/>
      <c r="ACE14" s="81"/>
      <c r="ACF14" s="81"/>
      <c r="ACG14" s="81"/>
      <c r="ACH14" s="81"/>
      <c r="ACI14" s="81"/>
      <c r="ACJ14" s="81"/>
      <c r="ACK14" s="81"/>
      <c r="ACL14" s="81"/>
      <c r="ACM14" s="81"/>
      <c r="ACN14" s="81"/>
      <c r="ACO14" s="81"/>
      <c r="ACP14" s="81"/>
      <c r="ACQ14" s="81"/>
      <c r="ACR14" s="81"/>
      <c r="ACS14" s="81"/>
      <c r="ACT14" s="81"/>
      <c r="ACU14" s="81"/>
      <c r="ACV14" s="81"/>
      <c r="ACW14" s="81"/>
      <c r="ACX14" s="81"/>
      <c r="ACY14" s="81"/>
      <c r="ACZ14" s="81"/>
      <c r="ADA14" s="81"/>
      <c r="ADB14" s="81"/>
      <c r="ADC14" s="81"/>
      <c r="ADD14" s="81"/>
      <c r="ADE14" s="81"/>
      <c r="ADF14" s="81"/>
      <c r="ADG14" s="81"/>
      <c r="ADH14" s="81"/>
      <c r="ADI14" s="81"/>
      <c r="ADJ14" s="81"/>
      <c r="ADK14" s="81"/>
      <c r="ADL14" s="81"/>
      <c r="ADM14" s="81"/>
      <c r="ADN14" s="81"/>
      <c r="ADO14" s="81"/>
      <c r="ADP14" s="81"/>
      <c r="ADQ14" s="81"/>
      <c r="ADR14" s="81"/>
      <c r="ADS14" s="81"/>
      <c r="ADT14" s="81"/>
      <c r="ADU14" s="81"/>
      <c r="ADV14" s="81"/>
      <c r="ADW14" s="81"/>
      <c r="ADX14" s="81"/>
      <c r="ADY14" s="81"/>
      <c r="ADZ14" s="81"/>
      <c r="AEA14" s="81"/>
      <c r="AEB14" s="81"/>
      <c r="AEC14" s="81"/>
      <c r="AED14" s="81"/>
      <c r="AEE14" s="81"/>
      <c r="AEF14" s="81"/>
      <c r="AEG14" s="81"/>
      <c r="AEH14" s="81"/>
      <c r="AEI14" s="81"/>
      <c r="AEJ14" s="81"/>
      <c r="AEK14" s="81"/>
      <c r="AEL14" s="81"/>
      <c r="AEM14" s="81"/>
      <c r="AEN14" s="81"/>
      <c r="AEO14" s="81"/>
      <c r="AEP14" s="81"/>
      <c r="AEQ14" s="81"/>
      <c r="AER14" s="81"/>
      <c r="AES14" s="81"/>
      <c r="AET14" s="81"/>
      <c r="AEU14" s="81"/>
      <c r="AEV14" s="81"/>
      <c r="AEW14" s="81"/>
      <c r="AEX14" s="81"/>
      <c r="AEY14" s="81"/>
      <c r="AEZ14" s="81"/>
      <c r="AFA14" s="81"/>
      <c r="AFB14" s="81"/>
      <c r="AFC14" s="81"/>
      <c r="AFD14" s="81"/>
      <c r="AFE14" s="81"/>
      <c r="AFF14" s="81"/>
      <c r="AFG14" s="81"/>
      <c r="AFH14" s="81"/>
      <c r="AFI14" s="81"/>
      <c r="AFJ14" s="81"/>
      <c r="AFK14" s="81"/>
      <c r="AFL14" s="81"/>
      <c r="AFM14" s="81"/>
      <c r="AFN14" s="81"/>
      <c r="AFO14" s="81"/>
      <c r="AFP14" s="81"/>
      <c r="AFQ14" s="81"/>
      <c r="AFR14" s="81"/>
      <c r="AFS14" s="81"/>
      <c r="AFT14" s="81"/>
      <c r="AFU14" s="81"/>
      <c r="AFV14" s="81"/>
      <c r="AFW14" s="81"/>
      <c r="AFX14" s="81"/>
      <c r="AFY14" s="81"/>
      <c r="AFZ14" s="81"/>
      <c r="AGA14" s="81"/>
      <c r="AGB14" s="81"/>
      <c r="AGC14" s="81"/>
      <c r="AGD14" s="81"/>
      <c r="AGE14" s="81"/>
      <c r="AGF14" s="81"/>
      <c r="AGG14" s="81"/>
      <c r="AGH14" s="81"/>
      <c r="AGI14" s="81"/>
      <c r="AGJ14" s="81"/>
      <c r="AGK14" s="81"/>
      <c r="AGL14" s="81"/>
      <c r="AGM14" s="81"/>
      <c r="AGN14" s="81"/>
      <c r="AGO14" s="81"/>
      <c r="AGP14" s="81"/>
      <c r="AGQ14" s="81"/>
      <c r="AGR14" s="81"/>
      <c r="AGS14" s="81"/>
      <c r="AGT14" s="81"/>
      <c r="AGU14" s="81"/>
      <c r="AGV14" s="81"/>
      <c r="AGW14" s="81"/>
      <c r="AGX14" s="81"/>
      <c r="AGY14" s="81"/>
      <c r="AGZ14" s="81"/>
      <c r="AHA14" s="81"/>
      <c r="AHB14" s="81"/>
      <c r="AHC14" s="81"/>
      <c r="AHD14" s="81"/>
      <c r="AHE14" s="81"/>
      <c r="AHF14" s="81"/>
      <c r="AHG14" s="81"/>
      <c r="AHH14" s="81"/>
      <c r="AHI14" s="81"/>
      <c r="AHJ14" s="81"/>
      <c r="AHK14" s="81"/>
      <c r="AHL14" s="81"/>
      <c r="AHM14" s="81"/>
      <c r="AHN14" s="81"/>
      <c r="AHO14" s="81"/>
      <c r="AHP14" s="81"/>
      <c r="AHQ14" s="81"/>
      <c r="AHR14" s="81"/>
      <c r="AHS14" s="81"/>
      <c r="AHT14" s="81"/>
      <c r="AHU14" s="81"/>
      <c r="AHV14" s="81"/>
      <c r="AHW14" s="81"/>
      <c r="AHX14" s="81"/>
      <c r="AHY14" s="81"/>
      <c r="AHZ14" s="81"/>
      <c r="AIA14" s="81"/>
      <c r="AIB14" s="81"/>
      <c r="AIC14" s="81"/>
      <c r="AID14" s="81"/>
      <c r="AIE14" s="81"/>
      <c r="AIF14" s="81"/>
      <c r="AIG14" s="81"/>
      <c r="AIH14" s="81"/>
      <c r="AII14" s="81"/>
      <c r="AIJ14" s="81"/>
      <c r="AIK14" s="81"/>
      <c r="AIL14" s="81"/>
      <c r="AIM14" s="81"/>
      <c r="AIN14" s="81"/>
      <c r="AIO14" s="81"/>
      <c r="AIP14" s="81"/>
      <c r="AIQ14" s="81"/>
      <c r="AIR14" s="81"/>
      <c r="AIS14" s="81"/>
      <c r="AIT14" s="81"/>
      <c r="AIU14" s="81"/>
      <c r="AIV14" s="81"/>
      <c r="AIW14" s="81"/>
      <c r="AIX14" s="81"/>
      <c r="AIY14" s="81"/>
      <c r="AIZ14" s="81"/>
      <c r="AJA14" s="81"/>
      <c r="AJB14" s="81"/>
      <c r="AJC14" s="81"/>
      <c r="AJD14" s="81"/>
      <c r="AJE14" s="81"/>
      <c r="AJF14" s="81"/>
      <c r="AJG14" s="81"/>
      <c r="AJH14" s="81"/>
      <c r="AJI14" s="81"/>
      <c r="AJJ14" s="81"/>
      <c r="AJK14" s="81"/>
      <c r="AJL14" s="81"/>
      <c r="AJM14" s="81"/>
      <c r="AJN14" s="81"/>
      <c r="AJO14" s="81"/>
      <c r="AJP14" s="81"/>
      <c r="AJQ14" s="81"/>
      <c r="AJR14" s="81"/>
      <c r="AJS14" s="81"/>
      <c r="AJT14" s="81"/>
      <c r="AJU14" s="81"/>
      <c r="AJV14" s="81"/>
      <c r="AJW14" s="81"/>
      <c r="AJX14" s="81"/>
      <c r="AJY14" s="81"/>
      <c r="AJZ14" s="81"/>
      <c r="AKA14" s="81"/>
      <c r="AKB14" s="81"/>
      <c r="AKC14" s="81"/>
      <c r="AKD14" s="81"/>
      <c r="AKE14" s="81"/>
      <c r="AKF14" s="81"/>
      <c r="AKG14" s="81"/>
      <c r="AKH14" s="81"/>
      <c r="AKI14" s="81"/>
      <c r="AKJ14" s="81"/>
      <c r="AKK14" s="81"/>
      <c r="AKL14" s="81"/>
      <c r="AKM14" s="81"/>
      <c r="AKN14" s="81"/>
      <c r="AKO14" s="81"/>
      <c r="AKP14" s="81"/>
      <c r="AKQ14" s="81"/>
      <c r="AKR14" s="81"/>
      <c r="AKS14" s="81"/>
      <c r="AKT14" s="81"/>
      <c r="AKU14" s="81"/>
      <c r="AKV14" s="81"/>
      <c r="AKW14" s="81"/>
      <c r="AKX14" s="81"/>
      <c r="AKY14" s="81"/>
      <c r="AKZ14" s="81"/>
      <c r="ALA14" s="81"/>
      <c r="ALB14" s="81"/>
      <c r="ALC14" s="81"/>
      <c r="ALD14" s="81"/>
      <c r="ALE14" s="81"/>
      <c r="ALF14" s="81"/>
      <c r="ALG14" s="81"/>
      <c r="ALH14" s="81"/>
      <c r="ALI14" s="81"/>
      <c r="ALJ14" s="81"/>
      <c r="ALK14" s="81"/>
      <c r="ALL14" s="81"/>
      <c r="ALM14" s="81"/>
      <c r="ALN14" s="81"/>
      <c r="ALO14" s="81"/>
      <c r="ALP14" s="81"/>
      <c r="ALQ14" s="81"/>
      <c r="ALR14" s="81"/>
      <c r="ALS14" s="81"/>
      <c r="ALT14" s="81"/>
      <c r="ALU14" s="81"/>
      <c r="ALV14" s="81"/>
      <c r="ALW14" s="81"/>
      <c r="ALX14" s="81"/>
      <c r="ALY14" s="81"/>
      <c r="ALZ14" s="81"/>
      <c r="AMA14" s="81"/>
      <c r="AMB14" s="81"/>
      <c r="AMC14" s="81"/>
      <c r="AMD14" s="81"/>
      <c r="AME14" s="81"/>
      <c r="AMF14" s="81"/>
      <c r="AMG14" s="81"/>
      <c r="AMH14" s="81"/>
      <c r="AMI14" s="81"/>
      <c r="AMJ14" s="81"/>
    </row>
    <row r="15" spans="1:1024" ht="34.35" customHeight="1">
      <c r="A15" s="167" t="s">
        <v>45</v>
      </c>
      <c r="B15" s="50" t="s">
        <v>561</v>
      </c>
      <c r="C15" s="114" t="s">
        <v>161</v>
      </c>
      <c r="D15" s="168">
        <v>300</v>
      </c>
      <c r="E15" s="169"/>
      <c r="F15" s="170"/>
      <c r="G15" s="187"/>
      <c r="H15" s="187"/>
      <c r="I15" s="188"/>
      <c r="J15" s="213"/>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c r="KE15" s="81"/>
      <c r="KF15" s="81"/>
      <c r="KG15" s="81"/>
      <c r="KH15" s="81"/>
      <c r="KI15" s="81"/>
      <c r="KJ15" s="81"/>
      <c r="KK15" s="81"/>
      <c r="KL15" s="81"/>
      <c r="KM15" s="81"/>
      <c r="KN15" s="81"/>
      <c r="KO15" s="81"/>
      <c r="KP15" s="81"/>
      <c r="KQ15" s="81"/>
      <c r="KR15" s="81"/>
      <c r="KS15" s="81"/>
      <c r="KT15" s="81"/>
      <c r="KU15" s="81"/>
      <c r="KV15" s="81"/>
      <c r="KW15" s="81"/>
      <c r="KX15" s="81"/>
      <c r="KY15" s="81"/>
      <c r="KZ15" s="81"/>
      <c r="LA15" s="81"/>
      <c r="LB15" s="81"/>
      <c r="LC15" s="81"/>
      <c r="LD15" s="81"/>
      <c r="LE15" s="81"/>
      <c r="LF15" s="81"/>
      <c r="LG15" s="81"/>
      <c r="LH15" s="81"/>
      <c r="LI15" s="81"/>
      <c r="LJ15" s="81"/>
      <c r="LK15" s="81"/>
      <c r="LL15" s="81"/>
      <c r="LM15" s="81"/>
      <c r="LN15" s="81"/>
      <c r="LO15" s="81"/>
      <c r="LP15" s="81"/>
      <c r="LQ15" s="81"/>
      <c r="LR15" s="81"/>
      <c r="LS15" s="81"/>
      <c r="LT15" s="81"/>
      <c r="LU15" s="81"/>
      <c r="LV15" s="81"/>
      <c r="LW15" s="81"/>
      <c r="LX15" s="81"/>
      <c r="LY15" s="81"/>
      <c r="LZ15" s="81"/>
      <c r="MA15" s="81"/>
      <c r="MB15" s="81"/>
      <c r="MC15" s="81"/>
      <c r="MD15" s="81"/>
      <c r="ME15" s="81"/>
      <c r="MF15" s="81"/>
      <c r="MG15" s="81"/>
      <c r="MH15" s="81"/>
      <c r="MI15" s="81"/>
      <c r="MJ15" s="81"/>
      <c r="MK15" s="81"/>
      <c r="ML15" s="81"/>
      <c r="MM15" s="81"/>
      <c r="MN15" s="81"/>
      <c r="MO15" s="81"/>
      <c r="MP15" s="81"/>
      <c r="MQ15" s="81"/>
      <c r="MR15" s="81"/>
      <c r="MS15" s="81"/>
      <c r="MT15" s="81"/>
      <c r="MU15" s="81"/>
      <c r="MV15" s="81"/>
      <c r="MW15" s="81"/>
      <c r="MX15" s="81"/>
      <c r="MY15" s="81"/>
      <c r="MZ15" s="81"/>
      <c r="NA15" s="81"/>
      <c r="NB15" s="81"/>
      <c r="NC15" s="81"/>
      <c r="ND15" s="81"/>
      <c r="NE15" s="81"/>
      <c r="NF15" s="81"/>
      <c r="NG15" s="81"/>
      <c r="NH15" s="81"/>
      <c r="NI15" s="81"/>
      <c r="NJ15" s="81"/>
      <c r="NK15" s="81"/>
      <c r="NL15" s="81"/>
      <c r="NM15" s="81"/>
      <c r="NN15" s="81"/>
      <c r="NO15" s="81"/>
      <c r="NP15" s="81"/>
      <c r="NQ15" s="81"/>
      <c r="NR15" s="81"/>
      <c r="NS15" s="81"/>
      <c r="NT15" s="81"/>
      <c r="NU15" s="81"/>
      <c r="NV15" s="81"/>
      <c r="NW15" s="81"/>
      <c r="NX15" s="81"/>
      <c r="NY15" s="81"/>
      <c r="NZ15" s="81"/>
      <c r="OA15" s="81"/>
      <c r="OB15" s="81"/>
      <c r="OC15" s="81"/>
      <c r="OD15" s="81"/>
      <c r="OE15" s="81"/>
      <c r="OF15" s="81"/>
      <c r="OG15" s="81"/>
      <c r="OH15" s="81"/>
      <c r="OI15" s="81"/>
      <c r="OJ15" s="81"/>
      <c r="OK15" s="81"/>
      <c r="OL15" s="81"/>
      <c r="OM15" s="81"/>
      <c r="ON15" s="81"/>
      <c r="OO15" s="81"/>
      <c r="OP15" s="81"/>
      <c r="OQ15" s="81"/>
      <c r="OR15" s="81"/>
      <c r="OS15" s="81"/>
      <c r="OT15" s="81"/>
      <c r="OU15" s="81"/>
      <c r="OV15" s="81"/>
      <c r="OW15" s="81"/>
      <c r="OX15" s="81"/>
      <c r="OY15" s="81"/>
      <c r="OZ15" s="81"/>
      <c r="PA15" s="81"/>
      <c r="PB15" s="81"/>
      <c r="PC15" s="81"/>
      <c r="PD15" s="81"/>
      <c r="PE15" s="81"/>
      <c r="PF15" s="81"/>
      <c r="PG15" s="81"/>
      <c r="PH15" s="81"/>
      <c r="PI15" s="81"/>
      <c r="PJ15" s="81"/>
      <c r="PK15" s="81"/>
      <c r="PL15" s="81"/>
      <c r="PM15" s="81"/>
      <c r="PN15" s="81"/>
      <c r="PO15" s="81"/>
      <c r="PP15" s="81"/>
      <c r="PQ15" s="81"/>
      <c r="PR15" s="81"/>
      <c r="PS15" s="81"/>
      <c r="PT15" s="81"/>
      <c r="PU15" s="81"/>
      <c r="PV15" s="81"/>
      <c r="PW15" s="81"/>
      <c r="PX15" s="81"/>
      <c r="PY15" s="81"/>
      <c r="PZ15" s="81"/>
      <c r="QA15" s="81"/>
      <c r="QB15" s="81"/>
      <c r="QC15" s="81"/>
      <c r="QD15" s="81"/>
      <c r="QE15" s="81"/>
      <c r="QF15" s="81"/>
      <c r="QG15" s="81"/>
      <c r="QH15" s="81"/>
      <c r="QI15" s="81"/>
      <c r="QJ15" s="81"/>
      <c r="QK15" s="81"/>
      <c r="QL15" s="81"/>
      <c r="QM15" s="81"/>
      <c r="QN15" s="81"/>
      <c r="QO15" s="81"/>
      <c r="QP15" s="81"/>
      <c r="QQ15" s="81"/>
      <c r="QR15" s="81"/>
      <c r="QS15" s="81"/>
      <c r="QT15" s="81"/>
      <c r="QU15" s="81"/>
      <c r="QV15" s="81"/>
      <c r="QW15" s="81"/>
      <c r="QX15" s="81"/>
      <c r="QY15" s="81"/>
      <c r="QZ15" s="81"/>
      <c r="RA15" s="81"/>
      <c r="RB15" s="81"/>
      <c r="RC15" s="81"/>
      <c r="RD15" s="81"/>
      <c r="RE15" s="81"/>
      <c r="RF15" s="81"/>
      <c r="RG15" s="81"/>
      <c r="RH15" s="81"/>
      <c r="RI15" s="81"/>
      <c r="RJ15" s="81"/>
      <c r="RK15" s="81"/>
      <c r="RL15" s="81"/>
      <c r="RM15" s="81"/>
      <c r="RN15" s="81"/>
      <c r="RO15" s="81"/>
      <c r="RP15" s="81"/>
      <c r="RQ15" s="81"/>
      <c r="RR15" s="81"/>
      <c r="RS15" s="81"/>
      <c r="RT15" s="81"/>
      <c r="RU15" s="81"/>
      <c r="RV15" s="81"/>
      <c r="RW15" s="81"/>
      <c r="RX15" s="81"/>
      <c r="RY15" s="81"/>
      <c r="RZ15" s="81"/>
      <c r="SA15" s="81"/>
      <c r="SB15" s="81"/>
      <c r="SC15" s="81"/>
      <c r="SD15" s="81"/>
      <c r="SE15" s="81"/>
      <c r="SF15" s="81"/>
      <c r="SG15" s="81"/>
      <c r="SH15" s="81"/>
      <c r="SI15" s="81"/>
      <c r="SJ15" s="81"/>
      <c r="SK15" s="81"/>
      <c r="SL15" s="81"/>
      <c r="SM15" s="81"/>
      <c r="SN15" s="81"/>
      <c r="SO15" s="81"/>
      <c r="SP15" s="81"/>
      <c r="SQ15" s="81"/>
      <c r="SR15" s="81"/>
      <c r="SS15" s="81"/>
      <c r="ST15" s="81"/>
      <c r="SU15" s="81"/>
      <c r="SV15" s="81"/>
      <c r="SW15" s="81"/>
      <c r="SX15" s="81"/>
      <c r="SY15" s="81"/>
      <c r="SZ15" s="81"/>
      <c r="TA15" s="81"/>
      <c r="TB15" s="81"/>
      <c r="TC15" s="81"/>
      <c r="TD15" s="81"/>
      <c r="TE15" s="81"/>
      <c r="TF15" s="81"/>
      <c r="TG15" s="81"/>
      <c r="TH15" s="81"/>
      <c r="TI15" s="81"/>
      <c r="TJ15" s="81"/>
      <c r="TK15" s="81"/>
      <c r="TL15" s="81"/>
      <c r="TM15" s="81"/>
      <c r="TN15" s="81"/>
      <c r="TO15" s="81"/>
      <c r="TP15" s="81"/>
      <c r="TQ15" s="81"/>
      <c r="TR15" s="81"/>
      <c r="TS15" s="81"/>
      <c r="TT15" s="81"/>
      <c r="TU15" s="81"/>
      <c r="TV15" s="81"/>
      <c r="TW15" s="81"/>
      <c r="TX15" s="81"/>
      <c r="TY15" s="81"/>
      <c r="TZ15" s="81"/>
      <c r="UA15" s="81"/>
      <c r="UB15" s="81"/>
      <c r="UC15" s="81"/>
      <c r="UD15" s="81"/>
      <c r="UE15" s="81"/>
      <c r="UF15" s="81"/>
      <c r="UG15" s="81"/>
      <c r="UH15" s="81"/>
      <c r="UI15" s="81"/>
      <c r="UJ15" s="81"/>
      <c r="UK15" s="81"/>
      <c r="UL15" s="81"/>
      <c r="UM15" s="81"/>
      <c r="UN15" s="81"/>
      <c r="UO15" s="81"/>
      <c r="UP15" s="81"/>
      <c r="UQ15" s="81"/>
      <c r="UR15" s="81"/>
      <c r="US15" s="81"/>
      <c r="UT15" s="81"/>
      <c r="UU15" s="81"/>
      <c r="UV15" s="81"/>
      <c r="UW15" s="81"/>
      <c r="UX15" s="81"/>
      <c r="UY15" s="81"/>
      <c r="UZ15" s="81"/>
      <c r="VA15" s="81"/>
      <c r="VB15" s="81"/>
      <c r="VC15" s="81"/>
      <c r="VD15" s="81"/>
      <c r="VE15" s="81"/>
      <c r="VF15" s="81"/>
      <c r="VG15" s="81"/>
      <c r="VH15" s="81"/>
      <c r="VI15" s="81"/>
      <c r="VJ15" s="81"/>
      <c r="VK15" s="81"/>
      <c r="VL15" s="81"/>
      <c r="VM15" s="81"/>
      <c r="VN15" s="81"/>
      <c r="VO15" s="81"/>
      <c r="VP15" s="81"/>
      <c r="VQ15" s="81"/>
      <c r="VR15" s="81"/>
      <c r="VS15" s="81"/>
      <c r="VT15" s="81"/>
      <c r="VU15" s="81"/>
      <c r="VV15" s="81"/>
      <c r="VW15" s="81"/>
      <c r="VX15" s="81"/>
      <c r="VY15" s="81"/>
      <c r="VZ15" s="81"/>
      <c r="WA15" s="81"/>
      <c r="WB15" s="81"/>
      <c r="WC15" s="81"/>
      <c r="WD15" s="81"/>
      <c r="WE15" s="81"/>
      <c r="WF15" s="81"/>
      <c r="WG15" s="81"/>
      <c r="WH15" s="81"/>
      <c r="WI15" s="81"/>
      <c r="WJ15" s="81"/>
      <c r="WK15" s="81"/>
      <c r="WL15" s="81"/>
      <c r="WM15" s="81"/>
      <c r="WN15" s="81"/>
      <c r="WO15" s="81"/>
      <c r="WP15" s="81"/>
      <c r="WQ15" s="81"/>
      <c r="WR15" s="81"/>
      <c r="WS15" s="81"/>
      <c r="WT15" s="81"/>
      <c r="WU15" s="81"/>
      <c r="WV15" s="81"/>
      <c r="WW15" s="81"/>
      <c r="WX15" s="81"/>
      <c r="WY15" s="81"/>
      <c r="WZ15" s="81"/>
      <c r="XA15" s="81"/>
      <c r="XB15" s="81"/>
      <c r="XC15" s="81"/>
      <c r="XD15" s="81"/>
      <c r="XE15" s="81"/>
      <c r="XF15" s="81"/>
      <c r="XG15" s="81"/>
      <c r="XH15" s="81"/>
      <c r="XI15" s="81"/>
      <c r="XJ15" s="81"/>
      <c r="XK15" s="81"/>
      <c r="XL15" s="81"/>
      <c r="XM15" s="81"/>
      <c r="XN15" s="81"/>
      <c r="XO15" s="81"/>
      <c r="XP15" s="81"/>
      <c r="XQ15" s="81"/>
      <c r="XR15" s="81"/>
      <c r="XS15" s="81"/>
      <c r="XT15" s="81"/>
      <c r="XU15" s="81"/>
      <c r="XV15" s="81"/>
      <c r="XW15" s="81"/>
      <c r="XX15" s="81"/>
      <c r="XY15" s="81"/>
      <c r="XZ15" s="81"/>
      <c r="YA15" s="81"/>
      <c r="YB15" s="81"/>
      <c r="YC15" s="81"/>
      <c r="YD15" s="81"/>
      <c r="YE15" s="81"/>
      <c r="YF15" s="81"/>
      <c r="YG15" s="81"/>
      <c r="YH15" s="81"/>
      <c r="YI15" s="81"/>
      <c r="YJ15" s="81"/>
      <c r="YK15" s="81"/>
      <c r="YL15" s="81"/>
      <c r="YM15" s="81"/>
      <c r="YN15" s="81"/>
      <c r="YO15" s="81"/>
      <c r="YP15" s="81"/>
      <c r="YQ15" s="81"/>
      <c r="YR15" s="81"/>
      <c r="YS15" s="81"/>
      <c r="YT15" s="81"/>
      <c r="YU15" s="81"/>
      <c r="YV15" s="81"/>
      <c r="YW15" s="81"/>
      <c r="YX15" s="81"/>
      <c r="YY15" s="81"/>
      <c r="YZ15" s="81"/>
      <c r="ZA15" s="81"/>
      <c r="ZB15" s="81"/>
      <c r="ZC15" s="81"/>
      <c r="ZD15" s="81"/>
      <c r="ZE15" s="81"/>
      <c r="ZF15" s="81"/>
      <c r="ZG15" s="81"/>
      <c r="ZH15" s="81"/>
      <c r="ZI15" s="81"/>
      <c r="ZJ15" s="81"/>
      <c r="ZK15" s="81"/>
      <c r="ZL15" s="81"/>
      <c r="ZM15" s="81"/>
      <c r="ZN15" s="81"/>
      <c r="ZO15" s="81"/>
      <c r="ZP15" s="81"/>
      <c r="ZQ15" s="81"/>
      <c r="ZR15" s="81"/>
      <c r="ZS15" s="81"/>
      <c r="ZT15" s="81"/>
      <c r="ZU15" s="81"/>
      <c r="ZV15" s="81"/>
      <c r="ZW15" s="81"/>
      <c r="ZX15" s="81"/>
      <c r="ZY15" s="81"/>
      <c r="ZZ15" s="81"/>
      <c r="AAA15" s="81"/>
      <c r="AAB15" s="81"/>
      <c r="AAC15" s="81"/>
      <c r="AAD15" s="81"/>
      <c r="AAE15" s="81"/>
      <c r="AAF15" s="81"/>
      <c r="AAG15" s="81"/>
      <c r="AAH15" s="81"/>
      <c r="AAI15" s="81"/>
      <c r="AAJ15" s="81"/>
      <c r="AAK15" s="81"/>
      <c r="AAL15" s="81"/>
      <c r="AAM15" s="81"/>
      <c r="AAN15" s="81"/>
      <c r="AAO15" s="81"/>
      <c r="AAP15" s="81"/>
      <c r="AAQ15" s="81"/>
      <c r="AAR15" s="81"/>
      <c r="AAS15" s="81"/>
      <c r="AAT15" s="81"/>
      <c r="AAU15" s="81"/>
      <c r="AAV15" s="81"/>
      <c r="AAW15" s="81"/>
      <c r="AAX15" s="81"/>
      <c r="AAY15" s="81"/>
      <c r="AAZ15" s="81"/>
      <c r="ABA15" s="81"/>
      <c r="ABB15" s="81"/>
      <c r="ABC15" s="81"/>
      <c r="ABD15" s="81"/>
      <c r="ABE15" s="81"/>
      <c r="ABF15" s="81"/>
      <c r="ABG15" s="81"/>
      <c r="ABH15" s="81"/>
      <c r="ABI15" s="81"/>
      <c r="ABJ15" s="81"/>
      <c r="ABK15" s="81"/>
      <c r="ABL15" s="81"/>
      <c r="ABM15" s="81"/>
      <c r="ABN15" s="81"/>
      <c r="ABO15" s="81"/>
      <c r="ABP15" s="81"/>
      <c r="ABQ15" s="81"/>
      <c r="ABR15" s="81"/>
      <c r="ABS15" s="81"/>
      <c r="ABT15" s="81"/>
      <c r="ABU15" s="81"/>
      <c r="ABV15" s="81"/>
      <c r="ABW15" s="81"/>
      <c r="ABX15" s="81"/>
      <c r="ABY15" s="81"/>
      <c r="ABZ15" s="81"/>
      <c r="ACA15" s="81"/>
      <c r="ACB15" s="81"/>
      <c r="ACC15" s="81"/>
      <c r="ACD15" s="81"/>
      <c r="ACE15" s="81"/>
      <c r="ACF15" s="81"/>
      <c r="ACG15" s="81"/>
      <c r="ACH15" s="81"/>
      <c r="ACI15" s="81"/>
      <c r="ACJ15" s="81"/>
      <c r="ACK15" s="81"/>
      <c r="ACL15" s="81"/>
      <c r="ACM15" s="81"/>
      <c r="ACN15" s="81"/>
      <c r="ACO15" s="81"/>
      <c r="ACP15" s="81"/>
      <c r="ACQ15" s="81"/>
      <c r="ACR15" s="81"/>
      <c r="ACS15" s="81"/>
      <c r="ACT15" s="81"/>
      <c r="ACU15" s="81"/>
      <c r="ACV15" s="81"/>
      <c r="ACW15" s="81"/>
      <c r="ACX15" s="81"/>
      <c r="ACY15" s="81"/>
      <c r="ACZ15" s="81"/>
      <c r="ADA15" s="81"/>
      <c r="ADB15" s="81"/>
      <c r="ADC15" s="81"/>
      <c r="ADD15" s="81"/>
      <c r="ADE15" s="81"/>
      <c r="ADF15" s="81"/>
      <c r="ADG15" s="81"/>
      <c r="ADH15" s="81"/>
      <c r="ADI15" s="81"/>
      <c r="ADJ15" s="81"/>
      <c r="ADK15" s="81"/>
      <c r="ADL15" s="81"/>
      <c r="ADM15" s="81"/>
      <c r="ADN15" s="81"/>
      <c r="ADO15" s="81"/>
      <c r="ADP15" s="81"/>
      <c r="ADQ15" s="81"/>
      <c r="ADR15" s="81"/>
      <c r="ADS15" s="81"/>
      <c r="ADT15" s="81"/>
      <c r="ADU15" s="81"/>
      <c r="ADV15" s="81"/>
      <c r="ADW15" s="81"/>
      <c r="ADX15" s="81"/>
      <c r="ADY15" s="81"/>
      <c r="ADZ15" s="81"/>
      <c r="AEA15" s="81"/>
      <c r="AEB15" s="81"/>
      <c r="AEC15" s="81"/>
      <c r="AED15" s="81"/>
      <c r="AEE15" s="81"/>
      <c r="AEF15" s="81"/>
      <c r="AEG15" s="81"/>
      <c r="AEH15" s="81"/>
      <c r="AEI15" s="81"/>
      <c r="AEJ15" s="81"/>
      <c r="AEK15" s="81"/>
      <c r="AEL15" s="81"/>
      <c r="AEM15" s="81"/>
      <c r="AEN15" s="81"/>
      <c r="AEO15" s="81"/>
      <c r="AEP15" s="81"/>
      <c r="AEQ15" s="81"/>
      <c r="AER15" s="81"/>
      <c r="AES15" s="81"/>
      <c r="AET15" s="81"/>
      <c r="AEU15" s="81"/>
      <c r="AEV15" s="81"/>
      <c r="AEW15" s="81"/>
      <c r="AEX15" s="81"/>
      <c r="AEY15" s="81"/>
      <c r="AEZ15" s="81"/>
      <c r="AFA15" s="81"/>
      <c r="AFB15" s="81"/>
      <c r="AFC15" s="81"/>
      <c r="AFD15" s="81"/>
      <c r="AFE15" s="81"/>
      <c r="AFF15" s="81"/>
      <c r="AFG15" s="81"/>
      <c r="AFH15" s="81"/>
      <c r="AFI15" s="81"/>
      <c r="AFJ15" s="81"/>
      <c r="AFK15" s="81"/>
      <c r="AFL15" s="81"/>
      <c r="AFM15" s="81"/>
      <c r="AFN15" s="81"/>
      <c r="AFO15" s="81"/>
      <c r="AFP15" s="81"/>
      <c r="AFQ15" s="81"/>
      <c r="AFR15" s="81"/>
      <c r="AFS15" s="81"/>
      <c r="AFT15" s="81"/>
      <c r="AFU15" s="81"/>
      <c r="AFV15" s="81"/>
      <c r="AFW15" s="81"/>
      <c r="AFX15" s="81"/>
      <c r="AFY15" s="81"/>
      <c r="AFZ15" s="81"/>
      <c r="AGA15" s="81"/>
      <c r="AGB15" s="81"/>
      <c r="AGC15" s="81"/>
      <c r="AGD15" s="81"/>
      <c r="AGE15" s="81"/>
      <c r="AGF15" s="81"/>
      <c r="AGG15" s="81"/>
      <c r="AGH15" s="81"/>
      <c r="AGI15" s="81"/>
      <c r="AGJ15" s="81"/>
      <c r="AGK15" s="81"/>
      <c r="AGL15" s="81"/>
      <c r="AGM15" s="81"/>
      <c r="AGN15" s="81"/>
      <c r="AGO15" s="81"/>
      <c r="AGP15" s="81"/>
      <c r="AGQ15" s="81"/>
      <c r="AGR15" s="81"/>
      <c r="AGS15" s="81"/>
      <c r="AGT15" s="81"/>
      <c r="AGU15" s="81"/>
      <c r="AGV15" s="81"/>
      <c r="AGW15" s="81"/>
      <c r="AGX15" s="81"/>
      <c r="AGY15" s="81"/>
      <c r="AGZ15" s="81"/>
      <c r="AHA15" s="81"/>
      <c r="AHB15" s="81"/>
      <c r="AHC15" s="81"/>
      <c r="AHD15" s="81"/>
      <c r="AHE15" s="81"/>
      <c r="AHF15" s="81"/>
      <c r="AHG15" s="81"/>
      <c r="AHH15" s="81"/>
      <c r="AHI15" s="81"/>
      <c r="AHJ15" s="81"/>
      <c r="AHK15" s="81"/>
      <c r="AHL15" s="81"/>
      <c r="AHM15" s="81"/>
      <c r="AHN15" s="81"/>
      <c r="AHO15" s="81"/>
      <c r="AHP15" s="81"/>
      <c r="AHQ15" s="81"/>
      <c r="AHR15" s="81"/>
      <c r="AHS15" s="81"/>
      <c r="AHT15" s="81"/>
      <c r="AHU15" s="81"/>
      <c r="AHV15" s="81"/>
      <c r="AHW15" s="81"/>
      <c r="AHX15" s="81"/>
      <c r="AHY15" s="81"/>
      <c r="AHZ15" s="81"/>
      <c r="AIA15" s="81"/>
      <c r="AIB15" s="81"/>
      <c r="AIC15" s="81"/>
      <c r="AID15" s="81"/>
      <c r="AIE15" s="81"/>
      <c r="AIF15" s="81"/>
      <c r="AIG15" s="81"/>
      <c r="AIH15" s="81"/>
      <c r="AII15" s="81"/>
      <c r="AIJ15" s="81"/>
      <c r="AIK15" s="81"/>
      <c r="AIL15" s="81"/>
      <c r="AIM15" s="81"/>
      <c r="AIN15" s="81"/>
      <c r="AIO15" s="81"/>
      <c r="AIP15" s="81"/>
      <c r="AIQ15" s="81"/>
      <c r="AIR15" s="81"/>
      <c r="AIS15" s="81"/>
      <c r="AIT15" s="81"/>
      <c r="AIU15" s="81"/>
      <c r="AIV15" s="81"/>
      <c r="AIW15" s="81"/>
      <c r="AIX15" s="81"/>
      <c r="AIY15" s="81"/>
      <c r="AIZ15" s="81"/>
      <c r="AJA15" s="81"/>
      <c r="AJB15" s="81"/>
      <c r="AJC15" s="81"/>
      <c r="AJD15" s="81"/>
      <c r="AJE15" s="81"/>
      <c r="AJF15" s="81"/>
      <c r="AJG15" s="81"/>
      <c r="AJH15" s="81"/>
      <c r="AJI15" s="81"/>
      <c r="AJJ15" s="81"/>
      <c r="AJK15" s="81"/>
      <c r="AJL15" s="81"/>
      <c r="AJM15" s="81"/>
      <c r="AJN15" s="81"/>
      <c r="AJO15" s="81"/>
      <c r="AJP15" s="81"/>
      <c r="AJQ15" s="81"/>
      <c r="AJR15" s="81"/>
      <c r="AJS15" s="81"/>
      <c r="AJT15" s="81"/>
      <c r="AJU15" s="81"/>
      <c r="AJV15" s="81"/>
      <c r="AJW15" s="81"/>
      <c r="AJX15" s="81"/>
      <c r="AJY15" s="81"/>
      <c r="AJZ15" s="81"/>
      <c r="AKA15" s="81"/>
      <c r="AKB15" s="81"/>
      <c r="AKC15" s="81"/>
      <c r="AKD15" s="81"/>
      <c r="AKE15" s="81"/>
      <c r="AKF15" s="81"/>
      <c r="AKG15" s="81"/>
      <c r="AKH15" s="81"/>
      <c r="AKI15" s="81"/>
      <c r="AKJ15" s="81"/>
      <c r="AKK15" s="81"/>
      <c r="AKL15" s="81"/>
      <c r="AKM15" s="81"/>
      <c r="AKN15" s="81"/>
      <c r="AKO15" s="81"/>
      <c r="AKP15" s="81"/>
      <c r="AKQ15" s="81"/>
      <c r="AKR15" s="81"/>
      <c r="AKS15" s="81"/>
      <c r="AKT15" s="81"/>
      <c r="AKU15" s="81"/>
      <c r="AKV15" s="81"/>
      <c r="AKW15" s="81"/>
      <c r="AKX15" s="81"/>
      <c r="AKY15" s="81"/>
      <c r="AKZ15" s="81"/>
      <c r="ALA15" s="81"/>
      <c r="ALB15" s="81"/>
      <c r="ALC15" s="81"/>
      <c r="ALD15" s="81"/>
      <c r="ALE15" s="81"/>
      <c r="ALF15" s="81"/>
      <c r="ALG15" s="81"/>
      <c r="ALH15" s="81"/>
      <c r="ALI15" s="81"/>
      <c r="ALJ15" s="81"/>
      <c r="ALK15" s="81"/>
      <c r="ALL15" s="81"/>
      <c r="ALM15" s="81"/>
      <c r="ALN15" s="81"/>
      <c r="ALO15" s="81"/>
      <c r="ALP15" s="81"/>
      <c r="ALQ15" s="81"/>
      <c r="ALR15" s="81"/>
      <c r="ALS15" s="81"/>
      <c r="ALT15" s="81"/>
      <c r="ALU15" s="81"/>
      <c r="ALV15" s="81"/>
      <c r="ALW15" s="81"/>
      <c r="ALX15" s="81"/>
      <c r="ALY15" s="81"/>
      <c r="ALZ15" s="81"/>
      <c r="AMA15" s="81"/>
      <c r="AMB15" s="81"/>
      <c r="AMC15" s="81"/>
      <c r="AMD15" s="81"/>
      <c r="AME15" s="81"/>
      <c r="AMF15" s="81"/>
      <c r="AMG15" s="81"/>
      <c r="AMH15" s="81"/>
      <c r="AMI15" s="81"/>
      <c r="AMJ15" s="81"/>
    </row>
    <row r="16" spans="1:1024" ht="34.35" customHeight="1">
      <c r="A16" s="167" t="s">
        <v>47</v>
      </c>
      <c r="B16" s="50" t="s">
        <v>562</v>
      </c>
      <c r="C16" s="114" t="s">
        <v>161</v>
      </c>
      <c r="D16" s="168">
        <v>300</v>
      </c>
      <c r="E16" s="169"/>
      <c r="F16" s="170"/>
      <c r="G16" s="187"/>
      <c r="H16" s="187"/>
      <c r="I16" s="188"/>
      <c r="J16" s="213"/>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81"/>
      <c r="NF16" s="81"/>
      <c r="NG16" s="81"/>
      <c r="NH16" s="81"/>
      <c r="NI16" s="81"/>
      <c r="NJ16" s="81"/>
      <c r="NK16" s="81"/>
      <c r="NL16" s="81"/>
      <c r="NM16" s="81"/>
      <c r="NN16" s="81"/>
      <c r="NO16" s="81"/>
      <c r="NP16" s="81"/>
      <c r="NQ16" s="81"/>
      <c r="NR16" s="81"/>
      <c r="NS16" s="81"/>
      <c r="NT16" s="81"/>
      <c r="NU16" s="81"/>
      <c r="NV16" s="81"/>
      <c r="NW16" s="81"/>
      <c r="NX16" s="81"/>
      <c r="NY16" s="81"/>
      <c r="NZ16" s="81"/>
      <c r="OA16" s="81"/>
      <c r="OB16" s="81"/>
      <c r="OC16" s="81"/>
      <c r="OD16" s="81"/>
      <c r="OE16" s="81"/>
      <c r="OF16" s="81"/>
      <c r="OG16" s="81"/>
      <c r="OH16" s="81"/>
      <c r="OI16" s="81"/>
      <c r="OJ16" s="81"/>
      <c r="OK16" s="81"/>
      <c r="OL16" s="81"/>
      <c r="OM16" s="81"/>
      <c r="ON16" s="81"/>
      <c r="OO16" s="81"/>
      <c r="OP16" s="81"/>
      <c r="OQ16" s="81"/>
      <c r="OR16" s="81"/>
      <c r="OS16" s="81"/>
      <c r="OT16" s="81"/>
      <c r="OU16" s="81"/>
      <c r="OV16" s="81"/>
      <c r="OW16" s="81"/>
      <c r="OX16" s="81"/>
      <c r="OY16" s="81"/>
      <c r="OZ16" s="81"/>
      <c r="PA16" s="81"/>
      <c r="PB16" s="81"/>
      <c r="PC16" s="81"/>
      <c r="PD16" s="81"/>
      <c r="PE16" s="81"/>
      <c r="PF16" s="81"/>
      <c r="PG16" s="81"/>
      <c r="PH16" s="81"/>
      <c r="PI16" s="81"/>
      <c r="PJ16" s="81"/>
      <c r="PK16" s="81"/>
      <c r="PL16" s="81"/>
      <c r="PM16" s="81"/>
      <c r="PN16" s="81"/>
      <c r="PO16" s="81"/>
      <c r="PP16" s="81"/>
      <c r="PQ16" s="81"/>
      <c r="PR16" s="81"/>
      <c r="PS16" s="81"/>
      <c r="PT16" s="81"/>
      <c r="PU16" s="81"/>
      <c r="PV16" s="81"/>
      <c r="PW16" s="81"/>
      <c r="PX16" s="81"/>
      <c r="PY16" s="81"/>
      <c r="PZ16" s="81"/>
      <c r="QA16" s="81"/>
      <c r="QB16" s="81"/>
      <c r="QC16" s="81"/>
      <c r="QD16" s="81"/>
      <c r="QE16" s="81"/>
      <c r="QF16" s="81"/>
      <c r="QG16" s="81"/>
      <c r="QH16" s="81"/>
      <c r="QI16" s="81"/>
      <c r="QJ16" s="81"/>
      <c r="QK16" s="81"/>
      <c r="QL16" s="81"/>
      <c r="QM16" s="81"/>
      <c r="QN16" s="81"/>
      <c r="QO16" s="81"/>
      <c r="QP16" s="81"/>
      <c r="QQ16" s="81"/>
      <c r="QR16" s="81"/>
      <c r="QS16" s="81"/>
      <c r="QT16" s="81"/>
      <c r="QU16" s="81"/>
      <c r="QV16" s="81"/>
      <c r="QW16" s="81"/>
      <c r="QX16" s="81"/>
      <c r="QY16" s="81"/>
      <c r="QZ16" s="81"/>
      <c r="RA16" s="81"/>
      <c r="RB16" s="81"/>
      <c r="RC16" s="81"/>
      <c r="RD16" s="81"/>
      <c r="RE16" s="81"/>
      <c r="RF16" s="81"/>
      <c r="RG16" s="81"/>
      <c r="RH16" s="81"/>
      <c r="RI16" s="81"/>
      <c r="RJ16" s="81"/>
      <c r="RK16" s="81"/>
      <c r="RL16" s="81"/>
      <c r="RM16" s="81"/>
      <c r="RN16" s="81"/>
      <c r="RO16" s="81"/>
      <c r="RP16" s="81"/>
      <c r="RQ16" s="81"/>
      <c r="RR16" s="81"/>
      <c r="RS16" s="81"/>
      <c r="RT16" s="81"/>
      <c r="RU16" s="81"/>
      <c r="RV16" s="81"/>
      <c r="RW16" s="81"/>
      <c r="RX16" s="81"/>
      <c r="RY16" s="81"/>
      <c r="RZ16" s="81"/>
      <c r="SA16" s="81"/>
      <c r="SB16" s="81"/>
      <c r="SC16" s="81"/>
      <c r="SD16" s="81"/>
      <c r="SE16" s="81"/>
      <c r="SF16" s="81"/>
      <c r="SG16" s="81"/>
      <c r="SH16" s="81"/>
      <c r="SI16" s="81"/>
      <c r="SJ16" s="81"/>
      <c r="SK16" s="81"/>
      <c r="SL16" s="81"/>
      <c r="SM16" s="81"/>
      <c r="SN16" s="81"/>
      <c r="SO16" s="81"/>
      <c r="SP16" s="81"/>
      <c r="SQ16" s="81"/>
      <c r="SR16" s="81"/>
      <c r="SS16" s="81"/>
      <c r="ST16" s="81"/>
      <c r="SU16" s="81"/>
      <c r="SV16" s="81"/>
      <c r="SW16" s="81"/>
      <c r="SX16" s="81"/>
      <c r="SY16" s="81"/>
      <c r="SZ16" s="81"/>
      <c r="TA16" s="81"/>
      <c r="TB16" s="81"/>
      <c r="TC16" s="81"/>
      <c r="TD16" s="81"/>
      <c r="TE16" s="81"/>
      <c r="TF16" s="81"/>
      <c r="TG16" s="81"/>
      <c r="TH16" s="81"/>
      <c r="TI16" s="81"/>
      <c r="TJ16" s="81"/>
      <c r="TK16" s="81"/>
      <c r="TL16" s="81"/>
      <c r="TM16" s="81"/>
      <c r="TN16" s="81"/>
      <c r="TO16" s="81"/>
      <c r="TP16" s="81"/>
      <c r="TQ16" s="81"/>
      <c r="TR16" s="81"/>
      <c r="TS16" s="81"/>
      <c r="TT16" s="81"/>
      <c r="TU16" s="81"/>
      <c r="TV16" s="81"/>
      <c r="TW16" s="81"/>
      <c r="TX16" s="81"/>
      <c r="TY16" s="81"/>
      <c r="TZ16" s="81"/>
      <c r="UA16" s="81"/>
      <c r="UB16" s="81"/>
      <c r="UC16" s="81"/>
      <c r="UD16" s="81"/>
      <c r="UE16" s="81"/>
      <c r="UF16" s="81"/>
      <c r="UG16" s="81"/>
      <c r="UH16" s="81"/>
      <c r="UI16" s="81"/>
      <c r="UJ16" s="81"/>
      <c r="UK16" s="81"/>
      <c r="UL16" s="81"/>
      <c r="UM16" s="81"/>
      <c r="UN16" s="81"/>
      <c r="UO16" s="81"/>
      <c r="UP16" s="81"/>
      <c r="UQ16" s="81"/>
      <c r="UR16" s="81"/>
      <c r="US16" s="81"/>
      <c r="UT16" s="81"/>
      <c r="UU16" s="81"/>
      <c r="UV16" s="81"/>
      <c r="UW16" s="81"/>
      <c r="UX16" s="81"/>
      <c r="UY16" s="81"/>
      <c r="UZ16" s="81"/>
      <c r="VA16" s="81"/>
      <c r="VB16" s="81"/>
      <c r="VC16" s="81"/>
      <c r="VD16" s="81"/>
      <c r="VE16" s="81"/>
      <c r="VF16" s="81"/>
      <c r="VG16" s="81"/>
      <c r="VH16" s="81"/>
      <c r="VI16" s="81"/>
      <c r="VJ16" s="81"/>
      <c r="VK16" s="81"/>
      <c r="VL16" s="81"/>
      <c r="VM16" s="81"/>
      <c r="VN16" s="81"/>
      <c r="VO16" s="81"/>
      <c r="VP16" s="81"/>
      <c r="VQ16" s="81"/>
      <c r="VR16" s="81"/>
      <c r="VS16" s="81"/>
      <c r="VT16" s="81"/>
      <c r="VU16" s="81"/>
      <c r="VV16" s="81"/>
      <c r="VW16" s="81"/>
      <c r="VX16" s="81"/>
      <c r="VY16" s="81"/>
      <c r="VZ16" s="81"/>
      <c r="WA16" s="81"/>
      <c r="WB16" s="81"/>
      <c r="WC16" s="81"/>
      <c r="WD16" s="81"/>
      <c r="WE16" s="81"/>
      <c r="WF16" s="81"/>
      <c r="WG16" s="81"/>
      <c r="WH16" s="81"/>
      <c r="WI16" s="81"/>
      <c r="WJ16" s="81"/>
      <c r="WK16" s="81"/>
      <c r="WL16" s="81"/>
      <c r="WM16" s="81"/>
      <c r="WN16" s="81"/>
      <c r="WO16" s="81"/>
      <c r="WP16" s="81"/>
      <c r="WQ16" s="81"/>
      <c r="WR16" s="81"/>
      <c r="WS16" s="81"/>
      <c r="WT16" s="81"/>
      <c r="WU16" s="81"/>
      <c r="WV16" s="81"/>
      <c r="WW16" s="81"/>
      <c r="WX16" s="81"/>
      <c r="WY16" s="81"/>
      <c r="WZ16" s="81"/>
      <c r="XA16" s="81"/>
      <c r="XB16" s="81"/>
      <c r="XC16" s="81"/>
      <c r="XD16" s="81"/>
      <c r="XE16" s="81"/>
      <c r="XF16" s="81"/>
      <c r="XG16" s="81"/>
      <c r="XH16" s="81"/>
      <c r="XI16" s="81"/>
      <c r="XJ16" s="81"/>
      <c r="XK16" s="81"/>
      <c r="XL16" s="81"/>
      <c r="XM16" s="81"/>
      <c r="XN16" s="81"/>
      <c r="XO16" s="81"/>
      <c r="XP16" s="81"/>
      <c r="XQ16" s="81"/>
      <c r="XR16" s="81"/>
      <c r="XS16" s="81"/>
      <c r="XT16" s="81"/>
      <c r="XU16" s="81"/>
      <c r="XV16" s="81"/>
      <c r="XW16" s="81"/>
      <c r="XX16" s="81"/>
      <c r="XY16" s="81"/>
      <c r="XZ16" s="81"/>
      <c r="YA16" s="81"/>
      <c r="YB16" s="81"/>
      <c r="YC16" s="81"/>
      <c r="YD16" s="81"/>
      <c r="YE16" s="81"/>
      <c r="YF16" s="81"/>
      <c r="YG16" s="81"/>
      <c r="YH16" s="81"/>
      <c r="YI16" s="81"/>
      <c r="YJ16" s="81"/>
      <c r="YK16" s="81"/>
      <c r="YL16" s="81"/>
      <c r="YM16" s="81"/>
      <c r="YN16" s="81"/>
      <c r="YO16" s="81"/>
      <c r="YP16" s="81"/>
      <c r="YQ16" s="81"/>
      <c r="YR16" s="81"/>
      <c r="YS16" s="81"/>
      <c r="YT16" s="81"/>
      <c r="YU16" s="81"/>
      <c r="YV16" s="81"/>
      <c r="YW16" s="81"/>
      <c r="YX16" s="81"/>
      <c r="YY16" s="81"/>
      <c r="YZ16" s="81"/>
      <c r="ZA16" s="81"/>
      <c r="ZB16" s="81"/>
      <c r="ZC16" s="81"/>
      <c r="ZD16" s="81"/>
      <c r="ZE16" s="81"/>
      <c r="ZF16" s="81"/>
      <c r="ZG16" s="81"/>
      <c r="ZH16" s="81"/>
      <c r="ZI16" s="81"/>
      <c r="ZJ16" s="81"/>
      <c r="ZK16" s="81"/>
      <c r="ZL16" s="81"/>
      <c r="ZM16" s="81"/>
      <c r="ZN16" s="81"/>
      <c r="ZO16" s="81"/>
      <c r="ZP16" s="81"/>
      <c r="ZQ16" s="81"/>
      <c r="ZR16" s="81"/>
      <c r="ZS16" s="81"/>
      <c r="ZT16" s="81"/>
      <c r="ZU16" s="81"/>
      <c r="ZV16" s="81"/>
      <c r="ZW16" s="81"/>
      <c r="ZX16" s="81"/>
      <c r="ZY16" s="81"/>
      <c r="ZZ16" s="81"/>
      <c r="AAA16" s="81"/>
      <c r="AAB16" s="81"/>
      <c r="AAC16" s="81"/>
      <c r="AAD16" s="81"/>
      <c r="AAE16" s="81"/>
      <c r="AAF16" s="81"/>
      <c r="AAG16" s="81"/>
      <c r="AAH16" s="81"/>
      <c r="AAI16" s="81"/>
      <c r="AAJ16" s="81"/>
      <c r="AAK16" s="81"/>
      <c r="AAL16" s="81"/>
      <c r="AAM16" s="81"/>
      <c r="AAN16" s="81"/>
      <c r="AAO16" s="81"/>
      <c r="AAP16" s="81"/>
      <c r="AAQ16" s="81"/>
      <c r="AAR16" s="81"/>
      <c r="AAS16" s="81"/>
      <c r="AAT16" s="81"/>
      <c r="AAU16" s="81"/>
      <c r="AAV16" s="81"/>
      <c r="AAW16" s="81"/>
      <c r="AAX16" s="81"/>
      <c r="AAY16" s="81"/>
      <c r="AAZ16" s="81"/>
      <c r="ABA16" s="81"/>
      <c r="ABB16" s="81"/>
      <c r="ABC16" s="81"/>
      <c r="ABD16" s="81"/>
      <c r="ABE16" s="81"/>
      <c r="ABF16" s="81"/>
      <c r="ABG16" s="81"/>
      <c r="ABH16" s="81"/>
      <c r="ABI16" s="81"/>
      <c r="ABJ16" s="81"/>
      <c r="ABK16" s="81"/>
      <c r="ABL16" s="81"/>
      <c r="ABM16" s="81"/>
      <c r="ABN16" s="81"/>
      <c r="ABO16" s="81"/>
      <c r="ABP16" s="81"/>
      <c r="ABQ16" s="81"/>
      <c r="ABR16" s="81"/>
      <c r="ABS16" s="81"/>
      <c r="ABT16" s="81"/>
      <c r="ABU16" s="81"/>
      <c r="ABV16" s="81"/>
      <c r="ABW16" s="81"/>
      <c r="ABX16" s="81"/>
      <c r="ABY16" s="81"/>
      <c r="ABZ16" s="81"/>
      <c r="ACA16" s="81"/>
      <c r="ACB16" s="81"/>
      <c r="ACC16" s="81"/>
      <c r="ACD16" s="81"/>
      <c r="ACE16" s="81"/>
      <c r="ACF16" s="81"/>
      <c r="ACG16" s="81"/>
      <c r="ACH16" s="81"/>
      <c r="ACI16" s="81"/>
      <c r="ACJ16" s="81"/>
      <c r="ACK16" s="81"/>
      <c r="ACL16" s="81"/>
      <c r="ACM16" s="81"/>
      <c r="ACN16" s="81"/>
      <c r="ACO16" s="81"/>
      <c r="ACP16" s="81"/>
      <c r="ACQ16" s="81"/>
      <c r="ACR16" s="81"/>
      <c r="ACS16" s="81"/>
      <c r="ACT16" s="81"/>
      <c r="ACU16" s="81"/>
      <c r="ACV16" s="81"/>
      <c r="ACW16" s="81"/>
      <c r="ACX16" s="81"/>
      <c r="ACY16" s="81"/>
      <c r="ACZ16" s="81"/>
      <c r="ADA16" s="81"/>
      <c r="ADB16" s="81"/>
      <c r="ADC16" s="81"/>
      <c r="ADD16" s="81"/>
      <c r="ADE16" s="81"/>
      <c r="ADF16" s="81"/>
      <c r="ADG16" s="81"/>
      <c r="ADH16" s="81"/>
      <c r="ADI16" s="81"/>
      <c r="ADJ16" s="81"/>
      <c r="ADK16" s="81"/>
      <c r="ADL16" s="81"/>
      <c r="ADM16" s="81"/>
      <c r="ADN16" s="81"/>
      <c r="ADO16" s="81"/>
      <c r="ADP16" s="81"/>
      <c r="ADQ16" s="81"/>
      <c r="ADR16" s="81"/>
      <c r="ADS16" s="81"/>
      <c r="ADT16" s="81"/>
      <c r="ADU16" s="81"/>
      <c r="ADV16" s="81"/>
      <c r="ADW16" s="81"/>
      <c r="ADX16" s="81"/>
      <c r="ADY16" s="81"/>
      <c r="ADZ16" s="81"/>
      <c r="AEA16" s="81"/>
      <c r="AEB16" s="81"/>
      <c r="AEC16" s="81"/>
      <c r="AED16" s="81"/>
      <c r="AEE16" s="81"/>
      <c r="AEF16" s="81"/>
      <c r="AEG16" s="81"/>
      <c r="AEH16" s="81"/>
      <c r="AEI16" s="81"/>
      <c r="AEJ16" s="81"/>
      <c r="AEK16" s="81"/>
      <c r="AEL16" s="81"/>
      <c r="AEM16" s="81"/>
      <c r="AEN16" s="81"/>
      <c r="AEO16" s="81"/>
      <c r="AEP16" s="81"/>
      <c r="AEQ16" s="81"/>
      <c r="AER16" s="81"/>
      <c r="AES16" s="81"/>
      <c r="AET16" s="81"/>
      <c r="AEU16" s="81"/>
      <c r="AEV16" s="81"/>
      <c r="AEW16" s="81"/>
      <c r="AEX16" s="81"/>
      <c r="AEY16" s="81"/>
      <c r="AEZ16" s="81"/>
      <c r="AFA16" s="81"/>
      <c r="AFB16" s="81"/>
      <c r="AFC16" s="81"/>
      <c r="AFD16" s="81"/>
      <c r="AFE16" s="81"/>
      <c r="AFF16" s="81"/>
      <c r="AFG16" s="81"/>
      <c r="AFH16" s="81"/>
      <c r="AFI16" s="81"/>
      <c r="AFJ16" s="81"/>
      <c r="AFK16" s="81"/>
      <c r="AFL16" s="81"/>
      <c r="AFM16" s="81"/>
      <c r="AFN16" s="81"/>
      <c r="AFO16" s="81"/>
      <c r="AFP16" s="81"/>
      <c r="AFQ16" s="81"/>
      <c r="AFR16" s="81"/>
      <c r="AFS16" s="81"/>
      <c r="AFT16" s="81"/>
      <c r="AFU16" s="81"/>
      <c r="AFV16" s="81"/>
      <c r="AFW16" s="81"/>
      <c r="AFX16" s="81"/>
      <c r="AFY16" s="81"/>
      <c r="AFZ16" s="81"/>
      <c r="AGA16" s="81"/>
      <c r="AGB16" s="81"/>
      <c r="AGC16" s="81"/>
      <c r="AGD16" s="81"/>
      <c r="AGE16" s="81"/>
      <c r="AGF16" s="81"/>
      <c r="AGG16" s="81"/>
      <c r="AGH16" s="81"/>
      <c r="AGI16" s="81"/>
      <c r="AGJ16" s="81"/>
      <c r="AGK16" s="81"/>
      <c r="AGL16" s="81"/>
      <c r="AGM16" s="81"/>
      <c r="AGN16" s="81"/>
      <c r="AGO16" s="81"/>
      <c r="AGP16" s="81"/>
      <c r="AGQ16" s="81"/>
      <c r="AGR16" s="81"/>
      <c r="AGS16" s="81"/>
      <c r="AGT16" s="81"/>
      <c r="AGU16" s="81"/>
      <c r="AGV16" s="81"/>
      <c r="AGW16" s="81"/>
      <c r="AGX16" s="81"/>
      <c r="AGY16" s="81"/>
      <c r="AGZ16" s="81"/>
      <c r="AHA16" s="81"/>
      <c r="AHB16" s="81"/>
      <c r="AHC16" s="81"/>
      <c r="AHD16" s="81"/>
      <c r="AHE16" s="81"/>
      <c r="AHF16" s="81"/>
      <c r="AHG16" s="81"/>
      <c r="AHH16" s="81"/>
      <c r="AHI16" s="81"/>
      <c r="AHJ16" s="81"/>
      <c r="AHK16" s="81"/>
      <c r="AHL16" s="81"/>
      <c r="AHM16" s="81"/>
      <c r="AHN16" s="81"/>
      <c r="AHO16" s="81"/>
      <c r="AHP16" s="81"/>
      <c r="AHQ16" s="81"/>
      <c r="AHR16" s="81"/>
      <c r="AHS16" s="81"/>
      <c r="AHT16" s="81"/>
      <c r="AHU16" s="81"/>
      <c r="AHV16" s="81"/>
      <c r="AHW16" s="81"/>
      <c r="AHX16" s="81"/>
      <c r="AHY16" s="81"/>
      <c r="AHZ16" s="81"/>
      <c r="AIA16" s="81"/>
      <c r="AIB16" s="81"/>
      <c r="AIC16" s="81"/>
      <c r="AID16" s="81"/>
      <c r="AIE16" s="81"/>
      <c r="AIF16" s="81"/>
      <c r="AIG16" s="81"/>
      <c r="AIH16" s="81"/>
      <c r="AII16" s="81"/>
      <c r="AIJ16" s="81"/>
      <c r="AIK16" s="81"/>
      <c r="AIL16" s="81"/>
      <c r="AIM16" s="81"/>
      <c r="AIN16" s="81"/>
      <c r="AIO16" s="81"/>
      <c r="AIP16" s="81"/>
      <c r="AIQ16" s="81"/>
      <c r="AIR16" s="81"/>
      <c r="AIS16" s="81"/>
      <c r="AIT16" s="81"/>
      <c r="AIU16" s="81"/>
      <c r="AIV16" s="81"/>
      <c r="AIW16" s="81"/>
      <c r="AIX16" s="81"/>
      <c r="AIY16" s="81"/>
      <c r="AIZ16" s="81"/>
      <c r="AJA16" s="81"/>
      <c r="AJB16" s="81"/>
      <c r="AJC16" s="81"/>
      <c r="AJD16" s="81"/>
      <c r="AJE16" s="81"/>
      <c r="AJF16" s="81"/>
      <c r="AJG16" s="81"/>
      <c r="AJH16" s="81"/>
      <c r="AJI16" s="81"/>
      <c r="AJJ16" s="81"/>
      <c r="AJK16" s="81"/>
      <c r="AJL16" s="81"/>
      <c r="AJM16" s="81"/>
      <c r="AJN16" s="81"/>
      <c r="AJO16" s="81"/>
      <c r="AJP16" s="81"/>
      <c r="AJQ16" s="81"/>
      <c r="AJR16" s="81"/>
      <c r="AJS16" s="81"/>
      <c r="AJT16" s="81"/>
      <c r="AJU16" s="81"/>
      <c r="AJV16" s="81"/>
      <c r="AJW16" s="81"/>
      <c r="AJX16" s="81"/>
      <c r="AJY16" s="81"/>
      <c r="AJZ16" s="81"/>
      <c r="AKA16" s="81"/>
      <c r="AKB16" s="81"/>
      <c r="AKC16" s="81"/>
      <c r="AKD16" s="81"/>
      <c r="AKE16" s="81"/>
      <c r="AKF16" s="81"/>
      <c r="AKG16" s="81"/>
      <c r="AKH16" s="81"/>
      <c r="AKI16" s="81"/>
      <c r="AKJ16" s="81"/>
      <c r="AKK16" s="81"/>
      <c r="AKL16" s="81"/>
      <c r="AKM16" s="81"/>
      <c r="AKN16" s="81"/>
      <c r="AKO16" s="81"/>
      <c r="AKP16" s="81"/>
      <c r="AKQ16" s="81"/>
      <c r="AKR16" s="81"/>
      <c r="AKS16" s="81"/>
      <c r="AKT16" s="81"/>
      <c r="AKU16" s="81"/>
      <c r="AKV16" s="81"/>
      <c r="AKW16" s="81"/>
      <c r="AKX16" s="81"/>
      <c r="AKY16" s="81"/>
      <c r="AKZ16" s="81"/>
      <c r="ALA16" s="81"/>
      <c r="ALB16" s="81"/>
      <c r="ALC16" s="81"/>
      <c r="ALD16" s="81"/>
      <c r="ALE16" s="81"/>
      <c r="ALF16" s="81"/>
      <c r="ALG16" s="81"/>
      <c r="ALH16" s="81"/>
      <c r="ALI16" s="81"/>
      <c r="ALJ16" s="81"/>
      <c r="ALK16" s="81"/>
      <c r="ALL16" s="81"/>
      <c r="ALM16" s="81"/>
      <c r="ALN16" s="81"/>
      <c r="ALO16" s="81"/>
      <c r="ALP16" s="81"/>
      <c r="ALQ16" s="81"/>
      <c r="ALR16" s="81"/>
      <c r="ALS16" s="81"/>
      <c r="ALT16" s="81"/>
      <c r="ALU16" s="81"/>
      <c r="ALV16" s="81"/>
      <c r="ALW16" s="81"/>
      <c r="ALX16" s="81"/>
      <c r="ALY16" s="81"/>
      <c r="ALZ16" s="81"/>
      <c r="AMA16" s="81"/>
      <c r="AMB16" s="81"/>
      <c r="AMC16" s="81"/>
      <c r="AMD16" s="81"/>
      <c r="AME16" s="81"/>
      <c r="AMF16" s="81"/>
      <c r="AMG16" s="81"/>
      <c r="AMH16" s="81"/>
      <c r="AMI16" s="81"/>
      <c r="AMJ16" s="81"/>
    </row>
    <row r="17" spans="1:1024" ht="52.15" customHeight="1">
      <c r="A17" s="167" t="s">
        <v>49</v>
      </c>
      <c r="B17" s="50" t="s">
        <v>563</v>
      </c>
      <c r="C17" s="114" t="s">
        <v>161</v>
      </c>
      <c r="D17" s="168">
        <v>100</v>
      </c>
      <c r="E17" s="169"/>
      <c r="F17" s="170"/>
      <c r="G17" s="187"/>
      <c r="H17" s="187"/>
      <c r="I17" s="188"/>
      <c r="J17" s="188"/>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81"/>
      <c r="KD17" s="81"/>
      <c r="KE17" s="81"/>
      <c r="KF17" s="81"/>
      <c r="KG17" s="81"/>
      <c r="KH17" s="81"/>
      <c r="KI17" s="81"/>
      <c r="KJ17" s="81"/>
      <c r="KK17" s="81"/>
      <c r="KL17" s="81"/>
      <c r="KM17" s="81"/>
      <c r="KN17" s="81"/>
      <c r="KO17" s="81"/>
      <c r="KP17" s="81"/>
      <c r="KQ17" s="81"/>
      <c r="KR17" s="81"/>
      <c r="KS17" s="81"/>
      <c r="KT17" s="81"/>
      <c r="KU17" s="81"/>
      <c r="KV17" s="81"/>
      <c r="KW17" s="81"/>
      <c r="KX17" s="81"/>
      <c r="KY17" s="81"/>
      <c r="KZ17" s="81"/>
      <c r="LA17" s="81"/>
      <c r="LB17" s="81"/>
      <c r="LC17" s="81"/>
      <c r="LD17" s="81"/>
      <c r="LE17" s="81"/>
      <c r="LF17" s="81"/>
      <c r="LG17" s="81"/>
      <c r="LH17" s="81"/>
      <c r="LI17" s="81"/>
      <c r="LJ17" s="81"/>
      <c r="LK17" s="81"/>
      <c r="LL17" s="81"/>
      <c r="LM17" s="81"/>
      <c r="LN17" s="81"/>
      <c r="LO17" s="81"/>
      <c r="LP17" s="81"/>
      <c r="LQ17" s="81"/>
      <c r="LR17" s="81"/>
      <c r="LS17" s="81"/>
      <c r="LT17" s="81"/>
      <c r="LU17" s="81"/>
      <c r="LV17" s="81"/>
      <c r="LW17" s="81"/>
      <c r="LX17" s="81"/>
      <c r="LY17" s="81"/>
      <c r="LZ17" s="81"/>
      <c r="MA17" s="81"/>
      <c r="MB17" s="81"/>
      <c r="MC17" s="81"/>
      <c r="MD17" s="81"/>
      <c r="ME17" s="81"/>
      <c r="MF17" s="81"/>
      <c r="MG17" s="81"/>
      <c r="MH17" s="81"/>
      <c r="MI17" s="81"/>
      <c r="MJ17" s="81"/>
      <c r="MK17" s="81"/>
      <c r="ML17" s="81"/>
      <c r="MM17" s="81"/>
      <c r="MN17" s="81"/>
      <c r="MO17" s="81"/>
      <c r="MP17" s="81"/>
      <c r="MQ17" s="81"/>
      <c r="MR17" s="81"/>
      <c r="MS17" s="81"/>
      <c r="MT17" s="81"/>
      <c r="MU17" s="81"/>
      <c r="MV17" s="81"/>
      <c r="MW17" s="81"/>
      <c r="MX17" s="81"/>
      <c r="MY17" s="81"/>
      <c r="MZ17" s="81"/>
      <c r="NA17" s="81"/>
      <c r="NB17" s="81"/>
      <c r="NC17" s="81"/>
      <c r="ND17" s="81"/>
      <c r="NE17" s="81"/>
      <c r="NF17" s="81"/>
      <c r="NG17" s="81"/>
      <c r="NH17" s="81"/>
      <c r="NI17" s="81"/>
      <c r="NJ17" s="81"/>
      <c r="NK17" s="81"/>
      <c r="NL17" s="81"/>
      <c r="NM17" s="81"/>
      <c r="NN17" s="81"/>
      <c r="NO17" s="81"/>
      <c r="NP17" s="81"/>
      <c r="NQ17" s="81"/>
      <c r="NR17" s="81"/>
      <c r="NS17" s="81"/>
      <c r="NT17" s="81"/>
      <c r="NU17" s="81"/>
      <c r="NV17" s="81"/>
      <c r="NW17" s="81"/>
      <c r="NX17" s="81"/>
      <c r="NY17" s="81"/>
      <c r="NZ17" s="81"/>
      <c r="OA17" s="81"/>
      <c r="OB17" s="81"/>
      <c r="OC17" s="81"/>
      <c r="OD17" s="81"/>
      <c r="OE17" s="81"/>
      <c r="OF17" s="81"/>
      <c r="OG17" s="81"/>
      <c r="OH17" s="81"/>
      <c r="OI17" s="81"/>
      <c r="OJ17" s="81"/>
      <c r="OK17" s="81"/>
      <c r="OL17" s="81"/>
      <c r="OM17" s="81"/>
      <c r="ON17" s="81"/>
      <c r="OO17" s="81"/>
      <c r="OP17" s="81"/>
      <c r="OQ17" s="81"/>
      <c r="OR17" s="81"/>
      <c r="OS17" s="81"/>
      <c r="OT17" s="81"/>
      <c r="OU17" s="81"/>
      <c r="OV17" s="81"/>
      <c r="OW17" s="81"/>
      <c r="OX17" s="81"/>
      <c r="OY17" s="81"/>
      <c r="OZ17" s="81"/>
      <c r="PA17" s="81"/>
      <c r="PB17" s="81"/>
      <c r="PC17" s="81"/>
      <c r="PD17" s="81"/>
      <c r="PE17" s="81"/>
      <c r="PF17" s="81"/>
      <c r="PG17" s="81"/>
      <c r="PH17" s="81"/>
      <c r="PI17" s="81"/>
      <c r="PJ17" s="81"/>
      <c r="PK17" s="81"/>
      <c r="PL17" s="81"/>
      <c r="PM17" s="81"/>
      <c r="PN17" s="81"/>
      <c r="PO17" s="81"/>
      <c r="PP17" s="81"/>
      <c r="PQ17" s="81"/>
      <c r="PR17" s="81"/>
      <c r="PS17" s="81"/>
      <c r="PT17" s="81"/>
      <c r="PU17" s="81"/>
      <c r="PV17" s="81"/>
      <c r="PW17" s="81"/>
      <c r="PX17" s="81"/>
      <c r="PY17" s="81"/>
      <c r="PZ17" s="81"/>
      <c r="QA17" s="81"/>
      <c r="QB17" s="81"/>
      <c r="QC17" s="81"/>
      <c r="QD17" s="81"/>
      <c r="QE17" s="81"/>
      <c r="QF17" s="81"/>
      <c r="QG17" s="81"/>
      <c r="QH17" s="81"/>
      <c r="QI17" s="81"/>
      <c r="QJ17" s="81"/>
      <c r="QK17" s="81"/>
      <c r="QL17" s="81"/>
      <c r="QM17" s="81"/>
      <c r="QN17" s="81"/>
      <c r="QO17" s="81"/>
      <c r="QP17" s="81"/>
      <c r="QQ17" s="81"/>
      <c r="QR17" s="81"/>
      <c r="QS17" s="81"/>
      <c r="QT17" s="81"/>
      <c r="QU17" s="81"/>
      <c r="QV17" s="81"/>
      <c r="QW17" s="81"/>
      <c r="QX17" s="81"/>
      <c r="QY17" s="81"/>
      <c r="QZ17" s="81"/>
      <c r="RA17" s="81"/>
      <c r="RB17" s="81"/>
      <c r="RC17" s="81"/>
      <c r="RD17" s="81"/>
      <c r="RE17" s="81"/>
      <c r="RF17" s="81"/>
      <c r="RG17" s="81"/>
      <c r="RH17" s="81"/>
      <c r="RI17" s="81"/>
      <c r="RJ17" s="81"/>
      <c r="RK17" s="81"/>
      <c r="RL17" s="81"/>
      <c r="RM17" s="81"/>
      <c r="RN17" s="81"/>
      <c r="RO17" s="81"/>
      <c r="RP17" s="81"/>
      <c r="RQ17" s="81"/>
      <c r="RR17" s="81"/>
      <c r="RS17" s="81"/>
      <c r="RT17" s="81"/>
      <c r="RU17" s="81"/>
      <c r="RV17" s="81"/>
      <c r="RW17" s="81"/>
      <c r="RX17" s="81"/>
      <c r="RY17" s="81"/>
      <c r="RZ17" s="81"/>
      <c r="SA17" s="81"/>
      <c r="SB17" s="81"/>
      <c r="SC17" s="81"/>
      <c r="SD17" s="81"/>
      <c r="SE17" s="81"/>
      <c r="SF17" s="81"/>
      <c r="SG17" s="81"/>
      <c r="SH17" s="81"/>
      <c r="SI17" s="81"/>
      <c r="SJ17" s="81"/>
      <c r="SK17" s="81"/>
      <c r="SL17" s="81"/>
      <c r="SM17" s="81"/>
      <c r="SN17" s="81"/>
      <c r="SO17" s="81"/>
      <c r="SP17" s="81"/>
      <c r="SQ17" s="81"/>
      <c r="SR17" s="81"/>
      <c r="SS17" s="81"/>
      <c r="ST17" s="81"/>
      <c r="SU17" s="81"/>
      <c r="SV17" s="81"/>
      <c r="SW17" s="81"/>
      <c r="SX17" s="81"/>
      <c r="SY17" s="81"/>
      <c r="SZ17" s="81"/>
      <c r="TA17" s="81"/>
      <c r="TB17" s="81"/>
      <c r="TC17" s="81"/>
      <c r="TD17" s="81"/>
      <c r="TE17" s="81"/>
      <c r="TF17" s="81"/>
      <c r="TG17" s="81"/>
      <c r="TH17" s="81"/>
      <c r="TI17" s="81"/>
      <c r="TJ17" s="81"/>
      <c r="TK17" s="81"/>
      <c r="TL17" s="81"/>
      <c r="TM17" s="81"/>
      <c r="TN17" s="81"/>
      <c r="TO17" s="81"/>
      <c r="TP17" s="81"/>
      <c r="TQ17" s="81"/>
      <c r="TR17" s="81"/>
      <c r="TS17" s="81"/>
      <c r="TT17" s="81"/>
      <c r="TU17" s="81"/>
      <c r="TV17" s="81"/>
      <c r="TW17" s="81"/>
      <c r="TX17" s="81"/>
      <c r="TY17" s="81"/>
      <c r="TZ17" s="81"/>
      <c r="UA17" s="81"/>
      <c r="UB17" s="81"/>
      <c r="UC17" s="81"/>
      <c r="UD17" s="81"/>
      <c r="UE17" s="81"/>
      <c r="UF17" s="81"/>
      <c r="UG17" s="81"/>
      <c r="UH17" s="81"/>
      <c r="UI17" s="81"/>
      <c r="UJ17" s="81"/>
      <c r="UK17" s="81"/>
      <c r="UL17" s="81"/>
      <c r="UM17" s="81"/>
      <c r="UN17" s="81"/>
      <c r="UO17" s="81"/>
      <c r="UP17" s="81"/>
      <c r="UQ17" s="81"/>
      <c r="UR17" s="81"/>
      <c r="US17" s="81"/>
      <c r="UT17" s="81"/>
      <c r="UU17" s="81"/>
      <c r="UV17" s="81"/>
      <c r="UW17" s="81"/>
      <c r="UX17" s="81"/>
      <c r="UY17" s="81"/>
      <c r="UZ17" s="81"/>
      <c r="VA17" s="81"/>
      <c r="VB17" s="81"/>
      <c r="VC17" s="81"/>
      <c r="VD17" s="81"/>
      <c r="VE17" s="81"/>
      <c r="VF17" s="81"/>
      <c r="VG17" s="81"/>
      <c r="VH17" s="81"/>
      <c r="VI17" s="81"/>
      <c r="VJ17" s="81"/>
      <c r="VK17" s="81"/>
      <c r="VL17" s="81"/>
      <c r="VM17" s="81"/>
      <c r="VN17" s="81"/>
      <c r="VO17" s="81"/>
      <c r="VP17" s="81"/>
      <c r="VQ17" s="81"/>
      <c r="VR17" s="81"/>
      <c r="VS17" s="81"/>
      <c r="VT17" s="81"/>
      <c r="VU17" s="81"/>
      <c r="VV17" s="81"/>
      <c r="VW17" s="81"/>
      <c r="VX17" s="81"/>
      <c r="VY17" s="81"/>
      <c r="VZ17" s="81"/>
      <c r="WA17" s="81"/>
      <c r="WB17" s="81"/>
      <c r="WC17" s="81"/>
      <c r="WD17" s="81"/>
      <c r="WE17" s="81"/>
      <c r="WF17" s="81"/>
      <c r="WG17" s="81"/>
      <c r="WH17" s="81"/>
      <c r="WI17" s="81"/>
      <c r="WJ17" s="81"/>
      <c r="WK17" s="81"/>
      <c r="WL17" s="81"/>
      <c r="WM17" s="81"/>
      <c r="WN17" s="81"/>
      <c r="WO17" s="81"/>
      <c r="WP17" s="81"/>
      <c r="WQ17" s="81"/>
      <c r="WR17" s="81"/>
      <c r="WS17" s="81"/>
      <c r="WT17" s="81"/>
      <c r="WU17" s="81"/>
      <c r="WV17" s="81"/>
      <c r="WW17" s="81"/>
      <c r="WX17" s="81"/>
      <c r="WY17" s="81"/>
      <c r="WZ17" s="81"/>
      <c r="XA17" s="81"/>
      <c r="XB17" s="81"/>
      <c r="XC17" s="81"/>
      <c r="XD17" s="81"/>
      <c r="XE17" s="81"/>
      <c r="XF17" s="81"/>
      <c r="XG17" s="81"/>
      <c r="XH17" s="81"/>
      <c r="XI17" s="81"/>
      <c r="XJ17" s="81"/>
      <c r="XK17" s="81"/>
      <c r="XL17" s="81"/>
      <c r="XM17" s="81"/>
      <c r="XN17" s="81"/>
      <c r="XO17" s="81"/>
      <c r="XP17" s="81"/>
      <c r="XQ17" s="81"/>
      <c r="XR17" s="81"/>
      <c r="XS17" s="81"/>
      <c r="XT17" s="81"/>
      <c r="XU17" s="81"/>
      <c r="XV17" s="81"/>
      <c r="XW17" s="81"/>
      <c r="XX17" s="81"/>
      <c r="XY17" s="81"/>
      <c r="XZ17" s="81"/>
      <c r="YA17" s="81"/>
      <c r="YB17" s="81"/>
      <c r="YC17" s="81"/>
      <c r="YD17" s="81"/>
      <c r="YE17" s="81"/>
      <c r="YF17" s="81"/>
      <c r="YG17" s="81"/>
      <c r="YH17" s="81"/>
      <c r="YI17" s="81"/>
      <c r="YJ17" s="81"/>
      <c r="YK17" s="81"/>
      <c r="YL17" s="81"/>
      <c r="YM17" s="81"/>
      <c r="YN17" s="81"/>
      <c r="YO17" s="81"/>
      <c r="YP17" s="81"/>
      <c r="YQ17" s="81"/>
      <c r="YR17" s="81"/>
      <c r="YS17" s="81"/>
      <c r="YT17" s="81"/>
      <c r="YU17" s="81"/>
      <c r="YV17" s="81"/>
      <c r="YW17" s="81"/>
      <c r="YX17" s="81"/>
      <c r="YY17" s="81"/>
      <c r="YZ17" s="81"/>
      <c r="ZA17" s="81"/>
      <c r="ZB17" s="81"/>
      <c r="ZC17" s="81"/>
      <c r="ZD17" s="81"/>
      <c r="ZE17" s="81"/>
      <c r="ZF17" s="81"/>
      <c r="ZG17" s="81"/>
      <c r="ZH17" s="81"/>
      <c r="ZI17" s="81"/>
      <c r="ZJ17" s="81"/>
      <c r="ZK17" s="81"/>
      <c r="ZL17" s="81"/>
      <c r="ZM17" s="81"/>
      <c r="ZN17" s="81"/>
      <c r="ZO17" s="81"/>
      <c r="ZP17" s="81"/>
      <c r="ZQ17" s="81"/>
      <c r="ZR17" s="81"/>
      <c r="ZS17" s="81"/>
      <c r="ZT17" s="81"/>
      <c r="ZU17" s="81"/>
      <c r="ZV17" s="81"/>
      <c r="ZW17" s="81"/>
      <c r="ZX17" s="81"/>
      <c r="ZY17" s="81"/>
      <c r="ZZ17" s="81"/>
      <c r="AAA17" s="81"/>
      <c r="AAB17" s="81"/>
      <c r="AAC17" s="81"/>
      <c r="AAD17" s="81"/>
      <c r="AAE17" s="81"/>
      <c r="AAF17" s="81"/>
      <c r="AAG17" s="81"/>
      <c r="AAH17" s="81"/>
      <c r="AAI17" s="81"/>
      <c r="AAJ17" s="81"/>
      <c r="AAK17" s="81"/>
      <c r="AAL17" s="81"/>
      <c r="AAM17" s="81"/>
      <c r="AAN17" s="81"/>
      <c r="AAO17" s="81"/>
      <c r="AAP17" s="81"/>
      <c r="AAQ17" s="81"/>
      <c r="AAR17" s="81"/>
      <c r="AAS17" s="81"/>
      <c r="AAT17" s="81"/>
      <c r="AAU17" s="81"/>
      <c r="AAV17" s="81"/>
      <c r="AAW17" s="81"/>
      <c r="AAX17" s="81"/>
      <c r="AAY17" s="81"/>
      <c r="AAZ17" s="81"/>
      <c r="ABA17" s="81"/>
      <c r="ABB17" s="81"/>
      <c r="ABC17" s="81"/>
      <c r="ABD17" s="81"/>
      <c r="ABE17" s="81"/>
      <c r="ABF17" s="81"/>
      <c r="ABG17" s="81"/>
      <c r="ABH17" s="81"/>
      <c r="ABI17" s="81"/>
      <c r="ABJ17" s="81"/>
      <c r="ABK17" s="81"/>
      <c r="ABL17" s="81"/>
      <c r="ABM17" s="81"/>
      <c r="ABN17" s="81"/>
      <c r="ABO17" s="81"/>
      <c r="ABP17" s="81"/>
      <c r="ABQ17" s="81"/>
      <c r="ABR17" s="81"/>
      <c r="ABS17" s="81"/>
      <c r="ABT17" s="81"/>
      <c r="ABU17" s="81"/>
      <c r="ABV17" s="81"/>
      <c r="ABW17" s="81"/>
      <c r="ABX17" s="81"/>
      <c r="ABY17" s="81"/>
      <c r="ABZ17" s="81"/>
      <c r="ACA17" s="81"/>
      <c r="ACB17" s="81"/>
      <c r="ACC17" s="81"/>
      <c r="ACD17" s="81"/>
      <c r="ACE17" s="81"/>
      <c r="ACF17" s="81"/>
      <c r="ACG17" s="81"/>
      <c r="ACH17" s="81"/>
      <c r="ACI17" s="81"/>
      <c r="ACJ17" s="81"/>
      <c r="ACK17" s="81"/>
      <c r="ACL17" s="81"/>
      <c r="ACM17" s="81"/>
      <c r="ACN17" s="81"/>
      <c r="ACO17" s="81"/>
      <c r="ACP17" s="81"/>
      <c r="ACQ17" s="81"/>
      <c r="ACR17" s="81"/>
      <c r="ACS17" s="81"/>
      <c r="ACT17" s="81"/>
      <c r="ACU17" s="81"/>
      <c r="ACV17" s="81"/>
      <c r="ACW17" s="81"/>
      <c r="ACX17" s="81"/>
      <c r="ACY17" s="81"/>
      <c r="ACZ17" s="81"/>
      <c r="ADA17" s="81"/>
      <c r="ADB17" s="81"/>
      <c r="ADC17" s="81"/>
      <c r="ADD17" s="81"/>
      <c r="ADE17" s="81"/>
      <c r="ADF17" s="81"/>
      <c r="ADG17" s="81"/>
      <c r="ADH17" s="81"/>
      <c r="ADI17" s="81"/>
      <c r="ADJ17" s="81"/>
      <c r="ADK17" s="81"/>
      <c r="ADL17" s="81"/>
      <c r="ADM17" s="81"/>
      <c r="ADN17" s="81"/>
      <c r="ADO17" s="81"/>
      <c r="ADP17" s="81"/>
      <c r="ADQ17" s="81"/>
      <c r="ADR17" s="81"/>
      <c r="ADS17" s="81"/>
      <c r="ADT17" s="81"/>
      <c r="ADU17" s="81"/>
      <c r="ADV17" s="81"/>
      <c r="ADW17" s="81"/>
      <c r="ADX17" s="81"/>
      <c r="ADY17" s="81"/>
      <c r="ADZ17" s="81"/>
      <c r="AEA17" s="81"/>
      <c r="AEB17" s="81"/>
      <c r="AEC17" s="81"/>
      <c r="AED17" s="81"/>
      <c r="AEE17" s="81"/>
      <c r="AEF17" s="81"/>
      <c r="AEG17" s="81"/>
      <c r="AEH17" s="81"/>
      <c r="AEI17" s="81"/>
      <c r="AEJ17" s="81"/>
      <c r="AEK17" s="81"/>
      <c r="AEL17" s="81"/>
      <c r="AEM17" s="81"/>
      <c r="AEN17" s="81"/>
      <c r="AEO17" s="81"/>
      <c r="AEP17" s="81"/>
      <c r="AEQ17" s="81"/>
      <c r="AER17" s="81"/>
      <c r="AES17" s="81"/>
      <c r="AET17" s="81"/>
      <c r="AEU17" s="81"/>
      <c r="AEV17" s="81"/>
      <c r="AEW17" s="81"/>
      <c r="AEX17" s="81"/>
      <c r="AEY17" s="81"/>
      <c r="AEZ17" s="81"/>
      <c r="AFA17" s="81"/>
      <c r="AFB17" s="81"/>
      <c r="AFC17" s="81"/>
      <c r="AFD17" s="81"/>
      <c r="AFE17" s="81"/>
      <c r="AFF17" s="81"/>
      <c r="AFG17" s="81"/>
      <c r="AFH17" s="81"/>
      <c r="AFI17" s="81"/>
      <c r="AFJ17" s="81"/>
      <c r="AFK17" s="81"/>
      <c r="AFL17" s="81"/>
      <c r="AFM17" s="81"/>
      <c r="AFN17" s="81"/>
      <c r="AFO17" s="81"/>
      <c r="AFP17" s="81"/>
      <c r="AFQ17" s="81"/>
      <c r="AFR17" s="81"/>
      <c r="AFS17" s="81"/>
      <c r="AFT17" s="81"/>
      <c r="AFU17" s="81"/>
      <c r="AFV17" s="81"/>
      <c r="AFW17" s="81"/>
      <c r="AFX17" s="81"/>
      <c r="AFY17" s="81"/>
      <c r="AFZ17" s="81"/>
      <c r="AGA17" s="81"/>
      <c r="AGB17" s="81"/>
      <c r="AGC17" s="81"/>
      <c r="AGD17" s="81"/>
      <c r="AGE17" s="81"/>
      <c r="AGF17" s="81"/>
      <c r="AGG17" s="81"/>
      <c r="AGH17" s="81"/>
      <c r="AGI17" s="81"/>
      <c r="AGJ17" s="81"/>
      <c r="AGK17" s="81"/>
      <c r="AGL17" s="81"/>
      <c r="AGM17" s="81"/>
      <c r="AGN17" s="81"/>
      <c r="AGO17" s="81"/>
      <c r="AGP17" s="81"/>
      <c r="AGQ17" s="81"/>
      <c r="AGR17" s="81"/>
      <c r="AGS17" s="81"/>
      <c r="AGT17" s="81"/>
      <c r="AGU17" s="81"/>
      <c r="AGV17" s="81"/>
      <c r="AGW17" s="81"/>
      <c r="AGX17" s="81"/>
      <c r="AGY17" s="81"/>
      <c r="AGZ17" s="81"/>
      <c r="AHA17" s="81"/>
      <c r="AHB17" s="81"/>
      <c r="AHC17" s="81"/>
      <c r="AHD17" s="81"/>
      <c r="AHE17" s="81"/>
      <c r="AHF17" s="81"/>
      <c r="AHG17" s="81"/>
      <c r="AHH17" s="81"/>
      <c r="AHI17" s="81"/>
      <c r="AHJ17" s="81"/>
      <c r="AHK17" s="81"/>
      <c r="AHL17" s="81"/>
      <c r="AHM17" s="81"/>
      <c r="AHN17" s="81"/>
      <c r="AHO17" s="81"/>
      <c r="AHP17" s="81"/>
      <c r="AHQ17" s="81"/>
      <c r="AHR17" s="81"/>
      <c r="AHS17" s="81"/>
      <c r="AHT17" s="81"/>
      <c r="AHU17" s="81"/>
      <c r="AHV17" s="81"/>
      <c r="AHW17" s="81"/>
      <c r="AHX17" s="81"/>
      <c r="AHY17" s="81"/>
      <c r="AHZ17" s="81"/>
      <c r="AIA17" s="81"/>
      <c r="AIB17" s="81"/>
      <c r="AIC17" s="81"/>
      <c r="AID17" s="81"/>
      <c r="AIE17" s="81"/>
      <c r="AIF17" s="81"/>
      <c r="AIG17" s="81"/>
      <c r="AIH17" s="81"/>
      <c r="AII17" s="81"/>
      <c r="AIJ17" s="81"/>
      <c r="AIK17" s="81"/>
      <c r="AIL17" s="81"/>
      <c r="AIM17" s="81"/>
      <c r="AIN17" s="81"/>
      <c r="AIO17" s="81"/>
      <c r="AIP17" s="81"/>
      <c r="AIQ17" s="81"/>
      <c r="AIR17" s="81"/>
      <c r="AIS17" s="81"/>
      <c r="AIT17" s="81"/>
      <c r="AIU17" s="81"/>
      <c r="AIV17" s="81"/>
      <c r="AIW17" s="81"/>
      <c r="AIX17" s="81"/>
      <c r="AIY17" s="81"/>
      <c r="AIZ17" s="81"/>
      <c r="AJA17" s="81"/>
      <c r="AJB17" s="81"/>
      <c r="AJC17" s="81"/>
      <c r="AJD17" s="81"/>
      <c r="AJE17" s="81"/>
      <c r="AJF17" s="81"/>
      <c r="AJG17" s="81"/>
      <c r="AJH17" s="81"/>
      <c r="AJI17" s="81"/>
      <c r="AJJ17" s="81"/>
      <c r="AJK17" s="81"/>
      <c r="AJL17" s="81"/>
      <c r="AJM17" s="81"/>
      <c r="AJN17" s="81"/>
      <c r="AJO17" s="81"/>
      <c r="AJP17" s="81"/>
      <c r="AJQ17" s="81"/>
      <c r="AJR17" s="81"/>
      <c r="AJS17" s="81"/>
      <c r="AJT17" s="81"/>
      <c r="AJU17" s="81"/>
      <c r="AJV17" s="81"/>
      <c r="AJW17" s="81"/>
      <c r="AJX17" s="81"/>
      <c r="AJY17" s="81"/>
      <c r="AJZ17" s="81"/>
      <c r="AKA17" s="81"/>
      <c r="AKB17" s="81"/>
      <c r="AKC17" s="81"/>
      <c r="AKD17" s="81"/>
      <c r="AKE17" s="81"/>
      <c r="AKF17" s="81"/>
      <c r="AKG17" s="81"/>
      <c r="AKH17" s="81"/>
      <c r="AKI17" s="81"/>
      <c r="AKJ17" s="81"/>
      <c r="AKK17" s="81"/>
      <c r="AKL17" s="81"/>
      <c r="AKM17" s="81"/>
      <c r="AKN17" s="81"/>
      <c r="AKO17" s="81"/>
      <c r="AKP17" s="81"/>
      <c r="AKQ17" s="81"/>
      <c r="AKR17" s="81"/>
      <c r="AKS17" s="81"/>
      <c r="AKT17" s="81"/>
      <c r="AKU17" s="81"/>
      <c r="AKV17" s="81"/>
      <c r="AKW17" s="81"/>
      <c r="AKX17" s="81"/>
      <c r="AKY17" s="81"/>
      <c r="AKZ17" s="81"/>
      <c r="ALA17" s="81"/>
      <c r="ALB17" s="81"/>
      <c r="ALC17" s="81"/>
      <c r="ALD17" s="81"/>
      <c r="ALE17" s="81"/>
      <c r="ALF17" s="81"/>
      <c r="ALG17" s="81"/>
      <c r="ALH17" s="81"/>
      <c r="ALI17" s="81"/>
      <c r="ALJ17" s="81"/>
      <c r="ALK17" s="81"/>
      <c r="ALL17" s="81"/>
      <c r="ALM17" s="81"/>
      <c r="ALN17" s="81"/>
      <c r="ALO17" s="81"/>
      <c r="ALP17" s="81"/>
      <c r="ALQ17" s="81"/>
      <c r="ALR17" s="81"/>
      <c r="ALS17" s="81"/>
      <c r="ALT17" s="81"/>
      <c r="ALU17" s="81"/>
      <c r="ALV17" s="81"/>
      <c r="ALW17" s="81"/>
      <c r="ALX17" s="81"/>
      <c r="ALY17" s="81"/>
      <c r="ALZ17" s="81"/>
      <c r="AMA17" s="81"/>
      <c r="AMB17" s="81"/>
      <c r="AMC17" s="81"/>
      <c r="AMD17" s="81"/>
      <c r="AME17" s="81"/>
      <c r="AMF17" s="81"/>
      <c r="AMG17" s="81"/>
      <c r="AMH17" s="81"/>
      <c r="AMI17" s="81"/>
      <c r="AMJ17" s="81"/>
    </row>
    <row r="18" spans="1:1024" ht="52.15" customHeight="1">
      <c r="A18" s="167" t="s">
        <v>51</v>
      </c>
      <c r="B18" s="50" t="s">
        <v>564</v>
      </c>
      <c r="C18" s="114" t="s">
        <v>161</v>
      </c>
      <c r="D18" s="168">
        <v>50</v>
      </c>
      <c r="E18" s="169"/>
      <c r="F18" s="170"/>
      <c r="G18" s="187"/>
      <c r="H18" s="187"/>
      <c r="I18" s="188"/>
      <c r="J18" s="213"/>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81"/>
      <c r="KD18" s="81"/>
      <c r="KE18" s="81"/>
      <c r="KF18" s="81"/>
      <c r="KG18" s="81"/>
      <c r="KH18" s="81"/>
      <c r="KI18" s="81"/>
      <c r="KJ18" s="81"/>
      <c r="KK18" s="81"/>
      <c r="KL18" s="81"/>
      <c r="KM18" s="81"/>
      <c r="KN18" s="81"/>
      <c r="KO18" s="81"/>
      <c r="KP18" s="81"/>
      <c r="KQ18" s="81"/>
      <c r="KR18" s="81"/>
      <c r="KS18" s="81"/>
      <c r="KT18" s="81"/>
      <c r="KU18" s="81"/>
      <c r="KV18" s="81"/>
      <c r="KW18" s="81"/>
      <c r="KX18" s="81"/>
      <c r="KY18" s="81"/>
      <c r="KZ18" s="81"/>
      <c r="LA18" s="81"/>
      <c r="LB18" s="81"/>
      <c r="LC18" s="81"/>
      <c r="LD18" s="81"/>
      <c r="LE18" s="81"/>
      <c r="LF18" s="81"/>
      <c r="LG18" s="81"/>
      <c r="LH18" s="81"/>
      <c r="LI18" s="81"/>
      <c r="LJ18" s="81"/>
      <c r="LK18" s="81"/>
      <c r="LL18" s="81"/>
      <c r="LM18" s="81"/>
      <c r="LN18" s="81"/>
      <c r="LO18" s="81"/>
      <c r="LP18" s="81"/>
      <c r="LQ18" s="81"/>
      <c r="LR18" s="81"/>
      <c r="LS18" s="81"/>
      <c r="LT18" s="81"/>
      <c r="LU18" s="81"/>
      <c r="LV18" s="81"/>
      <c r="LW18" s="81"/>
      <c r="LX18" s="81"/>
      <c r="LY18" s="81"/>
      <c r="LZ18" s="81"/>
      <c r="MA18" s="81"/>
      <c r="MB18" s="81"/>
      <c r="MC18" s="81"/>
      <c r="MD18" s="81"/>
      <c r="ME18" s="81"/>
      <c r="MF18" s="81"/>
      <c r="MG18" s="81"/>
      <c r="MH18" s="81"/>
      <c r="MI18" s="81"/>
      <c r="MJ18" s="81"/>
      <c r="MK18" s="81"/>
      <c r="ML18" s="81"/>
      <c r="MM18" s="81"/>
      <c r="MN18" s="81"/>
      <c r="MO18" s="81"/>
      <c r="MP18" s="81"/>
      <c r="MQ18" s="81"/>
      <c r="MR18" s="81"/>
      <c r="MS18" s="81"/>
      <c r="MT18" s="81"/>
      <c r="MU18" s="81"/>
      <c r="MV18" s="81"/>
      <c r="MW18" s="81"/>
      <c r="MX18" s="81"/>
      <c r="MY18" s="81"/>
      <c r="MZ18" s="81"/>
      <c r="NA18" s="81"/>
      <c r="NB18" s="81"/>
      <c r="NC18" s="81"/>
      <c r="ND18" s="81"/>
      <c r="NE18" s="81"/>
      <c r="NF18" s="81"/>
      <c r="NG18" s="81"/>
      <c r="NH18" s="81"/>
      <c r="NI18" s="81"/>
      <c r="NJ18" s="81"/>
      <c r="NK18" s="81"/>
      <c r="NL18" s="81"/>
      <c r="NM18" s="81"/>
      <c r="NN18" s="81"/>
      <c r="NO18" s="81"/>
      <c r="NP18" s="81"/>
      <c r="NQ18" s="81"/>
      <c r="NR18" s="81"/>
      <c r="NS18" s="81"/>
      <c r="NT18" s="81"/>
      <c r="NU18" s="81"/>
      <c r="NV18" s="81"/>
      <c r="NW18" s="81"/>
      <c r="NX18" s="81"/>
      <c r="NY18" s="81"/>
      <c r="NZ18" s="81"/>
      <c r="OA18" s="81"/>
      <c r="OB18" s="81"/>
      <c r="OC18" s="81"/>
      <c r="OD18" s="81"/>
      <c r="OE18" s="81"/>
      <c r="OF18" s="81"/>
      <c r="OG18" s="81"/>
      <c r="OH18" s="81"/>
      <c r="OI18" s="81"/>
      <c r="OJ18" s="81"/>
      <c r="OK18" s="81"/>
      <c r="OL18" s="81"/>
      <c r="OM18" s="81"/>
      <c r="ON18" s="81"/>
      <c r="OO18" s="81"/>
      <c r="OP18" s="81"/>
      <c r="OQ18" s="81"/>
      <c r="OR18" s="81"/>
      <c r="OS18" s="81"/>
      <c r="OT18" s="81"/>
      <c r="OU18" s="81"/>
      <c r="OV18" s="81"/>
      <c r="OW18" s="81"/>
      <c r="OX18" s="81"/>
      <c r="OY18" s="81"/>
      <c r="OZ18" s="81"/>
      <c r="PA18" s="81"/>
      <c r="PB18" s="81"/>
      <c r="PC18" s="81"/>
      <c r="PD18" s="81"/>
      <c r="PE18" s="81"/>
      <c r="PF18" s="81"/>
      <c r="PG18" s="81"/>
      <c r="PH18" s="81"/>
      <c r="PI18" s="81"/>
      <c r="PJ18" s="81"/>
      <c r="PK18" s="81"/>
      <c r="PL18" s="81"/>
      <c r="PM18" s="81"/>
      <c r="PN18" s="81"/>
      <c r="PO18" s="81"/>
      <c r="PP18" s="81"/>
      <c r="PQ18" s="81"/>
      <c r="PR18" s="81"/>
      <c r="PS18" s="81"/>
      <c r="PT18" s="81"/>
      <c r="PU18" s="81"/>
      <c r="PV18" s="81"/>
      <c r="PW18" s="81"/>
      <c r="PX18" s="81"/>
      <c r="PY18" s="81"/>
      <c r="PZ18" s="81"/>
      <c r="QA18" s="81"/>
      <c r="QB18" s="81"/>
      <c r="QC18" s="81"/>
      <c r="QD18" s="81"/>
      <c r="QE18" s="81"/>
      <c r="QF18" s="81"/>
      <c r="QG18" s="81"/>
      <c r="QH18" s="81"/>
      <c r="QI18" s="81"/>
      <c r="QJ18" s="81"/>
      <c r="QK18" s="81"/>
      <c r="QL18" s="81"/>
      <c r="QM18" s="81"/>
      <c r="QN18" s="81"/>
      <c r="QO18" s="81"/>
      <c r="QP18" s="81"/>
      <c r="QQ18" s="81"/>
      <c r="QR18" s="81"/>
      <c r="QS18" s="81"/>
      <c r="QT18" s="81"/>
      <c r="QU18" s="81"/>
      <c r="QV18" s="81"/>
      <c r="QW18" s="81"/>
      <c r="QX18" s="81"/>
      <c r="QY18" s="81"/>
      <c r="QZ18" s="81"/>
      <c r="RA18" s="81"/>
      <c r="RB18" s="81"/>
      <c r="RC18" s="81"/>
      <c r="RD18" s="81"/>
      <c r="RE18" s="81"/>
      <c r="RF18" s="81"/>
      <c r="RG18" s="81"/>
      <c r="RH18" s="81"/>
      <c r="RI18" s="81"/>
      <c r="RJ18" s="81"/>
      <c r="RK18" s="81"/>
      <c r="RL18" s="81"/>
      <c r="RM18" s="81"/>
      <c r="RN18" s="81"/>
      <c r="RO18" s="81"/>
      <c r="RP18" s="81"/>
      <c r="RQ18" s="81"/>
      <c r="RR18" s="81"/>
      <c r="RS18" s="81"/>
      <c r="RT18" s="81"/>
      <c r="RU18" s="81"/>
      <c r="RV18" s="81"/>
      <c r="RW18" s="81"/>
      <c r="RX18" s="81"/>
      <c r="RY18" s="81"/>
      <c r="RZ18" s="81"/>
      <c r="SA18" s="81"/>
      <c r="SB18" s="81"/>
      <c r="SC18" s="81"/>
      <c r="SD18" s="81"/>
      <c r="SE18" s="81"/>
      <c r="SF18" s="81"/>
      <c r="SG18" s="81"/>
      <c r="SH18" s="81"/>
      <c r="SI18" s="81"/>
      <c r="SJ18" s="81"/>
      <c r="SK18" s="81"/>
      <c r="SL18" s="81"/>
      <c r="SM18" s="81"/>
      <c r="SN18" s="81"/>
      <c r="SO18" s="81"/>
      <c r="SP18" s="81"/>
      <c r="SQ18" s="81"/>
      <c r="SR18" s="81"/>
      <c r="SS18" s="81"/>
      <c r="ST18" s="81"/>
      <c r="SU18" s="81"/>
      <c r="SV18" s="81"/>
      <c r="SW18" s="81"/>
      <c r="SX18" s="81"/>
      <c r="SY18" s="81"/>
      <c r="SZ18" s="81"/>
      <c r="TA18" s="81"/>
      <c r="TB18" s="81"/>
      <c r="TC18" s="81"/>
      <c r="TD18" s="81"/>
      <c r="TE18" s="81"/>
      <c r="TF18" s="81"/>
      <c r="TG18" s="81"/>
      <c r="TH18" s="81"/>
      <c r="TI18" s="81"/>
      <c r="TJ18" s="81"/>
      <c r="TK18" s="81"/>
      <c r="TL18" s="81"/>
      <c r="TM18" s="81"/>
      <c r="TN18" s="81"/>
      <c r="TO18" s="81"/>
      <c r="TP18" s="81"/>
      <c r="TQ18" s="81"/>
      <c r="TR18" s="81"/>
      <c r="TS18" s="81"/>
      <c r="TT18" s="81"/>
      <c r="TU18" s="81"/>
      <c r="TV18" s="81"/>
      <c r="TW18" s="81"/>
      <c r="TX18" s="81"/>
      <c r="TY18" s="81"/>
      <c r="TZ18" s="81"/>
      <c r="UA18" s="81"/>
      <c r="UB18" s="81"/>
      <c r="UC18" s="81"/>
      <c r="UD18" s="81"/>
      <c r="UE18" s="81"/>
      <c r="UF18" s="81"/>
      <c r="UG18" s="81"/>
      <c r="UH18" s="81"/>
      <c r="UI18" s="81"/>
      <c r="UJ18" s="81"/>
      <c r="UK18" s="81"/>
      <c r="UL18" s="81"/>
      <c r="UM18" s="81"/>
      <c r="UN18" s="81"/>
      <c r="UO18" s="81"/>
      <c r="UP18" s="81"/>
      <c r="UQ18" s="81"/>
      <c r="UR18" s="81"/>
      <c r="US18" s="81"/>
      <c r="UT18" s="81"/>
      <c r="UU18" s="81"/>
      <c r="UV18" s="81"/>
      <c r="UW18" s="81"/>
      <c r="UX18" s="81"/>
      <c r="UY18" s="81"/>
      <c r="UZ18" s="81"/>
      <c r="VA18" s="81"/>
      <c r="VB18" s="81"/>
      <c r="VC18" s="81"/>
      <c r="VD18" s="81"/>
      <c r="VE18" s="81"/>
      <c r="VF18" s="81"/>
      <c r="VG18" s="81"/>
      <c r="VH18" s="81"/>
      <c r="VI18" s="81"/>
      <c r="VJ18" s="81"/>
      <c r="VK18" s="81"/>
      <c r="VL18" s="81"/>
      <c r="VM18" s="81"/>
      <c r="VN18" s="81"/>
      <c r="VO18" s="81"/>
      <c r="VP18" s="81"/>
      <c r="VQ18" s="81"/>
      <c r="VR18" s="81"/>
      <c r="VS18" s="81"/>
      <c r="VT18" s="81"/>
      <c r="VU18" s="81"/>
      <c r="VV18" s="81"/>
      <c r="VW18" s="81"/>
      <c r="VX18" s="81"/>
      <c r="VY18" s="81"/>
      <c r="VZ18" s="81"/>
      <c r="WA18" s="81"/>
      <c r="WB18" s="81"/>
      <c r="WC18" s="81"/>
      <c r="WD18" s="81"/>
      <c r="WE18" s="81"/>
      <c r="WF18" s="81"/>
      <c r="WG18" s="81"/>
      <c r="WH18" s="81"/>
      <c r="WI18" s="81"/>
      <c r="WJ18" s="81"/>
      <c r="WK18" s="81"/>
      <c r="WL18" s="81"/>
      <c r="WM18" s="81"/>
      <c r="WN18" s="81"/>
      <c r="WO18" s="81"/>
      <c r="WP18" s="81"/>
      <c r="WQ18" s="81"/>
      <c r="WR18" s="81"/>
      <c r="WS18" s="81"/>
      <c r="WT18" s="81"/>
      <c r="WU18" s="81"/>
      <c r="WV18" s="81"/>
      <c r="WW18" s="81"/>
      <c r="WX18" s="81"/>
      <c r="WY18" s="81"/>
      <c r="WZ18" s="81"/>
      <c r="XA18" s="81"/>
      <c r="XB18" s="81"/>
      <c r="XC18" s="81"/>
      <c r="XD18" s="81"/>
      <c r="XE18" s="81"/>
      <c r="XF18" s="81"/>
      <c r="XG18" s="81"/>
      <c r="XH18" s="81"/>
      <c r="XI18" s="81"/>
      <c r="XJ18" s="81"/>
      <c r="XK18" s="81"/>
      <c r="XL18" s="81"/>
      <c r="XM18" s="81"/>
      <c r="XN18" s="81"/>
      <c r="XO18" s="81"/>
      <c r="XP18" s="81"/>
      <c r="XQ18" s="81"/>
      <c r="XR18" s="81"/>
      <c r="XS18" s="81"/>
      <c r="XT18" s="81"/>
      <c r="XU18" s="81"/>
      <c r="XV18" s="81"/>
      <c r="XW18" s="81"/>
      <c r="XX18" s="81"/>
      <c r="XY18" s="81"/>
      <c r="XZ18" s="81"/>
      <c r="YA18" s="81"/>
      <c r="YB18" s="81"/>
      <c r="YC18" s="81"/>
      <c r="YD18" s="81"/>
      <c r="YE18" s="81"/>
      <c r="YF18" s="81"/>
      <c r="YG18" s="81"/>
      <c r="YH18" s="81"/>
      <c r="YI18" s="81"/>
      <c r="YJ18" s="81"/>
      <c r="YK18" s="81"/>
      <c r="YL18" s="81"/>
      <c r="YM18" s="81"/>
      <c r="YN18" s="81"/>
      <c r="YO18" s="81"/>
      <c r="YP18" s="81"/>
      <c r="YQ18" s="81"/>
      <c r="YR18" s="81"/>
      <c r="YS18" s="81"/>
      <c r="YT18" s="81"/>
      <c r="YU18" s="81"/>
      <c r="YV18" s="81"/>
      <c r="YW18" s="81"/>
      <c r="YX18" s="81"/>
      <c r="YY18" s="81"/>
      <c r="YZ18" s="81"/>
      <c r="ZA18" s="81"/>
      <c r="ZB18" s="81"/>
      <c r="ZC18" s="81"/>
      <c r="ZD18" s="81"/>
      <c r="ZE18" s="81"/>
      <c r="ZF18" s="81"/>
      <c r="ZG18" s="81"/>
      <c r="ZH18" s="81"/>
      <c r="ZI18" s="81"/>
      <c r="ZJ18" s="81"/>
      <c r="ZK18" s="81"/>
      <c r="ZL18" s="81"/>
      <c r="ZM18" s="81"/>
      <c r="ZN18" s="81"/>
      <c r="ZO18" s="81"/>
      <c r="ZP18" s="81"/>
      <c r="ZQ18" s="81"/>
      <c r="ZR18" s="81"/>
      <c r="ZS18" s="81"/>
      <c r="ZT18" s="81"/>
      <c r="ZU18" s="81"/>
      <c r="ZV18" s="81"/>
      <c r="ZW18" s="81"/>
      <c r="ZX18" s="81"/>
      <c r="ZY18" s="81"/>
      <c r="ZZ18" s="81"/>
      <c r="AAA18" s="81"/>
      <c r="AAB18" s="81"/>
      <c r="AAC18" s="81"/>
      <c r="AAD18" s="81"/>
      <c r="AAE18" s="81"/>
      <c r="AAF18" s="81"/>
      <c r="AAG18" s="81"/>
      <c r="AAH18" s="81"/>
      <c r="AAI18" s="81"/>
      <c r="AAJ18" s="81"/>
      <c r="AAK18" s="81"/>
      <c r="AAL18" s="81"/>
      <c r="AAM18" s="81"/>
      <c r="AAN18" s="81"/>
      <c r="AAO18" s="81"/>
      <c r="AAP18" s="81"/>
      <c r="AAQ18" s="81"/>
      <c r="AAR18" s="81"/>
      <c r="AAS18" s="81"/>
      <c r="AAT18" s="81"/>
      <c r="AAU18" s="81"/>
      <c r="AAV18" s="81"/>
      <c r="AAW18" s="81"/>
      <c r="AAX18" s="81"/>
      <c r="AAY18" s="81"/>
      <c r="AAZ18" s="81"/>
      <c r="ABA18" s="81"/>
      <c r="ABB18" s="81"/>
      <c r="ABC18" s="81"/>
      <c r="ABD18" s="81"/>
      <c r="ABE18" s="81"/>
      <c r="ABF18" s="81"/>
      <c r="ABG18" s="81"/>
      <c r="ABH18" s="81"/>
      <c r="ABI18" s="81"/>
      <c r="ABJ18" s="81"/>
      <c r="ABK18" s="81"/>
      <c r="ABL18" s="81"/>
      <c r="ABM18" s="81"/>
      <c r="ABN18" s="81"/>
      <c r="ABO18" s="81"/>
      <c r="ABP18" s="81"/>
      <c r="ABQ18" s="81"/>
      <c r="ABR18" s="81"/>
      <c r="ABS18" s="81"/>
      <c r="ABT18" s="81"/>
      <c r="ABU18" s="81"/>
      <c r="ABV18" s="81"/>
      <c r="ABW18" s="81"/>
      <c r="ABX18" s="81"/>
      <c r="ABY18" s="81"/>
      <c r="ABZ18" s="81"/>
      <c r="ACA18" s="81"/>
      <c r="ACB18" s="81"/>
      <c r="ACC18" s="81"/>
      <c r="ACD18" s="81"/>
      <c r="ACE18" s="81"/>
      <c r="ACF18" s="81"/>
      <c r="ACG18" s="81"/>
      <c r="ACH18" s="81"/>
      <c r="ACI18" s="81"/>
      <c r="ACJ18" s="81"/>
      <c r="ACK18" s="81"/>
      <c r="ACL18" s="81"/>
      <c r="ACM18" s="81"/>
      <c r="ACN18" s="81"/>
      <c r="ACO18" s="81"/>
      <c r="ACP18" s="81"/>
      <c r="ACQ18" s="81"/>
      <c r="ACR18" s="81"/>
      <c r="ACS18" s="81"/>
      <c r="ACT18" s="81"/>
      <c r="ACU18" s="81"/>
      <c r="ACV18" s="81"/>
      <c r="ACW18" s="81"/>
      <c r="ACX18" s="81"/>
      <c r="ACY18" s="81"/>
      <c r="ACZ18" s="81"/>
      <c r="ADA18" s="81"/>
      <c r="ADB18" s="81"/>
      <c r="ADC18" s="81"/>
      <c r="ADD18" s="81"/>
      <c r="ADE18" s="81"/>
      <c r="ADF18" s="81"/>
      <c r="ADG18" s="81"/>
      <c r="ADH18" s="81"/>
      <c r="ADI18" s="81"/>
      <c r="ADJ18" s="81"/>
      <c r="ADK18" s="81"/>
      <c r="ADL18" s="81"/>
      <c r="ADM18" s="81"/>
      <c r="ADN18" s="81"/>
      <c r="ADO18" s="81"/>
      <c r="ADP18" s="81"/>
      <c r="ADQ18" s="81"/>
      <c r="ADR18" s="81"/>
      <c r="ADS18" s="81"/>
      <c r="ADT18" s="81"/>
      <c r="ADU18" s="81"/>
      <c r="ADV18" s="81"/>
      <c r="ADW18" s="81"/>
      <c r="ADX18" s="81"/>
      <c r="ADY18" s="81"/>
      <c r="ADZ18" s="81"/>
      <c r="AEA18" s="81"/>
      <c r="AEB18" s="81"/>
      <c r="AEC18" s="81"/>
      <c r="AED18" s="81"/>
      <c r="AEE18" s="81"/>
      <c r="AEF18" s="81"/>
      <c r="AEG18" s="81"/>
      <c r="AEH18" s="81"/>
      <c r="AEI18" s="81"/>
      <c r="AEJ18" s="81"/>
      <c r="AEK18" s="81"/>
      <c r="AEL18" s="81"/>
      <c r="AEM18" s="81"/>
      <c r="AEN18" s="81"/>
      <c r="AEO18" s="81"/>
      <c r="AEP18" s="81"/>
      <c r="AEQ18" s="81"/>
      <c r="AER18" s="81"/>
      <c r="AES18" s="81"/>
      <c r="AET18" s="81"/>
      <c r="AEU18" s="81"/>
      <c r="AEV18" s="81"/>
      <c r="AEW18" s="81"/>
      <c r="AEX18" s="81"/>
      <c r="AEY18" s="81"/>
      <c r="AEZ18" s="81"/>
      <c r="AFA18" s="81"/>
      <c r="AFB18" s="81"/>
      <c r="AFC18" s="81"/>
      <c r="AFD18" s="81"/>
      <c r="AFE18" s="81"/>
      <c r="AFF18" s="81"/>
      <c r="AFG18" s="81"/>
      <c r="AFH18" s="81"/>
      <c r="AFI18" s="81"/>
      <c r="AFJ18" s="81"/>
      <c r="AFK18" s="81"/>
      <c r="AFL18" s="81"/>
      <c r="AFM18" s="81"/>
      <c r="AFN18" s="81"/>
      <c r="AFO18" s="81"/>
      <c r="AFP18" s="81"/>
      <c r="AFQ18" s="81"/>
      <c r="AFR18" s="81"/>
      <c r="AFS18" s="81"/>
      <c r="AFT18" s="81"/>
      <c r="AFU18" s="81"/>
      <c r="AFV18" s="81"/>
      <c r="AFW18" s="81"/>
      <c r="AFX18" s="81"/>
      <c r="AFY18" s="81"/>
      <c r="AFZ18" s="81"/>
      <c r="AGA18" s="81"/>
      <c r="AGB18" s="81"/>
      <c r="AGC18" s="81"/>
      <c r="AGD18" s="81"/>
      <c r="AGE18" s="81"/>
      <c r="AGF18" s="81"/>
      <c r="AGG18" s="81"/>
      <c r="AGH18" s="81"/>
      <c r="AGI18" s="81"/>
      <c r="AGJ18" s="81"/>
      <c r="AGK18" s="81"/>
      <c r="AGL18" s="81"/>
      <c r="AGM18" s="81"/>
      <c r="AGN18" s="81"/>
      <c r="AGO18" s="81"/>
      <c r="AGP18" s="81"/>
      <c r="AGQ18" s="81"/>
      <c r="AGR18" s="81"/>
      <c r="AGS18" s="81"/>
      <c r="AGT18" s="81"/>
      <c r="AGU18" s="81"/>
      <c r="AGV18" s="81"/>
      <c r="AGW18" s="81"/>
      <c r="AGX18" s="81"/>
      <c r="AGY18" s="81"/>
      <c r="AGZ18" s="81"/>
      <c r="AHA18" s="81"/>
      <c r="AHB18" s="81"/>
      <c r="AHC18" s="81"/>
      <c r="AHD18" s="81"/>
      <c r="AHE18" s="81"/>
      <c r="AHF18" s="81"/>
      <c r="AHG18" s="81"/>
      <c r="AHH18" s="81"/>
      <c r="AHI18" s="81"/>
      <c r="AHJ18" s="81"/>
      <c r="AHK18" s="81"/>
      <c r="AHL18" s="81"/>
      <c r="AHM18" s="81"/>
      <c r="AHN18" s="81"/>
      <c r="AHO18" s="81"/>
      <c r="AHP18" s="81"/>
      <c r="AHQ18" s="81"/>
      <c r="AHR18" s="81"/>
      <c r="AHS18" s="81"/>
      <c r="AHT18" s="81"/>
      <c r="AHU18" s="81"/>
      <c r="AHV18" s="81"/>
      <c r="AHW18" s="81"/>
      <c r="AHX18" s="81"/>
      <c r="AHY18" s="81"/>
      <c r="AHZ18" s="81"/>
      <c r="AIA18" s="81"/>
      <c r="AIB18" s="81"/>
      <c r="AIC18" s="81"/>
      <c r="AID18" s="81"/>
      <c r="AIE18" s="81"/>
      <c r="AIF18" s="81"/>
      <c r="AIG18" s="81"/>
      <c r="AIH18" s="81"/>
      <c r="AII18" s="81"/>
      <c r="AIJ18" s="81"/>
      <c r="AIK18" s="81"/>
      <c r="AIL18" s="81"/>
      <c r="AIM18" s="81"/>
      <c r="AIN18" s="81"/>
      <c r="AIO18" s="81"/>
      <c r="AIP18" s="81"/>
      <c r="AIQ18" s="81"/>
      <c r="AIR18" s="81"/>
      <c r="AIS18" s="81"/>
      <c r="AIT18" s="81"/>
      <c r="AIU18" s="81"/>
      <c r="AIV18" s="81"/>
      <c r="AIW18" s="81"/>
      <c r="AIX18" s="81"/>
      <c r="AIY18" s="81"/>
      <c r="AIZ18" s="81"/>
      <c r="AJA18" s="81"/>
      <c r="AJB18" s="81"/>
      <c r="AJC18" s="81"/>
      <c r="AJD18" s="81"/>
      <c r="AJE18" s="81"/>
      <c r="AJF18" s="81"/>
      <c r="AJG18" s="81"/>
      <c r="AJH18" s="81"/>
      <c r="AJI18" s="81"/>
      <c r="AJJ18" s="81"/>
      <c r="AJK18" s="81"/>
      <c r="AJL18" s="81"/>
      <c r="AJM18" s="81"/>
      <c r="AJN18" s="81"/>
      <c r="AJO18" s="81"/>
      <c r="AJP18" s="81"/>
      <c r="AJQ18" s="81"/>
      <c r="AJR18" s="81"/>
      <c r="AJS18" s="81"/>
      <c r="AJT18" s="81"/>
      <c r="AJU18" s="81"/>
      <c r="AJV18" s="81"/>
      <c r="AJW18" s="81"/>
      <c r="AJX18" s="81"/>
      <c r="AJY18" s="81"/>
      <c r="AJZ18" s="81"/>
      <c r="AKA18" s="81"/>
      <c r="AKB18" s="81"/>
      <c r="AKC18" s="81"/>
      <c r="AKD18" s="81"/>
      <c r="AKE18" s="81"/>
      <c r="AKF18" s="81"/>
      <c r="AKG18" s="81"/>
      <c r="AKH18" s="81"/>
      <c r="AKI18" s="81"/>
      <c r="AKJ18" s="81"/>
      <c r="AKK18" s="81"/>
      <c r="AKL18" s="81"/>
      <c r="AKM18" s="81"/>
      <c r="AKN18" s="81"/>
      <c r="AKO18" s="81"/>
      <c r="AKP18" s="81"/>
      <c r="AKQ18" s="81"/>
      <c r="AKR18" s="81"/>
      <c r="AKS18" s="81"/>
      <c r="AKT18" s="81"/>
      <c r="AKU18" s="81"/>
      <c r="AKV18" s="81"/>
      <c r="AKW18" s="81"/>
      <c r="AKX18" s="81"/>
      <c r="AKY18" s="81"/>
      <c r="AKZ18" s="81"/>
      <c r="ALA18" s="81"/>
      <c r="ALB18" s="81"/>
      <c r="ALC18" s="81"/>
      <c r="ALD18" s="81"/>
      <c r="ALE18" s="81"/>
      <c r="ALF18" s="81"/>
      <c r="ALG18" s="81"/>
      <c r="ALH18" s="81"/>
      <c r="ALI18" s="81"/>
      <c r="ALJ18" s="81"/>
      <c r="ALK18" s="81"/>
      <c r="ALL18" s="81"/>
      <c r="ALM18" s="81"/>
      <c r="ALN18" s="81"/>
      <c r="ALO18" s="81"/>
      <c r="ALP18" s="81"/>
      <c r="ALQ18" s="81"/>
      <c r="ALR18" s="81"/>
      <c r="ALS18" s="81"/>
      <c r="ALT18" s="81"/>
      <c r="ALU18" s="81"/>
      <c r="ALV18" s="81"/>
      <c r="ALW18" s="81"/>
      <c r="ALX18" s="81"/>
      <c r="ALY18" s="81"/>
      <c r="ALZ18" s="81"/>
      <c r="AMA18" s="81"/>
      <c r="AMB18" s="81"/>
      <c r="AMC18" s="81"/>
      <c r="AMD18" s="81"/>
      <c r="AME18" s="81"/>
      <c r="AMF18" s="81"/>
      <c r="AMG18" s="81"/>
      <c r="AMH18" s="81"/>
      <c r="AMI18" s="81"/>
      <c r="AMJ18" s="81"/>
    </row>
    <row r="19" spans="1:1024" ht="52.15" customHeight="1">
      <c r="A19" s="167" t="s">
        <v>53</v>
      </c>
      <c r="B19" s="50" t="s">
        <v>565</v>
      </c>
      <c r="C19" s="114" t="s">
        <v>161</v>
      </c>
      <c r="D19" s="115">
        <v>50</v>
      </c>
      <c r="E19" s="187"/>
      <c r="F19" s="116"/>
      <c r="G19" s="187"/>
      <c r="H19" s="187"/>
      <c r="I19" s="188"/>
      <c r="J19" s="188"/>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c r="IW19" s="65"/>
      <c r="IX19" s="65"/>
      <c r="IY19" s="65"/>
      <c r="IZ19" s="65"/>
      <c r="JA19" s="65"/>
      <c r="JB19" s="65"/>
      <c r="JC19" s="65"/>
      <c r="JD19" s="65"/>
      <c r="JE19" s="65"/>
      <c r="JF19" s="65"/>
      <c r="JG19" s="65"/>
      <c r="JH19" s="65"/>
      <c r="JI19" s="65"/>
      <c r="JJ19" s="65"/>
      <c r="JK19" s="65"/>
      <c r="JL19" s="65"/>
      <c r="JM19" s="65"/>
      <c r="JN19" s="65"/>
      <c r="JO19" s="65"/>
      <c r="JP19" s="65"/>
      <c r="JQ19" s="65"/>
      <c r="JR19" s="65"/>
      <c r="JS19" s="65"/>
      <c r="JT19" s="65"/>
      <c r="JU19" s="65"/>
      <c r="JV19" s="65"/>
      <c r="JW19" s="65"/>
      <c r="JX19" s="65"/>
      <c r="JY19" s="65"/>
      <c r="JZ19" s="65"/>
      <c r="KA19" s="65"/>
      <c r="KB19" s="65"/>
      <c r="KC19" s="65"/>
      <c r="KD19" s="65"/>
      <c r="KE19" s="65"/>
      <c r="KF19" s="65"/>
      <c r="KG19" s="65"/>
      <c r="KH19" s="65"/>
      <c r="KI19" s="65"/>
      <c r="KJ19" s="65"/>
      <c r="KK19" s="65"/>
      <c r="KL19" s="65"/>
      <c r="KM19" s="65"/>
      <c r="KN19" s="65"/>
      <c r="KO19" s="65"/>
      <c r="KP19" s="65"/>
      <c r="KQ19" s="65"/>
      <c r="KR19" s="65"/>
      <c r="KS19" s="65"/>
      <c r="KT19" s="65"/>
      <c r="KU19" s="65"/>
      <c r="KV19" s="65"/>
      <c r="KW19" s="65"/>
      <c r="KX19" s="65"/>
      <c r="KY19" s="65"/>
      <c r="KZ19" s="65"/>
      <c r="LA19" s="65"/>
      <c r="LB19" s="65"/>
      <c r="LC19" s="65"/>
      <c r="LD19" s="65"/>
      <c r="LE19" s="65"/>
      <c r="LF19" s="65"/>
      <c r="LG19" s="65"/>
      <c r="LH19" s="65"/>
      <c r="LI19" s="65"/>
      <c r="LJ19" s="65"/>
      <c r="LK19" s="65"/>
      <c r="LL19" s="65"/>
      <c r="LM19" s="65"/>
      <c r="LN19" s="65"/>
      <c r="LO19" s="65"/>
      <c r="LP19" s="65"/>
      <c r="LQ19" s="65"/>
      <c r="LR19" s="65"/>
      <c r="LS19" s="65"/>
      <c r="LT19" s="65"/>
      <c r="LU19" s="65"/>
      <c r="LV19" s="65"/>
      <c r="LW19" s="65"/>
      <c r="LX19" s="65"/>
      <c r="LY19" s="65"/>
      <c r="LZ19" s="65"/>
      <c r="MA19" s="65"/>
      <c r="MB19" s="65"/>
      <c r="MC19" s="65"/>
      <c r="MD19" s="65"/>
      <c r="ME19" s="65"/>
      <c r="MF19" s="65"/>
      <c r="MG19" s="65"/>
      <c r="MH19" s="65"/>
      <c r="MI19" s="65"/>
      <c r="MJ19" s="65"/>
      <c r="MK19" s="65"/>
      <c r="ML19" s="65"/>
      <c r="MM19" s="65"/>
      <c r="MN19" s="65"/>
      <c r="MO19" s="65"/>
      <c r="MP19" s="65"/>
      <c r="MQ19" s="65"/>
      <c r="MR19" s="65"/>
      <c r="MS19" s="65"/>
      <c r="MT19" s="65"/>
      <c r="MU19" s="65"/>
      <c r="MV19" s="65"/>
      <c r="MW19" s="65"/>
      <c r="MX19" s="65"/>
      <c r="MY19" s="65"/>
      <c r="MZ19" s="65"/>
      <c r="NA19" s="65"/>
      <c r="NB19" s="65"/>
      <c r="NC19" s="65"/>
      <c r="ND19" s="65"/>
      <c r="NE19" s="65"/>
      <c r="NF19" s="65"/>
      <c r="NG19" s="65"/>
      <c r="NH19" s="65"/>
      <c r="NI19" s="65"/>
      <c r="NJ19" s="65"/>
      <c r="NK19" s="65"/>
      <c r="NL19" s="65"/>
      <c r="NM19" s="65"/>
      <c r="NN19" s="65"/>
      <c r="NO19" s="65"/>
      <c r="NP19" s="65"/>
      <c r="NQ19" s="65"/>
      <c r="NR19" s="65"/>
      <c r="NS19" s="65"/>
      <c r="NT19" s="65"/>
      <c r="NU19" s="65"/>
      <c r="NV19" s="65"/>
      <c r="NW19" s="65"/>
      <c r="NX19" s="65"/>
      <c r="NY19" s="65"/>
      <c r="NZ19" s="65"/>
      <c r="OA19" s="65"/>
      <c r="OB19" s="65"/>
      <c r="OC19" s="65"/>
      <c r="OD19" s="65"/>
      <c r="OE19" s="65"/>
      <c r="OF19" s="65"/>
      <c r="OG19" s="65"/>
      <c r="OH19" s="65"/>
      <c r="OI19" s="65"/>
      <c r="OJ19" s="65"/>
      <c r="OK19" s="65"/>
      <c r="OL19" s="65"/>
      <c r="OM19" s="65"/>
      <c r="ON19" s="65"/>
      <c r="OO19" s="65"/>
      <c r="OP19" s="65"/>
      <c r="OQ19" s="65"/>
      <c r="OR19" s="65"/>
      <c r="OS19" s="65"/>
      <c r="OT19" s="65"/>
      <c r="OU19" s="65"/>
      <c r="OV19" s="65"/>
      <c r="OW19" s="65"/>
      <c r="OX19" s="65"/>
      <c r="OY19" s="65"/>
      <c r="OZ19" s="65"/>
      <c r="PA19" s="65"/>
      <c r="PB19" s="65"/>
      <c r="PC19" s="65"/>
      <c r="PD19" s="65"/>
      <c r="PE19" s="65"/>
      <c r="PF19" s="65"/>
      <c r="PG19" s="65"/>
      <c r="PH19" s="65"/>
      <c r="PI19" s="65"/>
      <c r="PJ19" s="65"/>
      <c r="PK19" s="65"/>
      <c r="PL19" s="65"/>
      <c r="PM19" s="65"/>
      <c r="PN19" s="65"/>
      <c r="PO19" s="65"/>
      <c r="PP19" s="65"/>
      <c r="PQ19" s="65"/>
      <c r="PR19" s="65"/>
      <c r="PS19" s="65"/>
      <c r="PT19" s="65"/>
      <c r="PU19" s="65"/>
      <c r="PV19" s="65"/>
      <c r="PW19" s="65"/>
      <c r="PX19" s="65"/>
      <c r="PY19" s="65"/>
      <c r="PZ19" s="65"/>
      <c r="QA19" s="65"/>
      <c r="QB19" s="65"/>
      <c r="QC19" s="65"/>
      <c r="QD19" s="65"/>
      <c r="QE19" s="65"/>
      <c r="QF19" s="65"/>
      <c r="QG19" s="65"/>
      <c r="QH19" s="65"/>
      <c r="QI19" s="65"/>
      <c r="QJ19" s="65"/>
      <c r="QK19" s="65"/>
      <c r="QL19" s="65"/>
      <c r="QM19" s="65"/>
      <c r="QN19" s="65"/>
      <c r="QO19" s="65"/>
      <c r="QP19" s="65"/>
      <c r="QQ19" s="65"/>
      <c r="QR19" s="65"/>
      <c r="QS19" s="65"/>
      <c r="QT19" s="65"/>
      <c r="QU19" s="65"/>
      <c r="QV19" s="65"/>
      <c r="QW19" s="65"/>
      <c r="QX19" s="65"/>
      <c r="QY19" s="65"/>
      <c r="QZ19" s="65"/>
      <c r="RA19" s="65"/>
      <c r="RB19" s="65"/>
      <c r="RC19" s="65"/>
      <c r="RD19" s="65"/>
      <c r="RE19" s="65"/>
      <c r="RF19" s="65"/>
      <c r="RG19" s="65"/>
      <c r="RH19" s="65"/>
      <c r="RI19" s="65"/>
      <c r="RJ19" s="65"/>
      <c r="RK19" s="65"/>
      <c r="RL19" s="65"/>
      <c r="RM19" s="65"/>
      <c r="RN19" s="65"/>
      <c r="RO19" s="65"/>
      <c r="RP19" s="65"/>
      <c r="RQ19" s="65"/>
      <c r="RR19" s="65"/>
      <c r="RS19" s="65"/>
      <c r="RT19" s="65"/>
      <c r="RU19" s="65"/>
      <c r="RV19" s="65"/>
      <c r="RW19" s="65"/>
      <c r="RX19" s="65"/>
      <c r="RY19" s="65"/>
      <c r="RZ19" s="65"/>
      <c r="SA19" s="65"/>
      <c r="SB19" s="65"/>
      <c r="SC19" s="65"/>
      <c r="SD19" s="65"/>
      <c r="SE19" s="65"/>
      <c r="SF19" s="65"/>
      <c r="SG19" s="65"/>
      <c r="SH19" s="65"/>
      <c r="SI19" s="65"/>
      <c r="SJ19" s="65"/>
      <c r="SK19" s="65"/>
      <c r="SL19" s="65"/>
      <c r="SM19" s="65"/>
      <c r="SN19" s="65"/>
      <c r="SO19" s="65"/>
      <c r="SP19" s="65"/>
      <c r="SQ19" s="65"/>
      <c r="SR19" s="65"/>
      <c r="SS19" s="65"/>
      <c r="ST19" s="65"/>
      <c r="SU19" s="65"/>
      <c r="SV19" s="65"/>
      <c r="SW19" s="65"/>
      <c r="SX19" s="65"/>
      <c r="SY19" s="65"/>
      <c r="SZ19" s="65"/>
      <c r="TA19" s="65"/>
      <c r="TB19" s="65"/>
      <c r="TC19" s="65"/>
      <c r="TD19" s="65"/>
      <c r="TE19" s="65"/>
      <c r="TF19" s="65"/>
      <c r="TG19" s="65"/>
      <c r="TH19" s="65"/>
      <c r="TI19" s="65"/>
      <c r="TJ19" s="65"/>
      <c r="TK19" s="65"/>
      <c r="TL19" s="65"/>
      <c r="TM19" s="65"/>
      <c r="TN19" s="65"/>
      <c r="TO19" s="65"/>
      <c r="TP19" s="65"/>
      <c r="TQ19" s="65"/>
      <c r="TR19" s="65"/>
      <c r="TS19" s="65"/>
      <c r="TT19" s="65"/>
      <c r="TU19" s="65"/>
      <c r="TV19" s="65"/>
      <c r="TW19" s="65"/>
      <c r="TX19" s="65"/>
      <c r="TY19" s="65"/>
      <c r="TZ19" s="65"/>
      <c r="UA19" s="65"/>
      <c r="UB19" s="65"/>
      <c r="UC19" s="65"/>
      <c r="UD19" s="65"/>
      <c r="UE19" s="65"/>
      <c r="UF19" s="65"/>
      <c r="UG19" s="65"/>
      <c r="UH19" s="65"/>
      <c r="UI19" s="65"/>
      <c r="UJ19" s="65"/>
      <c r="UK19" s="65"/>
      <c r="UL19" s="65"/>
      <c r="UM19" s="65"/>
      <c r="UN19" s="65"/>
      <c r="UO19" s="65"/>
      <c r="UP19" s="65"/>
      <c r="UQ19" s="65"/>
      <c r="UR19" s="65"/>
      <c r="US19" s="65"/>
      <c r="UT19" s="65"/>
      <c r="UU19" s="65"/>
      <c r="UV19" s="65"/>
      <c r="UW19" s="65"/>
      <c r="UX19" s="65"/>
      <c r="UY19" s="65"/>
      <c r="UZ19" s="65"/>
      <c r="VA19" s="65"/>
      <c r="VB19" s="65"/>
      <c r="VC19" s="65"/>
      <c r="VD19" s="65"/>
      <c r="VE19" s="65"/>
      <c r="VF19" s="65"/>
      <c r="VG19" s="65"/>
      <c r="VH19" s="65"/>
      <c r="VI19" s="65"/>
      <c r="VJ19" s="65"/>
      <c r="VK19" s="65"/>
      <c r="VL19" s="65"/>
      <c r="VM19" s="65"/>
      <c r="VN19" s="65"/>
      <c r="VO19" s="65"/>
      <c r="VP19" s="65"/>
      <c r="VQ19" s="65"/>
      <c r="VR19" s="65"/>
      <c r="VS19" s="65"/>
      <c r="VT19" s="65"/>
      <c r="VU19" s="65"/>
      <c r="VV19" s="65"/>
      <c r="VW19" s="65"/>
      <c r="VX19" s="65"/>
      <c r="VY19" s="65"/>
      <c r="VZ19" s="65"/>
      <c r="WA19" s="65"/>
      <c r="WB19" s="65"/>
      <c r="WC19" s="65"/>
      <c r="WD19" s="65"/>
      <c r="WE19" s="65"/>
      <c r="WF19" s="65"/>
      <c r="WG19" s="65"/>
      <c r="WH19" s="65"/>
      <c r="WI19" s="65"/>
      <c r="WJ19" s="65"/>
      <c r="WK19" s="65"/>
      <c r="WL19" s="65"/>
      <c r="WM19" s="65"/>
      <c r="WN19" s="65"/>
      <c r="WO19" s="65"/>
      <c r="WP19" s="65"/>
      <c r="WQ19" s="65"/>
      <c r="WR19" s="65"/>
      <c r="WS19" s="65"/>
      <c r="WT19" s="65"/>
      <c r="WU19" s="65"/>
      <c r="WV19" s="65"/>
      <c r="WW19" s="65"/>
      <c r="WX19" s="65"/>
      <c r="WY19" s="65"/>
      <c r="WZ19" s="65"/>
      <c r="XA19" s="65"/>
      <c r="XB19" s="65"/>
      <c r="XC19" s="65"/>
      <c r="XD19" s="65"/>
      <c r="XE19" s="65"/>
      <c r="XF19" s="65"/>
      <c r="XG19" s="65"/>
      <c r="XH19" s="65"/>
      <c r="XI19" s="65"/>
      <c r="XJ19" s="65"/>
      <c r="XK19" s="65"/>
      <c r="XL19" s="65"/>
      <c r="XM19" s="65"/>
      <c r="XN19" s="65"/>
      <c r="XO19" s="65"/>
      <c r="XP19" s="65"/>
      <c r="XQ19" s="65"/>
      <c r="XR19" s="65"/>
      <c r="XS19" s="65"/>
      <c r="XT19" s="65"/>
      <c r="XU19" s="65"/>
      <c r="XV19" s="65"/>
      <c r="XW19" s="65"/>
      <c r="XX19" s="65"/>
      <c r="XY19" s="65"/>
      <c r="XZ19" s="65"/>
      <c r="YA19" s="65"/>
      <c r="YB19" s="65"/>
      <c r="YC19" s="65"/>
      <c r="YD19" s="65"/>
      <c r="YE19" s="65"/>
      <c r="YF19" s="65"/>
      <c r="YG19" s="65"/>
      <c r="YH19" s="65"/>
      <c r="YI19" s="65"/>
      <c r="YJ19" s="65"/>
      <c r="YK19" s="65"/>
      <c r="YL19" s="65"/>
      <c r="YM19" s="65"/>
      <c r="YN19" s="65"/>
      <c r="YO19" s="65"/>
      <c r="YP19" s="65"/>
      <c r="YQ19" s="65"/>
      <c r="YR19" s="65"/>
      <c r="YS19" s="65"/>
      <c r="YT19" s="65"/>
      <c r="YU19" s="65"/>
      <c r="YV19" s="65"/>
      <c r="YW19" s="65"/>
      <c r="YX19" s="65"/>
      <c r="YY19" s="65"/>
      <c r="YZ19" s="65"/>
      <c r="ZA19" s="65"/>
      <c r="ZB19" s="65"/>
      <c r="ZC19" s="65"/>
      <c r="ZD19" s="65"/>
      <c r="ZE19" s="65"/>
      <c r="ZF19" s="65"/>
      <c r="ZG19" s="65"/>
      <c r="ZH19" s="65"/>
      <c r="ZI19" s="65"/>
      <c r="ZJ19" s="65"/>
      <c r="ZK19" s="65"/>
      <c r="ZL19" s="65"/>
      <c r="ZM19" s="65"/>
      <c r="ZN19" s="65"/>
      <c r="ZO19" s="65"/>
      <c r="ZP19" s="65"/>
      <c r="ZQ19" s="65"/>
      <c r="ZR19" s="65"/>
      <c r="ZS19" s="65"/>
      <c r="ZT19" s="65"/>
      <c r="ZU19" s="65"/>
      <c r="ZV19" s="65"/>
      <c r="ZW19" s="65"/>
      <c r="ZX19" s="65"/>
      <c r="ZY19" s="65"/>
      <c r="ZZ19" s="65"/>
      <c r="AAA19" s="65"/>
      <c r="AAB19" s="65"/>
      <c r="AAC19" s="65"/>
      <c r="AAD19" s="65"/>
      <c r="AAE19" s="65"/>
      <c r="AAF19" s="65"/>
      <c r="AAG19" s="65"/>
      <c r="AAH19" s="65"/>
      <c r="AAI19" s="65"/>
      <c r="AAJ19" s="65"/>
      <c r="AAK19" s="65"/>
      <c r="AAL19" s="65"/>
      <c r="AAM19" s="65"/>
      <c r="AAN19" s="65"/>
      <c r="AAO19" s="65"/>
      <c r="AAP19" s="65"/>
      <c r="AAQ19" s="65"/>
      <c r="AAR19" s="65"/>
      <c r="AAS19" s="65"/>
      <c r="AAT19" s="65"/>
      <c r="AAU19" s="65"/>
      <c r="AAV19" s="65"/>
      <c r="AAW19" s="65"/>
      <c r="AAX19" s="65"/>
      <c r="AAY19" s="65"/>
      <c r="AAZ19" s="65"/>
      <c r="ABA19" s="65"/>
      <c r="ABB19" s="65"/>
      <c r="ABC19" s="65"/>
      <c r="ABD19" s="65"/>
      <c r="ABE19" s="65"/>
      <c r="ABF19" s="65"/>
      <c r="ABG19" s="65"/>
      <c r="ABH19" s="65"/>
      <c r="ABI19" s="65"/>
      <c r="ABJ19" s="65"/>
      <c r="ABK19" s="65"/>
      <c r="ABL19" s="65"/>
      <c r="ABM19" s="65"/>
      <c r="ABN19" s="65"/>
      <c r="ABO19" s="65"/>
      <c r="ABP19" s="65"/>
      <c r="ABQ19" s="65"/>
      <c r="ABR19" s="65"/>
      <c r="ABS19" s="65"/>
      <c r="ABT19" s="65"/>
      <c r="ABU19" s="65"/>
      <c r="ABV19" s="65"/>
      <c r="ABW19" s="65"/>
      <c r="ABX19" s="65"/>
      <c r="ABY19" s="65"/>
      <c r="ABZ19" s="65"/>
      <c r="ACA19" s="65"/>
      <c r="ACB19" s="65"/>
      <c r="ACC19" s="65"/>
      <c r="ACD19" s="65"/>
      <c r="ACE19" s="65"/>
      <c r="ACF19" s="65"/>
      <c r="ACG19" s="65"/>
      <c r="ACH19" s="65"/>
      <c r="ACI19" s="65"/>
      <c r="ACJ19" s="65"/>
      <c r="ACK19" s="65"/>
      <c r="ACL19" s="65"/>
      <c r="ACM19" s="65"/>
      <c r="ACN19" s="65"/>
      <c r="ACO19" s="65"/>
      <c r="ACP19" s="65"/>
      <c r="ACQ19" s="65"/>
      <c r="ACR19" s="65"/>
      <c r="ACS19" s="65"/>
      <c r="ACT19" s="65"/>
      <c r="ACU19" s="65"/>
      <c r="ACV19" s="65"/>
      <c r="ACW19" s="65"/>
      <c r="ACX19" s="65"/>
      <c r="ACY19" s="65"/>
      <c r="ACZ19" s="65"/>
      <c r="ADA19" s="65"/>
      <c r="ADB19" s="65"/>
      <c r="ADC19" s="65"/>
      <c r="ADD19" s="65"/>
      <c r="ADE19" s="65"/>
      <c r="ADF19" s="65"/>
      <c r="ADG19" s="65"/>
      <c r="ADH19" s="65"/>
      <c r="ADI19" s="65"/>
      <c r="ADJ19" s="65"/>
      <c r="ADK19" s="65"/>
      <c r="ADL19" s="65"/>
      <c r="ADM19" s="65"/>
      <c r="ADN19" s="65"/>
      <c r="ADO19" s="65"/>
      <c r="ADP19" s="65"/>
      <c r="ADQ19" s="65"/>
      <c r="ADR19" s="65"/>
      <c r="ADS19" s="65"/>
      <c r="ADT19" s="65"/>
      <c r="ADU19" s="65"/>
      <c r="ADV19" s="65"/>
      <c r="ADW19" s="65"/>
      <c r="ADX19" s="65"/>
      <c r="ADY19" s="65"/>
      <c r="ADZ19" s="65"/>
      <c r="AEA19" s="65"/>
      <c r="AEB19" s="65"/>
      <c r="AEC19" s="65"/>
      <c r="AED19" s="65"/>
      <c r="AEE19" s="65"/>
      <c r="AEF19" s="65"/>
      <c r="AEG19" s="65"/>
      <c r="AEH19" s="65"/>
      <c r="AEI19" s="65"/>
      <c r="AEJ19" s="65"/>
      <c r="AEK19" s="65"/>
      <c r="AEL19" s="65"/>
      <c r="AEM19" s="65"/>
      <c r="AEN19" s="65"/>
      <c r="AEO19" s="65"/>
      <c r="AEP19" s="65"/>
      <c r="AEQ19" s="65"/>
      <c r="AER19" s="65"/>
      <c r="AES19" s="65"/>
      <c r="AET19" s="65"/>
      <c r="AEU19" s="65"/>
      <c r="AEV19" s="65"/>
      <c r="AEW19" s="65"/>
      <c r="AEX19" s="65"/>
      <c r="AEY19" s="65"/>
      <c r="AEZ19" s="65"/>
      <c r="AFA19" s="65"/>
      <c r="AFB19" s="65"/>
      <c r="AFC19" s="65"/>
      <c r="AFD19" s="65"/>
      <c r="AFE19" s="65"/>
      <c r="AFF19" s="65"/>
      <c r="AFG19" s="65"/>
      <c r="AFH19" s="65"/>
      <c r="AFI19" s="65"/>
      <c r="AFJ19" s="65"/>
      <c r="AFK19" s="65"/>
      <c r="AFL19" s="65"/>
      <c r="AFM19" s="65"/>
      <c r="AFN19" s="65"/>
      <c r="AFO19" s="65"/>
      <c r="AFP19" s="65"/>
      <c r="AFQ19" s="65"/>
      <c r="AFR19" s="65"/>
      <c r="AFS19" s="65"/>
      <c r="AFT19" s="65"/>
      <c r="AFU19" s="65"/>
      <c r="AFV19" s="65"/>
      <c r="AFW19" s="65"/>
      <c r="AFX19" s="65"/>
      <c r="AFY19" s="65"/>
      <c r="AFZ19" s="65"/>
      <c r="AGA19" s="65"/>
      <c r="AGB19" s="65"/>
      <c r="AGC19" s="65"/>
      <c r="AGD19" s="65"/>
      <c r="AGE19" s="65"/>
      <c r="AGF19" s="65"/>
      <c r="AGG19" s="65"/>
      <c r="AGH19" s="65"/>
      <c r="AGI19" s="65"/>
      <c r="AGJ19" s="65"/>
      <c r="AGK19" s="65"/>
      <c r="AGL19" s="65"/>
      <c r="AGM19" s="65"/>
      <c r="AGN19" s="65"/>
      <c r="AGO19" s="65"/>
      <c r="AGP19" s="65"/>
      <c r="AGQ19" s="65"/>
      <c r="AGR19" s="65"/>
      <c r="AGS19" s="65"/>
      <c r="AGT19" s="65"/>
      <c r="AGU19" s="65"/>
      <c r="AGV19" s="65"/>
      <c r="AGW19" s="65"/>
      <c r="AGX19" s="65"/>
      <c r="AGY19" s="65"/>
      <c r="AGZ19" s="65"/>
      <c r="AHA19" s="65"/>
      <c r="AHB19" s="65"/>
      <c r="AHC19" s="65"/>
      <c r="AHD19" s="65"/>
      <c r="AHE19" s="65"/>
      <c r="AHF19" s="65"/>
      <c r="AHG19" s="65"/>
      <c r="AHH19" s="65"/>
      <c r="AHI19" s="65"/>
      <c r="AHJ19" s="65"/>
      <c r="AHK19" s="65"/>
      <c r="AHL19" s="65"/>
      <c r="AHM19" s="65"/>
      <c r="AHN19" s="65"/>
      <c r="AHO19" s="65"/>
      <c r="AHP19" s="65"/>
      <c r="AHQ19" s="65"/>
      <c r="AHR19" s="65"/>
      <c r="AHS19" s="65"/>
      <c r="AHT19" s="65"/>
      <c r="AHU19" s="65"/>
      <c r="AHV19" s="65"/>
      <c r="AHW19" s="65"/>
      <c r="AHX19" s="65"/>
      <c r="AHY19" s="65"/>
      <c r="AHZ19" s="65"/>
      <c r="AIA19" s="65"/>
      <c r="AIB19" s="65"/>
      <c r="AIC19" s="65"/>
      <c r="AID19" s="65"/>
      <c r="AIE19" s="65"/>
      <c r="AIF19" s="65"/>
      <c r="AIG19" s="65"/>
      <c r="AIH19" s="65"/>
      <c r="AII19" s="65"/>
      <c r="AIJ19" s="65"/>
      <c r="AIK19" s="65"/>
      <c r="AIL19" s="65"/>
      <c r="AIM19" s="65"/>
      <c r="AIN19" s="65"/>
      <c r="AIO19" s="65"/>
      <c r="AIP19" s="65"/>
      <c r="AIQ19" s="65"/>
      <c r="AIR19" s="65"/>
      <c r="AIS19" s="65"/>
      <c r="AIT19" s="65"/>
      <c r="AIU19" s="65"/>
      <c r="AIV19" s="65"/>
      <c r="AIW19" s="65"/>
      <c r="AIX19" s="65"/>
      <c r="AIY19" s="65"/>
      <c r="AIZ19" s="65"/>
      <c r="AJA19" s="65"/>
      <c r="AJB19" s="65"/>
      <c r="AJC19" s="65"/>
      <c r="AJD19" s="65"/>
      <c r="AJE19" s="65"/>
      <c r="AJF19" s="65"/>
      <c r="AJG19" s="65"/>
      <c r="AJH19" s="65"/>
      <c r="AJI19" s="65"/>
      <c r="AJJ19" s="65"/>
      <c r="AJK19" s="65"/>
      <c r="AJL19" s="65"/>
      <c r="AJM19" s="65"/>
      <c r="AJN19" s="65"/>
      <c r="AJO19" s="65"/>
      <c r="AJP19" s="65"/>
      <c r="AJQ19" s="65"/>
      <c r="AJR19" s="65"/>
      <c r="AJS19" s="65"/>
      <c r="AJT19" s="65"/>
      <c r="AJU19" s="65"/>
      <c r="AJV19" s="65"/>
      <c r="AJW19" s="65"/>
      <c r="AJX19" s="65"/>
      <c r="AJY19" s="65"/>
      <c r="AJZ19" s="65"/>
      <c r="AKA19" s="65"/>
      <c r="AKB19" s="65"/>
      <c r="AKC19" s="65"/>
      <c r="AKD19" s="65"/>
      <c r="AKE19" s="65"/>
      <c r="AKF19" s="65"/>
      <c r="AKG19" s="65"/>
      <c r="AKH19" s="65"/>
      <c r="AKI19" s="65"/>
      <c r="AKJ19" s="65"/>
      <c r="AKK19" s="65"/>
      <c r="AKL19" s="65"/>
      <c r="AKM19" s="65"/>
      <c r="AKN19" s="65"/>
      <c r="AKO19" s="65"/>
      <c r="AKP19" s="65"/>
      <c r="AKQ19" s="65"/>
      <c r="AKR19" s="65"/>
      <c r="AKS19" s="65"/>
      <c r="AKT19" s="65"/>
      <c r="AKU19" s="65"/>
      <c r="AKV19" s="65"/>
      <c r="AKW19" s="65"/>
      <c r="AKX19" s="65"/>
      <c r="AKY19" s="65"/>
      <c r="AKZ19" s="65"/>
      <c r="ALA19" s="65"/>
      <c r="ALB19" s="65"/>
      <c r="ALC19" s="65"/>
      <c r="ALD19" s="65"/>
      <c r="ALE19" s="65"/>
      <c r="ALF19" s="65"/>
      <c r="ALG19" s="65"/>
      <c r="ALH19" s="65"/>
      <c r="ALI19" s="65"/>
      <c r="ALJ19" s="65"/>
      <c r="ALK19" s="65"/>
      <c r="ALL19" s="65"/>
      <c r="ALM19" s="65"/>
      <c r="ALN19" s="65"/>
      <c r="ALO19" s="65"/>
      <c r="ALP19" s="65"/>
      <c r="ALQ19" s="65"/>
      <c r="ALR19" s="65"/>
      <c r="ALS19" s="65"/>
      <c r="ALT19" s="65"/>
      <c r="ALU19" s="65"/>
      <c r="ALV19" s="65"/>
      <c r="ALW19" s="65"/>
      <c r="ALX19" s="65"/>
      <c r="ALY19" s="65"/>
      <c r="ALZ19" s="65"/>
      <c r="AMA19" s="65"/>
      <c r="AMB19" s="65"/>
      <c r="AMC19" s="65"/>
      <c r="AMD19" s="65"/>
      <c r="AME19" s="65"/>
      <c r="AMF19" s="65"/>
      <c r="AMG19" s="65"/>
      <c r="AMH19" s="65"/>
      <c r="AMI19" s="65"/>
      <c r="AMJ19" s="65"/>
    </row>
    <row r="20" spans="1:1024" ht="32.85" customHeight="1">
      <c r="A20" s="167" t="s">
        <v>55</v>
      </c>
      <c r="B20" s="30" t="s">
        <v>566</v>
      </c>
      <c r="C20" s="114" t="s">
        <v>161</v>
      </c>
      <c r="D20" s="168">
        <v>50</v>
      </c>
      <c r="E20" s="169"/>
      <c r="F20" s="170"/>
      <c r="G20" s="187"/>
      <c r="H20" s="187"/>
      <c r="I20" s="188"/>
      <c r="J20" s="188"/>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c r="AGO20" s="81"/>
      <c r="AGP20" s="81"/>
      <c r="AGQ20" s="81"/>
      <c r="AGR20" s="81"/>
      <c r="AGS20" s="81"/>
      <c r="AGT20" s="81"/>
      <c r="AGU20" s="81"/>
      <c r="AGV20" s="81"/>
      <c r="AGW20" s="81"/>
      <c r="AGX20" s="81"/>
      <c r="AGY20" s="81"/>
      <c r="AGZ20" s="81"/>
      <c r="AHA20" s="81"/>
      <c r="AHB20" s="81"/>
      <c r="AHC20" s="81"/>
      <c r="AHD20" s="81"/>
      <c r="AHE20" s="81"/>
      <c r="AHF20" s="81"/>
      <c r="AHG20" s="81"/>
      <c r="AHH20" s="81"/>
      <c r="AHI20" s="81"/>
      <c r="AHJ20" s="81"/>
      <c r="AHK20" s="81"/>
      <c r="AHL20" s="81"/>
      <c r="AHM20" s="81"/>
      <c r="AHN20" s="81"/>
      <c r="AHO20" s="81"/>
      <c r="AHP20" s="81"/>
      <c r="AHQ20" s="81"/>
      <c r="AHR20" s="81"/>
      <c r="AHS20" s="81"/>
      <c r="AHT20" s="81"/>
      <c r="AHU20" s="81"/>
      <c r="AHV20" s="81"/>
      <c r="AHW20" s="81"/>
      <c r="AHX20" s="81"/>
      <c r="AHY20" s="81"/>
      <c r="AHZ20" s="81"/>
      <c r="AIA20" s="81"/>
      <c r="AIB20" s="81"/>
      <c r="AIC20" s="81"/>
      <c r="AID20" s="81"/>
      <c r="AIE20" s="81"/>
      <c r="AIF20" s="81"/>
      <c r="AIG20" s="81"/>
      <c r="AIH20" s="81"/>
      <c r="AII20" s="81"/>
      <c r="AIJ20" s="81"/>
      <c r="AIK20" s="81"/>
      <c r="AIL20" s="81"/>
      <c r="AIM20" s="81"/>
      <c r="AIN20" s="81"/>
      <c r="AIO20" s="81"/>
      <c r="AIP20" s="81"/>
      <c r="AIQ20" s="81"/>
      <c r="AIR20" s="81"/>
      <c r="AIS20" s="81"/>
      <c r="AIT20" s="81"/>
      <c r="AIU20" s="81"/>
      <c r="AIV20" s="81"/>
      <c r="AIW20" s="81"/>
      <c r="AIX20" s="81"/>
      <c r="AIY20" s="81"/>
      <c r="AIZ20" s="81"/>
      <c r="AJA20" s="81"/>
      <c r="AJB20" s="81"/>
      <c r="AJC20" s="81"/>
      <c r="AJD20" s="81"/>
      <c r="AJE20" s="81"/>
      <c r="AJF20" s="81"/>
      <c r="AJG20" s="81"/>
      <c r="AJH20" s="81"/>
      <c r="AJI20" s="81"/>
      <c r="AJJ20" s="81"/>
      <c r="AJK20" s="81"/>
      <c r="AJL20" s="81"/>
      <c r="AJM20" s="81"/>
      <c r="AJN20" s="81"/>
      <c r="AJO20" s="81"/>
      <c r="AJP20" s="81"/>
      <c r="AJQ20" s="81"/>
      <c r="AJR20" s="81"/>
      <c r="AJS20" s="81"/>
      <c r="AJT20" s="81"/>
      <c r="AJU20" s="81"/>
      <c r="AJV20" s="81"/>
      <c r="AJW20" s="81"/>
      <c r="AJX20" s="81"/>
      <c r="AJY20" s="81"/>
      <c r="AJZ20" s="81"/>
      <c r="AKA20" s="81"/>
      <c r="AKB20" s="81"/>
      <c r="AKC20" s="81"/>
      <c r="AKD20" s="81"/>
      <c r="AKE20" s="81"/>
      <c r="AKF20" s="81"/>
      <c r="AKG20" s="81"/>
      <c r="AKH20" s="81"/>
      <c r="AKI20" s="81"/>
      <c r="AKJ20" s="81"/>
      <c r="AKK20" s="81"/>
      <c r="AKL20" s="81"/>
      <c r="AKM20" s="81"/>
      <c r="AKN20" s="81"/>
      <c r="AKO20" s="81"/>
      <c r="AKP20" s="81"/>
      <c r="AKQ20" s="81"/>
      <c r="AKR20" s="81"/>
      <c r="AKS20" s="81"/>
      <c r="AKT20" s="81"/>
      <c r="AKU20" s="81"/>
      <c r="AKV20" s="81"/>
      <c r="AKW20" s="81"/>
      <c r="AKX20" s="81"/>
      <c r="AKY20" s="81"/>
      <c r="AKZ20" s="81"/>
      <c r="ALA20" s="81"/>
      <c r="ALB20" s="81"/>
      <c r="ALC20" s="81"/>
      <c r="ALD20" s="81"/>
      <c r="ALE20" s="81"/>
      <c r="ALF20" s="81"/>
      <c r="ALG20" s="81"/>
      <c r="ALH20" s="81"/>
      <c r="ALI20" s="81"/>
      <c r="ALJ20" s="81"/>
      <c r="ALK20" s="81"/>
      <c r="ALL20" s="81"/>
      <c r="ALM20" s="81"/>
      <c r="ALN20" s="81"/>
      <c r="ALO20" s="81"/>
      <c r="ALP20" s="81"/>
      <c r="ALQ20" s="81"/>
      <c r="ALR20" s="81"/>
      <c r="ALS20" s="81"/>
      <c r="ALT20" s="81"/>
      <c r="ALU20" s="81"/>
      <c r="ALV20" s="81"/>
      <c r="ALW20" s="81"/>
      <c r="ALX20" s="81"/>
      <c r="ALY20" s="81"/>
      <c r="ALZ20" s="81"/>
      <c r="AMA20" s="81"/>
      <c r="AMB20" s="81"/>
      <c r="AMC20" s="81"/>
      <c r="AMD20" s="81"/>
      <c r="AME20" s="81"/>
      <c r="AMF20" s="81"/>
      <c r="AMG20" s="81"/>
      <c r="AMH20" s="81"/>
      <c r="AMI20" s="81"/>
      <c r="AMJ20" s="81"/>
    </row>
    <row r="21" spans="1:1024" ht="35.1" customHeight="1">
      <c r="A21" s="167" t="s">
        <v>57</v>
      </c>
      <c r="B21" s="30" t="s">
        <v>567</v>
      </c>
      <c r="C21" s="114" t="s">
        <v>161</v>
      </c>
      <c r="D21" s="168">
        <v>50</v>
      </c>
      <c r="E21" s="169"/>
      <c r="F21" s="170"/>
      <c r="G21" s="187"/>
      <c r="H21" s="187"/>
      <c r="I21" s="188"/>
      <c r="J21" s="188"/>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LJ21" s="81"/>
      <c r="LK21" s="81"/>
      <c r="LL21" s="81"/>
      <c r="LM21" s="81"/>
      <c r="LN21" s="81"/>
      <c r="LO21" s="81"/>
      <c r="LP21" s="81"/>
      <c r="LQ21" s="81"/>
      <c r="LR21" s="81"/>
      <c r="LS21" s="81"/>
      <c r="LT21" s="81"/>
      <c r="LU21" s="81"/>
      <c r="LV21" s="81"/>
      <c r="LW21" s="81"/>
      <c r="LX21" s="81"/>
      <c r="LY21" s="81"/>
      <c r="LZ21" s="81"/>
      <c r="MA21" s="81"/>
      <c r="MB21" s="81"/>
      <c r="MC21" s="81"/>
      <c r="MD21" s="81"/>
      <c r="ME21" s="81"/>
      <c r="MF21" s="81"/>
      <c r="MG21" s="81"/>
      <c r="MH21" s="81"/>
      <c r="MI21" s="81"/>
      <c r="MJ21" s="81"/>
      <c r="MK21" s="81"/>
      <c r="ML21" s="81"/>
      <c r="MM21" s="81"/>
      <c r="MN21" s="81"/>
      <c r="MO21" s="81"/>
      <c r="MP21" s="81"/>
      <c r="MQ21" s="81"/>
      <c r="MR21" s="81"/>
      <c r="MS21" s="81"/>
      <c r="MT21" s="81"/>
      <c r="MU21" s="81"/>
      <c r="MV21" s="81"/>
      <c r="MW21" s="81"/>
      <c r="MX21" s="81"/>
      <c r="MY21" s="81"/>
      <c r="MZ21" s="81"/>
      <c r="NA21" s="81"/>
      <c r="NB21" s="81"/>
      <c r="NC21" s="81"/>
      <c r="ND21" s="81"/>
      <c r="NE21" s="81"/>
      <c r="NF21" s="81"/>
      <c r="NG21" s="81"/>
      <c r="NH21" s="81"/>
      <c r="NI21" s="81"/>
      <c r="NJ21" s="81"/>
      <c r="NK21" s="81"/>
      <c r="NL21" s="81"/>
      <c r="NM21" s="81"/>
      <c r="NN21" s="81"/>
      <c r="NO21" s="81"/>
      <c r="NP21" s="81"/>
      <c r="NQ21" s="81"/>
      <c r="NR21" s="81"/>
      <c r="NS21" s="81"/>
      <c r="NT21" s="81"/>
      <c r="NU21" s="81"/>
      <c r="NV21" s="81"/>
      <c r="NW21" s="81"/>
      <c r="NX21" s="81"/>
      <c r="NY21" s="81"/>
      <c r="NZ21" s="81"/>
      <c r="OA21" s="81"/>
      <c r="OB21" s="81"/>
      <c r="OC21" s="81"/>
      <c r="OD21" s="81"/>
      <c r="OE21" s="81"/>
      <c r="OF21" s="81"/>
      <c r="OG21" s="81"/>
      <c r="OH21" s="81"/>
      <c r="OI21" s="81"/>
      <c r="OJ21" s="81"/>
      <c r="OK21" s="81"/>
      <c r="OL21" s="81"/>
      <c r="OM21" s="81"/>
      <c r="ON21" s="81"/>
      <c r="OO21" s="81"/>
      <c r="OP21" s="81"/>
      <c r="OQ21" s="81"/>
      <c r="OR21" s="81"/>
      <c r="OS21" s="81"/>
      <c r="OT21" s="81"/>
      <c r="OU21" s="81"/>
      <c r="OV21" s="81"/>
      <c r="OW21" s="81"/>
      <c r="OX21" s="81"/>
      <c r="OY21" s="81"/>
      <c r="OZ21" s="81"/>
      <c r="PA21" s="81"/>
      <c r="PB21" s="81"/>
      <c r="PC21" s="81"/>
      <c r="PD21" s="81"/>
      <c r="PE21" s="81"/>
      <c r="PF21" s="81"/>
      <c r="PG21" s="81"/>
      <c r="PH21" s="81"/>
      <c r="PI21" s="81"/>
      <c r="PJ21" s="81"/>
      <c r="PK21" s="81"/>
      <c r="PL21" s="81"/>
      <c r="PM21" s="81"/>
      <c r="PN21" s="81"/>
      <c r="PO21" s="81"/>
      <c r="PP21" s="81"/>
      <c r="PQ21" s="81"/>
      <c r="PR21" s="81"/>
      <c r="PS21" s="81"/>
      <c r="PT21" s="81"/>
      <c r="PU21" s="81"/>
      <c r="PV21" s="81"/>
      <c r="PW21" s="81"/>
      <c r="PX21" s="81"/>
      <c r="PY21" s="81"/>
      <c r="PZ21" s="81"/>
      <c r="QA21" s="81"/>
      <c r="QB21" s="81"/>
      <c r="QC21" s="81"/>
      <c r="QD21" s="81"/>
      <c r="QE21" s="81"/>
      <c r="QF21" s="81"/>
      <c r="QG21" s="81"/>
      <c r="QH21" s="81"/>
      <c r="QI21" s="81"/>
      <c r="QJ21" s="81"/>
      <c r="QK21" s="81"/>
      <c r="QL21" s="81"/>
      <c r="QM21" s="81"/>
      <c r="QN21" s="81"/>
      <c r="QO21" s="81"/>
      <c r="QP21" s="81"/>
      <c r="QQ21" s="81"/>
      <c r="QR21" s="81"/>
      <c r="QS21" s="81"/>
      <c r="QT21" s="81"/>
      <c r="QU21" s="81"/>
      <c r="QV21" s="81"/>
      <c r="QW21" s="81"/>
      <c r="QX21" s="81"/>
      <c r="QY21" s="81"/>
      <c r="QZ21" s="81"/>
      <c r="RA21" s="81"/>
      <c r="RB21" s="81"/>
      <c r="RC21" s="81"/>
      <c r="RD21" s="81"/>
      <c r="RE21" s="81"/>
      <c r="RF21" s="81"/>
      <c r="RG21" s="81"/>
      <c r="RH21" s="81"/>
      <c r="RI21" s="81"/>
      <c r="RJ21" s="81"/>
      <c r="RK21" s="81"/>
      <c r="RL21" s="81"/>
      <c r="RM21" s="81"/>
      <c r="RN21" s="81"/>
      <c r="RO21" s="81"/>
      <c r="RP21" s="81"/>
      <c r="RQ21" s="81"/>
      <c r="RR21" s="81"/>
      <c r="RS21" s="81"/>
      <c r="RT21" s="81"/>
      <c r="RU21" s="81"/>
      <c r="RV21" s="81"/>
      <c r="RW21" s="81"/>
      <c r="RX21" s="81"/>
      <c r="RY21" s="81"/>
      <c r="RZ21" s="81"/>
      <c r="SA21" s="81"/>
      <c r="SB21" s="81"/>
      <c r="SC21" s="81"/>
      <c r="SD21" s="81"/>
      <c r="SE21" s="81"/>
      <c r="SF21" s="81"/>
      <c r="SG21" s="81"/>
      <c r="SH21" s="81"/>
      <c r="SI21" s="81"/>
      <c r="SJ21" s="81"/>
      <c r="SK21" s="81"/>
      <c r="SL21" s="81"/>
      <c r="SM21" s="81"/>
      <c r="SN21" s="81"/>
      <c r="SO21" s="81"/>
      <c r="SP21" s="81"/>
      <c r="SQ21" s="81"/>
      <c r="SR21" s="81"/>
      <c r="SS21" s="81"/>
      <c r="ST21" s="81"/>
      <c r="SU21" s="81"/>
      <c r="SV21" s="81"/>
      <c r="SW21" s="81"/>
      <c r="SX21" s="81"/>
      <c r="SY21" s="81"/>
      <c r="SZ21" s="81"/>
      <c r="TA21" s="81"/>
      <c r="TB21" s="81"/>
      <c r="TC21" s="81"/>
      <c r="TD21" s="81"/>
      <c r="TE21" s="81"/>
      <c r="TF21" s="81"/>
      <c r="TG21" s="81"/>
      <c r="TH21" s="81"/>
      <c r="TI21" s="81"/>
      <c r="TJ21" s="81"/>
      <c r="TK21" s="81"/>
      <c r="TL21" s="81"/>
      <c r="TM21" s="81"/>
      <c r="TN21" s="81"/>
      <c r="TO21" s="81"/>
      <c r="TP21" s="81"/>
      <c r="TQ21" s="81"/>
      <c r="TR21" s="81"/>
      <c r="TS21" s="81"/>
      <c r="TT21" s="81"/>
      <c r="TU21" s="81"/>
      <c r="TV21" s="81"/>
      <c r="TW21" s="81"/>
      <c r="TX21" s="81"/>
      <c r="TY21" s="81"/>
      <c r="TZ21" s="81"/>
      <c r="UA21" s="81"/>
      <c r="UB21" s="81"/>
      <c r="UC21" s="81"/>
      <c r="UD21" s="81"/>
      <c r="UE21" s="81"/>
      <c r="UF21" s="81"/>
      <c r="UG21" s="81"/>
      <c r="UH21" s="81"/>
      <c r="UI21" s="81"/>
      <c r="UJ21" s="81"/>
      <c r="UK21" s="81"/>
      <c r="UL21" s="81"/>
      <c r="UM21" s="81"/>
      <c r="UN21" s="81"/>
      <c r="UO21" s="81"/>
      <c r="UP21" s="81"/>
      <c r="UQ21" s="81"/>
      <c r="UR21" s="81"/>
      <c r="US21" s="81"/>
      <c r="UT21" s="81"/>
      <c r="UU21" s="81"/>
      <c r="UV21" s="81"/>
      <c r="UW21" s="81"/>
      <c r="UX21" s="81"/>
      <c r="UY21" s="81"/>
      <c r="UZ21" s="81"/>
      <c r="VA21" s="81"/>
      <c r="VB21" s="81"/>
      <c r="VC21" s="81"/>
      <c r="VD21" s="81"/>
      <c r="VE21" s="81"/>
      <c r="VF21" s="81"/>
      <c r="VG21" s="81"/>
      <c r="VH21" s="81"/>
      <c r="VI21" s="81"/>
      <c r="VJ21" s="81"/>
      <c r="VK21" s="81"/>
      <c r="VL21" s="81"/>
      <c r="VM21" s="81"/>
      <c r="VN21" s="81"/>
      <c r="VO21" s="81"/>
      <c r="VP21" s="81"/>
      <c r="VQ21" s="81"/>
      <c r="VR21" s="81"/>
      <c r="VS21" s="81"/>
      <c r="VT21" s="81"/>
      <c r="VU21" s="81"/>
      <c r="VV21" s="81"/>
      <c r="VW21" s="81"/>
      <c r="VX21" s="81"/>
      <c r="VY21" s="81"/>
      <c r="VZ21" s="81"/>
      <c r="WA21" s="81"/>
      <c r="WB21" s="81"/>
      <c r="WC21" s="81"/>
      <c r="WD21" s="81"/>
      <c r="WE21" s="81"/>
      <c r="WF21" s="81"/>
      <c r="WG21" s="81"/>
      <c r="WH21" s="81"/>
      <c r="WI21" s="81"/>
      <c r="WJ21" s="81"/>
      <c r="WK21" s="81"/>
      <c r="WL21" s="81"/>
      <c r="WM21" s="81"/>
      <c r="WN21" s="81"/>
      <c r="WO21" s="81"/>
      <c r="WP21" s="81"/>
      <c r="WQ21" s="81"/>
      <c r="WR21" s="81"/>
      <c r="WS21" s="81"/>
      <c r="WT21" s="81"/>
      <c r="WU21" s="81"/>
      <c r="WV21" s="81"/>
      <c r="WW21" s="81"/>
      <c r="WX21" s="81"/>
      <c r="WY21" s="81"/>
      <c r="WZ21" s="81"/>
      <c r="XA21" s="81"/>
      <c r="XB21" s="81"/>
      <c r="XC21" s="81"/>
      <c r="XD21" s="81"/>
      <c r="XE21" s="81"/>
      <c r="XF21" s="81"/>
      <c r="XG21" s="81"/>
      <c r="XH21" s="81"/>
      <c r="XI21" s="81"/>
      <c r="XJ21" s="81"/>
      <c r="XK21" s="81"/>
      <c r="XL21" s="81"/>
      <c r="XM21" s="81"/>
      <c r="XN21" s="81"/>
      <c r="XO21" s="81"/>
      <c r="XP21" s="81"/>
      <c r="XQ21" s="81"/>
      <c r="XR21" s="81"/>
      <c r="XS21" s="81"/>
      <c r="XT21" s="81"/>
      <c r="XU21" s="81"/>
      <c r="XV21" s="81"/>
      <c r="XW21" s="81"/>
      <c r="XX21" s="81"/>
      <c r="XY21" s="81"/>
      <c r="XZ21" s="81"/>
      <c r="YA21" s="81"/>
      <c r="YB21" s="81"/>
      <c r="YC21" s="81"/>
      <c r="YD21" s="81"/>
      <c r="YE21" s="81"/>
      <c r="YF21" s="81"/>
      <c r="YG21" s="81"/>
      <c r="YH21" s="81"/>
      <c r="YI21" s="81"/>
      <c r="YJ21" s="81"/>
      <c r="YK21" s="81"/>
      <c r="YL21" s="81"/>
      <c r="YM21" s="81"/>
      <c r="YN21" s="81"/>
      <c r="YO21" s="81"/>
      <c r="YP21" s="81"/>
      <c r="YQ21" s="81"/>
      <c r="YR21" s="81"/>
      <c r="YS21" s="81"/>
      <c r="YT21" s="81"/>
      <c r="YU21" s="81"/>
      <c r="YV21" s="81"/>
      <c r="YW21" s="81"/>
      <c r="YX21" s="81"/>
      <c r="YY21" s="81"/>
      <c r="YZ21" s="81"/>
      <c r="ZA21" s="81"/>
      <c r="ZB21" s="81"/>
      <c r="ZC21" s="81"/>
      <c r="ZD21" s="81"/>
      <c r="ZE21" s="81"/>
      <c r="ZF21" s="81"/>
      <c r="ZG21" s="81"/>
      <c r="ZH21" s="81"/>
      <c r="ZI21" s="81"/>
      <c r="ZJ21" s="81"/>
      <c r="ZK21" s="81"/>
      <c r="ZL21" s="81"/>
      <c r="ZM21" s="81"/>
      <c r="ZN21" s="81"/>
      <c r="ZO21" s="81"/>
      <c r="ZP21" s="81"/>
      <c r="ZQ21" s="81"/>
      <c r="ZR21" s="81"/>
      <c r="ZS21" s="81"/>
      <c r="ZT21" s="81"/>
      <c r="ZU21" s="81"/>
      <c r="ZV21" s="81"/>
      <c r="ZW21" s="81"/>
      <c r="ZX21" s="81"/>
      <c r="ZY21" s="81"/>
      <c r="ZZ21" s="81"/>
      <c r="AAA21" s="81"/>
      <c r="AAB21" s="81"/>
      <c r="AAC21" s="81"/>
      <c r="AAD21" s="81"/>
      <c r="AAE21" s="81"/>
      <c r="AAF21" s="81"/>
      <c r="AAG21" s="81"/>
      <c r="AAH21" s="81"/>
      <c r="AAI21" s="81"/>
      <c r="AAJ21" s="81"/>
      <c r="AAK21" s="81"/>
      <c r="AAL21" s="81"/>
      <c r="AAM21" s="81"/>
      <c r="AAN21" s="81"/>
      <c r="AAO21" s="81"/>
      <c r="AAP21" s="81"/>
      <c r="AAQ21" s="81"/>
      <c r="AAR21" s="81"/>
      <c r="AAS21" s="81"/>
      <c r="AAT21" s="81"/>
      <c r="AAU21" s="81"/>
      <c r="AAV21" s="81"/>
      <c r="AAW21" s="81"/>
      <c r="AAX21" s="81"/>
      <c r="AAY21" s="81"/>
      <c r="AAZ21" s="81"/>
      <c r="ABA21" s="81"/>
      <c r="ABB21" s="81"/>
      <c r="ABC21" s="81"/>
      <c r="ABD21" s="81"/>
      <c r="ABE21" s="81"/>
      <c r="ABF21" s="81"/>
      <c r="ABG21" s="81"/>
      <c r="ABH21" s="81"/>
      <c r="ABI21" s="81"/>
      <c r="ABJ21" s="81"/>
      <c r="ABK21" s="81"/>
      <c r="ABL21" s="81"/>
      <c r="ABM21" s="81"/>
      <c r="ABN21" s="81"/>
      <c r="ABO21" s="81"/>
      <c r="ABP21" s="81"/>
      <c r="ABQ21" s="81"/>
      <c r="ABR21" s="81"/>
      <c r="ABS21" s="81"/>
      <c r="ABT21" s="81"/>
      <c r="ABU21" s="81"/>
      <c r="ABV21" s="81"/>
      <c r="ABW21" s="81"/>
      <c r="ABX21" s="81"/>
      <c r="ABY21" s="81"/>
      <c r="ABZ21" s="81"/>
      <c r="ACA21" s="81"/>
      <c r="ACB21" s="81"/>
      <c r="ACC21" s="81"/>
      <c r="ACD21" s="81"/>
      <c r="ACE21" s="81"/>
      <c r="ACF21" s="81"/>
      <c r="ACG21" s="81"/>
      <c r="ACH21" s="81"/>
      <c r="ACI21" s="81"/>
      <c r="ACJ21" s="81"/>
      <c r="ACK21" s="81"/>
      <c r="ACL21" s="81"/>
      <c r="ACM21" s="81"/>
      <c r="ACN21" s="81"/>
      <c r="ACO21" s="81"/>
      <c r="ACP21" s="81"/>
      <c r="ACQ21" s="81"/>
      <c r="ACR21" s="81"/>
      <c r="ACS21" s="81"/>
      <c r="ACT21" s="81"/>
      <c r="ACU21" s="81"/>
      <c r="ACV21" s="81"/>
      <c r="ACW21" s="81"/>
      <c r="ACX21" s="81"/>
      <c r="ACY21" s="81"/>
      <c r="ACZ21" s="81"/>
      <c r="ADA21" s="81"/>
      <c r="ADB21" s="81"/>
      <c r="ADC21" s="81"/>
      <c r="ADD21" s="81"/>
      <c r="ADE21" s="81"/>
      <c r="ADF21" s="81"/>
      <c r="ADG21" s="81"/>
      <c r="ADH21" s="81"/>
      <c r="ADI21" s="81"/>
      <c r="ADJ21" s="81"/>
      <c r="ADK21" s="81"/>
      <c r="ADL21" s="81"/>
      <c r="ADM21" s="81"/>
      <c r="ADN21" s="81"/>
      <c r="ADO21" s="81"/>
      <c r="ADP21" s="81"/>
      <c r="ADQ21" s="81"/>
      <c r="ADR21" s="81"/>
      <c r="ADS21" s="81"/>
      <c r="ADT21" s="81"/>
      <c r="ADU21" s="81"/>
      <c r="ADV21" s="81"/>
      <c r="ADW21" s="81"/>
      <c r="ADX21" s="81"/>
      <c r="ADY21" s="81"/>
      <c r="ADZ21" s="81"/>
      <c r="AEA21" s="81"/>
      <c r="AEB21" s="81"/>
      <c r="AEC21" s="81"/>
      <c r="AED21" s="81"/>
      <c r="AEE21" s="81"/>
      <c r="AEF21" s="81"/>
      <c r="AEG21" s="81"/>
      <c r="AEH21" s="81"/>
      <c r="AEI21" s="81"/>
      <c r="AEJ21" s="81"/>
      <c r="AEK21" s="81"/>
      <c r="AEL21" s="81"/>
      <c r="AEM21" s="81"/>
      <c r="AEN21" s="81"/>
      <c r="AEO21" s="81"/>
      <c r="AEP21" s="81"/>
      <c r="AEQ21" s="81"/>
      <c r="AER21" s="81"/>
      <c r="AES21" s="81"/>
      <c r="AET21" s="81"/>
      <c r="AEU21" s="81"/>
      <c r="AEV21" s="81"/>
      <c r="AEW21" s="81"/>
      <c r="AEX21" s="81"/>
      <c r="AEY21" s="81"/>
      <c r="AEZ21" s="81"/>
      <c r="AFA21" s="81"/>
      <c r="AFB21" s="81"/>
      <c r="AFC21" s="81"/>
      <c r="AFD21" s="81"/>
      <c r="AFE21" s="81"/>
      <c r="AFF21" s="81"/>
      <c r="AFG21" s="81"/>
      <c r="AFH21" s="81"/>
      <c r="AFI21" s="81"/>
      <c r="AFJ21" s="81"/>
      <c r="AFK21" s="81"/>
      <c r="AFL21" s="81"/>
      <c r="AFM21" s="81"/>
      <c r="AFN21" s="81"/>
      <c r="AFO21" s="81"/>
      <c r="AFP21" s="81"/>
      <c r="AFQ21" s="81"/>
      <c r="AFR21" s="81"/>
      <c r="AFS21" s="81"/>
      <c r="AFT21" s="81"/>
      <c r="AFU21" s="81"/>
      <c r="AFV21" s="81"/>
      <c r="AFW21" s="81"/>
      <c r="AFX21" s="81"/>
      <c r="AFY21" s="81"/>
      <c r="AFZ21" s="81"/>
      <c r="AGA21" s="81"/>
      <c r="AGB21" s="81"/>
      <c r="AGC21" s="81"/>
      <c r="AGD21" s="81"/>
      <c r="AGE21" s="81"/>
      <c r="AGF21" s="81"/>
      <c r="AGG21" s="81"/>
      <c r="AGH21" s="81"/>
      <c r="AGI21" s="81"/>
      <c r="AGJ21" s="81"/>
      <c r="AGK21" s="81"/>
      <c r="AGL21" s="81"/>
      <c r="AGM21" s="81"/>
      <c r="AGN21" s="81"/>
      <c r="AGO21" s="81"/>
      <c r="AGP21" s="81"/>
      <c r="AGQ21" s="81"/>
      <c r="AGR21" s="81"/>
      <c r="AGS21" s="81"/>
      <c r="AGT21" s="81"/>
      <c r="AGU21" s="81"/>
      <c r="AGV21" s="81"/>
      <c r="AGW21" s="81"/>
      <c r="AGX21" s="81"/>
      <c r="AGY21" s="81"/>
      <c r="AGZ21" s="81"/>
      <c r="AHA21" s="81"/>
      <c r="AHB21" s="81"/>
      <c r="AHC21" s="81"/>
      <c r="AHD21" s="81"/>
      <c r="AHE21" s="81"/>
      <c r="AHF21" s="81"/>
      <c r="AHG21" s="81"/>
      <c r="AHH21" s="81"/>
      <c r="AHI21" s="81"/>
      <c r="AHJ21" s="81"/>
      <c r="AHK21" s="81"/>
      <c r="AHL21" s="81"/>
      <c r="AHM21" s="81"/>
      <c r="AHN21" s="81"/>
      <c r="AHO21" s="81"/>
      <c r="AHP21" s="81"/>
      <c r="AHQ21" s="81"/>
      <c r="AHR21" s="81"/>
      <c r="AHS21" s="81"/>
      <c r="AHT21" s="81"/>
      <c r="AHU21" s="81"/>
      <c r="AHV21" s="81"/>
      <c r="AHW21" s="81"/>
      <c r="AHX21" s="81"/>
      <c r="AHY21" s="81"/>
      <c r="AHZ21" s="81"/>
      <c r="AIA21" s="81"/>
      <c r="AIB21" s="81"/>
      <c r="AIC21" s="81"/>
      <c r="AID21" s="81"/>
      <c r="AIE21" s="81"/>
      <c r="AIF21" s="81"/>
      <c r="AIG21" s="81"/>
      <c r="AIH21" s="81"/>
      <c r="AII21" s="81"/>
      <c r="AIJ21" s="81"/>
      <c r="AIK21" s="81"/>
      <c r="AIL21" s="81"/>
      <c r="AIM21" s="81"/>
      <c r="AIN21" s="81"/>
      <c r="AIO21" s="81"/>
      <c r="AIP21" s="81"/>
      <c r="AIQ21" s="81"/>
      <c r="AIR21" s="81"/>
      <c r="AIS21" s="81"/>
      <c r="AIT21" s="81"/>
      <c r="AIU21" s="81"/>
      <c r="AIV21" s="81"/>
      <c r="AIW21" s="81"/>
      <c r="AIX21" s="81"/>
      <c r="AIY21" s="81"/>
      <c r="AIZ21" s="81"/>
      <c r="AJA21" s="81"/>
      <c r="AJB21" s="81"/>
      <c r="AJC21" s="81"/>
      <c r="AJD21" s="81"/>
      <c r="AJE21" s="81"/>
      <c r="AJF21" s="81"/>
      <c r="AJG21" s="81"/>
      <c r="AJH21" s="81"/>
      <c r="AJI21" s="81"/>
      <c r="AJJ21" s="81"/>
      <c r="AJK21" s="81"/>
      <c r="AJL21" s="81"/>
      <c r="AJM21" s="81"/>
      <c r="AJN21" s="81"/>
      <c r="AJO21" s="81"/>
      <c r="AJP21" s="81"/>
      <c r="AJQ21" s="81"/>
      <c r="AJR21" s="81"/>
      <c r="AJS21" s="81"/>
      <c r="AJT21" s="81"/>
      <c r="AJU21" s="81"/>
      <c r="AJV21" s="81"/>
      <c r="AJW21" s="81"/>
      <c r="AJX21" s="81"/>
      <c r="AJY21" s="81"/>
      <c r="AJZ21" s="81"/>
      <c r="AKA21" s="81"/>
      <c r="AKB21" s="81"/>
      <c r="AKC21" s="81"/>
      <c r="AKD21" s="81"/>
      <c r="AKE21" s="81"/>
      <c r="AKF21" s="81"/>
      <c r="AKG21" s="81"/>
      <c r="AKH21" s="81"/>
      <c r="AKI21" s="81"/>
      <c r="AKJ21" s="81"/>
      <c r="AKK21" s="81"/>
      <c r="AKL21" s="81"/>
      <c r="AKM21" s="81"/>
      <c r="AKN21" s="81"/>
      <c r="AKO21" s="81"/>
      <c r="AKP21" s="81"/>
      <c r="AKQ21" s="81"/>
      <c r="AKR21" s="81"/>
      <c r="AKS21" s="81"/>
      <c r="AKT21" s="81"/>
      <c r="AKU21" s="81"/>
      <c r="AKV21" s="81"/>
      <c r="AKW21" s="81"/>
      <c r="AKX21" s="81"/>
      <c r="AKY21" s="81"/>
      <c r="AKZ21" s="81"/>
      <c r="ALA21" s="81"/>
      <c r="ALB21" s="81"/>
      <c r="ALC21" s="81"/>
      <c r="ALD21" s="81"/>
      <c r="ALE21" s="81"/>
      <c r="ALF21" s="81"/>
      <c r="ALG21" s="81"/>
      <c r="ALH21" s="81"/>
      <c r="ALI21" s="81"/>
      <c r="ALJ21" s="81"/>
      <c r="ALK21" s="81"/>
      <c r="ALL21" s="81"/>
      <c r="ALM21" s="81"/>
      <c r="ALN21" s="81"/>
      <c r="ALO21" s="81"/>
      <c r="ALP21" s="81"/>
      <c r="ALQ21" s="81"/>
      <c r="ALR21" s="81"/>
      <c r="ALS21" s="81"/>
      <c r="ALT21" s="81"/>
      <c r="ALU21" s="81"/>
      <c r="ALV21" s="81"/>
      <c r="ALW21" s="81"/>
      <c r="ALX21" s="81"/>
      <c r="ALY21" s="81"/>
      <c r="ALZ21" s="81"/>
      <c r="AMA21" s="81"/>
      <c r="AMB21" s="81"/>
      <c r="AMC21" s="81"/>
      <c r="AMD21" s="81"/>
      <c r="AME21" s="81"/>
      <c r="AMF21" s="81"/>
      <c r="AMG21" s="81"/>
      <c r="AMH21" s="81"/>
      <c r="AMI21" s="81"/>
      <c r="AMJ21" s="81"/>
    </row>
    <row r="22" spans="1:1024" ht="52.15" customHeight="1">
      <c r="A22" s="167" t="s">
        <v>59</v>
      </c>
      <c r="B22" s="215" t="s">
        <v>568</v>
      </c>
      <c r="C22" s="114" t="s">
        <v>161</v>
      </c>
      <c r="D22" s="168">
        <v>100</v>
      </c>
      <c r="E22" s="169"/>
      <c r="F22" s="170"/>
      <c r="G22" s="187"/>
      <c r="H22" s="187"/>
      <c r="I22" s="188"/>
      <c r="J22" s="188"/>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row>
    <row r="23" spans="1:1024" ht="52.15" customHeight="1">
      <c r="A23" s="167" t="s">
        <v>61</v>
      </c>
      <c r="B23" s="215" t="s">
        <v>569</v>
      </c>
      <c r="C23" s="114" t="s">
        <v>161</v>
      </c>
      <c r="D23" s="168">
        <v>50</v>
      </c>
      <c r="E23" s="169"/>
      <c r="F23" s="170"/>
      <c r="G23" s="187"/>
      <c r="H23" s="187"/>
      <c r="I23" s="188"/>
      <c r="J23" s="188"/>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81"/>
      <c r="KD23" s="81"/>
      <c r="KE23" s="81"/>
      <c r="KF23" s="81"/>
      <c r="KG23" s="81"/>
      <c r="KH23" s="81"/>
      <c r="KI23" s="81"/>
      <c r="KJ23" s="81"/>
      <c r="KK23" s="81"/>
      <c r="KL23" s="81"/>
      <c r="KM23" s="81"/>
      <c r="KN23" s="81"/>
      <c r="KO23" s="81"/>
      <c r="KP23" s="81"/>
      <c r="KQ23" s="81"/>
      <c r="KR23" s="81"/>
      <c r="KS23" s="81"/>
      <c r="KT23" s="81"/>
      <c r="KU23" s="81"/>
      <c r="KV23" s="81"/>
      <c r="KW23" s="81"/>
      <c r="KX23" s="81"/>
      <c r="KY23" s="81"/>
      <c r="KZ23" s="81"/>
      <c r="LA23" s="81"/>
      <c r="LB23" s="81"/>
      <c r="LC23" s="81"/>
      <c r="LD23" s="81"/>
      <c r="LE23" s="81"/>
      <c r="LF23" s="81"/>
      <c r="LG23" s="81"/>
      <c r="LH23" s="81"/>
      <c r="LI23" s="81"/>
      <c r="LJ23" s="81"/>
      <c r="LK23" s="81"/>
      <c r="LL23" s="81"/>
      <c r="LM23" s="81"/>
      <c r="LN23" s="81"/>
      <c r="LO23" s="81"/>
      <c r="LP23" s="81"/>
      <c r="LQ23" s="81"/>
      <c r="LR23" s="81"/>
      <c r="LS23" s="81"/>
      <c r="LT23" s="81"/>
      <c r="LU23" s="81"/>
      <c r="LV23" s="81"/>
      <c r="LW23" s="81"/>
      <c r="LX23" s="81"/>
      <c r="LY23" s="81"/>
      <c r="LZ23" s="81"/>
      <c r="MA23" s="81"/>
      <c r="MB23" s="81"/>
      <c r="MC23" s="81"/>
      <c r="MD23" s="81"/>
      <c r="ME23" s="81"/>
      <c r="MF23" s="81"/>
      <c r="MG23" s="81"/>
      <c r="MH23" s="81"/>
      <c r="MI23" s="81"/>
      <c r="MJ23" s="81"/>
      <c r="MK23" s="81"/>
      <c r="ML23" s="81"/>
      <c r="MM23" s="81"/>
      <c r="MN23" s="81"/>
      <c r="MO23" s="81"/>
      <c r="MP23" s="81"/>
      <c r="MQ23" s="81"/>
      <c r="MR23" s="81"/>
      <c r="MS23" s="81"/>
      <c r="MT23" s="81"/>
      <c r="MU23" s="81"/>
      <c r="MV23" s="81"/>
      <c r="MW23" s="81"/>
      <c r="MX23" s="81"/>
      <c r="MY23" s="81"/>
      <c r="MZ23" s="81"/>
      <c r="NA23" s="81"/>
      <c r="NB23" s="81"/>
      <c r="NC23" s="81"/>
      <c r="ND23" s="81"/>
      <c r="NE23" s="81"/>
      <c r="NF23" s="81"/>
      <c r="NG23" s="81"/>
      <c r="NH23" s="81"/>
      <c r="NI23" s="81"/>
      <c r="NJ23" s="81"/>
      <c r="NK23" s="81"/>
      <c r="NL23" s="81"/>
      <c r="NM23" s="81"/>
      <c r="NN23" s="81"/>
      <c r="NO23" s="81"/>
      <c r="NP23" s="81"/>
      <c r="NQ23" s="81"/>
      <c r="NR23" s="81"/>
      <c r="NS23" s="81"/>
      <c r="NT23" s="81"/>
      <c r="NU23" s="81"/>
      <c r="NV23" s="81"/>
      <c r="NW23" s="81"/>
      <c r="NX23" s="81"/>
      <c r="NY23" s="81"/>
      <c r="NZ23" s="81"/>
      <c r="OA23" s="81"/>
      <c r="OB23" s="81"/>
      <c r="OC23" s="81"/>
      <c r="OD23" s="81"/>
      <c r="OE23" s="81"/>
      <c r="OF23" s="81"/>
      <c r="OG23" s="81"/>
      <c r="OH23" s="81"/>
      <c r="OI23" s="81"/>
      <c r="OJ23" s="81"/>
      <c r="OK23" s="81"/>
      <c r="OL23" s="81"/>
      <c r="OM23" s="81"/>
      <c r="ON23" s="81"/>
      <c r="OO23" s="81"/>
      <c r="OP23" s="81"/>
      <c r="OQ23" s="81"/>
      <c r="OR23" s="81"/>
      <c r="OS23" s="81"/>
      <c r="OT23" s="81"/>
      <c r="OU23" s="81"/>
      <c r="OV23" s="81"/>
      <c r="OW23" s="81"/>
      <c r="OX23" s="81"/>
      <c r="OY23" s="81"/>
      <c r="OZ23" s="81"/>
      <c r="PA23" s="81"/>
      <c r="PB23" s="81"/>
      <c r="PC23" s="81"/>
      <c r="PD23" s="81"/>
      <c r="PE23" s="81"/>
      <c r="PF23" s="81"/>
      <c r="PG23" s="81"/>
      <c r="PH23" s="81"/>
      <c r="PI23" s="81"/>
      <c r="PJ23" s="81"/>
      <c r="PK23" s="81"/>
      <c r="PL23" s="81"/>
      <c r="PM23" s="81"/>
      <c r="PN23" s="81"/>
      <c r="PO23" s="81"/>
      <c r="PP23" s="81"/>
      <c r="PQ23" s="81"/>
      <c r="PR23" s="81"/>
      <c r="PS23" s="81"/>
      <c r="PT23" s="81"/>
      <c r="PU23" s="81"/>
      <c r="PV23" s="81"/>
      <c r="PW23" s="81"/>
      <c r="PX23" s="81"/>
      <c r="PY23" s="81"/>
      <c r="PZ23" s="81"/>
      <c r="QA23" s="81"/>
      <c r="QB23" s="81"/>
      <c r="QC23" s="81"/>
      <c r="QD23" s="81"/>
      <c r="QE23" s="81"/>
      <c r="QF23" s="81"/>
      <c r="QG23" s="81"/>
      <c r="QH23" s="81"/>
      <c r="QI23" s="81"/>
      <c r="QJ23" s="81"/>
      <c r="QK23" s="81"/>
      <c r="QL23" s="81"/>
      <c r="QM23" s="81"/>
      <c r="QN23" s="81"/>
      <c r="QO23" s="81"/>
      <c r="QP23" s="81"/>
      <c r="QQ23" s="81"/>
      <c r="QR23" s="81"/>
      <c r="QS23" s="81"/>
      <c r="QT23" s="81"/>
      <c r="QU23" s="81"/>
      <c r="QV23" s="81"/>
      <c r="QW23" s="81"/>
      <c r="QX23" s="81"/>
      <c r="QY23" s="81"/>
      <c r="QZ23" s="81"/>
      <c r="RA23" s="81"/>
      <c r="RB23" s="81"/>
      <c r="RC23" s="81"/>
      <c r="RD23" s="81"/>
      <c r="RE23" s="81"/>
      <c r="RF23" s="81"/>
      <c r="RG23" s="81"/>
      <c r="RH23" s="81"/>
      <c r="RI23" s="81"/>
      <c r="RJ23" s="81"/>
      <c r="RK23" s="81"/>
      <c r="RL23" s="81"/>
      <c r="RM23" s="81"/>
      <c r="RN23" s="81"/>
      <c r="RO23" s="81"/>
      <c r="RP23" s="81"/>
      <c r="RQ23" s="81"/>
      <c r="RR23" s="81"/>
      <c r="RS23" s="81"/>
      <c r="RT23" s="81"/>
      <c r="RU23" s="81"/>
      <c r="RV23" s="81"/>
      <c r="RW23" s="81"/>
      <c r="RX23" s="81"/>
      <c r="RY23" s="81"/>
      <c r="RZ23" s="81"/>
      <c r="SA23" s="81"/>
      <c r="SB23" s="81"/>
      <c r="SC23" s="81"/>
      <c r="SD23" s="81"/>
      <c r="SE23" s="81"/>
      <c r="SF23" s="81"/>
      <c r="SG23" s="81"/>
      <c r="SH23" s="81"/>
      <c r="SI23" s="81"/>
      <c r="SJ23" s="81"/>
      <c r="SK23" s="81"/>
      <c r="SL23" s="81"/>
      <c r="SM23" s="81"/>
      <c r="SN23" s="81"/>
      <c r="SO23" s="81"/>
      <c r="SP23" s="81"/>
      <c r="SQ23" s="81"/>
      <c r="SR23" s="81"/>
      <c r="SS23" s="81"/>
      <c r="ST23" s="81"/>
      <c r="SU23" s="81"/>
      <c r="SV23" s="81"/>
      <c r="SW23" s="81"/>
      <c r="SX23" s="81"/>
      <c r="SY23" s="81"/>
      <c r="SZ23" s="81"/>
      <c r="TA23" s="81"/>
      <c r="TB23" s="81"/>
      <c r="TC23" s="81"/>
      <c r="TD23" s="81"/>
      <c r="TE23" s="81"/>
      <c r="TF23" s="81"/>
      <c r="TG23" s="81"/>
      <c r="TH23" s="81"/>
      <c r="TI23" s="81"/>
      <c r="TJ23" s="81"/>
      <c r="TK23" s="81"/>
      <c r="TL23" s="81"/>
      <c r="TM23" s="81"/>
      <c r="TN23" s="81"/>
      <c r="TO23" s="81"/>
      <c r="TP23" s="81"/>
      <c r="TQ23" s="81"/>
      <c r="TR23" s="81"/>
      <c r="TS23" s="81"/>
      <c r="TT23" s="81"/>
      <c r="TU23" s="81"/>
      <c r="TV23" s="81"/>
      <c r="TW23" s="81"/>
      <c r="TX23" s="81"/>
      <c r="TY23" s="81"/>
      <c r="TZ23" s="81"/>
      <c r="UA23" s="81"/>
      <c r="UB23" s="81"/>
      <c r="UC23" s="81"/>
      <c r="UD23" s="81"/>
      <c r="UE23" s="81"/>
      <c r="UF23" s="81"/>
      <c r="UG23" s="81"/>
      <c r="UH23" s="81"/>
      <c r="UI23" s="81"/>
      <c r="UJ23" s="81"/>
      <c r="UK23" s="81"/>
      <c r="UL23" s="81"/>
      <c r="UM23" s="81"/>
      <c r="UN23" s="81"/>
      <c r="UO23" s="81"/>
      <c r="UP23" s="81"/>
      <c r="UQ23" s="81"/>
      <c r="UR23" s="81"/>
      <c r="US23" s="81"/>
      <c r="UT23" s="81"/>
      <c r="UU23" s="81"/>
      <c r="UV23" s="81"/>
      <c r="UW23" s="81"/>
      <c r="UX23" s="81"/>
      <c r="UY23" s="81"/>
      <c r="UZ23" s="81"/>
      <c r="VA23" s="81"/>
      <c r="VB23" s="81"/>
      <c r="VC23" s="81"/>
      <c r="VD23" s="81"/>
      <c r="VE23" s="81"/>
      <c r="VF23" s="81"/>
      <c r="VG23" s="81"/>
      <c r="VH23" s="81"/>
      <c r="VI23" s="81"/>
      <c r="VJ23" s="81"/>
      <c r="VK23" s="81"/>
      <c r="VL23" s="81"/>
      <c r="VM23" s="81"/>
      <c r="VN23" s="81"/>
      <c r="VO23" s="81"/>
      <c r="VP23" s="81"/>
      <c r="VQ23" s="81"/>
      <c r="VR23" s="81"/>
      <c r="VS23" s="81"/>
      <c r="VT23" s="81"/>
      <c r="VU23" s="81"/>
      <c r="VV23" s="81"/>
      <c r="VW23" s="81"/>
      <c r="VX23" s="81"/>
      <c r="VY23" s="81"/>
      <c r="VZ23" s="81"/>
      <c r="WA23" s="81"/>
      <c r="WB23" s="81"/>
      <c r="WC23" s="81"/>
      <c r="WD23" s="81"/>
      <c r="WE23" s="81"/>
      <c r="WF23" s="81"/>
      <c r="WG23" s="81"/>
      <c r="WH23" s="81"/>
      <c r="WI23" s="81"/>
      <c r="WJ23" s="81"/>
      <c r="WK23" s="81"/>
      <c r="WL23" s="81"/>
      <c r="WM23" s="81"/>
      <c r="WN23" s="81"/>
      <c r="WO23" s="81"/>
      <c r="WP23" s="81"/>
      <c r="WQ23" s="81"/>
      <c r="WR23" s="81"/>
      <c r="WS23" s="81"/>
      <c r="WT23" s="81"/>
      <c r="WU23" s="81"/>
      <c r="WV23" s="81"/>
      <c r="WW23" s="81"/>
      <c r="WX23" s="81"/>
      <c r="WY23" s="81"/>
      <c r="WZ23" s="81"/>
      <c r="XA23" s="81"/>
      <c r="XB23" s="81"/>
      <c r="XC23" s="81"/>
      <c r="XD23" s="81"/>
      <c r="XE23" s="81"/>
      <c r="XF23" s="81"/>
      <c r="XG23" s="81"/>
      <c r="XH23" s="81"/>
      <c r="XI23" s="81"/>
      <c r="XJ23" s="81"/>
      <c r="XK23" s="81"/>
      <c r="XL23" s="81"/>
      <c r="XM23" s="81"/>
      <c r="XN23" s="81"/>
      <c r="XO23" s="81"/>
      <c r="XP23" s="81"/>
      <c r="XQ23" s="81"/>
      <c r="XR23" s="81"/>
      <c r="XS23" s="81"/>
      <c r="XT23" s="81"/>
      <c r="XU23" s="81"/>
      <c r="XV23" s="81"/>
      <c r="XW23" s="81"/>
      <c r="XX23" s="81"/>
      <c r="XY23" s="81"/>
      <c r="XZ23" s="81"/>
      <c r="YA23" s="81"/>
      <c r="YB23" s="81"/>
      <c r="YC23" s="81"/>
      <c r="YD23" s="81"/>
      <c r="YE23" s="81"/>
      <c r="YF23" s="81"/>
      <c r="YG23" s="81"/>
      <c r="YH23" s="81"/>
      <c r="YI23" s="81"/>
      <c r="YJ23" s="81"/>
      <c r="YK23" s="81"/>
      <c r="YL23" s="81"/>
      <c r="YM23" s="81"/>
      <c r="YN23" s="81"/>
      <c r="YO23" s="81"/>
      <c r="YP23" s="81"/>
      <c r="YQ23" s="81"/>
      <c r="YR23" s="81"/>
      <c r="YS23" s="81"/>
      <c r="YT23" s="81"/>
      <c r="YU23" s="81"/>
      <c r="YV23" s="81"/>
      <c r="YW23" s="81"/>
      <c r="YX23" s="81"/>
      <c r="YY23" s="81"/>
      <c r="YZ23" s="81"/>
      <c r="ZA23" s="81"/>
      <c r="ZB23" s="81"/>
      <c r="ZC23" s="81"/>
      <c r="ZD23" s="81"/>
      <c r="ZE23" s="81"/>
      <c r="ZF23" s="81"/>
      <c r="ZG23" s="81"/>
      <c r="ZH23" s="81"/>
      <c r="ZI23" s="81"/>
      <c r="ZJ23" s="81"/>
      <c r="ZK23" s="81"/>
      <c r="ZL23" s="81"/>
      <c r="ZM23" s="81"/>
      <c r="ZN23" s="81"/>
      <c r="ZO23" s="81"/>
      <c r="ZP23" s="81"/>
      <c r="ZQ23" s="81"/>
      <c r="ZR23" s="81"/>
      <c r="ZS23" s="81"/>
      <c r="ZT23" s="81"/>
      <c r="ZU23" s="81"/>
      <c r="ZV23" s="81"/>
      <c r="ZW23" s="81"/>
      <c r="ZX23" s="81"/>
      <c r="ZY23" s="81"/>
      <c r="ZZ23" s="81"/>
      <c r="AAA23" s="81"/>
      <c r="AAB23" s="81"/>
      <c r="AAC23" s="81"/>
      <c r="AAD23" s="81"/>
      <c r="AAE23" s="81"/>
      <c r="AAF23" s="81"/>
      <c r="AAG23" s="81"/>
      <c r="AAH23" s="81"/>
      <c r="AAI23" s="81"/>
      <c r="AAJ23" s="81"/>
      <c r="AAK23" s="81"/>
      <c r="AAL23" s="81"/>
      <c r="AAM23" s="81"/>
      <c r="AAN23" s="81"/>
      <c r="AAO23" s="81"/>
      <c r="AAP23" s="81"/>
      <c r="AAQ23" s="81"/>
      <c r="AAR23" s="81"/>
      <c r="AAS23" s="81"/>
      <c r="AAT23" s="81"/>
      <c r="AAU23" s="81"/>
      <c r="AAV23" s="81"/>
      <c r="AAW23" s="81"/>
      <c r="AAX23" s="81"/>
      <c r="AAY23" s="81"/>
      <c r="AAZ23" s="81"/>
      <c r="ABA23" s="81"/>
      <c r="ABB23" s="81"/>
      <c r="ABC23" s="81"/>
      <c r="ABD23" s="81"/>
      <c r="ABE23" s="81"/>
      <c r="ABF23" s="81"/>
      <c r="ABG23" s="81"/>
      <c r="ABH23" s="81"/>
      <c r="ABI23" s="81"/>
      <c r="ABJ23" s="81"/>
      <c r="ABK23" s="81"/>
      <c r="ABL23" s="81"/>
      <c r="ABM23" s="81"/>
      <c r="ABN23" s="81"/>
      <c r="ABO23" s="81"/>
      <c r="ABP23" s="81"/>
      <c r="ABQ23" s="81"/>
      <c r="ABR23" s="81"/>
      <c r="ABS23" s="81"/>
      <c r="ABT23" s="81"/>
      <c r="ABU23" s="81"/>
      <c r="ABV23" s="81"/>
      <c r="ABW23" s="81"/>
      <c r="ABX23" s="81"/>
      <c r="ABY23" s="81"/>
      <c r="ABZ23" s="81"/>
      <c r="ACA23" s="81"/>
      <c r="ACB23" s="81"/>
      <c r="ACC23" s="81"/>
      <c r="ACD23" s="81"/>
      <c r="ACE23" s="81"/>
      <c r="ACF23" s="81"/>
      <c r="ACG23" s="81"/>
      <c r="ACH23" s="81"/>
      <c r="ACI23" s="81"/>
      <c r="ACJ23" s="81"/>
      <c r="ACK23" s="81"/>
      <c r="ACL23" s="81"/>
      <c r="ACM23" s="81"/>
      <c r="ACN23" s="81"/>
      <c r="ACO23" s="81"/>
      <c r="ACP23" s="81"/>
      <c r="ACQ23" s="81"/>
      <c r="ACR23" s="81"/>
      <c r="ACS23" s="81"/>
      <c r="ACT23" s="81"/>
      <c r="ACU23" s="81"/>
      <c r="ACV23" s="81"/>
      <c r="ACW23" s="81"/>
      <c r="ACX23" s="81"/>
      <c r="ACY23" s="81"/>
      <c r="ACZ23" s="81"/>
      <c r="ADA23" s="81"/>
      <c r="ADB23" s="81"/>
      <c r="ADC23" s="81"/>
      <c r="ADD23" s="81"/>
      <c r="ADE23" s="81"/>
      <c r="ADF23" s="81"/>
      <c r="ADG23" s="81"/>
      <c r="ADH23" s="81"/>
      <c r="ADI23" s="81"/>
      <c r="ADJ23" s="81"/>
      <c r="ADK23" s="81"/>
      <c r="ADL23" s="81"/>
      <c r="ADM23" s="81"/>
      <c r="ADN23" s="81"/>
      <c r="ADO23" s="81"/>
      <c r="ADP23" s="81"/>
      <c r="ADQ23" s="81"/>
      <c r="ADR23" s="81"/>
      <c r="ADS23" s="81"/>
      <c r="ADT23" s="81"/>
      <c r="ADU23" s="81"/>
      <c r="ADV23" s="81"/>
      <c r="ADW23" s="81"/>
      <c r="ADX23" s="81"/>
      <c r="ADY23" s="81"/>
      <c r="ADZ23" s="81"/>
      <c r="AEA23" s="81"/>
      <c r="AEB23" s="81"/>
      <c r="AEC23" s="81"/>
      <c r="AED23" s="81"/>
      <c r="AEE23" s="81"/>
      <c r="AEF23" s="81"/>
      <c r="AEG23" s="81"/>
      <c r="AEH23" s="81"/>
      <c r="AEI23" s="81"/>
      <c r="AEJ23" s="81"/>
      <c r="AEK23" s="81"/>
      <c r="AEL23" s="81"/>
      <c r="AEM23" s="81"/>
      <c r="AEN23" s="81"/>
      <c r="AEO23" s="81"/>
      <c r="AEP23" s="81"/>
      <c r="AEQ23" s="81"/>
      <c r="AER23" s="81"/>
      <c r="AES23" s="81"/>
      <c r="AET23" s="81"/>
      <c r="AEU23" s="81"/>
      <c r="AEV23" s="81"/>
      <c r="AEW23" s="81"/>
      <c r="AEX23" s="81"/>
      <c r="AEY23" s="81"/>
      <c r="AEZ23" s="81"/>
      <c r="AFA23" s="81"/>
      <c r="AFB23" s="81"/>
      <c r="AFC23" s="81"/>
      <c r="AFD23" s="81"/>
      <c r="AFE23" s="81"/>
      <c r="AFF23" s="81"/>
      <c r="AFG23" s="81"/>
      <c r="AFH23" s="81"/>
      <c r="AFI23" s="81"/>
      <c r="AFJ23" s="81"/>
      <c r="AFK23" s="81"/>
      <c r="AFL23" s="81"/>
      <c r="AFM23" s="81"/>
      <c r="AFN23" s="81"/>
      <c r="AFO23" s="81"/>
      <c r="AFP23" s="81"/>
      <c r="AFQ23" s="81"/>
      <c r="AFR23" s="81"/>
      <c r="AFS23" s="81"/>
      <c r="AFT23" s="81"/>
      <c r="AFU23" s="81"/>
      <c r="AFV23" s="81"/>
      <c r="AFW23" s="81"/>
      <c r="AFX23" s="81"/>
      <c r="AFY23" s="81"/>
      <c r="AFZ23" s="81"/>
      <c r="AGA23" s="81"/>
      <c r="AGB23" s="81"/>
      <c r="AGC23" s="81"/>
      <c r="AGD23" s="81"/>
      <c r="AGE23" s="81"/>
      <c r="AGF23" s="81"/>
      <c r="AGG23" s="81"/>
      <c r="AGH23" s="81"/>
      <c r="AGI23" s="81"/>
      <c r="AGJ23" s="81"/>
      <c r="AGK23" s="81"/>
      <c r="AGL23" s="81"/>
      <c r="AGM23" s="81"/>
      <c r="AGN23" s="81"/>
      <c r="AGO23" s="81"/>
      <c r="AGP23" s="81"/>
      <c r="AGQ23" s="81"/>
      <c r="AGR23" s="81"/>
      <c r="AGS23" s="81"/>
      <c r="AGT23" s="81"/>
      <c r="AGU23" s="81"/>
      <c r="AGV23" s="81"/>
      <c r="AGW23" s="81"/>
      <c r="AGX23" s="81"/>
      <c r="AGY23" s="81"/>
      <c r="AGZ23" s="81"/>
      <c r="AHA23" s="81"/>
      <c r="AHB23" s="81"/>
      <c r="AHC23" s="81"/>
      <c r="AHD23" s="81"/>
      <c r="AHE23" s="81"/>
      <c r="AHF23" s="81"/>
      <c r="AHG23" s="81"/>
      <c r="AHH23" s="81"/>
      <c r="AHI23" s="81"/>
      <c r="AHJ23" s="81"/>
      <c r="AHK23" s="81"/>
      <c r="AHL23" s="81"/>
      <c r="AHM23" s="81"/>
      <c r="AHN23" s="81"/>
      <c r="AHO23" s="81"/>
      <c r="AHP23" s="81"/>
      <c r="AHQ23" s="81"/>
      <c r="AHR23" s="81"/>
      <c r="AHS23" s="81"/>
      <c r="AHT23" s="81"/>
      <c r="AHU23" s="81"/>
      <c r="AHV23" s="81"/>
      <c r="AHW23" s="81"/>
      <c r="AHX23" s="81"/>
      <c r="AHY23" s="81"/>
      <c r="AHZ23" s="81"/>
      <c r="AIA23" s="81"/>
      <c r="AIB23" s="81"/>
      <c r="AIC23" s="81"/>
      <c r="AID23" s="81"/>
      <c r="AIE23" s="81"/>
      <c r="AIF23" s="81"/>
      <c r="AIG23" s="81"/>
      <c r="AIH23" s="81"/>
      <c r="AII23" s="81"/>
      <c r="AIJ23" s="81"/>
      <c r="AIK23" s="81"/>
      <c r="AIL23" s="81"/>
      <c r="AIM23" s="81"/>
      <c r="AIN23" s="81"/>
      <c r="AIO23" s="81"/>
      <c r="AIP23" s="81"/>
      <c r="AIQ23" s="81"/>
      <c r="AIR23" s="81"/>
      <c r="AIS23" s="81"/>
      <c r="AIT23" s="81"/>
      <c r="AIU23" s="81"/>
      <c r="AIV23" s="81"/>
      <c r="AIW23" s="81"/>
      <c r="AIX23" s="81"/>
      <c r="AIY23" s="81"/>
      <c r="AIZ23" s="81"/>
      <c r="AJA23" s="81"/>
      <c r="AJB23" s="81"/>
      <c r="AJC23" s="81"/>
      <c r="AJD23" s="81"/>
      <c r="AJE23" s="81"/>
      <c r="AJF23" s="81"/>
      <c r="AJG23" s="81"/>
      <c r="AJH23" s="81"/>
      <c r="AJI23" s="81"/>
      <c r="AJJ23" s="81"/>
      <c r="AJK23" s="81"/>
      <c r="AJL23" s="81"/>
      <c r="AJM23" s="81"/>
      <c r="AJN23" s="81"/>
      <c r="AJO23" s="81"/>
      <c r="AJP23" s="81"/>
      <c r="AJQ23" s="81"/>
      <c r="AJR23" s="81"/>
      <c r="AJS23" s="81"/>
      <c r="AJT23" s="81"/>
      <c r="AJU23" s="81"/>
      <c r="AJV23" s="81"/>
      <c r="AJW23" s="81"/>
      <c r="AJX23" s="81"/>
      <c r="AJY23" s="81"/>
      <c r="AJZ23" s="81"/>
      <c r="AKA23" s="81"/>
      <c r="AKB23" s="81"/>
      <c r="AKC23" s="81"/>
      <c r="AKD23" s="81"/>
      <c r="AKE23" s="81"/>
      <c r="AKF23" s="81"/>
      <c r="AKG23" s="81"/>
      <c r="AKH23" s="81"/>
      <c r="AKI23" s="81"/>
      <c r="AKJ23" s="81"/>
      <c r="AKK23" s="81"/>
      <c r="AKL23" s="81"/>
      <c r="AKM23" s="81"/>
      <c r="AKN23" s="81"/>
      <c r="AKO23" s="81"/>
      <c r="AKP23" s="81"/>
      <c r="AKQ23" s="81"/>
      <c r="AKR23" s="81"/>
      <c r="AKS23" s="81"/>
      <c r="AKT23" s="81"/>
      <c r="AKU23" s="81"/>
      <c r="AKV23" s="81"/>
      <c r="AKW23" s="81"/>
      <c r="AKX23" s="81"/>
      <c r="AKY23" s="81"/>
      <c r="AKZ23" s="81"/>
      <c r="ALA23" s="81"/>
      <c r="ALB23" s="81"/>
      <c r="ALC23" s="81"/>
      <c r="ALD23" s="81"/>
      <c r="ALE23" s="81"/>
      <c r="ALF23" s="81"/>
      <c r="ALG23" s="81"/>
      <c r="ALH23" s="81"/>
      <c r="ALI23" s="81"/>
      <c r="ALJ23" s="81"/>
      <c r="ALK23" s="81"/>
      <c r="ALL23" s="81"/>
      <c r="ALM23" s="81"/>
      <c r="ALN23" s="81"/>
      <c r="ALO23" s="81"/>
      <c r="ALP23" s="81"/>
      <c r="ALQ23" s="81"/>
      <c r="ALR23" s="81"/>
      <c r="ALS23" s="81"/>
      <c r="ALT23" s="81"/>
      <c r="ALU23" s="81"/>
      <c r="ALV23" s="81"/>
      <c r="ALW23" s="81"/>
      <c r="ALX23" s="81"/>
      <c r="ALY23" s="81"/>
      <c r="ALZ23" s="81"/>
      <c r="AMA23" s="81"/>
      <c r="AMB23" s="81"/>
      <c r="AMC23" s="81"/>
      <c r="AMD23" s="81"/>
      <c r="AME23" s="81"/>
      <c r="AMF23" s="81"/>
      <c r="AMG23" s="81"/>
      <c r="AMH23" s="81"/>
      <c r="AMI23" s="81"/>
      <c r="AMJ23" s="81"/>
    </row>
    <row r="24" spans="1:1024">
      <c r="A24" s="218"/>
      <c r="B24" s="219"/>
      <c r="C24" s="413" t="s">
        <v>18</v>
      </c>
      <c r="D24" s="413"/>
      <c r="E24" s="413"/>
      <c r="F24" s="413"/>
      <c r="G24" s="414"/>
      <c r="H24" s="414"/>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c r="IW24" s="219"/>
      <c r="IX24" s="219"/>
      <c r="IY24" s="219"/>
      <c r="IZ24" s="219"/>
      <c r="JA24" s="219"/>
      <c r="JB24" s="219"/>
      <c r="JC24" s="219"/>
      <c r="JD24" s="219"/>
      <c r="JE24" s="219"/>
      <c r="JF24" s="219"/>
      <c r="JG24" s="219"/>
      <c r="JH24" s="219"/>
      <c r="JI24" s="219"/>
      <c r="JJ24" s="219"/>
      <c r="JK24" s="219"/>
      <c r="JL24" s="219"/>
      <c r="JM24" s="219"/>
      <c r="JN24" s="219"/>
      <c r="JO24" s="219"/>
      <c r="JP24" s="219"/>
      <c r="JQ24" s="219"/>
      <c r="JR24" s="219"/>
      <c r="JS24" s="219"/>
      <c r="JT24" s="219"/>
      <c r="JU24" s="219"/>
      <c r="JV24" s="219"/>
      <c r="JW24" s="219"/>
      <c r="JX24" s="219"/>
      <c r="JY24" s="219"/>
      <c r="JZ24" s="219"/>
      <c r="KA24" s="219"/>
      <c r="KB24" s="219"/>
      <c r="KC24" s="219"/>
      <c r="KD24" s="219"/>
      <c r="KE24" s="219"/>
      <c r="KF24" s="219"/>
      <c r="KG24" s="219"/>
      <c r="KH24" s="219"/>
      <c r="KI24" s="219"/>
      <c r="KJ24" s="219"/>
      <c r="KK24" s="219"/>
      <c r="KL24" s="219"/>
      <c r="KM24" s="219"/>
      <c r="KN24" s="219"/>
      <c r="KO24" s="219"/>
      <c r="KP24" s="219"/>
      <c r="KQ24" s="219"/>
      <c r="KR24" s="219"/>
      <c r="KS24" s="219"/>
      <c r="KT24" s="219"/>
      <c r="KU24" s="219"/>
      <c r="KV24" s="219"/>
      <c r="KW24" s="219"/>
      <c r="KX24" s="219"/>
      <c r="KY24" s="219"/>
      <c r="KZ24" s="219"/>
      <c r="LA24" s="219"/>
      <c r="LB24" s="219"/>
      <c r="LC24" s="219"/>
      <c r="LD24" s="219"/>
      <c r="LE24" s="219"/>
      <c r="LF24" s="219"/>
      <c r="LG24" s="219"/>
      <c r="LH24" s="219"/>
      <c r="LI24" s="219"/>
      <c r="LJ24" s="219"/>
      <c r="LK24" s="219"/>
      <c r="LL24" s="219"/>
      <c r="LM24" s="219"/>
      <c r="LN24" s="219"/>
      <c r="LO24" s="219"/>
      <c r="LP24" s="219"/>
      <c r="LQ24" s="219"/>
      <c r="LR24" s="219"/>
      <c r="LS24" s="219"/>
      <c r="LT24" s="219"/>
      <c r="LU24" s="219"/>
      <c r="LV24" s="219"/>
      <c r="LW24" s="219"/>
      <c r="LX24" s="219"/>
      <c r="LY24" s="219"/>
      <c r="LZ24" s="219"/>
      <c r="MA24" s="219"/>
      <c r="MB24" s="219"/>
      <c r="MC24" s="219"/>
      <c r="MD24" s="219"/>
      <c r="ME24" s="219"/>
      <c r="MF24" s="219"/>
      <c r="MG24" s="219"/>
      <c r="MH24" s="219"/>
      <c r="MI24" s="219"/>
      <c r="MJ24" s="219"/>
      <c r="MK24" s="219"/>
      <c r="ML24" s="219"/>
      <c r="MM24" s="219"/>
      <c r="MN24" s="219"/>
      <c r="MO24" s="219"/>
      <c r="MP24" s="219"/>
      <c r="MQ24" s="219"/>
      <c r="MR24" s="219"/>
      <c r="MS24" s="219"/>
      <c r="MT24" s="219"/>
      <c r="MU24" s="219"/>
      <c r="MV24" s="219"/>
      <c r="MW24" s="219"/>
      <c r="MX24" s="219"/>
      <c r="MY24" s="219"/>
      <c r="MZ24" s="219"/>
      <c r="NA24" s="219"/>
      <c r="NB24" s="219"/>
      <c r="NC24" s="219"/>
      <c r="ND24" s="219"/>
      <c r="NE24" s="219"/>
      <c r="NF24" s="219"/>
      <c r="NG24" s="219"/>
      <c r="NH24" s="219"/>
      <c r="NI24" s="219"/>
      <c r="NJ24" s="219"/>
      <c r="NK24" s="219"/>
      <c r="NL24" s="219"/>
      <c r="NM24" s="219"/>
      <c r="NN24" s="219"/>
      <c r="NO24" s="219"/>
      <c r="NP24" s="219"/>
      <c r="NQ24" s="219"/>
      <c r="NR24" s="219"/>
      <c r="NS24" s="219"/>
      <c r="NT24" s="219"/>
      <c r="NU24" s="219"/>
      <c r="NV24" s="219"/>
      <c r="NW24" s="219"/>
      <c r="NX24" s="219"/>
      <c r="NY24" s="219"/>
      <c r="NZ24" s="219"/>
      <c r="OA24" s="219"/>
      <c r="OB24" s="219"/>
      <c r="OC24" s="219"/>
      <c r="OD24" s="219"/>
      <c r="OE24" s="219"/>
      <c r="OF24" s="219"/>
      <c r="OG24" s="219"/>
      <c r="OH24" s="219"/>
      <c r="OI24" s="219"/>
      <c r="OJ24" s="219"/>
      <c r="OK24" s="219"/>
      <c r="OL24" s="219"/>
      <c r="OM24" s="219"/>
      <c r="ON24" s="219"/>
      <c r="OO24" s="219"/>
      <c r="OP24" s="219"/>
      <c r="OQ24" s="219"/>
      <c r="OR24" s="219"/>
      <c r="OS24" s="219"/>
      <c r="OT24" s="219"/>
      <c r="OU24" s="219"/>
      <c r="OV24" s="219"/>
      <c r="OW24" s="219"/>
      <c r="OX24" s="219"/>
      <c r="OY24" s="219"/>
      <c r="OZ24" s="219"/>
      <c r="PA24" s="219"/>
      <c r="PB24" s="219"/>
      <c r="PC24" s="219"/>
      <c r="PD24" s="219"/>
      <c r="PE24" s="219"/>
      <c r="PF24" s="219"/>
      <c r="PG24" s="219"/>
      <c r="PH24" s="219"/>
      <c r="PI24" s="219"/>
      <c r="PJ24" s="219"/>
      <c r="PK24" s="219"/>
      <c r="PL24" s="219"/>
      <c r="PM24" s="219"/>
      <c r="PN24" s="219"/>
      <c r="PO24" s="219"/>
      <c r="PP24" s="219"/>
      <c r="PQ24" s="219"/>
      <c r="PR24" s="219"/>
      <c r="PS24" s="219"/>
      <c r="PT24" s="219"/>
      <c r="PU24" s="219"/>
      <c r="PV24" s="219"/>
      <c r="PW24" s="219"/>
      <c r="PX24" s="219"/>
      <c r="PY24" s="219"/>
      <c r="PZ24" s="219"/>
      <c r="QA24" s="219"/>
      <c r="QB24" s="219"/>
      <c r="QC24" s="219"/>
      <c r="QD24" s="219"/>
      <c r="QE24" s="219"/>
      <c r="QF24" s="219"/>
      <c r="QG24" s="219"/>
      <c r="QH24" s="219"/>
      <c r="QI24" s="219"/>
      <c r="QJ24" s="219"/>
      <c r="QK24" s="219"/>
      <c r="QL24" s="219"/>
      <c r="QM24" s="219"/>
      <c r="QN24" s="219"/>
      <c r="QO24" s="219"/>
      <c r="QP24" s="219"/>
      <c r="QQ24" s="219"/>
      <c r="QR24" s="219"/>
      <c r="QS24" s="219"/>
      <c r="QT24" s="219"/>
      <c r="QU24" s="219"/>
      <c r="QV24" s="219"/>
      <c r="QW24" s="219"/>
      <c r="QX24" s="219"/>
      <c r="QY24" s="219"/>
      <c r="QZ24" s="219"/>
      <c r="RA24" s="219"/>
      <c r="RB24" s="219"/>
      <c r="RC24" s="219"/>
      <c r="RD24" s="219"/>
      <c r="RE24" s="219"/>
      <c r="RF24" s="219"/>
      <c r="RG24" s="219"/>
      <c r="RH24" s="219"/>
      <c r="RI24" s="219"/>
      <c r="RJ24" s="219"/>
      <c r="RK24" s="219"/>
      <c r="RL24" s="219"/>
      <c r="RM24" s="219"/>
      <c r="RN24" s="219"/>
      <c r="RO24" s="219"/>
      <c r="RP24" s="219"/>
      <c r="RQ24" s="219"/>
      <c r="RR24" s="219"/>
      <c r="RS24" s="219"/>
      <c r="RT24" s="219"/>
      <c r="RU24" s="219"/>
      <c r="RV24" s="219"/>
      <c r="RW24" s="219"/>
      <c r="RX24" s="219"/>
      <c r="RY24" s="219"/>
      <c r="RZ24" s="219"/>
      <c r="SA24" s="219"/>
      <c r="SB24" s="219"/>
      <c r="SC24" s="219"/>
      <c r="SD24" s="219"/>
      <c r="SE24" s="219"/>
      <c r="SF24" s="219"/>
      <c r="SG24" s="219"/>
      <c r="SH24" s="219"/>
      <c r="SI24" s="219"/>
      <c r="SJ24" s="219"/>
      <c r="SK24" s="219"/>
      <c r="SL24" s="219"/>
      <c r="SM24" s="219"/>
      <c r="SN24" s="219"/>
      <c r="SO24" s="219"/>
      <c r="SP24" s="219"/>
      <c r="SQ24" s="219"/>
      <c r="SR24" s="219"/>
      <c r="SS24" s="219"/>
      <c r="ST24" s="219"/>
      <c r="SU24" s="219"/>
      <c r="SV24" s="219"/>
      <c r="SW24" s="219"/>
      <c r="SX24" s="219"/>
      <c r="SY24" s="219"/>
      <c r="SZ24" s="219"/>
      <c r="TA24" s="219"/>
      <c r="TB24" s="219"/>
      <c r="TC24" s="219"/>
      <c r="TD24" s="219"/>
      <c r="TE24" s="219"/>
      <c r="TF24" s="219"/>
      <c r="TG24" s="219"/>
      <c r="TH24" s="219"/>
      <c r="TI24" s="219"/>
      <c r="TJ24" s="219"/>
      <c r="TK24" s="219"/>
      <c r="TL24" s="219"/>
      <c r="TM24" s="219"/>
      <c r="TN24" s="219"/>
      <c r="TO24" s="219"/>
      <c r="TP24" s="219"/>
      <c r="TQ24" s="219"/>
      <c r="TR24" s="219"/>
      <c r="TS24" s="219"/>
      <c r="TT24" s="219"/>
      <c r="TU24" s="219"/>
      <c r="TV24" s="219"/>
      <c r="TW24" s="219"/>
      <c r="TX24" s="219"/>
      <c r="TY24" s="219"/>
      <c r="TZ24" s="219"/>
      <c r="UA24" s="219"/>
      <c r="UB24" s="219"/>
      <c r="UC24" s="219"/>
      <c r="UD24" s="219"/>
      <c r="UE24" s="219"/>
      <c r="UF24" s="219"/>
      <c r="UG24" s="219"/>
      <c r="UH24" s="219"/>
      <c r="UI24" s="219"/>
      <c r="UJ24" s="219"/>
      <c r="UK24" s="219"/>
      <c r="UL24" s="219"/>
      <c r="UM24" s="219"/>
      <c r="UN24" s="219"/>
      <c r="UO24" s="219"/>
      <c r="UP24" s="219"/>
      <c r="UQ24" s="219"/>
      <c r="UR24" s="219"/>
      <c r="US24" s="219"/>
      <c r="UT24" s="219"/>
      <c r="UU24" s="219"/>
      <c r="UV24" s="219"/>
      <c r="UW24" s="219"/>
      <c r="UX24" s="219"/>
      <c r="UY24" s="219"/>
      <c r="UZ24" s="219"/>
      <c r="VA24" s="219"/>
      <c r="VB24" s="219"/>
      <c r="VC24" s="219"/>
      <c r="VD24" s="219"/>
      <c r="VE24" s="219"/>
      <c r="VF24" s="219"/>
      <c r="VG24" s="219"/>
      <c r="VH24" s="219"/>
      <c r="VI24" s="219"/>
      <c r="VJ24" s="219"/>
      <c r="VK24" s="219"/>
      <c r="VL24" s="219"/>
      <c r="VM24" s="219"/>
      <c r="VN24" s="219"/>
      <c r="VO24" s="219"/>
      <c r="VP24" s="219"/>
      <c r="VQ24" s="219"/>
      <c r="VR24" s="219"/>
      <c r="VS24" s="219"/>
      <c r="VT24" s="219"/>
      <c r="VU24" s="219"/>
      <c r="VV24" s="219"/>
      <c r="VW24" s="219"/>
      <c r="VX24" s="219"/>
      <c r="VY24" s="219"/>
      <c r="VZ24" s="219"/>
      <c r="WA24" s="219"/>
      <c r="WB24" s="219"/>
      <c r="WC24" s="219"/>
      <c r="WD24" s="219"/>
      <c r="WE24" s="219"/>
      <c r="WF24" s="219"/>
      <c r="WG24" s="219"/>
      <c r="WH24" s="219"/>
      <c r="WI24" s="219"/>
      <c r="WJ24" s="219"/>
      <c r="WK24" s="219"/>
      <c r="WL24" s="219"/>
      <c r="WM24" s="219"/>
      <c r="WN24" s="219"/>
      <c r="WO24" s="219"/>
      <c r="WP24" s="219"/>
      <c r="WQ24" s="219"/>
      <c r="WR24" s="219"/>
      <c r="WS24" s="219"/>
      <c r="WT24" s="219"/>
      <c r="WU24" s="219"/>
      <c r="WV24" s="219"/>
      <c r="WW24" s="219"/>
      <c r="WX24" s="219"/>
      <c r="WY24" s="219"/>
      <c r="WZ24" s="219"/>
      <c r="XA24" s="219"/>
      <c r="XB24" s="219"/>
      <c r="XC24" s="219"/>
      <c r="XD24" s="219"/>
      <c r="XE24" s="219"/>
      <c r="XF24" s="219"/>
      <c r="XG24" s="219"/>
      <c r="XH24" s="219"/>
      <c r="XI24" s="219"/>
      <c r="XJ24" s="219"/>
      <c r="XK24" s="219"/>
      <c r="XL24" s="219"/>
      <c r="XM24" s="219"/>
      <c r="XN24" s="219"/>
      <c r="XO24" s="219"/>
      <c r="XP24" s="219"/>
      <c r="XQ24" s="219"/>
      <c r="XR24" s="219"/>
      <c r="XS24" s="219"/>
      <c r="XT24" s="219"/>
      <c r="XU24" s="219"/>
      <c r="XV24" s="219"/>
      <c r="XW24" s="219"/>
      <c r="XX24" s="219"/>
      <c r="XY24" s="219"/>
      <c r="XZ24" s="219"/>
      <c r="YA24" s="219"/>
      <c r="YB24" s="219"/>
      <c r="YC24" s="219"/>
      <c r="YD24" s="219"/>
      <c r="YE24" s="219"/>
      <c r="YF24" s="219"/>
      <c r="YG24" s="219"/>
      <c r="YH24" s="219"/>
      <c r="YI24" s="219"/>
      <c r="YJ24" s="219"/>
      <c r="YK24" s="219"/>
      <c r="YL24" s="219"/>
      <c r="YM24" s="219"/>
      <c r="YN24" s="219"/>
      <c r="YO24" s="219"/>
      <c r="YP24" s="219"/>
      <c r="YQ24" s="219"/>
      <c r="YR24" s="219"/>
      <c r="YS24" s="219"/>
      <c r="YT24" s="219"/>
      <c r="YU24" s="219"/>
      <c r="YV24" s="219"/>
      <c r="YW24" s="219"/>
      <c r="YX24" s="219"/>
      <c r="YY24" s="219"/>
      <c r="YZ24" s="219"/>
      <c r="ZA24" s="219"/>
      <c r="ZB24" s="219"/>
      <c r="ZC24" s="219"/>
      <c r="ZD24" s="219"/>
      <c r="ZE24" s="219"/>
      <c r="ZF24" s="219"/>
      <c r="ZG24" s="219"/>
      <c r="ZH24" s="219"/>
      <c r="ZI24" s="219"/>
      <c r="ZJ24" s="219"/>
      <c r="ZK24" s="219"/>
      <c r="ZL24" s="219"/>
      <c r="ZM24" s="219"/>
      <c r="ZN24" s="219"/>
      <c r="ZO24" s="219"/>
      <c r="ZP24" s="219"/>
      <c r="ZQ24" s="219"/>
      <c r="ZR24" s="219"/>
      <c r="ZS24" s="219"/>
      <c r="ZT24" s="219"/>
      <c r="ZU24" s="219"/>
      <c r="ZV24" s="219"/>
      <c r="ZW24" s="219"/>
      <c r="ZX24" s="219"/>
      <c r="ZY24" s="219"/>
      <c r="ZZ24" s="219"/>
      <c r="AAA24" s="219"/>
      <c r="AAB24" s="219"/>
      <c r="AAC24" s="219"/>
      <c r="AAD24" s="219"/>
      <c r="AAE24" s="219"/>
      <c r="AAF24" s="219"/>
      <c r="AAG24" s="219"/>
      <c r="AAH24" s="219"/>
      <c r="AAI24" s="219"/>
      <c r="AAJ24" s="219"/>
      <c r="AAK24" s="219"/>
      <c r="AAL24" s="219"/>
      <c r="AAM24" s="219"/>
      <c r="AAN24" s="219"/>
      <c r="AAO24" s="219"/>
      <c r="AAP24" s="219"/>
      <c r="AAQ24" s="219"/>
      <c r="AAR24" s="219"/>
      <c r="AAS24" s="219"/>
      <c r="AAT24" s="219"/>
      <c r="AAU24" s="219"/>
      <c r="AAV24" s="219"/>
      <c r="AAW24" s="219"/>
      <c r="AAX24" s="219"/>
      <c r="AAY24" s="219"/>
      <c r="AAZ24" s="219"/>
      <c r="ABA24" s="219"/>
      <c r="ABB24" s="219"/>
      <c r="ABC24" s="219"/>
      <c r="ABD24" s="219"/>
      <c r="ABE24" s="219"/>
      <c r="ABF24" s="219"/>
      <c r="ABG24" s="219"/>
      <c r="ABH24" s="219"/>
      <c r="ABI24" s="219"/>
      <c r="ABJ24" s="219"/>
      <c r="ABK24" s="219"/>
      <c r="ABL24" s="219"/>
      <c r="ABM24" s="219"/>
      <c r="ABN24" s="219"/>
      <c r="ABO24" s="219"/>
      <c r="ABP24" s="219"/>
      <c r="ABQ24" s="219"/>
      <c r="ABR24" s="219"/>
      <c r="ABS24" s="219"/>
      <c r="ABT24" s="219"/>
      <c r="ABU24" s="219"/>
      <c r="ABV24" s="219"/>
      <c r="ABW24" s="219"/>
      <c r="ABX24" s="219"/>
      <c r="ABY24" s="219"/>
      <c r="ABZ24" s="219"/>
      <c r="ACA24" s="219"/>
      <c r="ACB24" s="219"/>
      <c r="ACC24" s="219"/>
      <c r="ACD24" s="219"/>
      <c r="ACE24" s="219"/>
      <c r="ACF24" s="219"/>
      <c r="ACG24" s="219"/>
      <c r="ACH24" s="219"/>
      <c r="ACI24" s="219"/>
      <c r="ACJ24" s="219"/>
      <c r="ACK24" s="219"/>
      <c r="ACL24" s="219"/>
      <c r="ACM24" s="219"/>
      <c r="ACN24" s="219"/>
      <c r="ACO24" s="219"/>
      <c r="ACP24" s="219"/>
      <c r="ACQ24" s="219"/>
      <c r="ACR24" s="219"/>
      <c r="ACS24" s="219"/>
      <c r="ACT24" s="219"/>
      <c r="ACU24" s="219"/>
      <c r="ACV24" s="219"/>
      <c r="ACW24" s="219"/>
      <c r="ACX24" s="219"/>
      <c r="ACY24" s="219"/>
      <c r="ACZ24" s="219"/>
      <c r="ADA24" s="219"/>
      <c r="ADB24" s="219"/>
      <c r="ADC24" s="219"/>
      <c r="ADD24" s="219"/>
      <c r="ADE24" s="219"/>
      <c r="ADF24" s="219"/>
      <c r="ADG24" s="219"/>
      <c r="ADH24" s="219"/>
      <c r="ADI24" s="219"/>
      <c r="ADJ24" s="219"/>
      <c r="ADK24" s="219"/>
      <c r="ADL24" s="219"/>
      <c r="ADM24" s="219"/>
      <c r="ADN24" s="219"/>
      <c r="ADO24" s="219"/>
      <c r="ADP24" s="219"/>
      <c r="ADQ24" s="219"/>
      <c r="ADR24" s="219"/>
      <c r="ADS24" s="219"/>
      <c r="ADT24" s="219"/>
      <c r="ADU24" s="219"/>
      <c r="ADV24" s="219"/>
      <c r="ADW24" s="219"/>
      <c r="ADX24" s="219"/>
      <c r="ADY24" s="219"/>
      <c r="ADZ24" s="219"/>
      <c r="AEA24" s="219"/>
      <c r="AEB24" s="219"/>
      <c r="AEC24" s="219"/>
      <c r="AED24" s="219"/>
      <c r="AEE24" s="219"/>
      <c r="AEF24" s="219"/>
      <c r="AEG24" s="219"/>
      <c r="AEH24" s="219"/>
      <c r="AEI24" s="219"/>
      <c r="AEJ24" s="219"/>
      <c r="AEK24" s="219"/>
      <c r="AEL24" s="219"/>
      <c r="AEM24" s="219"/>
      <c r="AEN24" s="219"/>
      <c r="AEO24" s="219"/>
      <c r="AEP24" s="219"/>
      <c r="AEQ24" s="219"/>
      <c r="AER24" s="219"/>
      <c r="AES24" s="219"/>
      <c r="AET24" s="219"/>
      <c r="AEU24" s="219"/>
      <c r="AEV24" s="219"/>
      <c r="AEW24" s="219"/>
      <c r="AEX24" s="219"/>
      <c r="AEY24" s="219"/>
      <c r="AEZ24" s="219"/>
      <c r="AFA24" s="219"/>
      <c r="AFB24" s="219"/>
      <c r="AFC24" s="219"/>
      <c r="AFD24" s="219"/>
      <c r="AFE24" s="219"/>
      <c r="AFF24" s="219"/>
      <c r="AFG24" s="219"/>
      <c r="AFH24" s="219"/>
      <c r="AFI24" s="219"/>
      <c r="AFJ24" s="219"/>
      <c r="AFK24" s="219"/>
      <c r="AFL24" s="219"/>
      <c r="AFM24" s="219"/>
      <c r="AFN24" s="219"/>
      <c r="AFO24" s="219"/>
      <c r="AFP24" s="219"/>
      <c r="AFQ24" s="219"/>
      <c r="AFR24" s="219"/>
      <c r="AFS24" s="219"/>
      <c r="AFT24" s="219"/>
      <c r="AFU24" s="219"/>
      <c r="AFV24" s="219"/>
      <c r="AFW24" s="219"/>
      <c r="AFX24" s="219"/>
      <c r="AFY24" s="219"/>
      <c r="AFZ24" s="219"/>
      <c r="AGA24" s="219"/>
      <c r="AGB24" s="219"/>
      <c r="AGC24" s="219"/>
      <c r="AGD24" s="219"/>
      <c r="AGE24" s="219"/>
      <c r="AGF24" s="219"/>
      <c r="AGG24" s="219"/>
      <c r="AGH24" s="219"/>
      <c r="AGI24" s="219"/>
      <c r="AGJ24" s="219"/>
      <c r="AGK24" s="219"/>
      <c r="AGL24" s="219"/>
      <c r="AGM24" s="219"/>
      <c r="AGN24" s="219"/>
      <c r="AGO24" s="219"/>
      <c r="AGP24" s="219"/>
      <c r="AGQ24" s="219"/>
      <c r="AGR24" s="219"/>
      <c r="AGS24" s="219"/>
      <c r="AGT24" s="219"/>
      <c r="AGU24" s="219"/>
      <c r="AGV24" s="219"/>
      <c r="AGW24" s="219"/>
      <c r="AGX24" s="219"/>
      <c r="AGY24" s="219"/>
      <c r="AGZ24" s="219"/>
      <c r="AHA24" s="219"/>
      <c r="AHB24" s="219"/>
      <c r="AHC24" s="219"/>
      <c r="AHD24" s="219"/>
      <c r="AHE24" s="219"/>
      <c r="AHF24" s="219"/>
      <c r="AHG24" s="219"/>
      <c r="AHH24" s="219"/>
      <c r="AHI24" s="219"/>
      <c r="AHJ24" s="219"/>
      <c r="AHK24" s="219"/>
      <c r="AHL24" s="219"/>
      <c r="AHM24" s="219"/>
      <c r="AHN24" s="219"/>
      <c r="AHO24" s="219"/>
      <c r="AHP24" s="219"/>
      <c r="AHQ24" s="219"/>
      <c r="AHR24" s="219"/>
      <c r="AHS24" s="219"/>
      <c r="AHT24" s="219"/>
      <c r="AHU24" s="219"/>
      <c r="AHV24" s="219"/>
      <c r="AHW24" s="219"/>
      <c r="AHX24" s="219"/>
      <c r="AHY24" s="219"/>
      <c r="AHZ24" s="219"/>
      <c r="AIA24" s="219"/>
      <c r="AIB24" s="219"/>
      <c r="AIC24" s="219"/>
      <c r="AID24" s="219"/>
      <c r="AIE24" s="219"/>
      <c r="AIF24" s="219"/>
      <c r="AIG24" s="219"/>
      <c r="AIH24" s="219"/>
      <c r="AII24" s="219"/>
      <c r="AIJ24" s="219"/>
      <c r="AIK24" s="219"/>
      <c r="AIL24" s="219"/>
      <c r="AIM24" s="219"/>
      <c r="AIN24" s="219"/>
      <c r="AIO24" s="219"/>
      <c r="AIP24" s="219"/>
      <c r="AIQ24" s="219"/>
      <c r="AIR24" s="219"/>
      <c r="AIS24" s="219"/>
      <c r="AIT24" s="219"/>
      <c r="AIU24" s="219"/>
      <c r="AIV24" s="219"/>
      <c r="AIW24" s="219"/>
      <c r="AIX24" s="219"/>
      <c r="AIY24" s="219"/>
      <c r="AIZ24" s="219"/>
      <c r="AJA24" s="219"/>
      <c r="AJB24" s="219"/>
      <c r="AJC24" s="219"/>
      <c r="AJD24" s="219"/>
      <c r="AJE24" s="219"/>
      <c r="AJF24" s="219"/>
      <c r="AJG24" s="219"/>
      <c r="AJH24" s="219"/>
      <c r="AJI24" s="219"/>
      <c r="AJJ24" s="219"/>
      <c r="AJK24" s="219"/>
      <c r="AJL24" s="219"/>
      <c r="AJM24" s="219"/>
      <c r="AJN24" s="219"/>
      <c r="AJO24" s="219"/>
      <c r="AJP24" s="219"/>
      <c r="AJQ24" s="219"/>
      <c r="AJR24" s="219"/>
      <c r="AJS24" s="219"/>
      <c r="AJT24" s="219"/>
      <c r="AJU24" s="219"/>
      <c r="AJV24" s="219"/>
      <c r="AJW24" s="219"/>
      <c r="AJX24" s="219"/>
      <c r="AJY24" s="219"/>
      <c r="AJZ24" s="219"/>
      <c r="AKA24" s="219"/>
      <c r="AKB24" s="219"/>
      <c r="AKC24" s="219"/>
      <c r="AKD24" s="219"/>
      <c r="AKE24" s="219"/>
      <c r="AKF24" s="219"/>
      <c r="AKG24" s="219"/>
      <c r="AKH24" s="219"/>
      <c r="AKI24" s="219"/>
      <c r="AKJ24" s="219"/>
      <c r="AKK24" s="219"/>
      <c r="AKL24" s="219"/>
      <c r="AKM24" s="219"/>
      <c r="AKN24" s="219"/>
      <c r="AKO24" s="219"/>
      <c r="AKP24" s="219"/>
      <c r="AKQ24" s="219"/>
      <c r="AKR24" s="219"/>
      <c r="AKS24" s="219"/>
      <c r="AKT24" s="219"/>
      <c r="AKU24" s="219"/>
      <c r="AKV24" s="219"/>
      <c r="AKW24" s="219"/>
      <c r="AKX24" s="219"/>
      <c r="AKY24" s="219"/>
      <c r="AKZ24" s="219"/>
      <c r="ALA24" s="219"/>
      <c r="ALB24" s="219"/>
      <c r="ALC24" s="219"/>
      <c r="ALD24" s="219"/>
      <c r="ALE24" s="219"/>
      <c r="ALF24" s="219"/>
      <c r="ALG24" s="219"/>
      <c r="ALH24" s="219"/>
      <c r="ALI24" s="219"/>
      <c r="ALJ24" s="219"/>
      <c r="ALK24" s="219"/>
      <c r="ALL24" s="219"/>
      <c r="ALM24" s="219"/>
      <c r="ALN24" s="219"/>
      <c r="ALO24" s="219"/>
      <c r="ALP24" s="219"/>
      <c r="ALQ24" s="219"/>
      <c r="ALR24" s="219"/>
      <c r="ALS24" s="219"/>
      <c r="ALT24" s="219"/>
      <c r="ALU24" s="219"/>
      <c r="ALV24" s="219"/>
      <c r="ALW24" s="219"/>
      <c r="ALX24" s="219"/>
      <c r="ALY24" s="219"/>
      <c r="ALZ24" s="219"/>
      <c r="AMA24" s="219"/>
      <c r="AMB24" s="219"/>
      <c r="AMC24" s="219"/>
      <c r="AMD24" s="219"/>
      <c r="AME24" s="219"/>
      <c r="AMF24" s="219"/>
      <c r="AMG24" s="219"/>
      <c r="AMH24" s="219"/>
      <c r="AMI24" s="219"/>
      <c r="AMJ24" s="219"/>
    </row>
    <row r="25" spans="1:1024">
      <c r="A25" s="218"/>
      <c r="B25" s="219"/>
      <c r="C25" s="413"/>
      <c r="D25" s="413"/>
      <c r="E25" s="413"/>
      <c r="F25" s="413"/>
      <c r="G25" s="414"/>
      <c r="H25" s="414"/>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c r="GY25" s="219"/>
      <c r="GZ25" s="219"/>
      <c r="HA25" s="219"/>
      <c r="HB25" s="219"/>
      <c r="HC25" s="219"/>
      <c r="HD25" s="219"/>
      <c r="HE25" s="219"/>
      <c r="HF25" s="219"/>
      <c r="HG25" s="219"/>
      <c r="HH25" s="219"/>
      <c r="HI25" s="219"/>
      <c r="HJ25" s="219"/>
      <c r="HK25" s="219"/>
      <c r="HL25" s="219"/>
      <c r="HM25" s="219"/>
      <c r="HN25" s="219"/>
      <c r="HO25" s="219"/>
      <c r="HP25" s="219"/>
      <c r="HQ25" s="219"/>
      <c r="HR25" s="219"/>
      <c r="HS25" s="219"/>
      <c r="HT25" s="219"/>
      <c r="HU25" s="219"/>
      <c r="HV25" s="219"/>
      <c r="HW25" s="219"/>
      <c r="HX25" s="219"/>
      <c r="HY25" s="219"/>
      <c r="HZ25" s="219"/>
      <c r="IA25" s="219"/>
      <c r="IB25" s="219"/>
      <c r="IC25" s="219"/>
      <c r="ID25" s="219"/>
      <c r="IE25" s="219"/>
      <c r="IF25" s="219"/>
      <c r="IG25" s="219"/>
      <c r="IH25" s="219"/>
      <c r="II25" s="219"/>
      <c r="IJ25" s="219"/>
      <c r="IK25" s="219"/>
      <c r="IL25" s="219"/>
      <c r="IM25" s="219"/>
      <c r="IN25" s="219"/>
      <c r="IO25" s="219"/>
      <c r="IP25" s="219"/>
      <c r="IQ25" s="219"/>
      <c r="IR25" s="219"/>
      <c r="IS25" s="219"/>
      <c r="IT25" s="219"/>
      <c r="IU25" s="219"/>
      <c r="IV25" s="219"/>
      <c r="IW25" s="219"/>
      <c r="IX25" s="219"/>
      <c r="IY25" s="219"/>
      <c r="IZ25" s="219"/>
      <c r="JA25" s="219"/>
      <c r="JB25" s="219"/>
      <c r="JC25" s="219"/>
      <c r="JD25" s="219"/>
      <c r="JE25" s="219"/>
      <c r="JF25" s="219"/>
      <c r="JG25" s="219"/>
      <c r="JH25" s="219"/>
      <c r="JI25" s="219"/>
      <c r="JJ25" s="219"/>
      <c r="JK25" s="219"/>
      <c r="JL25" s="219"/>
      <c r="JM25" s="219"/>
      <c r="JN25" s="219"/>
      <c r="JO25" s="219"/>
      <c r="JP25" s="219"/>
      <c r="JQ25" s="219"/>
      <c r="JR25" s="219"/>
      <c r="JS25" s="219"/>
      <c r="JT25" s="219"/>
      <c r="JU25" s="219"/>
      <c r="JV25" s="219"/>
      <c r="JW25" s="219"/>
      <c r="JX25" s="219"/>
      <c r="JY25" s="219"/>
      <c r="JZ25" s="219"/>
      <c r="KA25" s="219"/>
      <c r="KB25" s="219"/>
      <c r="KC25" s="219"/>
      <c r="KD25" s="219"/>
      <c r="KE25" s="219"/>
      <c r="KF25" s="219"/>
      <c r="KG25" s="219"/>
      <c r="KH25" s="219"/>
      <c r="KI25" s="219"/>
      <c r="KJ25" s="219"/>
      <c r="KK25" s="219"/>
      <c r="KL25" s="219"/>
      <c r="KM25" s="219"/>
      <c r="KN25" s="219"/>
      <c r="KO25" s="219"/>
      <c r="KP25" s="219"/>
      <c r="KQ25" s="219"/>
      <c r="KR25" s="219"/>
      <c r="KS25" s="219"/>
      <c r="KT25" s="219"/>
      <c r="KU25" s="219"/>
      <c r="KV25" s="219"/>
      <c r="KW25" s="219"/>
      <c r="KX25" s="219"/>
      <c r="KY25" s="219"/>
      <c r="KZ25" s="219"/>
      <c r="LA25" s="219"/>
      <c r="LB25" s="219"/>
      <c r="LC25" s="219"/>
      <c r="LD25" s="219"/>
      <c r="LE25" s="219"/>
      <c r="LF25" s="219"/>
      <c r="LG25" s="219"/>
      <c r="LH25" s="219"/>
      <c r="LI25" s="219"/>
      <c r="LJ25" s="219"/>
      <c r="LK25" s="219"/>
      <c r="LL25" s="219"/>
      <c r="LM25" s="219"/>
      <c r="LN25" s="219"/>
      <c r="LO25" s="219"/>
      <c r="LP25" s="219"/>
      <c r="LQ25" s="219"/>
      <c r="LR25" s="219"/>
      <c r="LS25" s="219"/>
      <c r="LT25" s="219"/>
      <c r="LU25" s="219"/>
      <c r="LV25" s="219"/>
      <c r="LW25" s="219"/>
      <c r="LX25" s="219"/>
      <c r="LY25" s="219"/>
      <c r="LZ25" s="219"/>
      <c r="MA25" s="219"/>
      <c r="MB25" s="219"/>
      <c r="MC25" s="219"/>
      <c r="MD25" s="219"/>
      <c r="ME25" s="219"/>
      <c r="MF25" s="219"/>
      <c r="MG25" s="219"/>
      <c r="MH25" s="219"/>
      <c r="MI25" s="219"/>
      <c r="MJ25" s="219"/>
      <c r="MK25" s="219"/>
      <c r="ML25" s="219"/>
      <c r="MM25" s="219"/>
      <c r="MN25" s="219"/>
      <c r="MO25" s="219"/>
      <c r="MP25" s="219"/>
      <c r="MQ25" s="219"/>
      <c r="MR25" s="219"/>
      <c r="MS25" s="219"/>
      <c r="MT25" s="219"/>
      <c r="MU25" s="219"/>
      <c r="MV25" s="219"/>
      <c r="MW25" s="219"/>
      <c r="MX25" s="219"/>
      <c r="MY25" s="219"/>
      <c r="MZ25" s="219"/>
      <c r="NA25" s="219"/>
      <c r="NB25" s="219"/>
      <c r="NC25" s="219"/>
      <c r="ND25" s="219"/>
      <c r="NE25" s="219"/>
      <c r="NF25" s="219"/>
      <c r="NG25" s="219"/>
      <c r="NH25" s="219"/>
      <c r="NI25" s="219"/>
      <c r="NJ25" s="219"/>
      <c r="NK25" s="219"/>
      <c r="NL25" s="219"/>
      <c r="NM25" s="219"/>
      <c r="NN25" s="219"/>
      <c r="NO25" s="219"/>
      <c r="NP25" s="219"/>
      <c r="NQ25" s="219"/>
      <c r="NR25" s="219"/>
      <c r="NS25" s="219"/>
      <c r="NT25" s="219"/>
      <c r="NU25" s="219"/>
      <c r="NV25" s="219"/>
      <c r="NW25" s="219"/>
      <c r="NX25" s="219"/>
      <c r="NY25" s="219"/>
      <c r="NZ25" s="219"/>
      <c r="OA25" s="219"/>
      <c r="OB25" s="219"/>
      <c r="OC25" s="219"/>
      <c r="OD25" s="219"/>
      <c r="OE25" s="219"/>
      <c r="OF25" s="219"/>
      <c r="OG25" s="219"/>
      <c r="OH25" s="219"/>
      <c r="OI25" s="219"/>
      <c r="OJ25" s="219"/>
      <c r="OK25" s="219"/>
      <c r="OL25" s="219"/>
      <c r="OM25" s="219"/>
      <c r="ON25" s="219"/>
      <c r="OO25" s="219"/>
      <c r="OP25" s="219"/>
      <c r="OQ25" s="219"/>
      <c r="OR25" s="219"/>
      <c r="OS25" s="219"/>
      <c r="OT25" s="219"/>
      <c r="OU25" s="219"/>
      <c r="OV25" s="219"/>
      <c r="OW25" s="219"/>
      <c r="OX25" s="219"/>
      <c r="OY25" s="219"/>
      <c r="OZ25" s="219"/>
      <c r="PA25" s="219"/>
      <c r="PB25" s="219"/>
      <c r="PC25" s="219"/>
      <c r="PD25" s="219"/>
      <c r="PE25" s="219"/>
      <c r="PF25" s="219"/>
      <c r="PG25" s="219"/>
      <c r="PH25" s="219"/>
      <c r="PI25" s="219"/>
      <c r="PJ25" s="219"/>
      <c r="PK25" s="219"/>
      <c r="PL25" s="219"/>
      <c r="PM25" s="219"/>
      <c r="PN25" s="219"/>
      <c r="PO25" s="219"/>
      <c r="PP25" s="219"/>
      <c r="PQ25" s="219"/>
      <c r="PR25" s="219"/>
      <c r="PS25" s="219"/>
      <c r="PT25" s="219"/>
      <c r="PU25" s="219"/>
      <c r="PV25" s="219"/>
      <c r="PW25" s="219"/>
      <c r="PX25" s="219"/>
      <c r="PY25" s="219"/>
      <c r="PZ25" s="219"/>
      <c r="QA25" s="219"/>
      <c r="QB25" s="219"/>
      <c r="QC25" s="219"/>
      <c r="QD25" s="219"/>
      <c r="QE25" s="219"/>
      <c r="QF25" s="219"/>
      <c r="QG25" s="219"/>
      <c r="QH25" s="219"/>
      <c r="QI25" s="219"/>
      <c r="QJ25" s="219"/>
      <c r="QK25" s="219"/>
      <c r="QL25" s="219"/>
      <c r="QM25" s="219"/>
      <c r="QN25" s="219"/>
      <c r="QO25" s="219"/>
      <c r="QP25" s="219"/>
      <c r="QQ25" s="219"/>
      <c r="QR25" s="219"/>
      <c r="QS25" s="219"/>
      <c r="QT25" s="219"/>
      <c r="QU25" s="219"/>
      <c r="QV25" s="219"/>
      <c r="QW25" s="219"/>
      <c r="QX25" s="219"/>
      <c r="QY25" s="219"/>
      <c r="QZ25" s="219"/>
      <c r="RA25" s="219"/>
      <c r="RB25" s="219"/>
      <c r="RC25" s="219"/>
      <c r="RD25" s="219"/>
      <c r="RE25" s="219"/>
      <c r="RF25" s="219"/>
      <c r="RG25" s="219"/>
      <c r="RH25" s="219"/>
      <c r="RI25" s="219"/>
      <c r="RJ25" s="219"/>
      <c r="RK25" s="219"/>
      <c r="RL25" s="219"/>
      <c r="RM25" s="219"/>
      <c r="RN25" s="219"/>
      <c r="RO25" s="219"/>
      <c r="RP25" s="219"/>
      <c r="RQ25" s="219"/>
      <c r="RR25" s="219"/>
      <c r="RS25" s="219"/>
      <c r="RT25" s="219"/>
      <c r="RU25" s="219"/>
      <c r="RV25" s="219"/>
      <c r="RW25" s="219"/>
      <c r="RX25" s="219"/>
      <c r="RY25" s="219"/>
      <c r="RZ25" s="219"/>
      <c r="SA25" s="219"/>
      <c r="SB25" s="219"/>
      <c r="SC25" s="219"/>
      <c r="SD25" s="219"/>
      <c r="SE25" s="219"/>
      <c r="SF25" s="219"/>
      <c r="SG25" s="219"/>
      <c r="SH25" s="219"/>
      <c r="SI25" s="219"/>
      <c r="SJ25" s="219"/>
      <c r="SK25" s="219"/>
      <c r="SL25" s="219"/>
      <c r="SM25" s="219"/>
      <c r="SN25" s="219"/>
      <c r="SO25" s="219"/>
      <c r="SP25" s="219"/>
      <c r="SQ25" s="219"/>
      <c r="SR25" s="219"/>
      <c r="SS25" s="219"/>
      <c r="ST25" s="219"/>
      <c r="SU25" s="219"/>
      <c r="SV25" s="219"/>
      <c r="SW25" s="219"/>
      <c r="SX25" s="219"/>
      <c r="SY25" s="219"/>
      <c r="SZ25" s="219"/>
      <c r="TA25" s="219"/>
      <c r="TB25" s="219"/>
      <c r="TC25" s="219"/>
      <c r="TD25" s="219"/>
      <c r="TE25" s="219"/>
      <c r="TF25" s="219"/>
      <c r="TG25" s="219"/>
      <c r="TH25" s="219"/>
      <c r="TI25" s="219"/>
      <c r="TJ25" s="219"/>
      <c r="TK25" s="219"/>
      <c r="TL25" s="219"/>
      <c r="TM25" s="219"/>
      <c r="TN25" s="219"/>
      <c r="TO25" s="219"/>
      <c r="TP25" s="219"/>
      <c r="TQ25" s="219"/>
      <c r="TR25" s="219"/>
      <c r="TS25" s="219"/>
      <c r="TT25" s="219"/>
      <c r="TU25" s="219"/>
      <c r="TV25" s="219"/>
      <c r="TW25" s="219"/>
      <c r="TX25" s="219"/>
      <c r="TY25" s="219"/>
      <c r="TZ25" s="219"/>
      <c r="UA25" s="219"/>
      <c r="UB25" s="219"/>
      <c r="UC25" s="219"/>
      <c r="UD25" s="219"/>
      <c r="UE25" s="219"/>
      <c r="UF25" s="219"/>
      <c r="UG25" s="219"/>
      <c r="UH25" s="219"/>
      <c r="UI25" s="219"/>
      <c r="UJ25" s="219"/>
      <c r="UK25" s="219"/>
      <c r="UL25" s="219"/>
      <c r="UM25" s="219"/>
      <c r="UN25" s="219"/>
      <c r="UO25" s="219"/>
      <c r="UP25" s="219"/>
      <c r="UQ25" s="219"/>
      <c r="UR25" s="219"/>
      <c r="US25" s="219"/>
      <c r="UT25" s="219"/>
      <c r="UU25" s="219"/>
      <c r="UV25" s="219"/>
      <c r="UW25" s="219"/>
      <c r="UX25" s="219"/>
      <c r="UY25" s="219"/>
      <c r="UZ25" s="219"/>
      <c r="VA25" s="219"/>
      <c r="VB25" s="219"/>
      <c r="VC25" s="219"/>
      <c r="VD25" s="219"/>
      <c r="VE25" s="219"/>
      <c r="VF25" s="219"/>
      <c r="VG25" s="219"/>
      <c r="VH25" s="219"/>
      <c r="VI25" s="219"/>
      <c r="VJ25" s="219"/>
      <c r="VK25" s="219"/>
      <c r="VL25" s="219"/>
      <c r="VM25" s="219"/>
      <c r="VN25" s="219"/>
      <c r="VO25" s="219"/>
      <c r="VP25" s="219"/>
      <c r="VQ25" s="219"/>
      <c r="VR25" s="219"/>
      <c r="VS25" s="219"/>
      <c r="VT25" s="219"/>
      <c r="VU25" s="219"/>
      <c r="VV25" s="219"/>
      <c r="VW25" s="219"/>
      <c r="VX25" s="219"/>
      <c r="VY25" s="219"/>
      <c r="VZ25" s="219"/>
      <c r="WA25" s="219"/>
      <c r="WB25" s="219"/>
      <c r="WC25" s="219"/>
      <c r="WD25" s="219"/>
      <c r="WE25" s="219"/>
      <c r="WF25" s="219"/>
      <c r="WG25" s="219"/>
      <c r="WH25" s="219"/>
      <c r="WI25" s="219"/>
      <c r="WJ25" s="219"/>
      <c r="WK25" s="219"/>
      <c r="WL25" s="219"/>
      <c r="WM25" s="219"/>
      <c r="WN25" s="219"/>
      <c r="WO25" s="219"/>
      <c r="WP25" s="219"/>
      <c r="WQ25" s="219"/>
      <c r="WR25" s="219"/>
      <c r="WS25" s="219"/>
      <c r="WT25" s="219"/>
      <c r="WU25" s="219"/>
      <c r="WV25" s="219"/>
      <c r="WW25" s="219"/>
      <c r="WX25" s="219"/>
      <c r="WY25" s="219"/>
      <c r="WZ25" s="219"/>
      <c r="XA25" s="219"/>
      <c r="XB25" s="219"/>
      <c r="XC25" s="219"/>
      <c r="XD25" s="219"/>
      <c r="XE25" s="219"/>
      <c r="XF25" s="219"/>
      <c r="XG25" s="219"/>
      <c r="XH25" s="219"/>
      <c r="XI25" s="219"/>
      <c r="XJ25" s="219"/>
      <c r="XK25" s="219"/>
      <c r="XL25" s="219"/>
      <c r="XM25" s="219"/>
      <c r="XN25" s="219"/>
      <c r="XO25" s="219"/>
      <c r="XP25" s="219"/>
      <c r="XQ25" s="219"/>
      <c r="XR25" s="219"/>
      <c r="XS25" s="219"/>
      <c r="XT25" s="219"/>
      <c r="XU25" s="219"/>
      <c r="XV25" s="219"/>
      <c r="XW25" s="219"/>
      <c r="XX25" s="219"/>
      <c r="XY25" s="219"/>
      <c r="XZ25" s="219"/>
      <c r="YA25" s="219"/>
      <c r="YB25" s="219"/>
      <c r="YC25" s="219"/>
      <c r="YD25" s="219"/>
      <c r="YE25" s="219"/>
      <c r="YF25" s="219"/>
      <c r="YG25" s="219"/>
      <c r="YH25" s="219"/>
      <c r="YI25" s="219"/>
      <c r="YJ25" s="219"/>
      <c r="YK25" s="219"/>
      <c r="YL25" s="219"/>
      <c r="YM25" s="219"/>
      <c r="YN25" s="219"/>
      <c r="YO25" s="219"/>
      <c r="YP25" s="219"/>
      <c r="YQ25" s="219"/>
      <c r="YR25" s="219"/>
      <c r="YS25" s="219"/>
      <c r="YT25" s="219"/>
      <c r="YU25" s="219"/>
      <c r="YV25" s="219"/>
      <c r="YW25" s="219"/>
      <c r="YX25" s="219"/>
      <c r="YY25" s="219"/>
      <c r="YZ25" s="219"/>
      <c r="ZA25" s="219"/>
      <c r="ZB25" s="219"/>
      <c r="ZC25" s="219"/>
      <c r="ZD25" s="219"/>
      <c r="ZE25" s="219"/>
      <c r="ZF25" s="219"/>
      <c r="ZG25" s="219"/>
      <c r="ZH25" s="219"/>
      <c r="ZI25" s="219"/>
      <c r="ZJ25" s="219"/>
      <c r="ZK25" s="219"/>
      <c r="ZL25" s="219"/>
      <c r="ZM25" s="219"/>
      <c r="ZN25" s="219"/>
      <c r="ZO25" s="219"/>
      <c r="ZP25" s="219"/>
      <c r="ZQ25" s="219"/>
      <c r="ZR25" s="219"/>
      <c r="ZS25" s="219"/>
      <c r="ZT25" s="219"/>
      <c r="ZU25" s="219"/>
      <c r="ZV25" s="219"/>
      <c r="ZW25" s="219"/>
      <c r="ZX25" s="219"/>
      <c r="ZY25" s="219"/>
      <c r="ZZ25" s="219"/>
      <c r="AAA25" s="219"/>
      <c r="AAB25" s="219"/>
      <c r="AAC25" s="219"/>
      <c r="AAD25" s="219"/>
      <c r="AAE25" s="219"/>
      <c r="AAF25" s="219"/>
      <c r="AAG25" s="219"/>
      <c r="AAH25" s="219"/>
      <c r="AAI25" s="219"/>
      <c r="AAJ25" s="219"/>
      <c r="AAK25" s="219"/>
      <c r="AAL25" s="219"/>
      <c r="AAM25" s="219"/>
      <c r="AAN25" s="219"/>
      <c r="AAO25" s="219"/>
      <c r="AAP25" s="219"/>
      <c r="AAQ25" s="219"/>
      <c r="AAR25" s="219"/>
      <c r="AAS25" s="219"/>
      <c r="AAT25" s="219"/>
      <c r="AAU25" s="219"/>
      <c r="AAV25" s="219"/>
      <c r="AAW25" s="219"/>
      <c r="AAX25" s="219"/>
      <c r="AAY25" s="219"/>
      <c r="AAZ25" s="219"/>
      <c r="ABA25" s="219"/>
      <c r="ABB25" s="219"/>
      <c r="ABC25" s="219"/>
      <c r="ABD25" s="219"/>
      <c r="ABE25" s="219"/>
      <c r="ABF25" s="219"/>
      <c r="ABG25" s="219"/>
      <c r="ABH25" s="219"/>
      <c r="ABI25" s="219"/>
      <c r="ABJ25" s="219"/>
      <c r="ABK25" s="219"/>
      <c r="ABL25" s="219"/>
      <c r="ABM25" s="219"/>
      <c r="ABN25" s="219"/>
      <c r="ABO25" s="219"/>
      <c r="ABP25" s="219"/>
      <c r="ABQ25" s="219"/>
      <c r="ABR25" s="219"/>
      <c r="ABS25" s="219"/>
      <c r="ABT25" s="219"/>
      <c r="ABU25" s="219"/>
      <c r="ABV25" s="219"/>
      <c r="ABW25" s="219"/>
      <c r="ABX25" s="219"/>
      <c r="ABY25" s="219"/>
      <c r="ABZ25" s="219"/>
      <c r="ACA25" s="219"/>
      <c r="ACB25" s="219"/>
      <c r="ACC25" s="219"/>
      <c r="ACD25" s="219"/>
      <c r="ACE25" s="219"/>
      <c r="ACF25" s="219"/>
      <c r="ACG25" s="219"/>
      <c r="ACH25" s="219"/>
      <c r="ACI25" s="219"/>
      <c r="ACJ25" s="219"/>
      <c r="ACK25" s="219"/>
      <c r="ACL25" s="219"/>
      <c r="ACM25" s="219"/>
      <c r="ACN25" s="219"/>
      <c r="ACO25" s="219"/>
      <c r="ACP25" s="219"/>
      <c r="ACQ25" s="219"/>
      <c r="ACR25" s="219"/>
      <c r="ACS25" s="219"/>
      <c r="ACT25" s="219"/>
      <c r="ACU25" s="219"/>
      <c r="ACV25" s="219"/>
      <c r="ACW25" s="219"/>
      <c r="ACX25" s="219"/>
      <c r="ACY25" s="219"/>
      <c r="ACZ25" s="219"/>
      <c r="ADA25" s="219"/>
      <c r="ADB25" s="219"/>
      <c r="ADC25" s="219"/>
      <c r="ADD25" s="219"/>
      <c r="ADE25" s="219"/>
      <c r="ADF25" s="219"/>
      <c r="ADG25" s="219"/>
      <c r="ADH25" s="219"/>
      <c r="ADI25" s="219"/>
      <c r="ADJ25" s="219"/>
      <c r="ADK25" s="219"/>
      <c r="ADL25" s="219"/>
      <c r="ADM25" s="219"/>
      <c r="ADN25" s="219"/>
      <c r="ADO25" s="219"/>
      <c r="ADP25" s="219"/>
      <c r="ADQ25" s="219"/>
      <c r="ADR25" s="219"/>
      <c r="ADS25" s="219"/>
      <c r="ADT25" s="219"/>
      <c r="ADU25" s="219"/>
      <c r="ADV25" s="219"/>
      <c r="ADW25" s="219"/>
      <c r="ADX25" s="219"/>
      <c r="ADY25" s="219"/>
      <c r="ADZ25" s="219"/>
      <c r="AEA25" s="219"/>
      <c r="AEB25" s="219"/>
      <c r="AEC25" s="219"/>
      <c r="AED25" s="219"/>
      <c r="AEE25" s="219"/>
      <c r="AEF25" s="219"/>
      <c r="AEG25" s="219"/>
      <c r="AEH25" s="219"/>
      <c r="AEI25" s="219"/>
      <c r="AEJ25" s="219"/>
      <c r="AEK25" s="219"/>
      <c r="AEL25" s="219"/>
      <c r="AEM25" s="219"/>
      <c r="AEN25" s="219"/>
      <c r="AEO25" s="219"/>
      <c r="AEP25" s="219"/>
      <c r="AEQ25" s="219"/>
      <c r="AER25" s="219"/>
      <c r="AES25" s="219"/>
      <c r="AET25" s="219"/>
      <c r="AEU25" s="219"/>
      <c r="AEV25" s="219"/>
      <c r="AEW25" s="219"/>
      <c r="AEX25" s="219"/>
      <c r="AEY25" s="219"/>
      <c r="AEZ25" s="219"/>
      <c r="AFA25" s="219"/>
      <c r="AFB25" s="219"/>
      <c r="AFC25" s="219"/>
      <c r="AFD25" s="219"/>
      <c r="AFE25" s="219"/>
      <c r="AFF25" s="219"/>
      <c r="AFG25" s="219"/>
      <c r="AFH25" s="219"/>
      <c r="AFI25" s="219"/>
      <c r="AFJ25" s="219"/>
      <c r="AFK25" s="219"/>
      <c r="AFL25" s="219"/>
      <c r="AFM25" s="219"/>
      <c r="AFN25" s="219"/>
      <c r="AFO25" s="219"/>
      <c r="AFP25" s="219"/>
      <c r="AFQ25" s="219"/>
      <c r="AFR25" s="219"/>
      <c r="AFS25" s="219"/>
      <c r="AFT25" s="219"/>
      <c r="AFU25" s="219"/>
      <c r="AFV25" s="219"/>
      <c r="AFW25" s="219"/>
      <c r="AFX25" s="219"/>
      <c r="AFY25" s="219"/>
      <c r="AFZ25" s="219"/>
      <c r="AGA25" s="219"/>
      <c r="AGB25" s="219"/>
      <c r="AGC25" s="219"/>
      <c r="AGD25" s="219"/>
      <c r="AGE25" s="219"/>
      <c r="AGF25" s="219"/>
      <c r="AGG25" s="219"/>
      <c r="AGH25" s="219"/>
      <c r="AGI25" s="219"/>
      <c r="AGJ25" s="219"/>
      <c r="AGK25" s="219"/>
      <c r="AGL25" s="219"/>
      <c r="AGM25" s="219"/>
      <c r="AGN25" s="219"/>
      <c r="AGO25" s="219"/>
      <c r="AGP25" s="219"/>
      <c r="AGQ25" s="219"/>
      <c r="AGR25" s="219"/>
      <c r="AGS25" s="219"/>
      <c r="AGT25" s="219"/>
      <c r="AGU25" s="219"/>
      <c r="AGV25" s="219"/>
      <c r="AGW25" s="219"/>
      <c r="AGX25" s="219"/>
      <c r="AGY25" s="219"/>
      <c r="AGZ25" s="219"/>
      <c r="AHA25" s="219"/>
      <c r="AHB25" s="219"/>
      <c r="AHC25" s="219"/>
      <c r="AHD25" s="219"/>
      <c r="AHE25" s="219"/>
      <c r="AHF25" s="219"/>
      <c r="AHG25" s="219"/>
      <c r="AHH25" s="219"/>
      <c r="AHI25" s="219"/>
      <c r="AHJ25" s="219"/>
      <c r="AHK25" s="219"/>
      <c r="AHL25" s="219"/>
      <c r="AHM25" s="219"/>
      <c r="AHN25" s="219"/>
      <c r="AHO25" s="219"/>
      <c r="AHP25" s="219"/>
      <c r="AHQ25" s="219"/>
      <c r="AHR25" s="219"/>
      <c r="AHS25" s="219"/>
      <c r="AHT25" s="219"/>
      <c r="AHU25" s="219"/>
      <c r="AHV25" s="219"/>
      <c r="AHW25" s="219"/>
      <c r="AHX25" s="219"/>
      <c r="AHY25" s="219"/>
      <c r="AHZ25" s="219"/>
      <c r="AIA25" s="219"/>
      <c r="AIB25" s="219"/>
      <c r="AIC25" s="219"/>
      <c r="AID25" s="219"/>
      <c r="AIE25" s="219"/>
      <c r="AIF25" s="219"/>
      <c r="AIG25" s="219"/>
      <c r="AIH25" s="219"/>
      <c r="AII25" s="219"/>
      <c r="AIJ25" s="219"/>
      <c r="AIK25" s="219"/>
      <c r="AIL25" s="219"/>
      <c r="AIM25" s="219"/>
      <c r="AIN25" s="219"/>
      <c r="AIO25" s="219"/>
      <c r="AIP25" s="219"/>
      <c r="AIQ25" s="219"/>
      <c r="AIR25" s="219"/>
      <c r="AIS25" s="219"/>
      <c r="AIT25" s="219"/>
      <c r="AIU25" s="219"/>
      <c r="AIV25" s="219"/>
      <c r="AIW25" s="219"/>
      <c r="AIX25" s="219"/>
      <c r="AIY25" s="219"/>
      <c r="AIZ25" s="219"/>
      <c r="AJA25" s="219"/>
      <c r="AJB25" s="219"/>
      <c r="AJC25" s="219"/>
      <c r="AJD25" s="219"/>
      <c r="AJE25" s="219"/>
      <c r="AJF25" s="219"/>
      <c r="AJG25" s="219"/>
      <c r="AJH25" s="219"/>
      <c r="AJI25" s="219"/>
      <c r="AJJ25" s="219"/>
      <c r="AJK25" s="219"/>
      <c r="AJL25" s="219"/>
      <c r="AJM25" s="219"/>
      <c r="AJN25" s="219"/>
      <c r="AJO25" s="219"/>
      <c r="AJP25" s="219"/>
      <c r="AJQ25" s="219"/>
      <c r="AJR25" s="219"/>
      <c r="AJS25" s="219"/>
      <c r="AJT25" s="219"/>
      <c r="AJU25" s="219"/>
      <c r="AJV25" s="219"/>
      <c r="AJW25" s="219"/>
      <c r="AJX25" s="219"/>
      <c r="AJY25" s="219"/>
      <c r="AJZ25" s="219"/>
      <c r="AKA25" s="219"/>
      <c r="AKB25" s="219"/>
      <c r="AKC25" s="219"/>
      <c r="AKD25" s="219"/>
      <c r="AKE25" s="219"/>
      <c r="AKF25" s="219"/>
      <c r="AKG25" s="219"/>
      <c r="AKH25" s="219"/>
      <c r="AKI25" s="219"/>
      <c r="AKJ25" s="219"/>
      <c r="AKK25" s="219"/>
      <c r="AKL25" s="219"/>
      <c r="AKM25" s="219"/>
      <c r="AKN25" s="219"/>
      <c r="AKO25" s="219"/>
      <c r="AKP25" s="219"/>
      <c r="AKQ25" s="219"/>
      <c r="AKR25" s="219"/>
      <c r="AKS25" s="219"/>
      <c r="AKT25" s="219"/>
      <c r="AKU25" s="219"/>
      <c r="AKV25" s="219"/>
      <c r="AKW25" s="219"/>
      <c r="AKX25" s="219"/>
      <c r="AKY25" s="219"/>
      <c r="AKZ25" s="219"/>
      <c r="ALA25" s="219"/>
      <c r="ALB25" s="219"/>
      <c r="ALC25" s="219"/>
      <c r="ALD25" s="219"/>
      <c r="ALE25" s="219"/>
      <c r="ALF25" s="219"/>
      <c r="ALG25" s="219"/>
      <c r="ALH25" s="219"/>
      <c r="ALI25" s="219"/>
      <c r="ALJ25" s="219"/>
      <c r="ALK25" s="219"/>
      <c r="ALL25" s="219"/>
      <c r="ALM25" s="219"/>
      <c r="ALN25" s="219"/>
      <c r="ALO25" s="219"/>
      <c r="ALP25" s="219"/>
      <c r="ALQ25" s="219"/>
      <c r="ALR25" s="219"/>
      <c r="ALS25" s="219"/>
      <c r="ALT25" s="219"/>
      <c r="ALU25" s="219"/>
      <c r="ALV25" s="219"/>
      <c r="ALW25" s="219"/>
      <c r="ALX25" s="219"/>
      <c r="ALY25" s="219"/>
      <c r="ALZ25" s="219"/>
      <c r="AMA25" s="219"/>
      <c r="AMB25" s="219"/>
      <c r="AMC25" s="219"/>
      <c r="AMD25" s="219"/>
      <c r="AME25" s="219"/>
      <c r="AMF25" s="219"/>
      <c r="AMG25" s="219"/>
      <c r="AMH25" s="219"/>
      <c r="AMI25" s="219"/>
      <c r="AMJ25" s="219"/>
    </row>
    <row r="26" spans="1:1024">
      <c r="A26" s="218"/>
      <c r="B26" s="219"/>
      <c r="C26" s="218"/>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c r="IU26" s="219"/>
      <c r="IV26" s="219"/>
      <c r="IW26" s="219"/>
      <c r="IX26" s="219"/>
      <c r="IY26" s="219"/>
      <c r="IZ26" s="219"/>
      <c r="JA26" s="219"/>
      <c r="JB26" s="219"/>
      <c r="JC26" s="219"/>
      <c r="JD26" s="219"/>
      <c r="JE26" s="219"/>
      <c r="JF26" s="219"/>
      <c r="JG26" s="219"/>
      <c r="JH26" s="219"/>
      <c r="JI26" s="219"/>
      <c r="JJ26" s="219"/>
      <c r="JK26" s="219"/>
      <c r="JL26" s="219"/>
      <c r="JM26" s="219"/>
      <c r="JN26" s="219"/>
      <c r="JO26" s="219"/>
      <c r="JP26" s="219"/>
      <c r="JQ26" s="219"/>
      <c r="JR26" s="219"/>
      <c r="JS26" s="219"/>
      <c r="JT26" s="219"/>
      <c r="JU26" s="219"/>
      <c r="JV26" s="219"/>
      <c r="JW26" s="219"/>
      <c r="JX26" s="219"/>
      <c r="JY26" s="219"/>
      <c r="JZ26" s="219"/>
      <c r="KA26" s="219"/>
      <c r="KB26" s="219"/>
      <c r="KC26" s="219"/>
      <c r="KD26" s="219"/>
      <c r="KE26" s="219"/>
      <c r="KF26" s="219"/>
      <c r="KG26" s="219"/>
      <c r="KH26" s="219"/>
      <c r="KI26" s="219"/>
      <c r="KJ26" s="219"/>
      <c r="KK26" s="219"/>
      <c r="KL26" s="219"/>
      <c r="KM26" s="219"/>
      <c r="KN26" s="219"/>
      <c r="KO26" s="219"/>
      <c r="KP26" s="219"/>
      <c r="KQ26" s="219"/>
      <c r="KR26" s="219"/>
      <c r="KS26" s="219"/>
      <c r="KT26" s="219"/>
      <c r="KU26" s="219"/>
      <c r="KV26" s="219"/>
      <c r="KW26" s="219"/>
      <c r="KX26" s="219"/>
      <c r="KY26" s="219"/>
      <c r="KZ26" s="219"/>
      <c r="LA26" s="219"/>
      <c r="LB26" s="219"/>
      <c r="LC26" s="219"/>
      <c r="LD26" s="219"/>
      <c r="LE26" s="219"/>
      <c r="LF26" s="219"/>
      <c r="LG26" s="219"/>
      <c r="LH26" s="219"/>
      <c r="LI26" s="219"/>
      <c r="LJ26" s="219"/>
      <c r="LK26" s="219"/>
      <c r="LL26" s="219"/>
      <c r="LM26" s="219"/>
      <c r="LN26" s="219"/>
      <c r="LO26" s="219"/>
      <c r="LP26" s="219"/>
      <c r="LQ26" s="219"/>
      <c r="LR26" s="219"/>
      <c r="LS26" s="219"/>
      <c r="LT26" s="219"/>
      <c r="LU26" s="219"/>
      <c r="LV26" s="219"/>
      <c r="LW26" s="219"/>
      <c r="LX26" s="219"/>
      <c r="LY26" s="219"/>
      <c r="LZ26" s="219"/>
      <c r="MA26" s="219"/>
      <c r="MB26" s="219"/>
      <c r="MC26" s="219"/>
      <c r="MD26" s="219"/>
      <c r="ME26" s="219"/>
      <c r="MF26" s="219"/>
      <c r="MG26" s="219"/>
      <c r="MH26" s="219"/>
      <c r="MI26" s="219"/>
      <c r="MJ26" s="219"/>
      <c r="MK26" s="219"/>
      <c r="ML26" s="219"/>
      <c r="MM26" s="219"/>
      <c r="MN26" s="219"/>
      <c r="MO26" s="219"/>
      <c r="MP26" s="219"/>
      <c r="MQ26" s="219"/>
      <c r="MR26" s="219"/>
      <c r="MS26" s="219"/>
      <c r="MT26" s="219"/>
      <c r="MU26" s="219"/>
      <c r="MV26" s="219"/>
      <c r="MW26" s="219"/>
      <c r="MX26" s="219"/>
      <c r="MY26" s="219"/>
      <c r="MZ26" s="219"/>
      <c r="NA26" s="219"/>
      <c r="NB26" s="219"/>
      <c r="NC26" s="219"/>
      <c r="ND26" s="219"/>
      <c r="NE26" s="219"/>
      <c r="NF26" s="219"/>
      <c r="NG26" s="219"/>
      <c r="NH26" s="219"/>
      <c r="NI26" s="219"/>
      <c r="NJ26" s="219"/>
      <c r="NK26" s="219"/>
      <c r="NL26" s="219"/>
      <c r="NM26" s="219"/>
      <c r="NN26" s="219"/>
      <c r="NO26" s="219"/>
      <c r="NP26" s="219"/>
      <c r="NQ26" s="219"/>
      <c r="NR26" s="219"/>
      <c r="NS26" s="219"/>
      <c r="NT26" s="219"/>
      <c r="NU26" s="219"/>
      <c r="NV26" s="219"/>
      <c r="NW26" s="219"/>
      <c r="NX26" s="219"/>
      <c r="NY26" s="219"/>
      <c r="NZ26" s="219"/>
      <c r="OA26" s="219"/>
      <c r="OB26" s="219"/>
      <c r="OC26" s="219"/>
      <c r="OD26" s="219"/>
      <c r="OE26" s="219"/>
      <c r="OF26" s="219"/>
      <c r="OG26" s="219"/>
      <c r="OH26" s="219"/>
      <c r="OI26" s="219"/>
      <c r="OJ26" s="219"/>
      <c r="OK26" s="219"/>
      <c r="OL26" s="219"/>
      <c r="OM26" s="219"/>
      <c r="ON26" s="219"/>
      <c r="OO26" s="219"/>
      <c r="OP26" s="219"/>
      <c r="OQ26" s="219"/>
      <c r="OR26" s="219"/>
      <c r="OS26" s="219"/>
      <c r="OT26" s="219"/>
      <c r="OU26" s="219"/>
      <c r="OV26" s="219"/>
      <c r="OW26" s="219"/>
      <c r="OX26" s="219"/>
      <c r="OY26" s="219"/>
      <c r="OZ26" s="219"/>
      <c r="PA26" s="219"/>
      <c r="PB26" s="219"/>
      <c r="PC26" s="219"/>
      <c r="PD26" s="219"/>
      <c r="PE26" s="219"/>
      <c r="PF26" s="219"/>
      <c r="PG26" s="219"/>
      <c r="PH26" s="219"/>
      <c r="PI26" s="219"/>
      <c r="PJ26" s="219"/>
      <c r="PK26" s="219"/>
      <c r="PL26" s="219"/>
      <c r="PM26" s="219"/>
      <c r="PN26" s="219"/>
      <c r="PO26" s="219"/>
      <c r="PP26" s="219"/>
      <c r="PQ26" s="219"/>
      <c r="PR26" s="219"/>
      <c r="PS26" s="219"/>
      <c r="PT26" s="219"/>
      <c r="PU26" s="219"/>
      <c r="PV26" s="219"/>
      <c r="PW26" s="219"/>
      <c r="PX26" s="219"/>
      <c r="PY26" s="219"/>
      <c r="PZ26" s="219"/>
      <c r="QA26" s="219"/>
      <c r="QB26" s="219"/>
      <c r="QC26" s="219"/>
      <c r="QD26" s="219"/>
      <c r="QE26" s="219"/>
      <c r="QF26" s="219"/>
      <c r="QG26" s="219"/>
      <c r="QH26" s="219"/>
      <c r="QI26" s="219"/>
      <c r="QJ26" s="219"/>
      <c r="QK26" s="219"/>
      <c r="QL26" s="219"/>
      <c r="QM26" s="219"/>
      <c r="QN26" s="219"/>
      <c r="QO26" s="219"/>
      <c r="QP26" s="219"/>
      <c r="QQ26" s="219"/>
      <c r="QR26" s="219"/>
      <c r="QS26" s="219"/>
      <c r="QT26" s="219"/>
      <c r="QU26" s="219"/>
      <c r="QV26" s="219"/>
      <c r="QW26" s="219"/>
      <c r="QX26" s="219"/>
      <c r="QY26" s="219"/>
      <c r="QZ26" s="219"/>
      <c r="RA26" s="219"/>
      <c r="RB26" s="219"/>
      <c r="RC26" s="219"/>
      <c r="RD26" s="219"/>
      <c r="RE26" s="219"/>
      <c r="RF26" s="219"/>
      <c r="RG26" s="219"/>
      <c r="RH26" s="219"/>
      <c r="RI26" s="219"/>
      <c r="RJ26" s="219"/>
      <c r="RK26" s="219"/>
      <c r="RL26" s="219"/>
      <c r="RM26" s="219"/>
      <c r="RN26" s="219"/>
      <c r="RO26" s="219"/>
      <c r="RP26" s="219"/>
      <c r="RQ26" s="219"/>
      <c r="RR26" s="219"/>
      <c r="RS26" s="219"/>
      <c r="RT26" s="219"/>
      <c r="RU26" s="219"/>
      <c r="RV26" s="219"/>
      <c r="RW26" s="219"/>
      <c r="RX26" s="219"/>
      <c r="RY26" s="219"/>
      <c r="RZ26" s="219"/>
      <c r="SA26" s="219"/>
      <c r="SB26" s="219"/>
      <c r="SC26" s="219"/>
      <c r="SD26" s="219"/>
      <c r="SE26" s="219"/>
      <c r="SF26" s="219"/>
      <c r="SG26" s="219"/>
      <c r="SH26" s="219"/>
      <c r="SI26" s="219"/>
      <c r="SJ26" s="219"/>
      <c r="SK26" s="219"/>
      <c r="SL26" s="219"/>
      <c r="SM26" s="219"/>
      <c r="SN26" s="219"/>
      <c r="SO26" s="219"/>
      <c r="SP26" s="219"/>
      <c r="SQ26" s="219"/>
      <c r="SR26" s="219"/>
      <c r="SS26" s="219"/>
      <c r="ST26" s="219"/>
      <c r="SU26" s="219"/>
      <c r="SV26" s="219"/>
      <c r="SW26" s="219"/>
      <c r="SX26" s="219"/>
      <c r="SY26" s="219"/>
      <c r="SZ26" s="219"/>
      <c r="TA26" s="219"/>
      <c r="TB26" s="219"/>
      <c r="TC26" s="219"/>
      <c r="TD26" s="219"/>
      <c r="TE26" s="219"/>
      <c r="TF26" s="219"/>
      <c r="TG26" s="219"/>
      <c r="TH26" s="219"/>
      <c r="TI26" s="219"/>
      <c r="TJ26" s="219"/>
      <c r="TK26" s="219"/>
      <c r="TL26" s="219"/>
      <c r="TM26" s="219"/>
      <c r="TN26" s="219"/>
      <c r="TO26" s="219"/>
      <c r="TP26" s="219"/>
      <c r="TQ26" s="219"/>
      <c r="TR26" s="219"/>
      <c r="TS26" s="219"/>
      <c r="TT26" s="219"/>
      <c r="TU26" s="219"/>
      <c r="TV26" s="219"/>
      <c r="TW26" s="219"/>
      <c r="TX26" s="219"/>
      <c r="TY26" s="219"/>
      <c r="TZ26" s="219"/>
      <c r="UA26" s="219"/>
      <c r="UB26" s="219"/>
      <c r="UC26" s="219"/>
      <c r="UD26" s="219"/>
      <c r="UE26" s="219"/>
      <c r="UF26" s="219"/>
      <c r="UG26" s="219"/>
      <c r="UH26" s="219"/>
      <c r="UI26" s="219"/>
      <c r="UJ26" s="219"/>
      <c r="UK26" s="219"/>
      <c r="UL26" s="219"/>
      <c r="UM26" s="219"/>
      <c r="UN26" s="219"/>
      <c r="UO26" s="219"/>
      <c r="UP26" s="219"/>
      <c r="UQ26" s="219"/>
      <c r="UR26" s="219"/>
      <c r="US26" s="219"/>
      <c r="UT26" s="219"/>
      <c r="UU26" s="219"/>
      <c r="UV26" s="219"/>
      <c r="UW26" s="219"/>
      <c r="UX26" s="219"/>
      <c r="UY26" s="219"/>
      <c r="UZ26" s="219"/>
      <c r="VA26" s="219"/>
      <c r="VB26" s="219"/>
      <c r="VC26" s="219"/>
      <c r="VD26" s="219"/>
      <c r="VE26" s="219"/>
      <c r="VF26" s="219"/>
      <c r="VG26" s="219"/>
      <c r="VH26" s="219"/>
      <c r="VI26" s="219"/>
      <c r="VJ26" s="219"/>
      <c r="VK26" s="219"/>
      <c r="VL26" s="219"/>
      <c r="VM26" s="219"/>
      <c r="VN26" s="219"/>
      <c r="VO26" s="219"/>
      <c r="VP26" s="219"/>
      <c r="VQ26" s="219"/>
      <c r="VR26" s="219"/>
      <c r="VS26" s="219"/>
      <c r="VT26" s="219"/>
      <c r="VU26" s="219"/>
      <c r="VV26" s="219"/>
      <c r="VW26" s="219"/>
      <c r="VX26" s="219"/>
      <c r="VY26" s="219"/>
      <c r="VZ26" s="219"/>
      <c r="WA26" s="219"/>
      <c r="WB26" s="219"/>
      <c r="WC26" s="219"/>
      <c r="WD26" s="219"/>
      <c r="WE26" s="219"/>
      <c r="WF26" s="219"/>
      <c r="WG26" s="219"/>
      <c r="WH26" s="219"/>
      <c r="WI26" s="219"/>
      <c r="WJ26" s="219"/>
      <c r="WK26" s="219"/>
      <c r="WL26" s="219"/>
      <c r="WM26" s="219"/>
      <c r="WN26" s="219"/>
      <c r="WO26" s="219"/>
      <c r="WP26" s="219"/>
      <c r="WQ26" s="219"/>
      <c r="WR26" s="219"/>
      <c r="WS26" s="219"/>
      <c r="WT26" s="219"/>
      <c r="WU26" s="219"/>
      <c r="WV26" s="219"/>
      <c r="WW26" s="219"/>
      <c r="WX26" s="219"/>
      <c r="WY26" s="219"/>
      <c r="WZ26" s="219"/>
      <c r="XA26" s="219"/>
      <c r="XB26" s="219"/>
      <c r="XC26" s="219"/>
      <c r="XD26" s="219"/>
      <c r="XE26" s="219"/>
      <c r="XF26" s="219"/>
      <c r="XG26" s="219"/>
      <c r="XH26" s="219"/>
      <c r="XI26" s="219"/>
      <c r="XJ26" s="219"/>
      <c r="XK26" s="219"/>
      <c r="XL26" s="219"/>
      <c r="XM26" s="219"/>
      <c r="XN26" s="219"/>
      <c r="XO26" s="219"/>
      <c r="XP26" s="219"/>
      <c r="XQ26" s="219"/>
      <c r="XR26" s="219"/>
      <c r="XS26" s="219"/>
      <c r="XT26" s="219"/>
      <c r="XU26" s="219"/>
      <c r="XV26" s="219"/>
      <c r="XW26" s="219"/>
      <c r="XX26" s="219"/>
      <c r="XY26" s="219"/>
      <c r="XZ26" s="219"/>
      <c r="YA26" s="219"/>
      <c r="YB26" s="219"/>
      <c r="YC26" s="219"/>
      <c r="YD26" s="219"/>
      <c r="YE26" s="219"/>
      <c r="YF26" s="219"/>
      <c r="YG26" s="219"/>
      <c r="YH26" s="219"/>
      <c r="YI26" s="219"/>
      <c r="YJ26" s="219"/>
      <c r="YK26" s="219"/>
      <c r="YL26" s="219"/>
      <c r="YM26" s="219"/>
      <c r="YN26" s="219"/>
      <c r="YO26" s="219"/>
      <c r="YP26" s="219"/>
      <c r="YQ26" s="219"/>
      <c r="YR26" s="219"/>
      <c r="YS26" s="219"/>
      <c r="YT26" s="219"/>
      <c r="YU26" s="219"/>
      <c r="YV26" s="219"/>
      <c r="YW26" s="219"/>
      <c r="YX26" s="219"/>
      <c r="YY26" s="219"/>
      <c r="YZ26" s="219"/>
      <c r="ZA26" s="219"/>
      <c r="ZB26" s="219"/>
      <c r="ZC26" s="219"/>
      <c r="ZD26" s="219"/>
      <c r="ZE26" s="219"/>
      <c r="ZF26" s="219"/>
      <c r="ZG26" s="219"/>
      <c r="ZH26" s="219"/>
      <c r="ZI26" s="219"/>
      <c r="ZJ26" s="219"/>
      <c r="ZK26" s="219"/>
      <c r="ZL26" s="219"/>
      <c r="ZM26" s="219"/>
      <c r="ZN26" s="219"/>
      <c r="ZO26" s="219"/>
      <c r="ZP26" s="219"/>
      <c r="ZQ26" s="219"/>
      <c r="ZR26" s="219"/>
      <c r="ZS26" s="219"/>
      <c r="ZT26" s="219"/>
      <c r="ZU26" s="219"/>
      <c r="ZV26" s="219"/>
      <c r="ZW26" s="219"/>
      <c r="ZX26" s="219"/>
      <c r="ZY26" s="219"/>
      <c r="ZZ26" s="219"/>
      <c r="AAA26" s="219"/>
      <c r="AAB26" s="219"/>
      <c r="AAC26" s="219"/>
      <c r="AAD26" s="219"/>
      <c r="AAE26" s="219"/>
      <c r="AAF26" s="219"/>
      <c r="AAG26" s="219"/>
      <c r="AAH26" s="219"/>
      <c r="AAI26" s="219"/>
      <c r="AAJ26" s="219"/>
      <c r="AAK26" s="219"/>
      <c r="AAL26" s="219"/>
      <c r="AAM26" s="219"/>
      <c r="AAN26" s="219"/>
      <c r="AAO26" s="219"/>
      <c r="AAP26" s="219"/>
      <c r="AAQ26" s="219"/>
      <c r="AAR26" s="219"/>
      <c r="AAS26" s="219"/>
      <c r="AAT26" s="219"/>
      <c r="AAU26" s="219"/>
      <c r="AAV26" s="219"/>
      <c r="AAW26" s="219"/>
      <c r="AAX26" s="219"/>
      <c r="AAY26" s="219"/>
      <c r="AAZ26" s="219"/>
      <c r="ABA26" s="219"/>
      <c r="ABB26" s="219"/>
      <c r="ABC26" s="219"/>
      <c r="ABD26" s="219"/>
      <c r="ABE26" s="219"/>
      <c r="ABF26" s="219"/>
      <c r="ABG26" s="219"/>
      <c r="ABH26" s="219"/>
      <c r="ABI26" s="219"/>
      <c r="ABJ26" s="219"/>
      <c r="ABK26" s="219"/>
      <c r="ABL26" s="219"/>
      <c r="ABM26" s="219"/>
      <c r="ABN26" s="219"/>
      <c r="ABO26" s="219"/>
      <c r="ABP26" s="219"/>
      <c r="ABQ26" s="219"/>
      <c r="ABR26" s="219"/>
      <c r="ABS26" s="219"/>
      <c r="ABT26" s="219"/>
      <c r="ABU26" s="219"/>
      <c r="ABV26" s="219"/>
      <c r="ABW26" s="219"/>
      <c r="ABX26" s="219"/>
      <c r="ABY26" s="219"/>
      <c r="ABZ26" s="219"/>
      <c r="ACA26" s="219"/>
      <c r="ACB26" s="219"/>
      <c r="ACC26" s="219"/>
      <c r="ACD26" s="219"/>
      <c r="ACE26" s="219"/>
      <c r="ACF26" s="219"/>
      <c r="ACG26" s="219"/>
      <c r="ACH26" s="219"/>
      <c r="ACI26" s="219"/>
      <c r="ACJ26" s="219"/>
      <c r="ACK26" s="219"/>
      <c r="ACL26" s="219"/>
      <c r="ACM26" s="219"/>
      <c r="ACN26" s="219"/>
      <c r="ACO26" s="219"/>
      <c r="ACP26" s="219"/>
      <c r="ACQ26" s="219"/>
      <c r="ACR26" s="219"/>
      <c r="ACS26" s="219"/>
      <c r="ACT26" s="219"/>
      <c r="ACU26" s="219"/>
      <c r="ACV26" s="219"/>
      <c r="ACW26" s="219"/>
      <c r="ACX26" s="219"/>
      <c r="ACY26" s="219"/>
      <c r="ACZ26" s="219"/>
      <c r="ADA26" s="219"/>
      <c r="ADB26" s="219"/>
      <c r="ADC26" s="219"/>
      <c r="ADD26" s="219"/>
      <c r="ADE26" s="219"/>
      <c r="ADF26" s="219"/>
      <c r="ADG26" s="219"/>
      <c r="ADH26" s="219"/>
      <c r="ADI26" s="219"/>
      <c r="ADJ26" s="219"/>
      <c r="ADK26" s="219"/>
      <c r="ADL26" s="219"/>
      <c r="ADM26" s="219"/>
      <c r="ADN26" s="219"/>
      <c r="ADO26" s="219"/>
      <c r="ADP26" s="219"/>
      <c r="ADQ26" s="219"/>
      <c r="ADR26" s="219"/>
      <c r="ADS26" s="219"/>
      <c r="ADT26" s="219"/>
      <c r="ADU26" s="219"/>
      <c r="ADV26" s="219"/>
      <c r="ADW26" s="219"/>
      <c r="ADX26" s="219"/>
      <c r="ADY26" s="219"/>
      <c r="ADZ26" s="219"/>
      <c r="AEA26" s="219"/>
      <c r="AEB26" s="219"/>
      <c r="AEC26" s="219"/>
      <c r="AED26" s="219"/>
      <c r="AEE26" s="219"/>
      <c r="AEF26" s="219"/>
      <c r="AEG26" s="219"/>
      <c r="AEH26" s="219"/>
      <c r="AEI26" s="219"/>
      <c r="AEJ26" s="219"/>
      <c r="AEK26" s="219"/>
      <c r="AEL26" s="219"/>
      <c r="AEM26" s="219"/>
      <c r="AEN26" s="219"/>
      <c r="AEO26" s="219"/>
      <c r="AEP26" s="219"/>
      <c r="AEQ26" s="219"/>
      <c r="AER26" s="219"/>
      <c r="AES26" s="219"/>
      <c r="AET26" s="219"/>
      <c r="AEU26" s="219"/>
      <c r="AEV26" s="219"/>
      <c r="AEW26" s="219"/>
      <c r="AEX26" s="219"/>
      <c r="AEY26" s="219"/>
      <c r="AEZ26" s="219"/>
      <c r="AFA26" s="219"/>
      <c r="AFB26" s="219"/>
      <c r="AFC26" s="219"/>
      <c r="AFD26" s="219"/>
      <c r="AFE26" s="219"/>
      <c r="AFF26" s="219"/>
      <c r="AFG26" s="219"/>
      <c r="AFH26" s="219"/>
      <c r="AFI26" s="219"/>
      <c r="AFJ26" s="219"/>
      <c r="AFK26" s="219"/>
      <c r="AFL26" s="219"/>
      <c r="AFM26" s="219"/>
      <c r="AFN26" s="219"/>
      <c r="AFO26" s="219"/>
      <c r="AFP26" s="219"/>
      <c r="AFQ26" s="219"/>
      <c r="AFR26" s="219"/>
      <c r="AFS26" s="219"/>
      <c r="AFT26" s="219"/>
      <c r="AFU26" s="219"/>
      <c r="AFV26" s="219"/>
      <c r="AFW26" s="219"/>
      <c r="AFX26" s="219"/>
      <c r="AFY26" s="219"/>
      <c r="AFZ26" s="219"/>
      <c r="AGA26" s="219"/>
      <c r="AGB26" s="219"/>
      <c r="AGC26" s="219"/>
      <c r="AGD26" s="219"/>
      <c r="AGE26" s="219"/>
      <c r="AGF26" s="219"/>
      <c r="AGG26" s="219"/>
      <c r="AGH26" s="219"/>
      <c r="AGI26" s="219"/>
      <c r="AGJ26" s="219"/>
      <c r="AGK26" s="219"/>
      <c r="AGL26" s="219"/>
      <c r="AGM26" s="219"/>
      <c r="AGN26" s="219"/>
      <c r="AGO26" s="219"/>
      <c r="AGP26" s="219"/>
      <c r="AGQ26" s="219"/>
      <c r="AGR26" s="219"/>
      <c r="AGS26" s="219"/>
      <c r="AGT26" s="219"/>
      <c r="AGU26" s="219"/>
      <c r="AGV26" s="219"/>
      <c r="AGW26" s="219"/>
      <c r="AGX26" s="219"/>
      <c r="AGY26" s="219"/>
      <c r="AGZ26" s="219"/>
      <c r="AHA26" s="219"/>
      <c r="AHB26" s="219"/>
      <c r="AHC26" s="219"/>
      <c r="AHD26" s="219"/>
      <c r="AHE26" s="219"/>
      <c r="AHF26" s="219"/>
      <c r="AHG26" s="219"/>
      <c r="AHH26" s="219"/>
      <c r="AHI26" s="219"/>
      <c r="AHJ26" s="219"/>
      <c r="AHK26" s="219"/>
      <c r="AHL26" s="219"/>
      <c r="AHM26" s="219"/>
      <c r="AHN26" s="219"/>
      <c r="AHO26" s="219"/>
      <c r="AHP26" s="219"/>
      <c r="AHQ26" s="219"/>
      <c r="AHR26" s="219"/>
      <c r="AHS26" s="219"/>
      <c r="AHT26" s="219"/>
      <c r="AHU26" s="219"/>
      <c r="AHV26" s="219"/>
      <c r="AHW26" s="219"/>
      <c r="AHX26" s="219"/>
      <c r="AHY26" s="219"/>
      <c r="AHZ26" s="219"/>
      <c r="AIA26" s="219"/>
      <c r="AIB26" s="219"/>
      <c r="AIC26" s="219"/>
      <c r="AID26" s="219"/>
      <c r="AIE26" s="219"/>
      <c r="AIF26" s="219"/>
      <c r="AIG26" s="219"/>
      <c r="AIH26" s="219"/>
      <c r="AII26" s="219"/>
      <c r="AIJ26" s="219"/>
      <c r="AIK26" s="219"/>
      <c r="AIL26" s="219"/>
      <c r="AIM26" s="219"/>
      <c r="AIN26" s="219"/>
      <c r="AIO26" s="219"/>
      <c r="AIP26" s="219"/>
      <c r="AIQ26" s="219"/>
      <c r="AIR26" s="219"/>
      <c r="AIS26" s="219"/>
      <c r="AIT26" s="219"/>
      <c r="AIU26" s="219"/>
      <c r="AIV26" s="219"/>
      <c r="AIW26" s="219"/>
      <c r="AIX26" s="219"/>
      <c r="AIY26" s="219"/>
      <c r="AIZ26" s="219"/>
      <c r="AJA26" s="219"/>
      <c r="AJB26" s="219"/>
      <c r="AJC26" s="219"/>
      <c r="AJD26" s="219"/>
      <c r="AJE26" s="219"/>
      <c r="AJF26" s="219"/>
      <c r="AJG26" s="219"/>
      <c r="AJH26" s="219"/>
      <c r="AJI26" s="219"/>
      <c r="AJJ26" s="219"/>
      <c r="AJK26" s="219"/>
      <c r="AJL26" s="219"/>
      <c r="AJM26" s="219"/>
      <c r="AJN26" s="219"/>
      <c r="AJO26" s="219"/>
      <c r="AJP26" s="219"/>
      <c r="AJQ26" s="219"/>
      <c r="AJR26" s="219"/>
      <c r="AJS26" s="219"/>
      <c r="AJT26" s="219"/>
      <c r="AJU26" s="219"/>
      <c r="AJV26" s="219"/>
      <c r="AJW26" s="219"/>
      <c r="AJX26" s="219"/>
      <c r="AJY26" s="219"/>
      <c r="AJZ26" s="219"/>
      <c r="AKA26" s="219"/>
      <c r="AKB26" s="219"/>
      <c r="AKC26" s="219"/>
      <c r="AKD26" s="219"/>
      <c r="AKE26" s="219"/>
      <c r="AKF26" s="219"/>
      <c r="AKG26" s="219"/>
      <c r="AKH26" s="219"/>
      <c r="AKI26" s="219"/>
      <c r="AKJ26" s="219"/>
      <c r="AKK26" s="219"/>
      <c r="AKL26" s="219"/>
      <c r="AKM26" s="219"/>
      <c r="AKN26" s="219"/>
      <c r="AKO26" s="219"/>
      <c r="AKP26" s="219"/>
      <c r="AKQ26" s="219"/>
      <c r="AKR26" s="219"/>
      <c r="AKS26" s="219"/>
      <c r="AKT26" s="219"/>
      <c r="AKU26" s="219"/>
      <c r="AKV26" s="219"/>
      <c r="AKW26" s="219"/>
      <c r="AKX26" s="219"/>
      <c r="AKY26" s="219"/>
      <c r="AKZ26" s="219"/>
      <c r="ALA26" s="219"/>
      <c r="ALB26" s="219"/>
      <c r="ALC26" s="219"/>
      <c r="ALD26" s="219"/>
      <c r="ALE26" s="219"/>
      <c r="ALF26" s="219"/>
      <c r="ALG26" s="219"/>
      <c r="ALH26" s="219"/>
      <c r="ALI26" s="219"/>
      <c r="ALJ26" s="219"/>
      <c r="ALK26" s="219"/>
      <c r="ALL26" s="219"/>
      <c r="ALM26" s="219"/>
      <c r="ALN26" s="219"/>
      <c r="ALO26" s="219"/>
      <c r="ALP26" s="219"/>
      <c r="ALQ26" s="219"/>
      <c r="ALR26" s="219"/>
      <c r="ALS26" s="219"/>
      <c r="ALT26" s="219"/>
      <c r="ALU26" s="219"/>
      <c r="ALV26" s="219"/>
      <c r="ALW26" s="219"/>
      <c r="ALX26" s="219"/>
      <c r="ALY26" s="219"/>
      <c r="ALZ26" s="219"/>
      <c r="AMA26" s="219"/>
      <c r="AMB26" s="219"/>
      <c r="AMC26" s="219"/>
      <c r="AMD26" s="219"/>
      <c r="AME26" s="219"/>
      <c r="AMF26" s="219"/>
      <c r="AMG26" s="219"/>
      <c r="AMH26" s="219"/>
      <c r="AMI26" s="219"/>
      <c r="AMJ26" s="219"/>
    </row>
    <row r="29" spans="1:1024">
      <c r="B29" s="135"/>
    </row>
  </sheetData>
  <mergeCells count="9">
    <mergeCell ref="A6:J6"/>
    <mergeCell ref="C24:F25"/>
    <mergeCell ref="G24:G25"/>
    <mergeCell ref="H24:H25"/>
    <mergeCell ref="A1:C1"/>
    <mergeCell ref="G1:J1"/>
    <mergeCell ref="A2:G2"/>
    <mergeCell ref="A3:E3"/>
    <mergeCell ref="A4:B4"/>
  </mergeCells>
  <pageMargins left="0.29444444444444401" right="0.23263888888888901" top="0.46875" bottom="9.0972222222222204E-2" header="0.511811023622047" footer="0.511811023622047"/>
  <pageSetup paperSize="9"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29FCF"/>
  </sheetPr>
  <dimension ref="A1:IW26"/>
  <sheetViews>
    <sheetView zoomScaleNormal="100" workbookViewId="0">
      <selection activeCell="G16" sqref="G16:H17"/>
    </sheetView>
  </sheetViews>
  <sheetFormatPr defaultColWidth="11.5703125" defaultRowHeight="12.75"/>
  <cols>
    <col min="1" max="1" width="4.42578125" style="10" customWidth="1"/>
    <col min="2" max="2" width="45.28515625" style="10" customWidth="1"/>
    <col min="3" max="3" width="4.7109375" style="10" customWidth="1"/>
    <col min="4" max="4" width="5.5703125" style="10" customWidth="1"/>
    <col min="5" max="5" width="9.5703125" style="340" customWidth="1"/>
    <col min="6" max="6" width="4.85546875" style="340" customWidth="1"/>
    <col min="7" max="7" width="11.28515625" style="340" customWidth="1"/>
    <col min="8" max="8" width="11.28515625" style="10" customWidth="1"/>
    <col min="9" max="9" width="15" style="12" customWidth="1"/>
    <col min="10" max="10" width="15" style="10" customWidth="1"/>
    <col min="11" max="257" width="9.7109375" style="10" customWidth="1"/>
  </cols>
  <sheetData>
    <row r="1" spans="1:257" ht="12.75" customHeight="1">
      <c r="A1" s="367"/>
      <c r="B1" s="367"/>
      <c r="C1" s="367"/>
      <c r="D1" s="11"/>
      <c r="H1" s="341"/>
      <c r="I1" s="341"/>
    </row>
    <row r="2" spans="1:257" ht="12.75" customHeight="1">
      <c r="A2" s="369"/>
      <c r="B2" s="369"/>
      <c r="C2" s="369"/>
      <c r="D2" s="369"/>
      <c r="E2" s="369"/>
      <c r="F2" s="369"/>
      <c r="G2" s="369"/>
      <c r="H2" s="341"/>
      <c r="I2" s="341"/>
    </row>
    <row r="3" spans="1:257" ht="12.75" customHeight="1">
      <c r="A3" s="370"/>
      <c r="B3" s="370"/>
      <c r="C3" s="370"/>
      <c r="D3" s="370"/>
      <c r="E3" s="370"/>
      <c r="H3" s="341"/>
      <c r="I3" s="341"/>
    </row>
    <row r="4" spans="1:257" ht="12.75" customHeight="1">
      <c r="A4" s="371"/>
      <c r="B4" s="371"/>
      <c r="C4" s="6"/>
      <c r="D4" s="11"/>
      <c r="H4" s="341"/>
      <c r="I4" s="341"/>
    </row>
    <row r="5" spans="1:257" ht="12.75" customHeight="1">
      <c r="A5" s="11"/>
      <c r="B5" s="342"/>
      <c r="C5" s="11"/>
      <c r="D5" s="11"/>
      <c r="H5" s="341"/>
      <c r="I5" s="341"/>
    </row>
    <row r="6" spans="1:257" ht="15.75" customHeight="1">
      <c r="A6" s="11"/>
      <c r="B6" s="342"/>
      <c r="C6" s="11"/>
      <c r="D6" s="11"/>
      <c r="H6" s="458"/>
      <c r="I6" s="458"/>
    </row>
    <row r="7" spans="1:257">
      <c r="A7" s="382" t="s">
        <v>570</v>
      </c>
      <c r="B7" s="382"/>
      <c r="C7" s="382"/>
      <c r="D7" s="382"/>
      <c r="E7" s="382"/>
      <c r="F7" s="382"/>
      <c r="G7" s="382"/>
      <c r="H7" s="382"/>
      <c r="I7" s="382"/>
    </row>
    <row r="8" spans="1:257" ht="15.75" customHeight="1">
      <c r="A8" s="380" t="s">
        <v>5</v>
      </c>
      <c r="B8" s="384" t="s">
        <v>428</v>
      </c>
      <c r="C8" s="380" t="s">
        <v>168</v>
      </c>
      <c r="D8" s="384" t="s">
        <v>8</v>
      </c>
      <c r="E8" s="456" t="s">
        <v>9</v>
      </c>
      <c r="F8" s="456" t="s">
        <v>10</v>
      </c>
      <c r="G8" s="457" t="s">
        <v>571</v>
      </c>
      <c r="H8" s="457" t="s">
        <v>572</v>
      </c>
      <c r="I8" s="384" t="s">
        <v>423</v>
      </c>
      <c r="J8" s="384" t="s">
        <v>429</v>
      </c>
    </row>
    <row r="9" spans="1:257" ht="25.35" customHeight="1">
      <c r="A9" s="380"/>
      <c r="B9" s="384"/>
      <c r="C9" s="384"/>
      <c r="D9" s="384"/>
      <c r="E9" s="456"/>
      <c r="F9" s="456"/>
      <c r="G9" s="457"/>
      <c r="H9" s="457"/>
      <c r="I9" s="384"/>
      <c r="J9" s="384"/>
    </row>
    <row r="10" spans="1:257" ht="45.6" customHeight="1">
      <c r="A10" s="343" t="s">
        <v>30</v>
      </c>
      <c r="B10" s="344" t="s">
        <v>573</v>
      </c>
      <c r="C10" s="343" t="s">
        <v>20</v>
      </c>
      <c r="D10" s="345">
        <v>700</v>
      </c>
      <c r="E10" s="346"/>
      <c r="F10" s="347"/>
      <c r="G10" s="270"/>
      <c r="H10" s="270"/>
      <c r="I10" s="348"/>
      <c r="J10" s="348"/>
      <c r="K10" s="48"/>
      <c r="L10" s="48"/>
      <c r="M10" s="5"/>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row>
    <row r="11" spans="1:257" ht="33.75" customHeight="1">
      <c r="A11" s="343" t="s">
        <v>33</v>
      </c>
      <c r="B11" s="344" t="s">
        <v>574</v>
      </c>
      <c r="C11" s="343" t="s">
        <v>20</v>
      </c>
      <c r="D11" s="349">
        <v>30</v>
      </c>
      <c r="E11" s="346"/>
      <c r="F11" s="347"/>
      <c r="G11" s="270"/>
      <c r="H11" s="270"/>
      <c r="I11" s="350"/>
      <c r="J11" s="351"/>
      <c r="L11" s="48"/>
      <c r="M11" s="5"/>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row>
    <row r="12" spans="1:257" ht="60.4" customHeight="1">
      <c r="A12" s="343" t="s">
        <v>35</v>
      </c>
      <c r="B12" s="344" t="s">
        <v>575</v>
      </c>
      <c r="C12" s="343" t="s">
        <v>161</v>
      </c>
      <c r="D12" s="345">
        <v>250</v>
      </c>
      <c r="E12" s="346"/>
      <c r="F12" s="347"/>
      <c r="G12" s="270"/>
      <c r="H12" s="270"/>
      <c r="I12" s="350"/>
      <c r="J12" s="351"/>
      <c r="L12" s="48"/>
      <c r="M12" s="5"/>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row>
    <row r="13" spans="1:257" ht="41.85" customHeight="1">
      <c r="A13" s="343" t="s">
        <v>37</v>
      </c>
      <c r="B13" s="344" t="s">
        <v>576</v>
      </c>
      <c r="C13" s="343" t="s">
        <v>161</v>
      </c>
      <c r="D13" s="349">
        <v>4000</v>
      </c>
      <c r="E13" s="346"/>
      <c r="F13" s="347"/>
      <c r="G13" s="270"/>
      <c r="H13" s="270"/>
      <c r="I13" s="350"/>
      <c r="J13" s="351"/>
      <c r="L13" s="48"/>
      <c r="M13" s="5"/>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row>
    <row r="14" spans="1:257" ht="30.6" customHeight="1">
      <c r="A14" s="343" t="s">
        <v>39</v>
      </c>
      <c r="B14" s="215" t="s">
        <v>577</v>
      </c>
      <c r="C14" s="343" t="s">
        <v>20</v>
      </c>
      <c r="D14" s="345">
        <v>6</v>
      </c>
      <c r="E14" s="346"/>
      <c r="F14" s="347"/>
      <c r="G14" s="270"/>
      <c r="H14" s="270"/>
      <c r="I14" s="350"/>
      <c r="J14" s="351"/>
      <c r="L14" s="48"/>
      <c r="M14" s="5"/>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row>
    <row r="15" spans="1:257" ht="30.6" customHeight="1">
      <c r="A15" s="343" t="s">
        <v>41</v>
      </c>
      <c r="B15" s="215" t="s">
        <v>578</v>
      </c>
      <c r="C15" s="343" t="s">
        <v>20</v>
      </c>
      <c r="D15" s="349">
        <v>4</v>
      </c>
      <c r="E15" s="346"/>
      <c r="F15" s="347"/>
      <c r="G15" s="270"/>
      <c r="H15" s="270"/>
      <c r="I15" s="350"/>
      <c r="J15" s="351"/>
      <c r="L15" s="48"/>
      <c r="M15" s="5"/>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row>
    <row r="16" spans="1:257">
      <c r="A16" s="2"/>
      <c r="B16" s="2"/>
      <c r="C16" s="380" t="s">
        <v>18</v>
      </c>
      <c r="D16" s="380"/>
      <c r="E16" s="380"/>
      <c r="F16" s="380"/>
      <c r="G16" s="454"/>
      <c r="H16" s="454"/>
    </row>
    <row r="17" spans="1:9">
      <c r="A17" s="2"/>
      <c r="B17" s="2"/>
      <c r="C17" s="380"/>
      <c r="D17" s="380"/>
      <c r="E17" s="380"/>
      <c r="F17" s="380"/>
      <c r="G17" s="454"/>
      <c r="H17" s="454"/>
    </row>
    <row r="18" spans="1:9">
      <c r="A18" s="11"/>
      <c r="C18" s="11"/>
      <c r="D18" s="11"/>
      <c r="G18" s="352"/>
    </row>
    <row r="19" spans="1:9">
      <c r="A19" s="11"/>
      <c r="C19" s="11"/>
      <c r="D19" s="11"/>
    </row>
    <row r="20" spans="1:9">
      <c r="A20" s="11"/>
      <c r="B20" s="184"/>
      <c r="C20" s="11"/>
      <c r="D20" s="11"/>
    </row>
    <row r="21" spans="1:9" ht="15.75" customHeight="1">
      <c r="A21" s="353" t="s">
        <v>579</v>
      </c>
      <c r="B21" s="455" t="s">
        <v>580</v>
      </c>
      <c r="C21" s="455"/>
      <c r="D21" s="455"/>
      <c r="E21" s="455"/>
      <c r="F21" s="455"/>
      <c r="G21" s="455"/>
      <c r="H21" s="455"/>
      <c r="I21" s="455"/>
    </row>
    <row r="26" spans="1:9">
      <c r="B26" s="354"/>
    </row>
  </sheetData>
  <mergeCells count="20">
    <mergeCell ref="A1:C1"/>
    <mergeCell ref="A2:G2"/>
    <mergeCell ref="A3:E3"/>
    <mergeCell ref="A4:B4"/>
    <mergeCell ref="H6:I6"/>
    <mergeCell ref="A7:I7"/>
    <mergeCell ref="A8:A9"/>
    <mergeCell ref="B8:B9"/>
    <mergeCell ref="C8:C9"/>
    <mergeCell ref="D8:D9"/>
    <mergeCell ref="E8:E9"/>
    <mergeCell ref="F8:F9"/>
    <mergeCell ref="G8:G9"/>
    <mergeCell ref="H8:H9"/>
    <mergeCell ref="I8:I9"/>
    <mergeCell ref="J8:J9"/>
    <mergeCell ref="C16:F17"/>
    <mergeCell ref="G16:G17"/>
    <mergeCell ref="H16:H17"/>
    <mergeCell ref="B21:I21"/>
  </mergeCells>
  <pageMargins left="0.78749999999999998" right="0.78749999999999998" top="0.78749999999999998" bottom="0.78749999999999998" header="0.511811023622047" footer="0.511811023622047"/>
  <pageSetup paperSize="9"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29FCF"/>
  </sheetPr>
  <dimension ref="A1:IW14"/>
  <sheetViews>
    <sheetView zoomScaleNormal="100" workbookViewId="0">
      <selection activeCell="J22" sqref="J22"/>
    </sheetView>
  </sheetViews>
  <sheetFormatPr defaultColWidth="11.5703125" defaultRowHeight="12.75"/>
  <cols>
    <col min="1" max="1" width="4.28515625" style="11" customWidth="1"/>
    <col min="2" max="2" width="42.140625" style="10" customWidth="1"/>
    <col min="3" max="3" width="7.7109375" style="10" customWidth="1"/>
    <col min="4" max="4" width="6.5703125" style="12" customWidth="1"/>
    <col min="5" max="5" width="10" style="12" customWidth="1"/>
    <col min="6" max="6" width="4.5703125" style="10" customWidth="1"/>
    <col min="7" max="7" width="7.140625" style="10" customWidth="1"/>
    <col min="8" max="8" width="10" style="10" customWidth="1"/>
    <col min="9" max="9" width="13.140625" style="340" customWidth="1"/>
    <col min="10" max="10" width="10.140625" style="340" customWidth="1"/>
    <col min="11" max="11" width="10.140625" style="10" customWidth="1"/>
    <col min="12" max="13" width="11" style="10" customWidth="1"/>
    <col min="14" max="257" width="8.28515625" style="10" customWidth="1"/>
  </cols>
  <sheetData>
    <row r="1" spans="1:257" ht="12.75" customHeight="1">
      <c r="A1" s="367"/>
      <c r="B1" s="367"/>
      <c r="C1" s="367"/>
      <c r="K1" s="341"/>
    </row>
    <row r="2" spans="1:257" ht="12.75" customHeight="1">
      <c r="A2" s="369"/>
      <c r="B2" s="369"/>
      <c r="C2" s="369"/>
      <c r="D2" s="369"/>
      <c r="E2" s="369"/>
      <c r="F2" s="369"/>
      <c r="G2" s="369"/>
      <c r="K2" s="341"/>
    </row>
    <row r="3" spans="1:257" ht="12.75" customHeight="1">
      <c r="A3" s="370"/>
      <c r="B3" s="370"/>
      <c r="C3" s="370"/>
      <c r="D3" s="370"/>
      <c r="E3" s="370"/>
      <c r="K3" s="341"/>
    </row>
    <row r="4" spans="1:257" ht="12.75" customHeight="1">
      <c r="A4" s="371"/>
      <c r="B4" s="371"/>
      <c r="C4" s="6"/>
      <c r="K4" s="341"/>
    </row>
    <row r="5" spans="1:257" ht="12.75" customHeight="1">
      <c r="B5" s="342"/>
      <c r="K5" s="341"/>
    </row>
    <row r="6" spans="1:257" ht="15.75" customHeight="1">
      <c r="B6" s="342"/>
      <c r="K6" s="341"/>
    </row>
    <row r="7" spans="1:257">
      <c r="A7" s="372" t="s">
        <v>581</v>
      </c>
      <c r="B7" s="372"/>
      <c r="C7" s="372"/>
      <c r="D7" s="372"/>
      <c r="E7" s="372"/>
      <c r="F7" s="372"/>
      <c r="G7" s="372"/>
      <c r="H7" s="372"/>
      <c r="I7" s="372"/>
      <c r="J7" s="372"/>
      <c r="K7" s="372"/>
      <c r="L7" s="372"/>
      <c r="M7" s="372"/>
    </row>
    <row r="8" spans="1:257" ht="13.5" customHeight="1">
      <c r="A8" s="380" t="s">
        <v>5</v>
      </c>
      <c r="B8" s="384" t="s">
        <v>582</v>
      </c>
      <c r="C8" s="380" t="s">
        <v>583</v>
      </c>
      <c r="D8" s="380" t="s">
        <v>584</v>
      </c>
      <c r="E8" s="384" t="s">
        <v>585</v>
      </c>
      <c r="F8" s="380" t="s">
        <v>168</v>
      </c>
      <c r="G8" s="380" t="s">
        <v>8</v>
      </c>
      <c r="H8" s="380" t="s">
        <v>10</v>
      </c>
      <c r="I8" s="456" t="s">
        <v>9</v>
      </c>
      <c r="J8" s="457" t="s">
        <v>571</v>
      </c>
      <c r="K8" s="457" t="s">
        <v>586</v>
      </c>
      <c r="L8" s="384" t="s">
        <v>423</v>
      </c>
      <c r="M8" s="384" t="s">
        <v>429</v>
      </c>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c r="CO8" s="355"/>
      <c r="CP8" s="355"/>
      <c r="CQ8" s="355"/>
      <c r="CR8" s="355"/>
      <c r="CS8" s="355"/>
      <c r="CT8" s="355"/>
      <c r="CU8" s="355"/>
      <c r="CV8" s="355"/>
      <c r="CW8" s="355"/>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c r="ES8" s="355"/>
      <c r="ET8" s="355"/>
      <c r="EU8" s="355"/>
      <c r="EV8" s="355"/>
      <c r="EW8" s="355"/>
      <c r="EX8" s="355"/>
      <c r="EY8" s="355"/>
      <c r="EZ8" s="355"/>
      <c r="FA8" s="355"/>
      <c r="FB8" s="355"/>
      <c r="FC8" s="355"/>
      <c r="FD8" s="355"/>
      <c r="FE8" s="355"/>
      <c r="FF8" s="355"/>
      <c r="FG8" s="355"/>
      <c r="FH8" s="355"/>
      <c r="FI8" s="355"/>
      <c r="FJ8" s="355"/>
      <c r="FK8" s="355"/>
      <c r="FL8" s="355"/>
      <c r="FM8" s="355"/>
      <c r="FN8" s="355"/>
      <c r="FO8" s="355"/>
      <c r="FP8" s="355"/>
      <c r="FQ8" s="355"/>
      <c r="FR8" s="355"/>
      <c r="FS8" s="355"/>
      <c r="FT8" s="355"/>
      <c r="FU8" s="355"/>
      <c r="FV8" s="355"/>
      <c r="FW8" s="355"/>
      <c r="FX8" s="355"/>
      <c r="FY8" s="355"/>
      <c r="FZ8" s="355"/>
      <c r="GA8" s="355"/>
      <c r="GB8" s="355"/>
      <c r="GC8" s="355"/>
      <c r="GD8" s="355"/>
      <c r="GE8" s="355"/>
      <c r="GF8" s="355"/>
      <c r="GG8" s="355"/>
      <c r="GH8" s="355"/>
      <c r="GI8" s="355"/>
      <c r="GJ8" s="355"/>
      <c r="GK8" s="355"/>
      <c r="GL8" s="355"/>
      <c r="GM8" s="355"/>
      <c r="GN8" s="355"/>
      <c r="GO8" s="355"/>
      <c r="GP8" s="355"/>
      <c r="GQ8" s="355"/>
      <c r="GR8" s="355"/>
      <c r="GS8" s="355"/>
      <c r="GT8" s="355"/>
      <c r="GU8" s="355"/>
      <c r="GV8" s="355"/>
      <c r="GW8" s="355"/>
      <c r="GX8" s="355"/>
      <c r="GY8" s="355"/>
      <c r="GZ8" s="355"/>
      <c r="HA8" s="355"/>
      <c r="HB8" s="355"/>
      <c r="HC8" s="355"/>
      <c r="HD8" s="355"/>
      <c r="HE8" s="355"/>
      <c r="HF8" s="355"/>
      <c r="HG8" s="355"/>
      <c r="HH8" s="355"/>
      <c r="HI8" s="355"/>
      <c r="HJ8" s="355"/>
      <c r="HK8" s="355"/>
      <c r="HL8" s="355"/>
      <c r="HM8" s="355"/>
      <c r="HN8" s="355"/>
      <c r="HO8" s="355"/>
      <c r="HP8" s="355"/>
      <c r="HQ8" s="355"/>
      <c r="HR8" s="355"/>
      <c r="HS8" s="355"/>
      <c r="HT8" s="355"/>
      <c r="HU8" s="355"/>
      <c r="HV8" s="355"/>
      <c r="HW8" s="355"/>
      <c r="HX8" s="355"/>
      <c r="HY8" s="355"/>
      <c r="HZ8" s="355"/>
      <c r="IA8" s="355"/>
      <c r="IB8" s="355"/>
      <c r="IC8" s="355"/>
      <c r="ID8" s="355"/>
      <c r="IE8" s="355"/>
      <c r="IF8" s="355"/>
      <c r="IG8" s="355"/>
      <c r="IH8" s="355"/>
      <c r="II8" s="355"/>
      <c r="IJ8" s="355"/>
      <c r="IK8" s="355"/>
      <c r="IL8" s="355"/>
      <c r="IM8" s="355"/>
      <c r="IN8" s="355"/>
      <c r="IO8" s="355"/>
      <c r="IP8" s="355"/>
      <c r="IQ8" s="355"/>
      <c r="IR8" s="355"/>
      <c r="IS8" s="355"/>
      <c r="IT8" s="355"/>
      <c r="IU8" s="355"/>
      <c r="IV8" s="355"/>
      <c r="IW8" s="355"/>
    </row>
    <row r="9" spans="1:257" ht="24.75" customHeight="1">
      <c r="A9" s="380"/>
      <c r="B9" s="384"/>
      <c r="C9" s="384"/>
      <c r="D9" s="384"/>
      <c r="E9" s="384"/>
      <c r="F9" s="380"/>
      <c r="G9" s="380"/>
      <c r="H9" s="380"/>
      <c r="I9" s="456"/>
      <c r="J9" s="457"/>
      <c r="K9" s="457"/>
      <c r="L9" s="384"/>
      <c r="M9" s="384"/>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355"/>
      <c r="FQ9" s="355"/>
      <c r="FR9" s="355"/>
      <c r="FS9" s="355"/>
      <c r="FT9" s="355"/>
      <c r="FU9" s="355"/>
      <c r="FV9" s="355"/>
      <c r="FW9" s="355"/>
      <c r="FX9" s="355"/>
      <c r="FY9" s="355"/>
      <c r="FZ9" s="355"/>
      <c r="GA9" s="355"/>
      <c r="GB9" s="355"/>
      <c r="GC9" s="355"/>
      <c r="GD9" s="355"/>
      <c r="GE9" s="355"/>
      <c r="GF9" s="355"/>
      <c r="GG9" s="355"/>
      <c r="GH9" s="355"/>
      <c r="GI9" s="355"/>
      <c r="GJ9" s="355"/>
      <c r="GK9" s="355"/>
      <c r="GL9" s="355"/>
      <c r="GM9" s="355"/>
      <c r="GN9" s="355"/>
      <c r="GO9" s="355"/>
      <c r="GP9" s="355"/>
      <c r="GQ9" s="355"/>
      <c r="GR9" s="355"/>
      <c r="GS9" s="355"/>
      <c r="GT9" s="355"/>
      <c r="GU9" s="355"/>
      <c r="GV9" s="355"/>
      <c r="GW9" s="355"/>
      <c r="GX9" s="355"/>
      <c r="GY9" s="355"/>
      <c r="GZ9" s="355"/>
      <c r="HA9" s="355"/>
      <c r="HB9" s="355"/>
      <c r="HC9" s="355"/>
      <c r="HD9" s="355"/>
      <c r="HE9" s="355"/>
      <c r="HF9" s="355"/>
      <c r="HG9" s="355"/>
      <c r="HH9" s="355"/>
      <c r="HI9" s="355"/>
      <c r="HJ9" s="355"/>
      <c r="HK9" s="355"/>
      <c r="HL9" s="355"/>
      <c r="HM9" s="355"/>
      <c r="HN9" s="355"/>
      <c r="HO9" s="355"/>
      <c r="HP9" s="355"/>
      <c r="HQ9" s="355"/>
      <c r="HR9" s="355"/>
      <c r="HS9" s="355"/>
      <c r="HT9" s="355"/>
      <c r="HU9" s="355"/>
      <c r="HV9" s="355"/>
      <c r="HW9" s="355"/>
      <c r="HX9" s="355"/>
      <c r="HY9" s="355"/>
      <c r="HZ9" s="355"/>
      <c r="IA9" s="355"/>
      <c r="IB9" s="355"/>
      <c r="IC9" s="355"/>
      <c r="ID9" s="355"/>
      <c r="IE9" s="355"/>
      <c r="IF9" s="355"/>
      <c r="IG9" s="355"/>
      <c r="IH9" s="355"/>
      <c r="II9" s="355"/>
      <c r="IJ9" s="355"/>
      <c r="IK9" s="355"/>
      <c r="IL9" s="355"/>
      <c r="IM9" s="355"/>
      <c r="IN9" s="355"/>
      <c r="IO9" s="355"/>
      <c r="IP9" s="355"/>
      <c r="IQ9" s="355"/>
      <c r="IR9" s="355"/>
      <c r="IS9" s="355"/>
      <c r="IT9" s="355"/>
      <c r="IU9" s="355"/>
      <c r="IV9" s="355"/>
      <c r="IW9" s="355"/>
    </row>
    <row r="10" spans="1:257" ht="125.45" customHeight="1">
      <c r="A10" s="51" t="s">
        <v>30</v>
      </c>
      <c r="B10" s="55" t="s">
        <v>587</v>
      </c>
      <c r="C10" s="49" t="s">
        <v>588</v>
      </c>
      <c r="D10" s="49" t="s">
        <v>589</v>
      </c>
      <c r="E10" s="51" t="s">
        <v>590</v>
      </c>
      <c r="F10" s="51" t="s">
        <v>20</v>
      </c>
      <c r="G10" s="100">
        <v>8</v>
      </c>
      <c r="H10" s="356"/>
      <c r="I10" s="316"/>
      <c r="J10" s="270"/>
      <c r="K10" s="270"/>
      <c r="L10" s="357"/>
      <c r="M10" s="35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row>
    <row r="11" spans="1:257" ht="31.35" customHeight="1">
      <c r="A11" s="51" t="s">
        <v>33</v>
      </c>
      <c r="B11" s="55" t="s">
        <v>591</v>
      </c>
      <c r="C11" s="49" t="s">
        <v>592</v>
      </c>
      <c r="D11" s="51" t="s">
        <v>589</v>
      </c>
      <c r="E11" s="49" t="s">
        <v>593</v>
      </c>
      <c r="F11" s="51" t="s">
        <v>20</v>
      </c>
      <c r="G11" s="100">
        <v>40</v>
      </c>
      <c r="H11" s="356"/>
      <c r="I11" s="358"/>
      <c r="J11" s="270"/>
      <c r="K11" s="270"/>
      <c r="L11" s="51"/>
      <c r="M11" s="51"/>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c r="A12" s="2"/>
      <c r="B12" s="2"/>
      <c r="C12" s="2"/>
      <c r="D12" s="2"/>
      <c r="E12" s="2"/>
      <c r="F12" s="380" t="s">
        <v>18</v>
      </c>
      <c r="G12" s="380"/>
      <c r="H12" s="380"/>
      <c r="I12" s="380"/>
      <c r="J12" s="454"/>
      <c r="K12" s="454"/>
    </row>
    <row r="13" spans="1:257">
      <c r="A13" s="2"/>
      <c r="B13" s="2"/>
      <c r="C13" s="2"/>
      <c r="D13" s="2"/>
      <c r="E13" s="2"/>
      <c r="F13" s="380"/>
      <c r="G13" s="380"/>
      <c r="H13" s="380"/>
      <c r="I13" s="380"/>
      <c r="J13" s="454"/>
      <c r="K13" s="454"/>
    </row>
    <row r="14" spans="1:257">
      <c r="J14" s="352"/>
    </row>
  </sheetData>
  <mergeCells count="21">
    <mergeCell ref="A1:C1"/>
    <mergeCell ref="A2:G2"/>
    <mergeCell ref="A3:E3"/>
    <mergeCell ref="A4:B4"/>
    <mergeCell ref="A7:M7"/>
    <mergeCell ref="A8:A9"/>
    <mergeCell ref="B8:B9"/>
    <mergeCell ref="C8:C9"/>
    <mergeCell ref="D8:D9"/>
    <mergeCell ref="E8:E9"/>
    <mergeCell ref="K8:K9"/>
    <mergeCell ref="L8:L9"/>
    <mergeCell ref="M8:M9"/>
    <mergeCell ref="F12:I13"/>
    <mergeCell ref="J12:J13"/>
    <mergeCell ref="K12:K13"/>
    <mergeCell ref="F8:F9"/>
    <mergeCell ref="G8:G9"/>
    <mergeCell ref="H8:H9"/>
    <mergeCell ref="I8:I9"/>
    <mergeCell ref="J8:J9"/>
  </mergeCells>
  <pageMargins left="0.45833333333333298" right="0.58194444444444504" top="0.78749999999999998" bottom="0.78749999999999998" header="0.511811023622047" footer="0.511811023622047"/>
  <pageSetup paperSize="9"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729FCF"/>
  </sheetPr>
  <dimension ref="A1:J13"/>
  <sheetViews>
    <sheetView zoomScaleNormal="100" workbookViewId="0">
      <selection activeCell="H21" sqref="H21"/>
    </sheetView>
  </sheetViews>
  <sheetFormatPr defaultColWidth="11.5703125" defaultRowHeight="12.75"/>
  <cols>
    <col min="1" max="1" width="4.42578125" customWidth="1"/>
    <col min="2" max="2" width="53" customWidth="1"/>
    <col min="3" max="4" width="5.7109375" customWidth="1"/>
    <col min="5" max="5" width="11.42578125" customWidth="1"/>
    <col min="6" max="6" width="5.85546875" customWidth="1"/>
    <col min="7" max="10" width="11.42578125" customWidth="1"/>
  </cols>
  <sheetData>
    <row r="1" spans="1:10">
      <c r="A1" s="367"/>
      <c r="B1" s="367"/>
      <c r="C1" s="367"/>
      <c r="D1" s="10"/>
      <c r="E1" s="10"/>
      <c r="F1" s="10"/>
      <c r="G1" s="368"/>
      <c r="H1" s="368"/>
      <c r="I1" s="368"/>
      <c r="J1" s="368"/>
    </row>
    <row r="2" spans="1:10">
      <c r="A2" s="369"/>
      <c r="B2" s="369"/>
      <c r="C2" s="369"/>
      <c r="D2" s="369"/>
      <c r="E2" s="369"/>
      <c r="F2" s="369"/>
      <c r="G2" s="369"/>
      <c r="H2" s="11"/>
      <c r="I2" s="12"/>
      <c r="J2" s="10"/>
    </row>
    <row r="3" spans="1:10">
      <c r="A3" s="370"/>
      <c r="B3" s="370"/>
      <c r="C3" s="370"/>
      <c r="D3" s="370"/>
      <c r="E3" s="370"/>
      <c r="F3" s="5"/>
      <c r="G3" s="10"/>
      <c r="H3" s="11"/>
      <c r="I3" s="12"/>
      <c r="J3" s="10"/>
    </row>
    <row r="4" spans="1:10">
      <c r="A4" s="371"/>
      <c r="B4" s="371"/>
      <c r="C4" s="6"/>
      <c r="D4" s="6"/>
      <c r="E4" s="13"/>
      <c r="F4" s="13"/>
      <c r="G4" s="7"/>
      <c r="H4" s="7"/>
      <c r="I4" s="6"/>
      <c r="J4" s="6"/>
    </row>
    <row r="5" spans="1:10">
      <c r="A5" s="3"/>
      <c r="B5" s="3"/>
      <c r="C5" s="3"/>
      <c r="D5" s="3"/>
      <c r="E5" s="3"/>
      <c r="F5" s="3"/>
      <c r="G5" s="3"/>
      <c r="H5" s="3"/>
      <c r="I5" s="3"/>
      <c r="J5" s="3"/>
    </row>
    <row r="6" spans="1:10" ht="15.75" customHeight="1">
      <c r="B6" s="382" t="s">
        <v>594</v>
      </c>
      <c r="C6" s="382"/>
      <c r="D6" s="382"/>
      <c r="E6" s="382"/>
      <c r="F6" s="382"/>
      <c r="G6" s="382"/>
      <c r="H6" s="382"/>
      <c r="I6" s="382"/>
      <c r="J6" s="382"/>
    </row>
    <row r="7" spans="1:10" ht="36.75" customHeight="1">
      <c r="A7" s="228" t="s">
        <v>5</v>
      </c>
      <c r="B7" s="18" t="s">
        <v>6</v>
      </c>
      <c r="C7" s="228" t="s">
        <v>168</v>
      </c>
      <c r="D7" s="228" t="s">
        <v>8</v>
      </c>
      <c r="E7" s="229" t="s">
        <v>9</v>
      </c>
      <c r="F7" s="228" t="s">
        <v>10</v>
      </c>
      <c r="G7" s="229" t="s">
        <v>11</v>
      </c>
      <c r="H7" s="229" t="s">
        <v>26</v>
      </c>
      <c r="I7" s="289" t="s">
        <v>423</v>
      </c>
      <c r="J7" s="289" t="s">
        <v>429</v>
      </c>
    </row>
    <row r="8" spans="1:10" ht="48.75" customHeight="1">
      <c r="A8" s="167" t="s">
        <v>30</v>
      </c>
      <c r="B8" s="182" t="s">
        <v>595</v>
      </c>
      <c r="C8" s="167" t="s">
        <v>20</v>
      </c>
      <c r="D8" s="168">
        <v>6</v>
      </c>
      <c r="E8" s="169"/>
      <c r="F8" s="170"/>
      <c r="G8" s="187"/>
      <c r="H8" s="187"/>
      <c r="I8" s="165"/>
      <c r="J8" s="49"/>
    </row>
    <row r="9" spans="1:10">
      <c r="A9" s="81"/>
      <c r="B9" s="81"/>
      <c r="C9" s="406" t="s">
        <v>18</v>
      </c>
      <c r="D9" s="406"/>
      <c r="E9" s="406"/>
      <c r="F9" s="406"/>
      <c r="G9" s="407"/>
      <c r="H9" s="407"/>
    </row>
    <row r="10" spans="1:10">
      <c r="A10" s="81"/>
      <c r="B10" s="81"/>
      <c r="C10" s="406"/>
      <c r="D10" s="406"/>
      <c r="E10" s="406"/>
      <c r="F10" s="406"/>
      <c r="G10" s="407"/>
      <c r="H10" s="407"/>
    </row>
    <row r="13" spans="1:10">
      <c r="A13" s="69"/>
      <c r="B13" s="70"/>
      <c r="C13" s="64"/>
      <c r="D13" s="64"/>
      <c r="E13" s="65"/>
      <c r="F13" s="67"/>
      <c r="G13" s="65"/>
      <c r="H13" s="68"/>
      <c r="I13" s="65"/>
      <c r="J13" s="65"/>
    </row>
  </sheetData>
  <mergeCells count="9">
    <mergeCell ref="B6:J6"/>
    <mergeCell ref="C9:F10"/>
    <mergeCell ref="G9:G10"/>
    <mergeCell ref="H9:H10"/>
    <mergeCell ref="A1:C1"/>
    <mergeCell ref="G1:J1"/>
    <mergeCell ref="A2:G2"/>
    <mergeCell ref="A3:E3"/>
    <mergeCell ref="A4:B4"/>
  </mergeCells>
  <pageMargins left="0.38680555555555601" right="0.59166666666666701" top="0.78749999999999998" bottom="0.78749999999999998" header="0.511811023622047" footer="0.511811023622047"/>
  <pageSetup paperSize="9"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729FCF"/>
  </sheetPr>
  <dimension ref="A1:IW13"/>
  <sheetViews>
    <sheetView zoomScaleNormal="100" workbookViewId="0">
      <selection activeCell="H25" sqref="H25"/>
    </sheetView>
  </sheetViews>
  <sheetFormatPr defaultColWidth="11.5703125" defaultRowHeight="12.75"/>
  <cols>
    <col min="1" max="1" width="5.7109375" customWidth="1"/>
    <col min="2" max="2" width="29.140625" customWidth="1"/>
    <col min="3" max="3" width="10" customWidth="1"/>
    <col min="4" max="5" width="8.5703125" customWidth="1"/>
    <col min="6" max="6" width="11" customWidth="1"/>
    <col min="7" max="7" width="5.5703125" customWidth="1"/>
    <col min="8" max="8" width="10.140625" customWidth="1"/>
    <col min="9" max="9" width="4.28515625" customWidth="1"/>
    <col min="10" max="11" width="10.85546875" customWidth="1"/>
    <col min="12" max="13" width="10.140625" customWidth="1"/>
    <col min="14" max="257" width="8.5703125" customWidth="1"/>
  </cols>
  <sheetData>
    <row r="1" spans="1:257" ht="12.75" customHeight="1">
      <c r="A1" s="367"/>
      <c r="B1" s="367"/>
      <c r="C1" s="367"/>
      <c r="K1" s="359"/>
      <c r="L1" s="359"/>
    </row>
    <row r="2" spans="1:257" ht="12.75" customHeight="1">
      <c r="A2" s="369"/>
      <c r="B2" s="369"/>
      <c r="C2" s="369"/>
      <c r="D2" s="369"/>
      <c r="E2" s="369"/>
      <c r="F2" s="369"/>
      <c r="G2" s="369"/>
      <c r="K2" s="359"/>
      <c r="L2" s="359"/>
    </row>
    <row r="3" spans="1:257" ht="12.75" customHeight="1">
      <c r="A3" s="370"/>
      <c r="B3" s="370"/>
      <c r="C3" s="370"/>
      <c r="D3" s="370"/>
      <c r="E3" s="370"/>
      <c r="K3" s="359"/>
      <c r="L3" s="359"/>
    </row>
    <row r="4" spans="1:257" ht="12.75" customHeight="1">
      <c r="A4" s="371"/>
      <c r="B4" s="371"/>
      <c r="C4" s="6"/>
      <c r="K4" s="359"/>
      <c r="L4" s="359"/>
    </row>
    <row r="5" spans="1:257" ht="12.75" customHeight="1">
      <c r="K5" s="359"/>
      <c r="L5" s="359"/>
    </row>
    <row r="7" spans="1:257">
      <c r="A7" s="382" t="s">
        <v>596</v>
      </c>
      <c r="B7" s="382"/>
      <c r="C7" s="382"/>
      <c r="D7" s="382"/>
      <c r="E7" s="382"/>
      <c r="F7" s="382"/>
      <c r="G7" s="382"/>
      <c r="H7" s="382"/>
      <c r="I7" s="382"/>
      <c r="J7" s="382"/>
      <c r="K7" s="382"/>
      <c r="L7" s="38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row>
    <row r="8" spans="1:257" ht="13.5" customHeight="1">
      <c r="A8" s="380" t="s">
        <v>5</v>
      </c>
      <c r="B8" s="384" t="s">
        <v>582</v>
      </c>
      <c r="C8" s="380" t="s">
        <v>583</v>
      </c>
      <c r="D8" s="380" t="s">
        <v>584</v>
      </c>
      <c r="E8" s="384" t="s">
        <v>585</v>
      </c>
      <c r="F8" s="380" t="s">
        <v>168</v>
      </c>
      <c r="G8" s="380" t="s">
        <v>8</v>
      </c>
      <c r="H8" s="456" t="s">
        <v>9</v>
      </c>
      <c r="I8" s="456" t="s">
        <v>10</v>
      </c>
      <c r="J8" s="457" t="s">
        <v>597</v>
      </c>
      <c r="K8" s="457" t="s">
        <v>586</v>
      </c>
      <c r="L8" s="384" t="s">
        <v>423</v>
      </c>
      <c r="M8" s="384" t="s">
        <v>429</v>
      </c>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c r="CO8" s="355"/>
      <c r="CP8" s="355"/>
      <c r="CQ8" s="355"/>
      <c r="CR8" s="355"/>
      <c r="CS8" s="355"/>
      <c r="CT8" s="355"/>
      <c r="CU8" s="355"/>
      <c r="CV8" s="355"/>
      <c r="CW8" s="355"/>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c r="ES8" s="355"/>
      <c r="ET8" s="355"/>
      <c r="EU8" s="355"/>
      <c r="EV8" s="355"/>
      <c r="EW8" s="355"/>
      <c r="EX8" s="355"/>
      <c r="EY8" s="355"/>
      <c r="EZ8" s="355"/>
      <c r="FA8" s="355"/>
      <c r="FB8" s="355"/>
      <c r="FC8" s="355"/>
      <c r="FD8" s="355"/>
      <c r="FE8" s="355"/>
      <c r="FF8" s="355"/>
      <c r="FG8" s="355"/>
      <c r="FH8" s="355"/>
      <c r="FI8" s="355"/>
      <c r="FJ8" s="355"/>
      <c r="FK8" s="355"/>
      <c r="FL8" s="355"/>
      <c r="FM8" s="355"/>
      <c r="FN8" s="355"/>
      <c r="FO8" s="355"/>
      <c r="FP8" s="355"/>
      <c r="FQ8" s="355"/>
      <c r="FR8" s="355"/>
      <c r="FS8" s="355"/>
      <c r="FT8" s="355"/>
      <c r="FU8" s="355"/>
      <c r="FV8" s="355"/>
      <c r="FW8" s="355"/>
      <c r="FX8" s="355"/>
      <c r="FY8" s="355"/>
      <c r="FZ8" s="355"/>
      <c r="GA8" s="355"/>
      <c r="GB8" s="355"/>
      <c r="GC8" s="355"/>
      <c r="GD8" s="355"/>
      <c r="GE8" s="355"/>
      <c r="GF8" s="355"/>
      <c r="GG8" s="355"/>
      <c r="GH8" s="355"/>
      <c r="GI8" s="355"/>
      <c r="GJ8" s="355"/>
      <c r="GK8" s="355"/>
      <c r="GL8" s="355"/>
      <c r="GM8" s="355"/>
      <c r="GN8" s="355"/>
      <c r="GO8" s="355"/>
      <c r="GP8" s="355"/>
      <c r="GQ8" s="355"/>
      <c r="GR8" s="355"/>
      <c r="GS8" s="355"/>
      <c r="GT8" s="355"/>
      <c r="GU8" s="355"/>
      <c r="GV8" s="355"/>
      <c r="GW8" s="355"/>
      <c r="GX8" s="355"/>
      <c r="GY8" s="355"/>
      <c r="GZ8" s="355"/>
      <c r="HA8" s="355"/>
      <c r="HB8" s="355"/>
      <c r="HC8" s="355"/>
      <c r="HD8" s="355"/>
      <c r="HE8" s="355"/>
      <c r="HF8" s="355"/>
      <c r="HG8" s="355"/>
      <c r="HH8" s="355"/>
      <c r="HI8" s="355"/>
      <c r="HJ8" s="355"/>
      <c r="HK8" s="355"/>
      <c r="HL8" s="355"/>
      <c r="HM8" s="355"/>
      <c r="HN8" s="355"/>
      <c r="HO8" s="355"/>
      <c r="HP8" s="355"/>
      <c r="HQ8" s="355"/>
      <c r="HR8" s="355"/>
      <c r="HS8" s="355"/>
      <c r="HT8" s="355"/>
      <c r="HU8" s="355"/>
      <c r="HV8" s="355"/>
      <c r="HW8" s="355"/>
      <c r="HX8" s="355"/>
      <c r="HY8" s="355"/>
      <c r="HZ8" s="355"/>
      <c r="IA8" s="355"/>
      <c r="IB8" s="355"/>
      <c r="IC8" s="355"/>
      <c r="ID8" s="355"/>
      <c r="IE8" s="355"/>
      <c r="IF8" s="355"/>
      <c r="IG8" s="355"/>
      <c r="IH8" s="355"/>
      <c r="II8" s="355"/>
      <c r="IJ8" s="355"/>
      <c r="IK8" s="355"/>
      <c r="IL8" s="355"/>
      <c r="IM8" s="355"/>
      <c r="IN8" s="355"/>
      <c r="IO8" s="355"/>
      <c r="IP8" s="355"/>
      <c r="IQ8" s="355"/>
      <c r="IR8" s="355"/>
      <c r="IS8" s="355"/>
      <c r="IT8" s="355"/>
      <c r="IU8" s="355"/>
      <c r="IV8" s="355"/>
      <c r="IW8" s="355"/>
    </row>
    <row r="9" spans="1:257" ht="19.5" customHeight="1">
      <c r="A9" s="380"/>
      <c r="B9" s="384"/>
      <c r="C9" s="384"/>
      <c r="D9" s="384"/>
      <c r="E9" s="384"/>
      <c r="F9" s="380"/>
      <c r="G9" s="380"/>
      <c r="H9" s="456"/>
      <c r="I9" s="456"/>
      <c r="J9" s="457"/>
      <c r="K9" s="457"/>
      <c r="L9" s="384"/>
      <c r="M9" s="384"/>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355"/>
      <c r="FQ9" s="355"/>
      <c r="FR9" s="355"/>
      <c r="FS9" s="355"/>
      <c r="FT9" s="355"/>
      <c r="FU9" s="355"/>
      <c r="FV9" s="355"/>
      <c r="FW9" s="355"/>
      <c r="FX9" s="355"/>
      <c r="FY9" s="355"/>
      <c r="FZ9" s="355"/>
      <c r="GA9" s="355"/>
      <c r="GB9" s="355"/>
      <c r="GC9" s="355"/>
      <c r="GD9" s="355"/>
      <c r="GE9" s="355"/>
      <c r="GF9" s="355"/>
      <c r="GG9" s="355"/>
      <c r="GH9" s="355"/>
      <c r="GI9" s="355"/>
      <c r="GJ9" s="355"/>
      <c r="GK9" s="355"/>
      <c r="GL9" s="355"/>
      <c r="GM9" s="355"/>
      <c r="GN9" s="355"/>
      <c r="GO9" s="355"/>
      <c r="GP9" s="355"/>
      <c r="GQ9" s="355"/>
      <c r="GR9" s="355"/>
      <c r="GS9" s="355"/>
      <c r="GT9" s="355"/>
      <c r="GU9" s="355"/>
      <c r="GV9" s="355"/>
      <c r="GW9" s="355"/>
      <c r="GX9" s="355"/>
      <c r="GY9" s="355"/>
      <c r="GZ9" s="355"/>
      <c r="HA9" s="355"/>
      <c r="HB9" s="355"/>
      <c r="HC9" s="355"/>
      <c r="HD9" s="355"/>
      <c r="HE9" s="355"/>
      <c r="HF9" s="355"/>
      <c r="HG9" s="355"/>
      <c r="HH9" s="355"/>
      <c r="HI9" s="355"/>
      <c r="HJ9" s="355"/>
      <c r="HK9" s="355"/>
      <c r="HL9" s="355"/>
      <c r="HM9" s="355"/>
      <c r="HN9" s="355"/>
      <c r="HO9" s="355"/>
      <c r="HP9" s="355"/>
      <c r="HQ9" s="355"/>
      <c r="HR9" s="355"/>
      <c r="HS9" s="355"/>
      <c r="HT9" s="355"/>
      <c r="HU9" s="355"/>
      <c r="HV9" s="355"/>
      <c r="HW9" s="355"/>
      <c r="HX9" s="355"/>
      <c r="HY9" s="355"/>
      <c r="HZ9" s="355"/>
      <c r="IA9" s="355"/>
      <c r="IB9" s="355"/>
      <c r="IC9" s="355"/>
      <c r="ID9" s="355"/>
      <c r="IE9" s="355"/>
      <c r="IF9" s="355"/>
      <c r="IG9" s="355"/>
      <c r="IH9" s="355"/>
      <c r="II9" s="355"/>
      <c r="IJ9" s="355"/>
      <c r="IK9" s="355"/>
      <c r="IL9" s="355"/>
      <c r="IM9" s="355"/>
      <c r="IN9" s="355"/>
      <c r="IO9" s="355"/>
      <c r="IP9" s="355"/>
      <c r="IQ9" s="355"/>
      <c r="IR9" s="355"/>
      <c r="IS9" s="355"/>
      <c r="IT9" s="355"/>
      <c r="IU9" s="355"/>
      <c r="IV9" s="355"/>
      <c r="IW9" s="355"/>
    </row>
    <row r="10" spans="1:257" ht="104.1" customHeight="1">
      <c r="A10" s="51" t="s">
        <v>30</v>
      </c>
      <c r="B10" s="55" t="s">
        <v>598</v>
      </c>
      <c r="C10" s="49" t="s">
        <v>599</v>
      </c>
      <c r="D10" s="49" t="s">
        <v>600</v>
      </c>
      <c r="E10" s="49" t="s">
        <v>601</v>
      </c>
      <c r="F10" s="49" t="s">
        <v>602</v>
      </c>
      <c r="G10" s="52">
        <v>7</v>
      </c>
      <c r="H10" s="360"/>
      <c r="I10" s="361"/>
      <c r="J10" s="362"/>
      <c r="K10" s="320"/>
      <c r="L10" s="49"/>
      <c r="M10" s="49"/>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row>
    <row r="11" spans="1:257">
      <c r="A11" s="7"/>
      <c r="B11" s="7"/>
      <c r="C11" s="7"/>
      <c r="D11" s="7"/>
      <c r="E11" s="7"/>
      <c r="F11" s="380" t="s">
        <v>18</v>
      </c>
      <c r="G11" s="380"/>
      <c r="H11" s="380"/>
      <c r="I11" s="380"/>
      <c r="J11" s="459"/>
      <c r="K11" s="46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c r="A12" s="7"/>
      <c r="B12" s="7"/>
      <c r="C12" s="7"/>
      <c r="D12" s="7"/>
      <c r="E12" s="7"/>
      <c r="F12" s="380"/>
      <c r="G12" s="380"/>
      <c r="H12" s="380"/>
      <c r="I12" s="380"/>
      <c r="J12" s="459"/>
      <c r="K12" s="460"/>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row>
    <row r="13" spans="1:257">
      <c r="A13" s="7"/>
      <c r="B13" s="7"/>
      <c r="C13" s="7"/>
      <c r="D13" s="7"/>
      <c r="E13" s="7"/>
      <c r="F13" s="10"/>
      <c r="G13" s="340"/>
      <c r="H13" s="340"/>
      <c r="I13" s="340"/>
      <c r="J13" s="340"/>
      <c r="K13" s="10"/>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row>
  </sheetData>
  <mergeCells count="21">
    <mergeCell ref="A1:C1"/>
    <mergeCell ref="A2:G2"/>
    <mergeCell ref="A3:E3"/>
    <mergeCell ref="A4:B4"/>
    <mergeCell ref="A7:L7"/>
    <mergeCell ref="A8:A9"/>
    <mergeCell ref="B8:B9"/>
    <mergeCell ref="C8:C9"/>
    <mergeCell ref="D8:D9"/>
    <mergeCell ref="E8:E9"/>
    <mergeCell ref="K8:K9"/>
    <mergeCell ref="L8:L9"/>
    <mergeCell ref="M8:M9"/>
    <mergeCell ref="F11:I12"/>
    <mergeCell ref="J11:J12"/>
    <mergeCell ref="K11:K12"/>
    <mergeCell ref="F8:F9"/>
    <mergeCell ref="G8:G9"/>
    <mergeCell ref="H8:H9"/>
    <mergeCell ref="I8:I9"/>
    <mergeCell ref="J8:J9"/>
  </mergeCells>
  <pageMargins left="0.52013888888888904" right="0.54097222222222197" top="0.78749999999999998" bottom="0.78749999999999998" header="0.511811023622047" footer="0.511811023622047"/>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29FCF"/>
  </sheetPr>
  <dimension ref="A1:AMK22"/>
  <sheetViews>
    <sheetView zoomScaleNormal="100" workbookViewId="0">
      <selection activeCell="A6" sqref="A6:J6"/>
    </sheetView>
  </sheetViews>
  <sheetFormatPr defaultColWidth="8.7109375" defaultRowHeight="12.75"/>
  <cols>
    <col min="1" max="1" width="4.7109375" style="11" customWidth="1"/>
    <col min="2" max="2" width="50" style="10" customWidth="1"/>
    <col min="3" max="3" width="8.7109375" style="11"/>
    <col min="4" max="4" width="5.140625" style="11" customWidth="1"/>
    <col min="5" max="5" width="7.28515625" style="10" customWidth="1"/>
    <col min="6" max="6" width="4.7109375" style="10" customWidth="1"/>
    <col min="7" max="7" width="10.42578125" style="10" customWidth="1"/>
    <col min="8" max="8" width="10.28515625" style="10" customWidth="1"/>
    <col min="9" max="9" width="14.140625" style="11" customWidth="1"/>
    <col min="10" max="10" width="16.85546875" style="11" customWidth="1"/>
    <col min="11" max="250" width="9.28515625" style="10" customWidth="1"/>
    <col min="251" max="1019" width="9.28515625" style="7" customWidth="1"/>
    <col min="1020" max="1021" width="11.5703125" style="7" customWidth="1"/>
    <col min="1022" max="1025" width="11.5703125" customWidth="1"/>
  </cols>
  <sheetData>
    <row r="1" spans="1:1021">
      <c r="A1" s="367"/>
      <c r="B1" s="367"/>
      <c r="C1" s="367"/>
      <c r="D1" s="10"/>
      <c r="G1" s="368"/>
      <c r="H1" s="368"/>
      <c r="I1" s="368"/>
      <c r="J1" s="368"/>
    </row>
    <row r="2" spans="1:1021">
      <c r="A2" s="369"/>
      <c r="B2" s="369"/>
      <c r="C2" s="369"/>
      <c r="D2" s="369"/>
      <c r="E2" s="369"/>
      <c r="F2" s="369"/>
      <c r="G2" s="369"/>
      <c r="H2" s="11"/>
      <c r="I2" s="12"/>
      <c r="J2" s="10"/>
    </row>
    <row r="3" spans="1:1021">
      <c r="A3" s="370"/>
      <c r="B3" s="370"/>
      <c r="C3" s="370"/>
      <c r="D3" s="370"/>
      <c r="E3" s="370"/>
      <c r="F3" s="5"/>
      <c r="H3" s="11"/>
      <c r="I3" s="12"/>
      <c r="J3" s="10"/>
    </row>
    <row r="4" spans="1:1021">
      <c r="A4" s="371"/>
      <c r="B4" s="371"/>
      <c r="C4" s="6"/>
      <c r="D4" s="6"/>
      <c r="E4" s="13"/>
      <c r="F4" s="13"/>
      <c r="G4" s="7"/>
      <c r="H4" s="7"/>
      <c r="I4" s="6"/>
      <c r="J4" s="6"/>
    </row>
    <row r="6" spans="1:1021">
      <c r="A6" s="382" t="s">
        <v>97</v>
      </c>
      <c r="B6" s="382"/>
      <c r="C6" s="382"/>
      <c r="D6" s="382"/>
      <c r="E6" s="382"/>
      <c r="F6" s="382"/>
      <c r="G6" s="382"/>
      <c r="H6" s="382"/>
      <c r="I6" s="382"/>
      <c r="J6" s="382"/>
    </row>
    <row r="7" spans="1:1021" s="48" customFormat="1" ht="48">
      <c r="A7" s="43" t="s">
        <v>5</v>
      </c>
      <c r="B7" s="44" t="s">
        <v>25</v>
      </c>
      <c r="C7" s="44" t="s">
        <v>7</v>
      </c>
      <c r="D7" s="44" t="s">
        <v>8</v>
      </c>
      <c r="E7" s="44" t="s">
        <v>9</v>
      </c>
      <c r="F7" s="45" t="s">
        <v>10</v>
      </c>
      <c r="G7" s="44" t="s">
        <v>11</v>
      </c>
      <c r="H7" s="44" t="s">
        <v>26</v>
      </c>
      <c r="I7" s="44" t="s">
        <v>27</v>
      </c>
      <c r="J7" s="44" t="s">
        <v>28</v>
      </c>
      <c r="K7" s="82"/>
      <c r="AMF7" s="7"/>
      <c r="AMG7" s="7"/>
    </row>
    <row r="8" spans="1:1021" s="48" customFormat="1" ht="26.25" customHeight="1">
      <c r="A8" s="389" t="s">
        <v>98</v>
      </c>
      <c r="B8" s="389"/>
      <c r="C8" s="389"/>
      <c r="D8" s="389"/>
      <c r="E8" s="389"/>
      <c r="F8" s="389"/>
      <c r="G8" s="389"/>
      <c r="H8" s="389"/>
      <c r="I8" s="389"/>
      <c r="J8" s="389"/>
      <c r="AMF8" s="7"/>
      <c r="AMG8" s="7"/>
    </row>
    <row r="9" spans="1:1021" s="48" customFormat="1" ht="24">
      <c r="A9" s="49" t="s">
        <v>30</v>
      </c>
      <c r="B9" s="50" t="s">
        <v>99</v>
      </c>
      <c r="C9" s="51" t="s">
        <v>32</v>
      </c>
      <c r="D9" s="52">
        <v>600</v>
      </c>
      <c r="E9" s="53"/>
      <c r="F9" s="54"/>
      <c r="G9" s="53"/>
      <c r="H9" s="53"/>
      <c r="I9" s="49"/>
      <c r="J9" s="49"/>
      <c r="AMF9" s="7"/>
      <c r="AMG9" s="7"/>
    </row>
    <row r="10" spans="1:1021" s="48" customFormat="1" ht="24">
      <c r="A10" s="49" t="s">
        <v>33</v>
      </c>
      <c r="B10" s="50" t="s">
        <v>100</v>
      </c>
      <c r="C10" s="51" t="s">
        <v>32</v>
      </c>
      <c r="D10" s="52">
        <v>1320</v>
      </c>
      <c r="E10" s="53"/>
      <c r="F10" s="54"/>
      <c r="G10" s="53"/>
      <c r="H10" s="53"/>
      <c r="I10" s="49"/>
      <c r="J10" s="49"/>
      <c r="AMF10" s="7"/>
      <c r="AMG10" s="7"/>
    </row>
    <row r="11" spans="1:1021" s="48" customFormat="1" ht="24">
      <c r="A11" s="49" t="s">
        <v>35</v>
      </c>
      <c r="B11" s="50" t="s">
        <v>101</v>
      </c>
      <c r="C11" s="51" t="s">
        <v>32</v>
      </c>
      <c r="D11" s="52">
        <v>1320</v>
      </c>
      <c r="E11" s="53"/>
      <c r="F11" s="54"/>
      <c r="G11" s="53"/>
      <c r="H11" s="53"/>
      <c r="I11" s="49"/>
      <c r="J11" s="49"/>
      <c r="AMF11" s="7"/>
      <c r="AMG11" s="7"/>
    </row>
    <row r="12" spans="1:1021" s="48" customFormat="1" ht="24">
      <c r="A12" s="49" t="s">
        <v>37</v>
      </c>
      <c r="B12" s="50" t="s">
        <v>102</v>
      </c>
      <c r="C12" s="51" t="s">
        <v>32</v>
      </c>
      <c r="D12" s="52">
        <v>120</v>
      </c>
      <c r="E12" s="53"/>
      <c r="F12" s="54"/>
      <c r="G12" s="53"/>
      <c r="H12" s="53"/>
      <c r="I12" s="49"/>
      <c r="J12" s="49"/>
      <c r="AMF12" s="7"/>
      <c r="AMG12" s="7"/>
    </row>
    <row r="13" spans="1:1021" s="48" customFormat="1" ht="24">
      <c r="A13" s="49" t="s">
        <v>39</v>
      </c>
      <c r="B13" s="50" t="s">
        <v>103</v>
      </c>
      <c r="C13" s="51" t="s">
        <v>32</v>
      </c>
      <c r="D13" s="52">
        <v>120</v>
      </c>
      <c r="E13" s="53"/>
      <c r="F13" s="54"/>
      <c r="G13" s="53"/>
      <c r="H13" s="53"/>
      <c r="I13" s="49"/>
      <c r="J13" s="49"/>
      <c r="AMF13" s="7"/>
      <c r="AMG13" s="7"/>
    </row>
    <row r="14" spans="1:1021" s="48" customFormat="1" ht="13.5" customHeight="1">
      <c r="A14" s="61"/>
      <c r="B14" s="62"/>
      <c r="C14" s="384" t="s">
        <v>18</v>
      </c>
      <c r="D14" s="384"/>
      <c r="E14" s="384"/>
      <c r="F14" s="384"/>
      <c r="G14" s="386"/>
      <c r="H14" s="386"/>
      <c r="I14" s="61"/>
      <c r="J14" s="61"/>
      <c r="AMF14" s="7"/>
      <c r="AMG14" s="7"/>
    </row>
    <row r="15" spans="1:1021" s="48" customFormat="1" ht="12">
      <c r="A15" s="61"/>
      <c r="B15" s="62"/>
      <c r="C15" s="384"/>
      <c r="D15" s="384"/>
      <c r="E15" s="384"/>
      <c r="F15" s="384"/>
      <c r="G15" s="386"/>
      <c r="H15" s="386"/>
      <c r="I15" s="61"/>
      <c r="J15" s="61"/>
      <c r="AMF15" s="7"/>
      <c r="AMG15" s="7"/>
    </row>
    <row r="16" spans="1:1021" s="48" customFormat="1" ht="12">
      <c r="A16" s="12"/>
      <c r="C16" s="12"/>
      <c r="D16" s="12"/>
      <c r="I16" s="12"/>
      <c r="J16" s="12"/>
      <c r="AMF16" s="7"/>
      <c r="AMG16" s="7"/>
    </row>
    <row r="17" spans="1:1025" s="89" customFormat="1">
      <c r="A17" s="11"/>
      <c r="B17" s="83" t="s">
        <v>83</v>
      </c>
      <c r="C17" s="84"/>
      <c r="D17" s="85"/>
      <c r="E17" s="85"/>
      <c r="F17" s="86"/>
      <c r="G17" s="87"/>
      <c r="H17" s="86"/>
      <c r="I17" s="88"/>
      <c r="J17" s="86"/>
      <c r="K17" s="86"/>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c r="AMI17"/>
      <c r="AMJ17"/>
      <c r="AMK17"/>
    </row>
    <row r="18" spans="1:1025" s="90" customFormat="1">
      <c r="A18" s="11"/>
      <c r="B18" s="387" t="s">
        <v>95</v>
      </c>
      <c r="C18" s="387"/>
      <c r="D18" s="387"/>
      <c r="E18" s="387"/>
      <c r="F18" s="387"/>
      <c r="G18" s="387"/>
      <c r="H18" s="387"/>
      <c r="I18" s="387"/>
      <c r="J18" s="387"/>
      <c r="K18" s="387"/>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c r="AMI18"/>
      <c r="AMJ18"/>
      <c r="AMK18"/>
    </row>
    <row r="19" spans="1:1025" s="90" customFormat="1">
      <c r="A19" s="11"/>
      <c r="B19" s="388" t="s">
        <v>104</v>
      </c>
      <c r="C19" s="388"/>
      <c r="D19" s="388"/>
      <c r="E19" s="388"/>
      <c r="F19" s="388"/>
      <c r="G19" s="388"/>
      <c r="H19" s="388"/>
      <c r="I19" s="388"/>
      <c r="J19" s="388"/>
      <c r="K19" s="38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c r="AMI19"/>
      <c r="AMJ19"/>
      <c r="AMK19"/>
    </row>
    <row r="20" spans="1:1025" s="90" customFormat="1">
      <c r="A20" s="11"/>
      <c r="B20" s="10"/>
      <c r="C20" s="11"/>
      <c r="D20" s="11"/>
      <c r="E20" s="10"/>
      <c r="F20" s="10"/>
      <c r="G20" s="10"/>
      <c r="H20" s="10"/>
      <c r="I20" s="11"/>
      <c r="J20" s="11"/>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c r="AMI20"/>
      <c r="AMJ20"/>
      <c r="AMK20"/>
    </row>
    <row r="21" spans="1:1025" s="90" customFormat="1">
      <c r="A21" s="11"/>
      <c r="B21" s="10"/>
      <c r="C21" s="11"/>
      <c r="D21" s="11"/>
      <c r="E21" s="10"/>
      <c r="F21" s="10"/>
      <c r="G21" s="10"/>
      <c r="H21" s="10"/>
      <c r="I21" s="11"/>
      <c r="J21" s="11"/>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c r="AMI21"/>
      <c r="AMJ21"/>
      <c r="AMK21"/>
    </row>
    <row r="22" spans="1:1025" s="90" customFormat="1">
      <c r="A22" s="11"/>
      <c r="B22" s="10"/>
      <c r="C22" s="11"/>
      <c r="D22" s="11"/>
      <c r="E22" s="10"/>
      <c r="F22" s="10"/>
      <c r="G22" s="10"/>
      <c r="H22" s="10"/>
      <c r="I22" s="11"/>
      <c r="J22" s="11"/>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c r="AMI22"/>
      <c r="AMJ22"/>
      <c r="AMK22"/>
    </row>
  </sheetData>
  <mergeCells count="12">
    <mergeCell ref="A1:C1"/>
    <mergeCell ref="G1:J1"/>
    <mergeCell ref="A2:G2"/>
    <mergeCell ref="A3:E3"/>
    <mergeCell ref="A4:B4"/>
    <mergeCell ref="B18:K18"/>
    <mergeCell ref="B19:K19"/>
    <mergeCell ref="A6:J6"/>
    <mergeCell ref="A8:J8"/>
    <mergeCell ref="C14:F15"/>
    <mergeCell ref="G14:G15"/>
    <mergeCell ref="H14:H15"/>
  </mergeCells>
  <printOptions horizontalCentered="1"/>
  <pageMargins left="0.59027777777777801" right="0.59027777777777801" top="0.78749999999999998" bottom="0.78749999999999998" header="0.511811023622047" footer="0.511811023622047"/>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29FCF"/>
  </sheetPr>
  <dimension ref="A1:AMK28"/>
  <sheetViews>
    <sheetView zoomScale="106" zoomScaleNormal="106" workbookViewId="0">
      <selection activeCell="A6" sqref="A6:J6"/>
    </sheetView>
  </sheetViews>
  <sheetFormatPr defaultColWidth="8.7109375" defaultRowHeight="12.75"/>
  <cols>
    <col min="1" max="1" width="4.7109375" style="10" customWidth="1"/>
    <col min="2" max="2" width="57.5703125" style="10" customWidth="1"/>
    <col min="3" max="3" width="8.140625" style="10" customWidth="1"/>
    <col min="4" max="4" width="4.42578125" style="10" customWidth="1"/>
    <col min="5" max="5" width="7" style="91" customWidth="1"/>
    <col min="6" max="6" width="4.7109375" style="10" customWidth="1"/>
    <col min="7" max="7" width="10.5703125" style="10" customWidth="1"/>
    <col min="8" max="8" width="11" style="10" customWidth="1"/>
    <col min="9" max="10" width="13" style="10" customWidth="1"/>
    <col min="11" max="250" width="11.5703125" style="10" customWidth="1"/>
    <col min="251" max="1022" width="11.5703125" style="7" customWidth="1"/>
    <col min="16384" max="16384" width="11.5703125" customWidth="1"/>
  </cols>
  <sheetData>
    <row r="1" spans="1:1022 1025:1025">
      <c r="A1" s="367"/>
      <c r="B1" s="367"/>
      <c r="C1" s="367"/>
      <c r="G1" s="368"/>
      <c r="H1" s="368"/>
      <c r="I1" s="368"/>
      <c r="J1" s="368"/>
    </row>
    <row r="2" spans="1:1022 1025:1025">
      <c r="A2" s="369"/>
      <c r="B2" s="369"/>
      <c r="C2" s="369"/>
      <c r="D2" s="369"/>
      <c r="E2" s="369"/>
      <c r="F2" s="369"/>
      <c r="G2" s="369"/>
      <c r="H2" s="11"/>
      <c r="I2" s="12"/>
    </row>
    <row r="3" spans="1:1022 1025:1025">
      <c r="A3" s="370"/>
      <c r="B3" s="370"/>
      <c r="C3" s="370"/>
      <c r="D3" s="370"/>
      <c r="E3" s="370"/>
      <c r="F3" s="5"/>
      <c r="H3" s="11"/>
      <c r="I3" s="12"/>
    </row>
    <row r="4" spans="1:1022 1025:1025">
      <c r="A4" s="371"/>
      <c r="B4" s="371"/>
      <c r="C4" s="6"/>
      <c r="D4" s="6"/>
      <c r="E4" s="92"/>
      <c r="F4" s="13"/>
      <c r="G4" s="7"/>
      <c r="H4" s="7"/>
      <c r="I4" s="6"/>
      <c r="J4" s="6"/>
    </row>
    <row r="5" spans="1:1022 1025:1025">
      <c r="A5" s="11"/>
      <c r="C5" s="11"/>
      <c r="D5" s="11"/>
    </row>
    <row r="6" spans="1:1022 1025:1025">
      <c r="A6" s="382" t="s">
        <v>105</v>
      </c>
      <c r="B6" s="382"/>
      <c r="C6" s="382"/>
      <c r="D6" s="382"/>
      <c r="E6" s="382"/>
      <c r="F6" s="382"/>
      <c r="G6" s="382"/>
      <c r="H6" s="382"/>
      <c r="I6" s="382"/>
      <c r="J6" s="382"/>
    </row>
    <row r="7" spans="1:1022 1025:1025" s="48" customFormat="1" ht="48">
      <c r="A7" s="43" t="s">
        <v>5</v>
      </c>
      <c r="B7" s="44" t="s">
        <v>25</v>
      </c>
      <c r="C7" s="44" t="s">
        <v>7</v>
      </c>
      <c r="D7" s="44" t="s">
        <v>8</v>
      </c>
      <c r="E7" s="44" t="s">
        <v>9</v>
      </c>
      <c r="F7" s="45" t="s">
        <v>10</v>
      </c>
      <c r="G7" s="44" t="s">
        <v>11</v>
      </c>
      <c r="H7" s="44" t="s">
        <v>26</v>
      </c>
      <c r="I7" s="44" t="s">
        <v>27</v>
      </c>
      <c r="J7" s="44" t="s">
        <v>28</v>
      </c>
      <c r="AMF7" s="7"/>
      <c r="AMG7" s="7"/>
      <c r="AMH7" s="7"/>
      <c r="AMK7"/>
    </row>
    <row r="8" spans="1:1022 1025:1025" s="48" customFormat="1" ht="21.75" customHeight="1">
      <c r="A8" s="389" t="s">
        <v>106</v>
      </c>
      <c r="B8" s="389"/>
      <c r="C8" s="389"/>
      <c r="D8" s="389"/>
      <c r="E8" s="389"/>
      <c r="F8" s="389"/>
      <c r="G8" s="389"/>
      <c r="H8" s="389"/>
      <c r="I8" s="389"/>
      <c r="J8" s="389"/>
      <c r="AMF8" s="7"/>
      <c r="AMG8" s="7"/>
      <c r="AMH8" s="7"/>
      <c r="AMK8"/>
    </row>
    <row r="9" spans="1:1022 1025:1025" s="48" customFormat="1" ht="19.5" customHeight="1">
      <c r="A9" s="49" t="s">
        <v>30</v>
      </c>
      <c r="B9" s="50" t="s">
        <v>107</v>
      </c>
      <c r="C9" s="51" t="s">
        <v>32</v>
      </c>
      <c r="D9" s="52">
        <v>108</v>
      </c>
      <c r="E9" s="73"/>
      <c r="F9" s="54"/>
      <c r="G9" s="53"/>
      <c r="H9" s="53"/>
      <c r="I9" s="49"/>
      <c r="J9" s="49"/>
      <c r="AMF9" s="7"/>
      <c r="AMG9" s="7"/>
      <c r="AMH9" s="7"/>
      <c r="AMK9"/>
    </row>
    <row r="10" spans="1:1022 1025:1025" s="48" customFormat="1" ht="19.5" customHeight="1">
      <c r="A10" s="49" t="s">
        <v>33</v>
      </c>
      <c r="B10" s="50" t="s">
        <v>108</v>
      </c>
      <c r="C10" s="51" t="s">
        <v>32</v>
      </c>
      <c r="D10" s="52">
        <v>108</v>
      </c>
      <c r="E10" s="73"/>
      <c r="F10" s="54"/>
      <c r="G10" s="53"/>
      <c r="H10" s="53"/>
      <c r="I10" s="49"/>
      <c r="J10" s="49"/>
      <c r="AMF10" s="7"/>
      <c r="AMG10" s="7"/>
      <c r="AMH10" s="7"/>
      <c r="AMK10"/>
    </row>
    <row r="11" spans="1:1022 1025:1025" s="48" customFormat="1" ht="19.5" customHeight="1">
      <c r="A11" s="49" t="s">
        <v>35</v>
      </c>
      <c r="B11" s="50" t="s">
        <v>109</v>
      </c>
      <c r="C11" s="51" t="s">
        <v>32</v>
      </c>
      <c r="D11" s="52">
        <v>168</v>
      </c>
      <c r="E11" s="73"/>
      <c r="F11" s="54"/>
      <c r="G11" s="53"/>
      <c r="H11" s="53"/>
      <c r="I11" s="49"/>
      <c r="J11" s="49"/>
      <c r="AMF11" s="7"/>
      <c r="AMG11" s="7"/>
      <c r="AMH11" s="7"/>
      <c r="AMK11"/>
    </row>
    <row r="12" spans="1:1022 1025:1025" s="48" customFormat="1" ht="19.5" customHeight="1">
      <c r="A12" s="49" t="s">
        <v>37</v>
      </c>
      <c r="B12" s="50" t="s">
        <v>110</v>
      </c>
      <c r="C12" s="51" t="s">
        <v>32</v>
      </c>
      <c r="D12" s="52">
        <v>72</v>
      </c>
      <c r="E12" s="73"/>
      <c r="F12" s="54"/>
      <c r="G12" s="53"/>
      <c r="H12" s="53"/>
      <c r="I12" s="49"/>
      <c r="J12" s="49"/>
      <c r="AMF12" s="7"/>
      <c r="AMG12" s="7"/>
      <c r="AMH12" s="7"/>
      <c r="AMK12"/>
    </row>
    <row r="13" spans="1:1022 1025:1025" s="48" customFormat="1" ht="19.5" customHeight="1">
      <c r="A13" s="49" t="s">
        <v>39</v>
      </c>
      <c r="B13" s="50" t="s">
        <v>111</v>
      </c>
      <c r="C13" s="51" t="s">
        <v>32</v>
      </c>
      <c r="D13" s="52">
        <v>288</v>
      </c>
      <c r="E13" s="73"/>
      <c r="F13" s="54"/>
      <c r="G13" s="53"/>
      <c r="H13" s="53"/>
      <c r="I13" s="49"/>
      <c r="J13" s="49"/>
      <c r="AMF13" s="7"/>
      <c r="AMG13" s="7"/>
      <c r="AMH13" s="7"/>
      <c r="AMK13"/>
    </row>
    <row r="14" spans="1:1022 1025:1025" s="48" customFormat="1" ht="19.5" customHeight="1">
      <c r="A14" s="49" t="s">
        <v>41</v>
      </c>
      <c r="B14" s="50" t="s">
        <v>112</v>
      </c>
      <c r="C14" s="51" t="s">
        <v>32</v>
      </c>
      <c r="D14" s="52">
        <v>72</v>
      </c>
      <c r="E14" s="73"/>
      <c r="F14" s="54"/>
      <c r="G14" s="53"/>
      <c r="H14" s="53"/>
      <c r="I14" s="49"/>
      <c r="J14" s="49"/>
      <c r="AMF14" s="7"/>
      <c r="AMG14" s="7"/>
      <c r="AMH14" s="7"/>
      <c r="AMK14"/>
    </row>
    <row r="15" spans="1:1022 1025:1025" s="48" customFormat="1" ht="24">
      <c r="A15" s="49" t="s">
        <v>43</v>
      </c>
      <c r="B15" s="50" t="s">
        <v>113</v>
      </c>
      <c r="C15" s="51" t="s">
        <v>32</v>
      </c>
      <c r="D15" s="52">
        <v>108</v>
      </c>
      <c r="E15" s="73"/>
      <c r="F15" s="54"/>
      <c r="G15" s="53"/>
      <c r="H15" s="53"/>
      <c r="I15" s="49"/>
      <c r="J15" s="49"/>
      <c r="AMF15" s="7"/>
      <c r="AMG15" s="7"/>
      <c r="AMH15" s="7"/>
      <c r="AMK15"/>
    </row>
    <row r="16" spans="1:1022 1025:1025" s="48" customFormat="1" ht="24">
      <c r="A16" s="49" t="s">
        <v>45</v>
      </c>
      <c r="B16" s="56" t="s">
        <v>114</v>
      </c>
      <c r="C16" s="51" t="s">
        <v>32</v>
      </c>
      <c r="D16" s="52">
        <v>72</v>
      </c>
      <c r="E16" s="73"/>
      <c r="F16" s="54"/>
      <c r="G16" s="53"/>
      <c r="H16" s="53"/>
      <c r="I16" s="49"/>
      <c r="J16" s="49"/>
      <c r="AMF16" s="7"/>
      <c r="AMG16" s="7"/>
      <c r="AMH16" s="7"/>
      <c r="AMK16"/>
    </row>
    <row r="17" spans="1:1025" s="48" customFormat="1" ht="17.25" customHeight="1">
      <c r="A17" s="49" t="s">
        <v>47</v>
      </c>
      <c r="B17" s="50" t="s">
        <v>115</v>
      </c>
      <c r="C17" s="51" t="s">
        <v>32</v>
      </c>
      <c r="D17" s="52">
        <v>48</v>
      </c>
      <c r="E17" s="73"/>
      <c r="F17" s="54"/>
      <c r="G17" s="53"/>
      <c r="H17" s="53"/>
      <c r="I17" s="49"/>
      <c r="J17" s="49"/>
      <c r="AMF17" s="7"/>
      <c r="AMG17" s="7"/>
      <c r="AMH17" s="7"/>
      <c r="AMK17"/>
    </row>
    <row r="18" spans="1:1025" s="48" customFormat="1" ht="24">
      <c r="A18" s="49" t="s">
        <v>49</v>
      </c>
      <c r="B18" s="50" t="s">
        <v>116</v>
      </c>
      <c r="C18" s="51" t="s">
        <v>32</v>
      </c>
      <c r="D18" s="52">
        <v>72</v>
      </c>
      <c r="E18" s="73"/>
      <c r="F18" s="54"/>
      <c r="G18" s="53"/>
      <c r="H18" s="53"/>
      <c r="I18" s="49"/>
      <c r="J18" s="49"/>
      <c r="AMF18" s="7"/>
      <c r="AMG18" s="7"/>
      <c r="AMH18" s="7"/>
      <c r="AMK18"/>
    </row>
    <row r="19" spans="1:1025" s="48" customFormat="1">
      <c r="C19" s="380" t="s">
        <v>18</v>
      </c>
      <c r="D19" s="380"/>
      <c r="E19" s="380"/>
      <c r="F19" s="380"/>
      <c r="G19" s="390"/>
      <c r="H19" s="390"/>
      <c r="AMF19" s="7"/>
      <c r="AMG19" s="7"/>
      <c r="AMH19" s="7"/>
      <c r="AMK19"/>
    </row>
    <row r="20" spans="1:1025" s="48" customFormat="1">
      <c r="C20" s="380"/>
      <c r="D20" s="380"/>
      <c r="E20" s="380"/>
      <c r="F20" s="380"/>
      <c r="G20" s="390"/>
      <c r="H20" s="390"/>
      <c r="AMF20" s="7"/>
      <c r="AMG20" s="7"/>
      <c r="AMH20" s="7"/>
      <c r="AMK20"/>
    </row>
    <row r="22" spans="1:1025" s="90" customFormat="1">
      <c r="A22" s="10"/>
      <c r="B22" s="69" t="s">
        <v>83</v>
      </c>
      <c r="C22" s="70"/>
      <c r="D22" s="64"/>
      <c r="E22" s="64"/>
      <c r="F22" s="65"/>
      <c r="G22" s="67"/>
      <c r="H22" s="65"/>
      <c r="I22" s="68"/>
      <c r="J22" s="65"/>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c r="AMJ22"/>
      <c r="AMK22"/>
    </row>
    <row r="23" spans="1:1025" s="90" customFormat="1">
      <c r="A23" s="10"/>
      <c r="B23" s="376" t="s">
        <v>95</v>
      </c>
      <c r="C23" s="376"/>
      <c r="D23" s="376"/>
      <c r="E23" s="376"/>
      <c r="F23" s="376"/>
      <c r="G23" s="376"/>
      <c r="H23" s="376"/>
      <c r="I23" s="376"/>
      <c r="J23" s="376"/>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c r="AMJ23"/>
      <c r="AMK23"/>
    </row>
    <row r="24" spans="1:1025" s="90" customFormat="1" ht="22.35" customHeight="1">
      <c r="A24" s="10"/>
      <c r="B24" s="381" t="s">
        <v>117</v>
      </c>
      <c r="C24" s="381"/>
      <c r="D24" s="381"/>
      <c r="E24" s="381"/>
      <c r="F24" s="381"/>
      <c r="G24" s="381"/>
      <c r="H24" s="381"/>
      <c r="I24" s="381"/>
      <c r="J24" s="381"/>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c r="AMJ24"/>
      <c r="AMK24"/>
    </row>
    <row r="25" spans="1:1025" s="90" customFormat="1">
      <c r="A25" s="10"/>
      <c r="B25" s="376" t="s">
        <v>86</v>
      </c>
      <c r="C25" s="376"/>
      <c r="D25" s="376"/>
      <c r="E25" s="376"/>
      <c r="F25" s="376"/>
      <c r="G25" s="376"/>
      <c r="H25" s="376"/>
      <c r="I25" s="376"/>
      <c r="J25" s="376"/>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c r="AMJ25"/>
      <c r="AMK25"/>
    </row>
    <row r="26" spans="1:1025" s="90" customFormat="1">
      <c r="A26" s="10"/>
      <c r="B26" s="10"/>
      <c r="C26" s="10"/>
      <c r="D26" s="10"/>
      <c r="E26" s="91"/>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c r="AMJ26"/>
      <c r="AMK26"/>
    </row>
    <row r="27" spans="1:1025" s="90" customFormat="1">
      <c r="A27" s="10"/>
      <c r="B27" s="10"/>
      <c r="C27" s="10"/>
      <c r="D27" s="10"/>
      <c r="E27" s="91"/>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c r="AMJ27"/>
      <c r="AMK27"/>
    </row>
    <row r="28" spans="1:1025" s="90" customFormat="1">
      <c r="A28" s="10"/>
      <c r="B28" s="10"/>
      <c r="C28" s="10"/>
      <c r="D28" s="10"/>
      <c r="E28" s="91"/>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c r="AMJ28"/>
      <c r="AMK28"/>
    </row>
  </sheetData>
  <mergeCells count="13">
    <mergeCell ref="A1:C1"/>
    <mergeCell ref="G1:J1"/>
    <mergeCell ref="A2:G2"/>
    <mergeCell ref="A3:E3"/>
    <mergeCell ref="A4:B4"/>
    <mergeCell ref="B23:J23"/>
    <mergeCell ref="B24:J24"/>
    <mergeCell ref="B25:J25"/>
    <mergeCell ref="A6:J6"/>
    <mergeCell ref="A8:J8"/>
    <mergeCell ref="C19:F20"/>
    <mergeCell ref="G19:G20"/>
    <mergeCell ref="H19:H20"/>
  </mergeCells>
  <printOptions horizontalCentered="1"/>
  <pageMargins left="0.242361111111111" right="0.242361111111111" top="0.30625000000000002" bottom="0.25694444444444497" header="0.511811023622047" footer="0.511811023622047"/>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29FCF"/>
  </sheetPr>
  <dimension ref="A1:AMK22"/>
  <sheetViews>
    <sheetView zoomScale="106" zoomScaleNormal="106" workbookViewId="0">
      <selection activeCell="A6" sqref="A6:J6"/>
    </sheetView>
  </sheetViews>
  <sheetFormatPr defaultColWidth="8.7109375" defaultRowHeight="12.75"/>
  <cols>
    <col min="1" max="1" width="4.7109375" style="10" customWidth="1"/>
    <col min="2" max="2" width="44.28515625" style="10" customWidth="1"/>
    <col min="3" max="3" width="8" style="10" customWidth="1"/>
    <col min="4" max="4" width="5.5703125" style="10" customWidth="1"/>
    <col min="5" max="5" width="7.28515625" style="10" customWidth="1"/>
    <col min="6" max="6" width="4.7109375" style="10" customWidth="1"/>
    <col min="7" max="8" width="11.5703125" style="10" customWidth="1"/>
    <col min="9" max="9" width="13.28515625" style="10" customWidth="1"/>
    <col min="10" max="10" width="14.42578125" style="10" customWidth="1"/>
    <col min="11" max="1020" width="11.5703125" style="10" customWidth="1"/>
    <col min="16384" max="16384" width="11.5703125" customWidth="1"/>
  </cols>
  <sheetData>
    <row r="1" spans="1:1025">
      <c r="A1" s="367"/>
      <c r="B1" s="367"/>
      <c r="C1" s="367"/>
      <c r="G1" s="368"/>
      <c r="H1" s="368"/>
      <c r="I1" s="368"/>
      <c r="J1" s="368"/>
    </row>
    <row r="2" spans="1:1025">
      <c r="A2" s="369"/>
      <c r="B2" s="369"/>
      <c r="C2" s="369"/>
      <c r="D2" s="369"/>
      <c r="E2" s="369"/>
      <c r="F2" s="369"/>
      <c r="G2" s="369"/>
      <c r="H2" s="11"/>
      <c r="I2" s="12"/>
    </row>
    <row r="3" spans="1:1025">
      <c r="A3" s="370"/>
      <c r="B3" s="370"/>
      <c r="C3" s="370"/>
      <c r="D3" s="370"/>
      <c r="E3" s="370"/>
      <c r="F3" s="5"/>
      <c r="H3" s="11"/>
      <c r="I3" s="12"/>
    </row>
    <row r="4" spans="1:1025">
      <c r="A4" s="371"/>
      <c r="B4" s="371"/>
      <c r="C4" s="6"/>
      <c r="D4" s="6"/>
      <c r="E4" s="13"/>
      <c r="F4" s="13"/>
      <c r="G4" s="7"/>
      <c r="H4" s="7"/>
      <c r="I4" s="6"/>
      <c r="J4" s="6"/>
    </row>
    <row r="5" spans="1:1025">
      <c r="A5" s="11"/>
      <c r="C5" s="11"/>
      <c r="D5" s="11"/>
    </row>
    <row r="6" spans="1:1025" ht="18" customHeight="1">
      <c r="A6" s="382" t="s">
        <v>118</v>
      </c>
      <c r="B6" s="382"/>
      <c r="C6" s="382"/>
      <c r="D6" s="382"/>
      <c r="E6" s="382"/>
      <c r="F6" s="382"/>
      <c r="G6" s="382"/>
      <c r="H6" s="382"/>
      <c r="I6" s="382"/>
      <c r="J6" s="382"/>
    </row>
    <row r="7" spans="1:1025" s="48" customFormat="1" ht="48">
      <c r="A7" s="43" t="s">
        <v>5</v>
      </c>
      <c r="B7" s="44" t="s">
        <v>25</v>
      </c>
      <c r="C7" s="44" t="s">
        <v>7</v>
      </c>
      <c r="D7" s="43" t="s">
        <v>8</v>
      </c>
      <c r="E7" s="44" t="s">
        <v>9</v>
      </c>
      <c r="F7" s="45" t="s">
        <v>10</v>
      </c>
      <c r="G7" s="44" t="s">
        <v>11</v>
      </c>
      <c r="H7" s="44" t="s">
        <v>26</v>
      </c>
      <c r="I7" s="44" t="s">
        <v>27</v>
      </c>
      <c r="J7" s="44" t="s">
        <v>28</v>
      </c>
      <c r="AMK7"/>
    </row>
    <row r="8" spans="1:1025" s="48" customFormat="1" ht="27" customHeight="1">
      <c r="A8" s="389" t="s">
        <v>119</v>
      </c>
      <c r="B8" s="389"/>
      <c r="C8" s="389"/>
      <c r="D8" s="389"/>
      <c r="E8" s="389"/>
      <c r="F8" s="389"/>
      <c r="G8" s="389"/>
      <c r="H8" s="389"/>
      <c r="I8" s="389"/>
      <c r="J8" s="389"/>
      <c r="AMK8"/>
    </row>
    <row r="9" spans="1:1025" s="48" customFormat="1" ht="24">
      <c r="A9" s="49" t="s">
        <v>30</v>
      </c>
      <c r="B9" s="55" t="s">
        <v>120</v>
      </c>
      <c r="C9" s="51" t="s">
        <v>32</v>
      </c>
      <c r="D9" s="52">
        <v>72</v>
      </c>
      <c r="E9" s="49"/>
      <c r="F9" s="54"/>
      <c r="G9" s="53"/>
      <c r="H9" s="53"/>
      <c r="I9" s="49"/>
      <c r="J9" s="49"/>
      <c r="AMK9"/>
    </row>
    <row r="10" spans="1:1025" s="48" customFormat="1" ht="24">
      <c r="A10" s="49" t="s">
        <v>33</v>
      </c>
      <c r="B10" s="55" t="s">
        <v>121</v>
      </c>
      <c r="C10" s="51" t="s">
        <v>32</v>
      </c>
      <c r="D10" s="52">
        <v>96</v>
      </c>
      <c r="E10" s="49"/>
      <c r="F10" s="54"/>
      <c r="G10" s="53"/>
      <c r="H10" s="53"/>
      <c r="I10" s="49"/>
      <c r="J10" s="49"/>
      <c r="AMK10"/>
    </row>
    <row r="11" spans="1:1025" s="48" customFormat="1" ht="24">
      <c r="A11" s="49" t="s">
        <v>35</v>
      </c>
      <c r="B11" s="55" t="s">
        <v>122</v>
      </c>
      <c r="C11" s="51" t="s">
        <v>32</v>
      </c>
      <c r="D11" s="52">
        <v>72</v>
      </c>
      <c r="E11" s="49"/>
      <c r="F11" s="54"/>
      <c r="G11" s="53"/>
      <c r="H11" s="53"/>
      <c r="I11" s="49"/>
      <c r="J11" s="49"/>
      <c r="AMK11"/>
    </row>
    <row r="12" spans="1:1025" s="48" customFormat="1" ht="24">
      <c r="A12" s="49" t="s">
        <v>37</v>
      </c>
      <c r="B12" s="55" t="s">
        <v>123</v>
      </c>
      <c r="C12" s="51" t="s">
        <v>32</v>
      </c>
      <c r="D12" s="52">
        <v>24</v>
      </c>
      <c r="E12" s="49"/>
      <c r="F12" s="54"/>
      <c r="G12" s="53"/>
      <c r="H12" s="53"/>
      <c r="I12" s="49"/>
      <c r="J12" s="49"/>
      <c r="AMK12"/>
    </row>
    <row r="13" spans="1:1025" s="48" customFormat="1">
      <c r="A13" s="61"/>
      <c r="C13" s="380" t="s">
        <v>18</v>
      </c>
      <c r="D13" s="380"/>
      <c r="E13" s="380"/>
      <c r="F13" s="380"/>
      <c r="G13" s="386"/>
      <c r="H13" s="386"/>
      <c r="I13" s="61"/>
      <c r="J13" s="63"/>
      <c r="AMK13"/>
    </row>
    <row r="14" spans="1:1025" s="48" customFormat="1">
      <c r="A14" s="61"/>
      <c r="C14" s="380"/>
      <c r="D14" s="380"/>
      <c r="E14" s="380"/>
      <c r="F14" s="380"/>
      <c r="G14" s="386"/>
      <c r="H14" s="386"/>
      <c r="I14" s="61"/>
      <c r="J14" s="63"/>
      <c r="AMK14"/>
    </row>
    <row r="16" spans="1:1025" s="86" customFormat="1">
      <c r="A16" s="10"/>
      <c r="B16" s="69" t="s">
        <v>83</v>
      </c>
      <c r="C16" s="70"/>
      <c r="D16" s="64"/>
      <c r="E16" s="64"/>
      <c r="F16" s="65"/>
      <c r="G16" s="67"/>
      <c r="H16" s="65"/>
      <c r="I16" s="68"/>
      <c r="J16" s="65"/>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c r="AMH16"/>
      <c r="AMI16"/>
      <c r="AMJ16"/>
      <c r="AMK16"/>
    </row>
    <row r="17" spans="1:1025" s="86" customFormat="1">
      <c r="A17" s="10"/>
      <c r="B17" s="391" t="s">
        <v>95</v>
      </c>
      <c r="C17" s="391"/>
      <c r="D17" s="391"/>
      <c r="E17" s="391"/>
      <c r="F17" s="391"/>
      <c r="G17" s="391"/>
      <c r="H17" s="391"/>
      <c r="I17" s="391"/>
      <c r="J17" s="391"/>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c r="AMH17"/>
      <c r="AMI17"/>
      <c r="AMJ17"/>
      <c r="AMK17"/>
    </row>
    <row r="18" spans="1:1025" s="86" customFormat="1" ht="12.75" customHeight="1">
      <c r="A18" s="10"/>
      <c r="B18" s="381" t="s">
        <v>124</v>
      </c>
      <c r="C18" s="381"/>
      <c r="D18" s="381"/>
      <c r="E18" s="381"/>
      <c r="F18" s="381"/>
      <c r="G18" s="381"/>
      <c r="H18" s="381"/>
      <c r="I18" s="381"/>
      <c r="J18" s="381"/>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c r="AMH18"/>
      <c r="AMI18"/>
      <c r="AMJ18"/>
      <c r="AMK18"/>
    </row>
    <row r="19" spans="1:1025" s="86" customFormat="1">
      <c r="A19" s="10"/>
      <c r="B19" s="376" t="s">
        <v>86</v>
      </c>
      <c r="C19" s="376"/>
      <c r="D19" s="376"/>
      <c r="E19" s="376"/>
      <c r="F19" s="376"/>
      <c r="G19" s="376"/>
      <c r="H19" s="376"/>
      <c r="I19" s="376"/>
      <c r="J19" s="376"/>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c r="AMH19"/>
      <c r="AMI19"/>
      <c r="AMJ19"/>
      <c r="AMK19"/>
    </row>
    <row r="20" spans="1:1025" s="86" customForma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c r="ACG20" s="10"/>
      <c r="ACH20" s="10"/>
      <c r="ACI20" s="10"/>
      <c r="ACJ20" s="10"/>
      <c r="ACK20" s="10"/>
      <c r="ACL20" s="10"/>
      <c r="ACM20" s="10"/>
      <c r="ACN20" s="10"/>
      <c r="ACO20" s="10"/>
      <c r="ACP20" s="10"/>
      <c r="ACQ20" s="10"/>
      <c r="ACR20" s="10"/>
      <c r="ACS20" s="10"/>
      <c r="ACT20" s="10"/>
      <c r="ACU20" s="10"/>
      <c r="ACV20" s="10"/>
      <c r="ACW20" s="10"/>
      <c r="ACX20" s="10"/>
      <c r="ACY20" s="10"/>
      <c r="ACZ20" s="10"/>
      <c r="ADA20" s="10"/>
      <c r="ADB20" s="10"/>
      <c r="ADC20" s="10"/>
      <c r="ADD20" s="10"/>
      <c r="ADE20" s="10"/>
      <c r="ADF20" s="10"/>
      <c r="ADG20" s="10"/>
      <c r="ADH20" s="10"/>
      <c r="ADI20" s="10"/>
      <c r="ADJ20" s="10"/>
      <c r="ADK20" s="10"/>
      <c r="ADL20" s="10"/>
      <c r="ADM20" s="10"/>
      <c r="ADN20" s="10"/>
      <c r="ADO20" s="10"/>
      <c r="ADP20" s="10"/>
      <c r="ADQ20" s="10"/>
      <c r="ADR20" s="10"/>
      <c r="ADS20" s="10"/>
      <c r="ADT20" s="10"/>
      <c r="ADU20" s="10"/>
      <c r="ADV20" s="10"/>
      <c r="ADW20" s="10"/>
      <c r="ADX20" s="10"/>
      <c r="ADY20" s="10"/>
      <c r="ADZ20" s="10"/>
      <c r="AEA20" s="10"/>
      <c r="AEB20" s="10"/>
      <c r="AEC20" s="10"/>
      <c r="AED20" s="10"/>
      <c r="AEE20" s="10"/>
      <c r="AEF20" s="10"/>
      <c r="AEG20" s="10"/>
      <c r="AEH20" s="10"/>
      <c r="AEI20" s="10"/>
      <c r="AEJ20" s="10"/>
      <c r="AEK20" s="10"/>
      <c r="AEL20" s="10"/>
      <c r="AEM20" s="10"/>
      <c r="AEN20" s="10"/>
      <c r="AEO20" s="10"/>
      <c r="AEP20" s="10"/>
      <c r="AEQ20" s="10"/>
      <c r="AER20" s="10"/>
      <c r="AES20" s="10"/>
      <c r="AET20" s="10"/>
      <c r="AEU20" s="10"/>
      <c r="AEV20" s="10"/>
      <c r="AEW20" s="10"/>
      <c r="AEX20" s="10"/>
      <c r="AEY20" s="10"/>
      <c r="AEZ20" s="10"/>
      <c r="AFA20" s="10"/>
      <c r="AFB20" s="10"/>
      <c r="AFC20" s="10"/>
      <c r="AFD20" s="10"/>
      <c r="AFE20" s="10"/>
      <c r="AFF20" s="10"/>
      <c r="AFG20" s="10"/>
      <c r="AFH20" s="10"/>
      <c r="AFI20" s="10"/>
      <c r="AFJ20" s="10"/>
      <c r="AFK20" s="10"/>
      <c r="AFL20" s="10"/>
      <c r="AFM20" s="10"/>
      <c r="AFN20" s="10"/>
      <c r="AFO20" s="10"/>
      <c r="AFP20" s="10"/>
      <c r="AFQ20" s="10"/>
      <c r="AFR20" s="10"/>
      <c r="AFS20" s="10"/>
      <c r="AFT20" s="10"/>
      <c r="AFU20" s="10"/>
      <c r="AFV20" s="10"/>
      <c r="AFW20" s="10"/>
      <c r="AFX20" s="10"/>
      <c r="AFY20" s="10"/>
      <c r="AFZ20" s="10"/>
      <c r="AGA20" s="10"/>
      <c r="AGB20" s="10"/>
      <c r="AGC20" s="10"/>
      <c r="AGD20" s="10"/>
      <c r="AGE20" s="10"/>
      <c r="AGF20" s="10"/>
      <c r="AGG20" s="10"/>
      <c r="AGH20" s="10"/>
      <c r="AGI20" s="10"/>
      <c r="AGJ20" s="10"/>
      <c r="AGK20" s="10"/>
      <c r="AGL20" s="10"/>
      <c r="AGM20" s="10"/>
      <c r="AGN20" s="10"/>
      <c r="AGO20" s="10"/>
      <c r="AGP20" s="10"/>
      <c r="AGQ20" s="10"/>
      <c r="AGR20" s="10"/>
      <c r="AGS20" s="10"/>
      <c r="AGT20" s="10"/>
      <c r="AGU20" s="10"/>
      <c r="AGV20" s="10"/>
      <c r="AGW20" s="10"/>
      <c r="AGX20" s="10"/>
      <c r="AGY20" s="10"/>
      <c r="AGZ20" s="10"/>
      <c r="AHA20" s="10"/>
      <c r="AHB20" s="10"/>
      <c r="AHC20" s="10"/>
      <c r="AHD20" s="10"/>
      <c r="AHE20" s="10"/>
      <c r="AHF20" s="10"/>
      <c r="AHG20" s="10"/>
      <c r="AHH20" s="10"/>
      <c r="AHI20" s="10"/>
      <c r="AHJ20" s="10"/>
      <c r="AHK20" s="10"/>
      <c r="AHL20" s="10"/>
      <c r="AHM20" s="10"/>
      <c r="AHN20" s="10"/>
      <c r="AHO20" s="10"/>
      <c r="AHP20" s="10"/>
      <c r="AHQ20" s="10"/>
      <c r="AHR20" s="10"/>
      <c r="AHS20" s="10"/>
      <c r="AHT20" s="10"/>
      <c r="AHU20" s="10"/>
      <c r="AHV20" s="10"/>
      <c r="AHW20" s="10"/>
      <c r="AHX20" s="10"/>
      <c r="AHY20" s="10"/>
      <c r="AHZ20" s="10"/>
      <c r="AIA20" s="10"/>
      <c r="AIB20" s="10"/>
      <c r="AIC20" s="10"/>
      <c r="AID20" s="10"/>
      <c r="AIE20" s="10"/>
      <c r="AIF20" s="10"/>
      <c r="AIG20" s="10"/>
      <c r="AIH20" s="10"/>
      <c r="AII20" s="10"/>
      <c r="AIJ20" s="10"/>
      <c r="AIK20" s="10"/>
      <c r="AIL20" s="10"/>
      <c r="AIM20" s="10"/>
      <c r="AIN20" s="10"/>
      <c r="AIO20" s="10"/>
      <c r="AIP20" s="10"/>
      <c r="AIQ20" s="10"/>
      <c r="AIR20" s="10"/>
      <c r="AIS20" s="10"/>
      <c r="AIT20" s="10"/>
      <c r="AIU20" s="10"/>
      <c r="AIV20" s="10"/>
      <c r="AIW20" s="10"/>
      <c r="AIX20" s="10"/>
      <c r="AIY20" s="10"/>
      <c r="AIZ20" s="10"/>
      <c r="AJA20" s="10"/>
      <c r="AJB20" s="10"/>
      <c r="AJC20" s="10"/>
      <c r="AJD20" s="10"/>
      <c r="AJE20" s="10"/>
      <c r="AJF20" s="10"/>
      <c r="AJG20" s="10"/>
      <c r="AJH20" s="10"/>
      <c r="AJI20" s="10"/>
      <c r="AJJ20" s="10"/>
      <c r="AJK20" s="10"/>
      <c r="AJL20" s="10"/>
      <c r="AJM20" s="10"/>
      <c r="AJN20" s="10"/>
      <c r="AJO20" s="10"/>
      <c r="AJP20" s="10"/>
      <c r="AJQ20" s="10"/>
      <c r="AJR20" s="10"/>
      <c r="AJS20" s="10"/>
      <c r="AJT20" s="10"/>
      <c r="AJU20" s="10"/>
      <c r="AJV20" s="10"/>
      <c r="AJW20" s="10"/>
      <c r="AJX20" s="10"/>
      <c r="AJY20" s="10"/>
      <c r="AJZ20" s="10"/>
      <c r="AKA20" s="10"/>
      <c r="AKB20" s="10"/>
      <c r="AKC20" s="10"/>
      <c r="AKD20" s="10"/>
      <c r="AKE20" s="10"/>
      <c r="AKF20" s="10"/>
      <c r="AKG20" s="10"/>
      <c r="AKH20" s="10"/>
      <c r="AKI20" s="10"/>
      <c r="AKJ20" s="10"/>
      <c r="AKK20" s="10"/>
      <c r="AKL20" s="10"/>
      <c r="AKM20" s="10"/>
      <c r="AKN20" s="10"/>
      <c r="AKO20" s="10"/>
      <c r="AKP20" s="10"/>
      <c r="AKQ20" s="10"/>
      <c r="AKR20" s="10"/>
      <c r="AKS20" s="10"/>
      <c r="AKT20" s="10"/>
      <c r="AKU20" s="10"/>
      <c r="AKV20" s="10"/>
      <c r="AKW20" s="10"/>
      <c r="AKX20" s="10"/>
      <c r="AKY20" s="10"/>
      <c r="AKZ20" s="10"/>
      <c r="ALA20" s="10"/>
      <c r="ALB20" s="10"/>
      <c r="ALC20" s="10"/>
      <c r="ALD20" s="10"/>
      <c r="ALE20" s="10"/>
      <c r="ALF20" s="10"/>
      <c r="ALG20" s="10"/>
      <c r="ALH20" s="10"/>
      <c r="ALI20" s="10"/>
      <c r="ALJ20" s="10"/>
      <c r="ALK20" s="10"/>
      <c r="ALL20" s="10"/>
      <c r="ALM20" s="10"/>
      <c r="ALN20" s="10"/>
      <c r="ALO20" s="10"/>
      <c r="ALP20" s="10"/>
      <c r="ALQ20" s="10"/>
      <c r="ALR20" s="10"/>
      <c r="ALS20" s="10"/>
      <c r="ALT20" s="10"/>
      <c r="ALU20" s="10"/>
      <c r="ALV20" s="10"/>
      <c r="ALW20" s="10"/>
      <c r="ALX20" s="10"/>
      <c r="ALY20" s="10"/>
      <c r="ALZ20" s="10"/>
      <c r="AMA20" s="10"/>
      <c r="AMB20" s="10"/>
      <c r="AMC20" s="10"/>
      <c r="AMD20" s="10"/>
      <c r="AME20" s="10"/>
      <c r="AMF20" s="10"/>
      <c r="AMG20"/>
      <c r="AMH20"/>
      <c r="AMI20"/>
      <c r="AMJ20"/>
      <c r="AMK20"/>
    </row>
    <row r="21" spans="1:1025" s="86" customForma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c r="TH21" s="10"/>
      <c r="TI21" s="10"/>
      <c r="TJ21" s="10"/>
      <c r="TK21" s="10"/>
      <c r="TL21" s="10"/>
      <c r="TM21" s="10"/>
      <c r="TN21" s="10"/>
      <c r="TO21" s="10"/>
      <c r="TP21" s="10"/>
      <c r="TQ21" s="10"/>
      <c r="TR21" s="10"/>
      <c r="TS21" s="10"/>
      <c r="TT21" s="10"/>
      <c r="TU21" s="10"/>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c r="XR21" s="10"/>
      <c r="XS21" s="10"/>
      <c r="XT21" s="10"/>
      <c r="XU21" s="10"/>
      <c r="XV21" s="10"/>
      <c r="XW21" s="10"/>
      <c r="XX21" s="10"/>
      <c r="XY21" s="10"/>
      <c r="XZ21" s="10"/>
      <c r="YA21" s="10"/>
      <c r="YB21" s="10"/>
      <c r="YC21" s="10"/>
      <c r="YD21" s="10"/>
      <c r="YE21" s="10"/>
      <c r="YF21" s="10"/>
      <c r="YG21" s="10"/>
      <c r="YH21" s="10"/>
      <c r="YI21" s="10"/>
      <c r="YJ21" s="10"/>
      <c r="YK21" s="10"/>
      <c r="YL21" s="10"/>
      <c r="YM21" s="10"/>
      <c r="YN21" s="10"/>
      <c r="YO21" s="10"/>
      <c r="YP21" s="10"/>
      <c r="YQ21" s="10"/>
      <c r="YR21" s="10"/>
      <c r="YS21" s="10"/>
      <c r="YT21" s="10"/>
      <c r="YU21" s="10"/>
      <c r="YV21" s="10"/>
      <c r="YW21" s="10"/>
      <c r="YX21" s="10"/>
      <c r="YY21" s="10"/>
      <c r="YZ21" s="10"/>
      <c r="ZA21" s="10"/>
      <c r="ZB21" s="10"/>
      <c r="ZC21" s="10"/>
      <c r="ZD21" s="10"/>
      <c r="ZE21" s="10"/>
      <c r="ZF21" s="10"/>
      <c r="ZG21" s="10"/>
      <c r="ZH21" s="10"/>
      <c r="ZI21" s="10"/>
      <c r="ZJ21" s="10"/>
      <c r="ZK21" s="10"/>
      <c r="ZL21" s="10"/>
      <c r="ZM21" s="10"/>
      <c r="ZN21" s="10"/>
      <c r="ZO21" s="10"/>
      <c r="ZP21" s="10"/>
      <c r="ZQ21" s="10"/>
      <c r="ZR21" s="10"/>
      <c r="ZS21" s="10"/>
      <c r="ZT21" s="10"/>
      <c r="ZU21" s="10"/>
      <c r="ZV21" s="10"/>
      <c r="ZW21" s="10"/>
      <c r="ZX21" s="10"/>
      <c r="ZY21" s="10"/>
      <c r="ZZ21" s="10"/>
      <c r="AAA21" s="10"/>
      <c r="AAB21" s="10"/>
      <c r="AAC21" s="10"/>
      <c r="AAD21" s="10"/>
      <c r="AAE21" s="10"/>
      <c r="AAF21" s="10"/>
      <c r="AAG21" s="10"/>
      <c r="AAH21" s="10"/>
      <c r="AAI21" s="10"/>
      <c r="AAJ21" s="10"/>
      <c r="AAK21" s="10"/>
      <c r="AAL21" s="10"/>
      <c r="AAM21" s="10"/>
      <c r="AAN21" s="10"/>
      <c r="AAO21" s="10"/>
      <c r="AAP21" s="10"/>
      <c r="AAQ21" s="10"/>
      <c r="AAR21" s="10"/>
      <c r="AAS21" s="10"/>
      <c r="AAT21" s="10"/>
      <c r="AAU21" s="10"/>
      <c r="AAV21" s="10"/>
      <c r="AAW21" s="10"/>
      <c r="AAX21" s="10"/>
      <c r="AAY21" s="10"/>
      <c r="AAZ21" s="10"/>
      <c r="ABA21" s="10"/>
      <c r="ABB21" s="10"/>
      <c r="ABC21" s="10"/>
      <c r="ABD21" s="10"/>
      <c r="ABE21" s="10"/>
      <c r="ABF21" s="10"/>
      <c r="ABG21" s="10"/>
      <c r="ABH21" s="10"/>
      <c r="ABI21" s="10"/>
      <c r="ABJ21" s="10"/>
      <c r="ABK21" s="10"/>
      <c r="ABL21" s="10"/>
      <c r="ABM21" s="10"/>
      <c r="ABN21" s="10"/>
      <c r="ABO21" s="10"/>
      <c r="ABP21" s="10"/>
      <c r="ABQ21" s="10"/>
      <c r="ABR21" s="10"/>
      <c r="ABS21" s="10"/>
      <c r="ABT21" s="10"/>
      <c r="ABU21" s="10"/>
      <c r="ABV21" s="10"/>
      <c r="ABW21" s="10"/>
      <c r="ABX21" s="10"/>
      <c r="ABY21" s="10"/>
      <c r="ABZ21" s="10"/>
      <c r="ACA21" s="10"/>
      <c r="ACB21" s="10"/>
      <c r="ACC21" s="10"/>
      <c r="ACD21" s="10"/>
      <c r="ACE21" s="10"/>
      <c r="ACF21" s="10"/>
      <c r="ACG21" s="10"/>
      <c r="ACH21" s="10"/>
      <c r="ACI21" s="10"/>
      <c r="ACJ21" s="10"/>
      <c r="ACK21" s="10"/>
      <c r="ACL21" s="10"/>
      <c r="ACM21" s="10"/>
      <c r="ACN21" s="10"/>
      <c r="ACO21" s="10"/>
      <c r="ACP21" s="10"/>
      <c r="ACQ21" s="10"/>
      <c r="ACR21" s="10"/>
      <c r="ACS21" s="10"/>
      <c r="ACT21" s="10"/>
      <c r="ACU21" s="10"/>
      <c r="ACV21" s="10"/>
      <c r="ACW21" s="10"/>
      <c r="ACX21" s="10"/>
      <c r="ACY21" s="10"/>
      <c r="ACZ21" s="10"/>
      <c r="ADA21" s="10"/>
      <c r="ADB21" s="10"/>
      <c r="ADC21" s="10"/>
      <c r="ADD21" s="10"/>
      <c r="ADE21" s="10"/>
      <c r="ADF21" s="10"/>
      <c r="ADG21" s="10"/>
      <c r="ADH21" s="10"/>
      <c r="ADI21" s="10"/>
      <c r="ADJ21" s="10"/>
      <c r="ADK21" s="10"/>
      <c r="ADL21" s="10"/>
      <c r="ADM21" s="10"/>
      <c r="ADN21" s="10"/>
      <c r="ADO21" s="10"/>
      <c r="ADP21" s="10"/>
      <c r="ADQ21" s="10"/>
      <c r="ADR21" s="10"/>
      <c r="ADS21" s="10"/>
      <c r="ADT21" s="10"/>
      <c r="ADU21" s="10"/>
      <c r="ADV21" s="10"/>
      <c r="ADW21" s="10"/>
      <c r="ADX21" s="10"/>
      <c r="ADY21" s="10"/>
      <c r="ADZ21" s="10"/>
      <c r="AEA21" s="10"/>
      <c r="AEB21" s="10"/>
      <c r="AEC21" s="10"/>
      <c r="AED21" s="10"/>
      <c r="AEE21" s="10"/>
      <c r="AEF21" s="10"/>
      <c r="AEG21" s="10"/>
      <c r="AEH21" s="10"/>
      <c r="AEI21" s="10"/>
      <c r="AEJ21" s="10"/>
      <c r="AEK21" s="10"/>
      <c r="AEL21" s="10"/>
      <c r="AEM21" s="10"/>
      <c r="AEN21" s="10"/>
      <c r="AEO21" s="10"/>
      <c r="AEP21" s="10"/>
      <c r="AEQ21" s="10"/>
      <c r="AER21" s="10"/>
      <c r="AES21" s="10"/>
      <c r="AET21" s="10"/>
      <c r="AEU21" s="10"/>
      <c r="AEV21" s="10"/>
      <c r="AEW21" s="10"/>
      <c r="AEX21" s="10"/>
      <c r="AEY21" s="10"/>
      <c r="AEZ21" s="10"/>
      <c r="AFA21" s="10"/>
      <c r="AFB21" s="10"/>
      <c r="AFC21" s="10"/>
      <c r="AFD21" s="10"/>
      <c r="AFE21" s="10"/>
      <c r="AFF21" s="10"/>
      <c r="AFG21" s="10"/>
      <c r="AFH21" s="10"/>
      <c r="AFI21" s="10"/>
      <c r="AFJ21" s="10"/>
      <c r="AFK21" s="10"/>
      <c r="AFL21" s="10"/>
      <c r="AFM21" s="10"/>
      <c r="AFN21" s="10"/>
      <c r="AFO21" s="10"/>
      <c r="AFP21" s="10"/>
      <c r="AFQ21" s="10"/>
      <c r="AFR21" s="10"/>
      <c r="AFS21" s="10"/>
      <c r="AFT21" s="10"/>
      <c r="AFU21" s="10"/>
      <c r="AFV21" s="10"/>
      <c r="AFW21" s="10"/>
      <c r="AFX21" s="10"/>
      <c r="AFY21" s="10"/>
      <c r="AFZ21" s="10"/>
      <c r="AGA21" s="10"/>
      <c r="AGB21" s="10"/>
      <c r="AGC21" s="10"/>
      <c r="AGD21" s="10"/>
      <c r="AGE21" s="10"/>
      <c r="AGF21" s="10"/>
      <c r="AGG21" s="10"/>
      <c r="AGH21" s="10"/>
      <c r="AGI21" s="10"/>
      <c r="AGJ21" s="10"/>
      <c r="AGK21" s="10"/>
      <c r="AGL21" s="10"/>
      <c r="AGM21" s="10"/>
      <c r="AGN21" s="10"/>
      <c r="AGO21" s="10"/>
      <c r="AGP21" s="10"/>
      <c r="AGQ21" s="10"/>
      <c r="AGR21" s="10"/>
      <c r="AGS21" s="10"/>
      <c r="AGT21" s="10"/>
      <c r="AGU21" s="10"/>
      <c r="AGV21" s="10"/>
      <c r="AGW21" s="10"/>
      <c r="AGX21" s="10"/>
      <c r="AGY21" s="10"/>
      <c r="AGZ21" s="10"/>
      <c r="AHA21" s="10"/>
      <c r="AHB21" s="10"/>
      <c r="AHC21" s="10"/>
      <c r="AHD21" s="10"/>
      <c r="AHE21" s="10"/>
      <c r="AHF21" s="10"/>
      <c r="AHG21" s="10"/>
      <c r="AHH21" s="10"/>
      <c r="AHI21" s="10"/>
      <c r="AHJ21" s="10"/>
      <c r="AHK21" s="10"/>
      <c r="AHL21" s="10"/>
      <c r="AHM21" s="10"/>
      <c r="AHN21" s="10"/>
      <c r="AHO21" s="10"/>
      <c r="AHP21" s="10"/>
      <c r="AHQ21" s="10"/>
      <c r="AHR21" s="10"/>
      <c r="AHS21" s="10"/>
      <c r="AHT21" s="10"/>
      <c r="AHU21" s="10"/>
      <c r="AHV21" s="10"/>
      <c r="AHW21" s="10"/>
      <c r="AHX21" s="10"/>
      <c r="AHY21" s="10"/>
      <c r="AHZ21" s="10"/>
      <c r="AIA21" s="10"/>
      <c r="AIB21" s="10"/>
      <c r="AIC21" s="10"/>
      <c r="AID21" s="10"/>
      <c r="AIE21" s="10"/>
      <c r="AIF21" s="10"/>
      <c r="AIG21" s="10"/>
      <c r="AIH21" s="10"/>
      <c r="AII21" s="10"/>
      <c r="AIJ21" s="10"/>
      <c r="AIK21" s="10"/>
      <c r="AIL21" s="10"/>
      <c r="AIM21" s="10"/>
      <c r="AIN21" s="10"/>
      <c r="AIO21" s="10"/>
      <c r="AIP21" s="10"/>
      <c r="AIQ21" s="10"/>
      <c r="AIR21" s="10"/>
      <c r="AIS21" s="10"/>
      <c r="AIT21" s="10"/>
      <c r="AIU21" s="10"/>
      <c r="AIV21" s="10"/>
      <c r="AIW21" s="10"/>
      <c r="AIX21" s="10"/>
      <c r="AIY21" s="10"/>
      <c r="AIZ21" s="10"/>
      <c r="AJA21" s="10"/>
      <c r="AJB21" s="10"/>
      <c r="AJC21" s="10"/>
      <c r="AJD21" s="10"/>
      <c r="AJE21" s="10"/>
      <c r="AJF21" s="10"/>
      <c r="AJG21" s="10"/>
      <c r="AJH21" s="10"/>
      <c r="AJI21" s="10"/>
      <c r="AJJ21" s="10"/>
      <c r="AJK21" s="10"/>
      <c r="AJL21" s="10"/>
      <c r="AJM21" s="10"/>
      <c r="AJN21" s="10"/>
      <c r="AJO21" s="10"/>
      <c r="AJP21" s="10"/>
      <c r="AJQ21" s="10"/>
      <c r="AJR21" s="10"/>
      <c r="AJS21" s="10"/>
      <c r="AJT21" s="10"/>
      <c r="AJU21" s="10"/>
      <c r="AJV21" s="10"/>
      <c r="AJW21" s="10"/>
      <c r="AJX21" s="10"/>
      <c r="AJY21" s="10"/>
      <c r="AJZ21" s="10"/>
      <c r="AKA21" s="10"/>
      <c r="AKB21" s="10"/>
      <c r="AKC21" s="10"/>
      <c r="AKD21" s="10"/>
      <c r="AKE21" s="10"/>
      <c r="AKF21" s="10"/>
      <c r="AKG21" s="10"/>
      <c r="AKH21" s="10"/>
      <c r="AKI21" s="10"/>
      <c r="AKJ21" s="10"/>
      <c r="AKK21" s="10"/>
      <c r="AKL21" s="10"/>
      <c r="AKM21" s="10"/>
      <c r="AKN21" s="10"/>
      <c r="AKO21" s="10"/>
      <c r="AKP21" s="10"/>
      <c r="AKQ21" s="10"/>
      <c r="AKR21" s="10"/>
      <c r="AKS21" s="10"/>
      <c r="AKT21" s="10"/>
      <c r="AKU21" s="10"/>
      <c r="AKV21" s="10"/>
      <c r="AKW21" s="10"/>
      <c r="AKX21" s="10"/>
      <c r="AKY21" s="10"/>
      <c r="AKZ21" s="10"/>
      <c r="ALA21" s="10"/>
      <c r="ALB21" s="10"/>
      <c r="ALC21" s="10"/>
      <c r="ALD21" s="10"/>
      <c r="ALE21" s="10"/>
      <c r="ALF21" s="10"/>
      <c r="ALG21" s="10"/>
      <c r="ALH21" s="10"/>
      <c r="ALI21" s="10"/>
      <c r="ALJ21" s="10"/>
      <c r="ALK21" s="10"/>
      <c r="ALL21" s="10"/>
      <c r="ALM21" s="10"/>
      <c r="ALN21" s="10"/>
      <c r="ALO21" s="10"/>
      <c r="ALP21" s="10"/>
      <c r="ALQ21" s="10"/>
      <c r="ALR21" s="10"/>
      <c r="ALS21" s="10"/>
      <c r="ALT21" s="10"/>
      <c r="ALU21" s="10"/>
      <c r="ALV21" s="10"/>
      <c r="ALW21" s="10"/>
      <c r="ALX21" s="10"/>
      <c r="ALY21" s="10"/>
      <c r="ALZ21" s="10"/>
      <c r="AMA21" s="10"/>
      <c r="AMB21" s="10"/>
      <c r="AMC21" s="10"/>
      <c r="AMD21" s="10"/>
      <c r="AME21" s="10"/>
      <c r="AMF21" s="10"/>
      <c r="AMG21"/>
      <c r="AMH21"/>
      <c r="AMI21"/>
      <c r="AMJ21"/>
      <c r="AMK21"/>
    </row>
    <row r="22" spans="1:1025" s="86" customForma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c r="XR22" s="10"/>
      <c r="XS22" s="10"/>
      <c r="XT22" s="10"/>
      <c r="XU22" s="10"/>
      <c r="XV22" s="10"/>
      <c r="XW22" s="10"/>
      <c r="XX22" s="10"/>
      <c r="XY22" s="10"/>
      <c r="XZ22" s="10"/>
      <c r="YA22" s="10"/>
      <c r="YB22" s="10"/>
      <c r="YC22" s="10"/>
      <c r="YD22" s="10"/>
      <c r="YE22" s="10"/>
      <c r="YF22" s="10"/>
      <c r="YG22" s="10"/>
      <c r="YH22" s="10"/>
      <c r="YI22" s="10"/>
      <c r="YJ22" s="10"/>
      <c r="YK22" s="10"/>
      <c r="YL22" s="10"/>
      <c r="YM22" s="10"/>
      <c r="YN22" s="10"/>
      <c r="YO22" s="10"/>
      <c r="YP22" s="10"/>
      <c r="YQ22" s="10"/>
      <c r="YR22" s="10"/>
      <c r="YS22" s="10"/>
      <c r="YT22" s="10"/>
      <c r="YU22" s="10"/>
      <c r="YV22" s="10"/>
      <c r="YW22" s="10"/>
      <c r="YX22" s="10"/>
      <c r="YY22" s="10"/>
      <c r="YZ22" s="10"/>
      <c r="ZA22" s="10"/>
      <c r="ZB22" s="10"/>
      <c r="ZC22" s="10"/>
      <c r="ZD22" s="10"/>
      <c r="ZE22" s="10"/>
      <c r="ZF22" s="10"/>
      <c r="ZG22" s="10"/>
      <c r="ZH22" s="10"/>
      <c r="ZI22" s="10"/>
      <c r="ZJ22" s="10"/>
      <c r="ZK22" s="10"/>
      <c r="ZL22" s="10"/>
      <c r="ZM22" s="10"/>
      <c r="ZN22" s="10"/>
      <c r="ZO22" s="10"/>
      <c r="ZP22" s="10"/>
      <c r="ZQ22" s="10"/>
      <c r="ZR22" s="10"/>
      <c r="ZS22" s="10"/>
      <c r="ZT22" s="10"/>
      <c r="ZU22" s="10"/>
      <c r="ZV22" s="10"/>
      <c r="ZW22" s="10"/>
      <c r="ZX22" s="10"/>
      <c r="ZY22" s="10"/>
      <c r="ZZ22" s="10"/>
      <c r="AAA22" s="10"/>
      <c r="AAB22" s="10"/>
      <c r="AAC22" s="10"/>
      <c r="AAD22" s="10"/>
      <c r="AAE22" s="10"/>
      <c r="AAF22" s="10"/>
      <c r="AAG22" s="10"/>
      <c r="AAH22" s="10"/>
      <c r="AAI22" s="10"/>
      <c r="AAJ22" s="10"/>
      <c r="AAK22" s="10"/>
      <c r="AAL22" s="10"/>
      <c r="AAM22" s="10"/>
      <c r="AAN22" s="10"/>
      <c r="AAO22" s="10"/>
      <c r="AAP22" s="10"/>
      <c r="AAQ22" s="10"/>
      <c r="AAR22" s="10"/>
      <c r="AAS22" s="10"/>
      <c r="AAT22" s="10"/>
      <c r="AAU22" s="10"/>
      <c r="AAV22" s="10"/>
      <c r="AAW22" s="10"/>
      <c r="AAX22" s="10"/>
      <c r="AAY22" s="10"/>
      <c r="AAZ22" s="10"/>
      <c r="ABA22" s="10"/>
      <c r="ABB22" s="10"/>
      <c r="ABC22" s="10"/>
      <c r="ABD22" s="10"/>
      <c r="ABE22" s="10"/>
      <c r="ABF22" s="10"/>
      <c r="ABG22" s="10"/>
      <c r="ABH22" s="10"/>
      <c r="ABI22" s="10"/>
      <c r="ABJ22" s="10"/>
      <c r="ABK22" s="10"/>
      <c r="ABL22" s="10"/>
      <c r="ABM22" s="10"/>
      <c r="ABN22" s="10"/>
      <c r="ABO22" s="10"/>
      <c r="ABP22" s="10"/>
      <c r="ABQ22" s="10"/>
      <c r="ABR22" s="10"/>
      <c r="ABS22" s="10"/>
      <c r="ABT22" s="10"/>
      <c r="ABU22" s="10"/>
      <c r="ABV22" s="10"/>
      <c r="ABW22" s="10"/>
      <c r="ABX22" s="10"/>
      <c r="ABY22" s="10"/>
      <c r="ABZ22" s="10"/>
      <c r="ACA22" s="10"/>
      <c r="ACB22" s="10"/>
      <c r="ACC22" s="10"/>
      <c r="ACD22" s="10"/>
      <c r="ACE22" s="10"/>
      <c r="ACF22" s="10"/>
      <c r="ACG22" s="10"/>
      <c r="ACH22" s="10"/>
      <c r="ACI22" s="10"/>
      <c r="ACJ22" s="10"/>
      <c r="ACK22" s="10"/>
      <c r="ACL22" s="10"/>
      <c r="ACM22" s="10"/>
      <c r="ACN22" s="10"/>
      <c r="ACO22" s="10"/>
      <c r="ACP22" s="10"/>
      <c r="ACQ22" s="10"/>
      <c r="ACR22" s="10"/>
      <c r="ACS22" s="10"/>
      <c r="ACT22" s="10"/>
      <c r="ACU22" s="10"/>
      <c r="ACV22" s="10"/>
      <c r="ACW22" s="10"/>
      <c r="ACX22" s="10"/>
      <c r="ACY22" s="10"/>
      <c r="ACZ22" s="10"/>
      <c r="ADA22" s="10"/>
      <c r="ADB22" s="10"/>
      <c r="ADC22" s="10"/>
      <c r="ADD22" s="10"/>
      <c r="ADE22" s="10"/>
      <c r="ADF22" s="10"/>
      <c r="ADG22" s="10"/>
      <c r="ADH22" s="10"/>
      <c r="ADI22" s="10"/>
      <c r="ADJ22" s="10"/>
      <c r="ADK22" s="10"/>
      <c r="ADL22" s="10"/>
      <c r="ADM22" s="10"/>
      <c r="ADN22" s="10"/>
      <c r="ADO22" s="10"/>
      <c r="ADP22" s="10"/>
      <c r="ADQ22" s="10"/>
      <c r="ADR22" s="10"/>
      <c r="ADS22" s="10"/>
      <c r="ADT22" s="10"/>
      <c r="ADU22" s="10"/>
      <c r="ADV22" s="10"/>
      <c r="ADW22" s="10"/>
      <c r="ADX22" s="10"/>
      <c r="ADY22" s="10"/>
      <c r="ADZ22" s="10"/>
      <c r="AEA22" s="10"/>
      <c r="AEB22" s="10"/>
      <c r="AEC22" s="10"/>
      <c r="AED22" s="10"/>
      <c r="AEE22" s="10"/>
      <c r="AEF22" s="10"/>
      <c r="AEG22" s="10"/>
      <c r="AEH22" s="10"/>
      <c r="AEI22" s="10"/>
      <c r="AEJ22" s="10"/>
      <c r="AEK22" s="10"/>
      <c r="AEL22" s="10"/>
      <c r="AEM22" s="10"/>
      <c r="AEN22" s="10"/>
      <c r="AEO22" s="10"/>
      <c r="AEP22" s="10"/>
      <c r="AEQ22" s="10"/>
      <c r="AER22" s="10"/>
      <c r="AES22" s="10"/>
      <c r="AET22" s="10"/>
      <c r="AEU22" s="10"/>
      <c r="AEV22" s="10"/>
      <c r="AEW22" s="10"/>
      <c r="AEX22" s="10"/>
      <c r="AEY22" s="10"/>
      <c r="AEZ22" s="10"/>
      <c r="AFA22" s="10"/>
      <c r="AFB22" s="10"/>
      <c r="AFC22" s="10"/>
      <c r="AFD22" s="10"/>
      <c r="AFE22" s="10"/>
      <c r="AFF22" s="10"/>
      <c r="AFG22" s="10"/>
      <c r="AFH22" s="10"/>
      <c r="AFI22" s="10"/>
      <c r="AFJ22" s="10"/>
      <c r="AFK22" s="10"/>
      <c r="AFL22" s="10"/>
      <c r="AFM22" s="10"/>
      <c r="AFN22" s="10"/>
      <c r="AFO22" s="10"/>
      <c r="AFP22" s="10"/>
      <c r="AFQ22" s="10"/>
      <c r="AFR22" s="10"/>
      <c r="AFS22" s="10"/>
      <c r="AFT22" s="10"/>
      <c r="AFU22" s="10"/>
      <c r="AFV22" s="10"/>
      <c r="AFW22" s="10"/>
      <c r="AFX22" s="10"/>
      <c r="AFY22" s="10"/>
      <c r="AFZ22" s="10"/>
      <c r="AGA22" s="10"/>
      <c r="AGB22" s="10"/>
      <c r="AGC22" s="10"/>
      <c r="AGD22" s="10"/>
      <c r="AGE22" s="10"/>
      <c r="AGF22" s="10"/>
      <c r="AGG22" s="10"/>
      <c r="AGH22" s="10"/>
      <c r="AGI22" s="10"/>
      <c r="AGJ22" s="10"/>
      <c r="AGK22" s="10"/>
      <c r="AGL22" s="10"/>
      <c r="AGM22" s="10"/>
      <c r="AGN22" s="10"/>
      <c r="AGO22" s="10"/>
      <c r="AGP22" s="10"/>
      <c r="AGQ22" s="10"/>
      <c r="AGR22" s="10"/>
      <c r="AGS22" s="10"/>
      <c r="AGT22" s="10"/>
      <c r="AGU22" s="10"/>
      <c r="AGV22" s="10"/>
      <c r="AGW22" s="10"/>
      <c r="AGX22" s="10"/>
      <c r="AGY22" s="10"/>
      <c r="AGZ22" s="10"/>
      <c r="AHA22" s="10"/>
      <c r="AHB22" s="10"/>
      <c r="AHC22" s="10"/>
      <c r="AHD22" s="10"/>
      <c r="AHE22" s="10"/>
      <c r="AHF22" s="10"/>
      <c r="AHG22" s="10"/>
      <c r="AHH22" s="10"/>
      <c r="AHI22" s="10"/>
      <c r="AHJ22" s="10"/>
      <c r="AHK22" s="10"/>
      <c r="AHL22" s="10"/>
      <c r="AHM22" s="10"/>
      <c r="AHN22" s="10"/>
      <c r="AHO22" s="10"/>
      <c r="AHP22" s="10"/>
      <c r="AHQ22" s="10"/>
      <c r="AHR22" s="10"/>
      <c r="AHS22" s="10"/>
      <c r="AHT22" s="10"/>
      <c r="AHU22" s="10"/>
      <c r="AHV22" s="10"/>
      <c r="AHW22" s="10"/>
      <c r="AHX22" s="10"/>
      <c r="AHY22" s="10"/>
      <c r="AHZ22" s="10"/>
      <c r="AIA22" s="10"/>
      <c r="AIB22" s="10"/>
      <c r="AIC22" s="10"/>
      <c r="AID22" s="10"/>
      <c r="AIE22" s="10"/>
      <c r="AIF22" s="10"/>
      <c r="AIG22" s="10"/>
      <c r="AIH22" s="10"/>
      <c r="AII22" s="10"/>
      <c r="AIJ22" s="10"/>
      <c r="AIK22" s="10"/>
      <c r="AIL22" s="10"/>
      <c r="AIM22" s="10"/>
      <c r="AIN22" s="10"/>
      <c r="AIO22" s="10"/>
      <c r="AIP22" s="10"/>
      <c r="AIQ22" s="10"/>
      <c r="AIR22" s="10"/>
      <c r="AIS22" s="10"/>
      <c r="AIT22" s="10"/>
      <c r="AIU22" s="10"/>
      <c r="AIV22" s="10"/>
      <c r="AIW22" s="10"/>
      <c r="AIX22" s="10"/>
      <c r="AIY22" s="10"/>
      <c r="AIZ22" s="10"/>
      <c r="AJA22" s="10"/>
      <c r="AJB22" s="10"/>
      <c r="AJC22" s="10"/>
      <c r="AJD22" s="10"/>
      <c r="AJE22" s="10"/>
      <c r="AJF22" s="10"/>
      <c r="AJG22" s="10"/>
      <c r="AJH22" s="10"/>
      <c r="AJI22" s="10"/>
      <c r="AJJ22" s="10"/>
      <c r="AJK22" s="10"/>
      <c r="AJL22" s="10"/>
      <c r="AJM22" s="10"/>
      <c r="AJN22" s="10"/>
      <c r="AJO22" s="10"/>
      <c r="AJP22" s="10"/>
      <c r="AJQ22" s="10"/>
      <c r="AJR22" s="10"/>
      <c r="AJS22" s="10"/>
      <c r="AJT22" s="10"/>
      <c r="AJU22" s="10"/>
      <c r="AJV22" s="10"/>
      <c r="AJW22" s="10"/>
      <c r="AJX22" s="10"/>
      <c r="AJY22" s="10"/>
      <c r="AJZ22" s="10"/>
      <c r="AKA22" s="10"/>
      <c r="AKB22" s="10"/>
      <c r="AKC22" s="10"/>
      <c r="AKD22" s="10"/>
      <c r="AKE22" s="10"/>
      <c r="AKF22" s="10"/>
      <c r="AKG22" s="10"/>
      <c r="AKH22" s="10"/>
      <c r="AKI22" s="10"/>
      <c r="AKJ22" s="10"/>
      <c r="AKK22" s="10"/>
      <c r="AKL22" s="10"/>
      <c r="AKM22" s="10"/>
      <c r="AKN22" s="10"/>
      <c r="AKO22" s="10"/>
      <c r="AKP22" s="10"/>
      <c r="AKQ22" s="10"/>
      <c r="AKR22" s="10"/>
      <c r="AKS22" s="10"/>
      <c r="AKT22" s="10"/>
      <c r="AKU22" s="10"/>
      <c r="AKV22" s="10"/>
      <c r="AKW22" s="10"/>
      <c r="AKX22" s="10"/>
      <c r="AKY22" s="10"/>
      <c r="AKZ22" s="10"/>
      <c r="ALA22" s="10"/>
      <c r="ALB22" s="10"/>
      <c r="ALC22" s="10"/>
      <c r="ALD22" s="10"/>
      <c r="ALE22" s="10"/>
      <c r="ALF22" s="10"/>
      <c r="ALG22" s="10"/>
      <c r="ALH22" s="10"/>
      <c r="ALI22" s="10"/>
      <c r="ALJ22" s="10"/>
      <c r="ALK22" s="10"/>
      <c r="ALL22" s="10"/>
      <c r="ALM22" s="10"/>
      <c r="ALN22" s="10"/>
      <c r="ALO22" s="10"/>
      <c r="ALP22" s="10"/>
      <c r="ALQ22" s="10"/>
      <c r="ALR22" s="10"/>
      <c r="ALS22" s="10"/>
      <c r="ALT22" s="10"/>
      <c r="ALU22" s="10"/>
      <c r="ALV22" s="10"/>
      <c r="ALW22" s="10"/>
      <c r="ALX22" s="10"/>
      <c r="ALY22" s="10"/>
      <c r="ALZ22" s="10"/>
      <c r="AMA22" s="10"/>
      <c r="AMB22" s="10"/>
      <c r="AMC22" s="10"/>
      <c r="AMD22" s="10"/>
      <c r="AME22" s="10"/>
      <c r="AMF22" s="10"/>
      <c r="AMG22"/>
      <c r="AMH22"/>
      <c r="AMI22"/>
      <c r="AMJ22"/>
      <c r="AMK22"/>
    </row>
  </sheetData>
  <mergeCells count="13">
    <mergeCell ref="A1:C1"/>
    <mergeCell ref="G1:J1"/>
    <mergeCell ref="A2:G2"/>
    <mergeCell ref="A3:E3"/>
    <mergeCell ref="A4:B4"/>
    <mergeCell ref="B17:J17"/>
    <mergeCell ref="B18:J18"/>
    <mergeCell ref="B19:J19"/>
    <mergeCell ref="A6:J6"/>
    <mergeCell ref="A8:J8"/>
    <mergeCell ref="C13:F14"/>
    <mergeCell ref="G13:G14"/>
    <mergeCell ref="H13:H14"/>
  </mergeCells>
  <printOptions horizontalCentered="1"/>
  <pageMargins left="0.59027777777777801" right="0.59027777777777801" top="0.46319444444444402" bottom="0.54236111111111096" header="0.511811023622047" footer="0.511811023622047"/>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29FCF"/>
  </sheetPr>
  <dimension ref="A1:AMK45"/>
  <sheetViews>
    <sheetView zoomScaleNormal="100" workbookViewId="0">
      <selection activeCell="A6" sqref="A6:J6"/>
    </sheetView>
  </sheetViews>
  <sheetFormatPr defaultColWidth="8.7109375" defaultRowHeight="12.75"/>
  <cols>
    <col min="1" max="1" width="4.28515625" style="7" customWidth="1"/>
    <col min="2" max="2" width="59.42578125" style="7" customWidth="1"/>
    <col min="3" max="3" width="3.7109375" style="7" customWidth="1"/>
    <col min="4" max="4" width="5.7109375" style="7" customWidth="1"/>
    <col min="5" max="5" width="7" style="7" customWidth="1"/>
    <col min="6" max="6" width="4.140625" style="7" customWidth="1"/>
    <col min="7" max="8" width="11.85546875" style="7" customWidth="1"/>
    <col min="9" max="9" width="16.85546875" style="7" customWidth="1"/>
    <col min="10" max="10" width="15" style="7" customWidth="1"/>
    <col min="11" max="16" width="8" style="93" customWidth="1"/>
    <col min="17" max="1023" width="8" style="7" customWidth="1"/>
  </cols>
  <sheetData>
    <row r="1" spans="1:20">
      <c r="A1" s="367"/>
      <c r="B1" s="367"/>
      <c r="C1" s="367"/>
      <c r="D1" s="10"/>
      <c r="E1" s="10"/>
      <c r="F1" s="10"/>
      <c r="G1" s="368"/>
      <c r="H1" s="368"/>
      <c r="I1" s="368"/>
      <c r="J1" s="368"/>
    </row>
    <row r="2" spans="1:20">
      <c r="A2" s="369"/>
      <c r="B2" s="369"/>
      <c r="C2" s="369"/>
      <c r="D2" s="369"/>
      <c r="E2" s="369"/>
      <c r="F2" s="369"/>
      <c r="G2" s="369"/>
      <c r="H2" s="11"/>
      <c r="I2" s="12"/>
      <c r="J2" s="10"/>
    </row>
    <row r="3" spans="1:20">
      <c r="A3" s="370"/>
      <c r="B3" s="370"/>
      <c r="C3" s="370"/>
      <c r="D3" s="370"/>
      <c r="E3" s="370"/>
      <c r="F3" s="5"/>
      <c r="G3" s="10"/>
      <c r="H3" s="11"/>
      <c r="I3" s="12"/>
      <c r="J3" s="10"/>
    </row>
    <row r="4" spans="1:20">
      <c r="A4" s="371"/>
      <c r="B4" s="371"/>
      <c r="C4" s="6"/>
      <c r="D4" s="6"/>
      <c r="E4" s="13"/>
      <c r="F4" s="13"/>
      <c r="I4" s="6"/>
      <c r="J4" s="6"/>
    </row>
    <row r="5" spans="1:20">
      <c r="A5" s="6"/>
      <c r="B5" s="94"/>
      <c r="C5" s="6"/>
      <c r="D5" s="6"/>
      <c r="F5" s="15"/>
      <c r="G5" s="95"/>
      <c r="I5" s="6"/>
      <c r="J5" s="6"/>
    </row>
    <row r="6" spans="1:20">
      <c r="A6" s="363" t="s">
        <v>125</v>
      </c>
      <c r="B6" s="363"/>
      <c r="C6" s="363"/>
      <c r="D6" s="363"/>
      <c r="E6" s="363"/>
      <c r="F6" s="363"/>
      <c r="G6" s="363"/>
      <c r="H6" s="363"/>
      <c r="I6" s="363"/>
      <c r="J6" s="363"/>
    </row>
    <row r="7" spans="1:20" s="6" customFormat="1" ht="48">
      <c r="A7" s="96" t="s">
        <v>5</v>
      </c>
      <c r="B7" s="1" t="s">
        <v>126</v>
      </c>
      <c r="C7" s="96" t="s">
        <v>7</v>
      </c>
      <c r="D7" s="96" t="s">
        <v>8</v>
      </c>
      <c r="E7" s="1" t="s">
        <v>9</v>
      </c>
      <c r="F7" s="97" t="s">
        <v>10</v>
      </c>
      <c r="G7" s="1" t="s">
        <v>11</v>
      </c>
      <c r="H7" s="98" t="s">
        <v>12</v>
      </c>
      <c r="I7" s="1" t="s">
        <v>127</v>
      </c>
      <c r="J7" s="1" t="s">
        <v>128</v>
      </c>
      <c r="K7" s="93"/>
      <c r="L7" s="93"/>
      <c r="M7" s="93"/>
      <c r="N7" s="93"/>
      <c r="O7" s="93"/>
      <c r="P7" s="93"/>
    </row>
    <row r="8" spans="1:20" ht="38.85" customHeight="1">
      <c r="A8" s="33" t="s">
        <v>30</v>
      </c>
      <c r="B8" s="99" t="s">
        <v>129</v>
      </c>
      <c r="C8" s="51" t="s">
        <v>130</v>
      </c>
      <c r="D8" s="100">
        <v>24000</v>
      </c>
      <c r="E8" s="101"/>
      <c r="F8" s="102"/>
      <c r="G8" s="101"/>
      <c r="H8" s="101"/>
      <c r="I8" s="103"/>
      <c r="J8" s="104"/>
      <c r="K8" s="4"/>
    </row>
    <row r="9" spans="1:20" ht="61.15" customHeight="1">
      <c r="A9" s="33" t="s">
        <v>33</v>
      </c>
      <c r="B9" s="99" t="s">
        <v>131</v>
      </c>
      <c r="C9" s="33" t="s">
        <v>130</v>
      </c>
      <c r="D9" s="105">
        <v>140</v>
      </c>
      <c r="E9" s="106"/>
      <c r="F9" s="102"/>
      <c r="G9" s="101"/>
      <c r="H9" s="101"/>
      <c r="I9" s="103"/>
      <c r="J9" s="104"/>
      <c r="K9" s="4"/>
    </row>
    <row r="10" spans="1:20" ht="38.25" customHeight="1">
      <c r="A10" s="33" t="s">
        <v>35</v>
      </c>
      <c r="B10" s="99" t="s">
        <v>132</v>
      </c>
      <c r="C10" s="51" t="s">
        <v>130</v>
      </c>
      <c r="D10" s="100">
        <v>5000</v>
      </c>
      <c r="E10" s="101"/>
      <c r="F10" s="102"/>
      <c r="G10" s="101"/>
      <c r="H10" s="101"/>
      <c r="I10" s="103"/>
      <c r="J10" s="104"/>
      <c r="K10" s="4"/>
      <c r="L10" s="107"/>
      <c r="M10" s="107"/>
      <c r="N10" s="107"/>
      <c r="O10" s="107"/>
      <c r="P10" s="107"/>
      <c r="Q10" s="107"/>
      <c r="R10" s="107"/>
      <c r="S10" s="107"/>
      <c r="T10" s="107"/>
    </row>
    <row r="11" spans="1:20" ht="54" customHeight="1">
      <c r="A11" s="33" t="s">
        <v>37</v>
      </c>
      <c r="B11" s="99" t="s">
        <v>133</v>
      </c>
      <c r="C11" s="51" t="s">
        <v>134</v>
      </c>
      <c r="D11" s="100">
        <v>180</v>
      </c>
      <c r="E11" s="101"/>
      <c r="F11" s="102"/>
      <c r="G11" s="101"/>
      <c r="H11" s="101"/>
      <c r="I11" s="103"/>
      <c r="J11" s="49"/>
      <c r="K11" s="4"/>
    </row>
    <row r="12" spans="1:20" ht="72">
      <c r="A12" s="33" t="s">
        <v>39</v>
      </c>
      <c r="B12" s="99" t="s">
        <v>135</v>
      </c>
      <c r="C12" s="51" t="s">
        <v>134</v>
      </c>
      <c r="D12" s="100">
        <v>1500</v>
      </c>
      <c r="E12" s="101"/>
      <c r="F12" s="102"/>
      <c r="G12" s="101"/>
      <c r="H12" s="101"/>
      <c r="I12" s="103"/>
      <c r="J12" s="49"/>
      <c r="K12" s="4"/>
    </row>
    <row r="13" spans="1:20" ht="37.35" customHeight="1">
      <c r="A13" s="33" t="s">
        <v>41</v>
      </c>
      <c r="B13" s="99" t="s">
        <v>136</v>
      </c>
      <c r="C13" s="51" t="s">
        <v>134</v>
      </c>
      <c r="D13" s="100">
        <v>300</v>
      </c>
      <c r="E13" s="101"/>
      <c r="F13" s="102"/>
      <c r="G13" s="101"/>
      <c r="H13" s="101"/>
      <c r="I13" s="103"/>
      <c r="J13" s="49"/>
      <c r="K13" s="4"/>
    </row>
    <row r="14" spans="1:20" ht="36">
      <c r="A14" s="33" t="s">
        <v>43</v>
      </c>
      <c r="B14" s="99" t="s">
        <v>137</v>
      </c>
      <c r="C14" s="51" t="s">
        <v>134</v>
      </c>
      <c r="D14" s="100">
        <v>20</v>
      </c>
      <c r="E14" s="101"/>
      <c r="F14" s="102"/>
      <c r="G14" s="101"/>
      <c r="H14" s="101"/>
      <c r="I14" s="108"/>
      <c r="J14" s="49"/>
      <c r="K14" s="4"/>
    </row>
    <row r="15" spans="1:20" ht="46.35" customHeight="1">
      <c r="A15" s="33" t="s">
        <v>45</v>
      </c>
      <c r="B15" s="99" t="s">
        <v>138</v>
      </c>
      <c r="C15" s="51" t="s">
        <v>134</v>
      </c>
      <c r="D15" s="100">
        <v>1200</v>
      </c>
      <c r="E15" s="101"/>
      <c r="F15" s="102"/>
      <c r="G15" s="101"/>
      <c r="H15" s="101"/>
      <c r="I15" s="103"/>
      <c r="J15" s="49"/>
      <c r="K15" s="4"/>
    </row>
    <row r="16" spans="1:20" ht="43.5" customHeight="1">
      <c r="A16" s="33" t="s">
        <v>47</v>
      </c>
      <c r="B16" s="99" t="s">
        <v>139</v>
      </c>
      <c r="C16" s="51" t="s">
        <v>130</v>
      </c>
      <c r="D16" s="100">
        <v>120</v>
      </c>
      <c r="E16" s="101"/>
      <c r="F16" s="102"/>
      <c r="G16" s="101"/>
      <c r="H16" s="101"/>
      <c r="I16" s="103"/>
      <c r="J16" s="49"/>
      <c r="K16" s="4"/>
    </row>
    <row r="17" spans="1:11" ht="67.5" customHeight="1">
      <c r="A17" s="33" t="s">
        <v>49</v>
      </c>
      <c r="B17" s="109" t="s">
        <v>140</v>
      </c>
      <c r="C17" s="51" t="s">
        <v>130</v>
      </c>
      <c r="D17" s="100">
        <v>480</v>
      </c>
      <c r="E17" s="101"/>
      <c r="F17" s="102"/>
      <c r="G17" s="101"/>
      <c r="H17" s="101"/>
      <c r="I17" s="103"/>
      <c r="J17" s="103"/>
      <c r="K17" s="4"/>
    </row>
    <row r="18" spans="1:11" ht="123.95" customHeight="1">
      <c r="A18" s="33" t="s">
        <v>51</v>
      </c>
      <c r="B18" s="99" t="s">
        <v>141</v>
      </c>
      <c r="C18" s="51" t="s">
        <v>130</v>
      </c>
      <c r="D18" s="100">
        <v>20000</v>
      </c>
      <c r="E18" s="101"/>
      <c r="F18" s="102"/>
      <c r="G18" s="101"/>
      <c r="H18" s="101"/>
      <c r="I18" s="103"/>
      <c r="J18" s="103"/>
      <c r="K18" s="4"/>
    </row>
    <row r="19" spans="1:11" ht="123.95" customHeight="1">
      <c r="A19" s="33" t="s">
        <v>53</v>
      </c>
      <c r="B19" s="110" t="s">
        <v>142</v>
      </c>
      <c r="C19" s="51" t="s">
        <v>130</v>
      </c>
      <c r="D19" s="100">
        <v>18000</v>
      </c>
      <c r="E19" s="101"/>
      <c r="F19" s="102"/>
      <c r="G19" s="101"/>
      <c r="H19" s="101"/>
      <c r="I19" s="103"/>
      <c r="J19" s="103"/>
      <c r="K19" s="4"/>
    </row>
    <row r="20" spans="1:11">
      <c r="A20" s="33" t="s">
        <v>55</v>
      </c>
      <c r="B20" s="110" t="s">
        <v>143</v>
      </c>
      <c r="C20" s="51" t="s">
        <v>130</v>
      </c>
      <c r="D20" s="100">
        <v>2800</v>
      </c>
      <c r="E20" s="101"/>
      <c r="F20" s="102"/>
      <c r="G20" s="101"/>
      <c r="H20" s="101"/>
      <c r="I20" s="103"/>
      <c r="J20" s="103"/>
      <c r="K20" s="4"/>
    </row>
    <row r="21" spans="1:11" ht="21.75" customHeight="1">
      <c r="A21" s="33" t="s">
        <v>57</v>
      </c>
      <c r="B21" s="99" t="s">
        <v>144</v>
      </c>
      <c r="C21" s="51" t="s">
        <v>130</v>
      </c>
      <c r="D21" s="100">
        <v>4200</v>
      </c>
      <c r="E21" s="101"/>
      <c r="F21" s="102"/>
      <c r="G21" s="101"/>
      <c r="H21" s="101"/>
      <c r="I21" s="103"/>
      <c r="J21" s="49"/>
      <c r="K21" s="4"/>
    </row>
    <row r="22" spans="1:11" ht="24">
      <c r="A22" s="33" t="s">
        <v>59</v>
      </c>
      <c r="B22" s="99" t="s">
        <v>145</v>
      </c>
      <c r="C22" s="51" t="s">
        <v>130</v>
      </c>
      <c r="D22" s="100">
        <v>1800</v>
      </c>
      <c r="E22" s="101"/>
      <c r="F22" s="102"/>
      <c r="G22" s="101"/>
      <c r="H22" s="101"/>
      <c r="I22" s="49"/>
      <c r="J22" s="49"/>
      <c r="K22" s="4"/>
    </row>
    <row r="23" spans="1:11" ht="24">
      <c r="A23" s="33" t="s">
        <v>61</v>
      </c>
      <c r="B23" s="99" t="s">
        <v>146</v>
      </c>
      <c r="C23" s="51" t="s">
        <v>130</v>
      </c>
      <c r="D23" s="100">
        <v>1800</v>
      </c>
      <c r="E23" s="101"/>
      <c r="F23" s="102"/>
      <c r="G23" s="101"/>
      <c r="H23" s="101"/>
      <c r="I23" s="108"/>
      <c r="J23" s="49"/>
      <c r="K23" s="4"/>
    </row>
    <row r="24" spans="1:11" ht="24.75" customHeight="1">
      <c r="A24" s="33" t="s">
        <v>63</v>
      </c>
      <c r="B24" s="99" t="s">
        <v>147</v>
      </c>
      <c r="C24" s="51" t="s">
        <v>130</v>
      </c>
      <c r="D24" s="100">
        <v>1400</v>
      </c>
      <c r="E24" s="101"/>
      <c r="F24" s="102"/>
      <c r="G24" s="101"/>
      <c r="H24" s="101"/>
      <c r="I24" s="49"/>
      <c r="J24" s="49"/>
      <c r="K24" s="4"/>
    </row>
    <row r="25" spans="1:11" ht="48">
      <c r="A25" s="33" t="s">
        <v>65</v>
      </c>
      <c r="B25" s="99" t="s">
        <v>148</v>
      </c>
      <c r="C25" s="51" t="s">
        <v>130</v>
      </c>
      <c r="D25" s="100">
        <v>2700</v>
      </c>
      <c r="E25" s="101"/>
      <c r="F25" s="102"/>
      <c r="G25" s="101"/>
      <c r="H25" s="101"/>
      <c r="I25" s="103"/>
      <c r="J25" s="49"/>
      <c r="K25" s="4"/>
    </row>
    <row r="26" spans="1:11" ht="42.75" customHeight="1">
      <c r="A26" s="33" t="s">
        <v>67</v>
      </c>
      <c r="B26" s="99" t="s">
        <v>149</v>
      </c>
      <c r="C26" s="51" t="s">
        <v>130</v>
      </c>
      <c r="D26" s="100">
        <v>73000</v>
      </c>
      <c r="E26" s="101"/>
      <c r="F26" s="102"/>
      <c r="G26" s="101"/>
      <c r="H26" s="101"/>
      <c r="I26" s="103"/>
      <c r="J26" s="49"/>
      <c r="K26" s="4"/>
    </row>
    <row r="27" spans="1:11" ht="44.25" customHeight="1">
      <c r="A27" s="33" t="s">
        <v>69</v>
      </c>
      <c r="B27" s="99" t="s">
        <v>150</v>
      </c>
      <c r="C27" s="33" t="s">
        <v>130</v>
      </c>
      <c r="D27" s="105">
        <v>700</v>
      </c>
      <c r="E27" s="101"/>
      <c r="F27" s="111"/>
      <c r="G27" s="101"/>
      <c r="H27" s="101"/>
      <c r="I27" s="49"/>
      <c r="J27" s="112"/>
      <c r="K27" s="4"/>
    </row>
    <row r="28" spans="1:11" ht="50.25" customHeight="1">
      <c r="A28" s="33" t="s">
        <v>71</v>
      </c>
      <c r="B28" s="99" t="s">
        <v>151</v>
      </c>
      <c r="C28" s="51" t="s">
        <v>134</v>
      </c>
      <c r="D28" s="100">
        <v>360</v>
      </c>
      <c r="E28" s="101"/>
      <c r="F28" s="102"/>
      <c r="G28" s="101"/>
      <c r="H28" s="101"/>
      <c r="I28" s="103"/>
      <c r="J28" s="49"/>
      <c r="K28" s="4"/>
    </row>
    <row r="29" spans="1:11" ht="45" customHeight="1">
      <c r="A29" s="33" t="s">
        <v>73</v>
      </c>
      <c r="B29" s="99" t="s">
        <v>152</v>
      </c>
      <c r="C29" s="51" t="s">
        <v>134</v>
      </c>
      <c r="D29" s="100">
        <v>900</v>
      </c>
      <c r="E29" s="101"/>
      <c r="F29" s="102"/>
      <c r="G29" s="101"/>
      <c r="H29" s="101"/>
      <c r="I29" s="103"/>
      <c r="J29" s="49"/>
      <c r="K29" s="4"/>
    </row>
    <row r="30" spans="1:11" ht="48.2" customHeight="1">
      <c r="A30" s="33" t="s">
        <v>75</v>
      </c>
      <c r="B30" s="99" t="s">
        <v>153</v>
      </c>
      <c r="C30" s="51" t="s">
        <v>134</v>
      </c>
      <c r="D30" s="100">
        <v>1200</v>
      </c>
      <c r="E30" s="101"/>
      <c r="F30" s="102"/>
      <c r="G30" s="101"/>
      <c r="H30" s="101"/>
      <c r="I30" s="103"/>
      <c r="J30" s="49"/>
      <c r="K30" s="4"/>
    </row>
    <row r="31" spans="1:11" ht="43.5" customHeight="1">
      <c r="A31" s="33" t="s">
        <v>77</v>
      </c>
      <c r="B31" s="99" t="s">
        <v>154</v>
      </c>
      <c r="C31" s="51" t="s">
        <v>134</v>
      </c>
      <c r="D31" s="100">
        <v>2600</v>
      </c>
      <c r="E31" s="101"/>
      <c r="F31" s="102"/>
      <c r="G31" s="101"/>
      <c r="H31" s="101"/>
      <c r="I31" s="103"/>
      <c r="J31" s="113"/>
      <c r="K31" s="4"/>
    </row>
    <row r="32" spans="1:11" ht="36.6" customHeight="1">
      <c r="A32" s="33" t="s">
        <v>79</v>
      </c>
      <c r="B32" s="99" t="s">
        <v>155</v>
      </c>
      <c r="C32" s="51" t="s">
        <v>134</v>
      </c>
      <c r="D32" s="100">
        <v>30</v>
      </c>
      <c r="E32" s="101"/>
      <c r="F32" s="102"/>
      <c r="G32" s="101"/>
      <c r="H32" s="101"/>
      <c r="I32" s="103"/>
      <c r="J32" s="113"/>
      <c r="K32" s="4"/>
    </row>
    <row r="33" spans="1:1025" ht="54" customHeight="1">
      <c r="A33" s="33" t="s">
        <v>81</v>
      </c>
      <c r="B33" s="99" t="s">
        <v>156</v>
      </c>
      <c r="C33" s="51" t="s">
        <v>130</v>
      </c>
      <c r="D33" s="100">
        <v>6000</v>
      </c>
      <c r="E33" s="101"/>
      <c r="F33" s="102"/>
      <c r="G33" s="101"/>
      <c r="H33" s="101"/>
      <c r="I33" s="49"/>
      <c r="J33" s="113"/>
      <c r="K33" s="4"/>
    </row>
    <row r="34" spans="1:1025" ht="66.75" customHeight="1">
      <c r="A34" s="33" t="s">
        <v>157</v>
      </c>
      <c r="B34" s="99" t="s">
        <v>158</v>
      </c>
      <c r="C34" s="51" t="s">
        <v>130</v>
      </c>
      <c r="D34" s="100">
        <v>1800</v>
      </c>
      <c r="E34" s="101"/>
      <c r="F34" s="102"/>
      <c r="G34" s="101"/>
      <c r="H34" s="101"/>
      <c r="I34" s="49"/>
      <c r="J34" s="113"/>
      <c r="K34" s="4"/>
    </row>
    <row r="35" spans="1:1025" ht="15" customHeight="1">
      <c r="A35" s="33" t="s">
        <v>159</v>
      </c>
      <c r="B35" s="109" t="s">
        <v>160</v>
      </c>
      <c r="C35" s="114" t="s">
        <v>161</v>
      </c>
      <c r="D35" s="115">
        <v>120</v>
      </c>
      <c r="E35" s="101"/>
      <c r="F35" s="116"/>
      <c r="G35" s="117"/>
      <c r="H35" s="117"/>
      <c r="I35" s="49"/>
      <c r="J35" s="113"/>
      <c r="K35" s="4"/>
    </row>
    <row r="36" spans="1:1025" ht="36">
      <c r="A36" s="33" t="s">
        <v>162</v>
      </c>
      <c r="B36" s="99" t="s">
        <v>163</v>
      </c>
      <c r="C36" s="51" t="s">
        <v>130</v>
      </c>
      <c r="D36" s="100">
        <v>1200</v>
      </c>
      <c r="E36" s="101"/>
      <c r="F36" s="102"/>
      <c r="G36" s="101"/>
      <c r="H36" s="101"/>
      <c r="I36" s="103"/>
      <c r="J36" s="49"/>
      <c r="K36" s="4"/>
    </row>
    <row r="37" spans="1:1025" ht="26.85" customHeight="1">
      <c r="A37" s="33" t="s">
        <v>164</v>
      </c>
      <c r="B37" s="118" t="s">
        <v>165</v>
      </c>
      <c r="C37" s="114" t="s">
        <v>161</v>
      </c>
      <c r="D37" s="115">
        <v>120</v>
      </c>
      <c r="E37" s="119"/>
      <c r="F37" s="116"/>
      <c r="G37" s="119"/>
      <c r="H37" s="119"/>
      <c r="I37" s="103"/>
      <c r="J37" s="49"/>
      <c r="K37" s="4"/>
    </row>
    <row r="38" spans="1:1025">
      <c r="A38" s="6"/>
      <c r="B38" s="120"/>
      <c r="C38" s="392" t="s">
        <v>18</v>
      </c>
      <c r="D38" s="392"/>
      <c r="E38" s="392"/>
      <c r="F38" s="392"/>
      <c r="G38" s="374"/>
      <c r="H38" s="374"/>
      <c r="I38" s="6"/>
      <c r="J38" s="6"/>
    </row>
    <row r="39" spans="1:1025">
      <c r="A39" s="6"/>
      <c r="B39" s="120"/>
      <c r="C39" s="392"/>
      <c r="D39" s="392"/>
      <c r="E39" s="392"/>
      <c r="F39" s="392"/>
      <c r="G39" s="374"/>
      <c r="H39" s="374"/>
      <c r="I39" s="6"/>
      <c r="J39" s="6"/>
    </row>
    <row r="44" spans="1:1025" s="7" customFormat="1">
      <c r="K44" s="93"/>
      <c r="L44" s="93"/>
      <c r="M44" s="93"/>
      <c r="N44" s="93"/>
      <c r="O44" s="93"/>
      <c r="P44" s="93"/>
      <c r="AMJ44"/>
      <c r="AMK44"/>
    </row>
    <row r="45" spans="1:1025" s="7" customFormat="1">
      <c r="K45" s="93"/>
      <c r="L45" s="93"/>
      <c r="M45" s="93"/>
      <c r="N45" s="93"/>
      <c r="O45" s="93"/>
      <c r="P45" s="93"/>
      <c r="AMJ45"/>
      <c r="AMK45"/>
    </row>
  </sheetData>
  <mergeCells count="9">
    <mergeCell ref="A6:J6"/>
    <mergeCell ref="C38:F39"/>
    <mergeCell ref="G38:G39"/>
    <mergeCell ref="H38:H39"/>
    <mergeCell ref="A1:C1"/>
    <mergeCell ref="G1:J1"/>
    <mergeCell ref="A2:G2"/>
    <mergeCell ref="A3:E3"/>
    <mergeCell ref="A4:B4"/>
  </mergeCells>
  <printOptions horizontalCentered="1"/>
  <pageMargins left="0.27222222222222198" right="0.242361111111111" top="0.25694444444444497" bottom="0.149305555555556" header="0.511811023622047" footer="0.511811023622047"/>
  <pageSetup paperSize="9" orientation="landscape"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29FCF"/>
  </sheetPr>
  <dimension ref="A1:AMK55"/>
  <sheetViews>
    <sheetView zoomScaleNormal="100" workbookViewId="0">
      <selection activeCell="A6" sqref="A6:J6"/>
    </sheetView>
  </sheetViews>
  <sheetFormatPr defaultColWidth="8.7109375" defaultRowHeight="12.75"/>
  <cols>
    <col min="1" max="1" width="4.42578125" style="6" customWidth="1"/>
    <col min="2" max="2" width="61.7109375" style="7" customWidth="1"/>
    <col min="3" max="3" width="5.28515625" style="6" customWidth="1"/>
    <col min="4" max="4" width="6.28515625" style="6" customWidth="1"/>
    <col min="5" max="5" width="9.42578125" style="91" customWidth="1"/>
    <col min="6" max="6" width="4.5703125" style="7" customWidth="1"/>
    <col min="7" max="8" width="11.85546875" style="7" customWidth="1"/>
    <col min="9" max="9" width="14.5703125" style="6" customWidth="1"/>
    <col min="10" max="10" width="12.42578125" style="6" customWidth="1"/>
    <col min="11" max="1020" width="11" style="7" customWidth="1"/>
  </cols>
  <sheetData>
    <row r="1" spans="1:10">
      <c r="A1" s="367"/>
      <c r="B1" s="367"/>
      <c r="C1" s="367"/>
      <c r="D1" s="10"/>
      <c r="E1" s="10"/>
      <c r="F1" s="10"/>
      <c r="G1" s="368"/>
      <c r="H1" s="368"/>
      <c r="I1" s="368"/>
      <c r="J1" s="368"/>
    </row>
    <row r="2" spans="1:10">
      <c r="A2" s="369"/>
      <c r="B2" s="369"/>
      <c r="C2" s="369"/>
      <c r="D2" s="369"/>
      <c r="E2" s="369"/>
      <c r="F2" s="369"/>
      <c r="G2" s="369"/>
      <c r="H2" s="11"/>
      <c r="I2" s="12"/>
      <c r="J2" s="10"/>
    </row>
    <row r="3" spans="1:10">
      <c r="A3" s="370"/>
      <c r="B3" s="370"/>
      <c r="C3" s="370"/>
      <c r="D3" s="370"/>
      <c r="E3" s="370"/>
      <c r="F3" s="5"/>
      <c r="G3" s="10"/>
      <c r="H3" s="11"/>
      <c r="I3" s="12"/>
      <c r="J3" s="10"/>
    </row>
    <row r="4" spans="1:10">
      <c r="A4" s="371"/>
      <c r="B4" s="371"/>
      <c r="E4" s="72"/>
      <c r="F4" s="13"/>
    </row>
    <row r="5" spans="1:10">
      <c r="E5" s="72"/>
      <c r="F5" s="6"/>
    </row>
    <row r="6" spans="1:10">
      <c r="A6" s="363" t="s">
        <v>166</v>
      </c>
      <c r="B6" s="363"/>
      <c r="C6" s="363"/>
      <c r="D6" s="363"/>
      <c r="E6" s="363"/>
      <c r="F6" s="363"/>
      <c r="G6" s="363"/>
      <c r="H6" s="363"/>
      <c r="I6" s="363"/>
      <c r="J6" s="363"/>
    </row>
    <row r="7" spans="1:10" s="22" customFormat="1" ht="48">
      <c r="A7" s="96" t="s">
        <v>5</v>
      </c>
      <c r="B7" s="1" t="s">
        <v>167</v>
      </c>
      <c r="C7" s="96" t="s">
        <v>168</v>
      </c>
      <c r="D7" s="96" t="s">
        <v>8</v>
      </c>
      <c r="E7" s="44" t="s">
        <v>9</v>
      </c>
      <c r="F7" s="97" t="s">
        <v>10</v>
      </c>
      <c r="G7" s="1" t="s">
        <v>11</v>
      </c>
      <c r="H7" s="98" t="s">
        <v>26</v>
      </c>
      <c r="I7" s="1" t="s">
        <v>127</v>
      </c>
      <c r="J7" s="1" t="s">
        <v>14</v>
      </c>
    </row>
    <row r="8" spans="1:10" ht="67.900000000000006" customHeight="1">
      <c r="A8" s="33" t="s">
        <v>30</v>
      </c>
      <c r="B8" s="121" t="s">
        <v>169</v>
      </c>
      <c r="C8" s="33" t="s">
        <v>20</v>
      </c>
      <c r="D8" s="100">
        <v>260</v>
      </c>
      <c r="E8" s="101"/>
      <c r="F8" s="111"/>
      <c r="G8" s="122"/>
      <c r="H8" s="122"/>
      <c r="I8" s="103"/>
      <c r="J8" s="104"/>
    </row>
    <row r="9" spans="1:10" ht="36" customHeight="1">
      <c r="A9" s="33" t="s">
        <v>33</v>
      </c>
      <c r="B9" s="123" t="s">
        <v>170</v>
      </c>
      <c r="C9" s="33" t="s">
        <v>20</v>
      </c>
      <c r="D9" s="105">
        <v>400</v>
      </c>
      <c r="E9" s="101"/>
      <c r="F9" s="111"/>
      <c r="G9" s="122"/>
      <c r="H9" s="122"/>
      <c r="I9" s="103"/>
      <c r="J9" s="104"/>
    </row>
    <row r="10" spans="1:10" ht="29.85" customHeight="1">
      <c r="A10" s="33" t="s">
        <v>35</v>
      </c>
      <c r="B10" s="123" t="s">
        <v>171</v>
      </c>
      <c r="C10" s="33" t="s">
        <v>161</v>
      </c>
      <c r="D10" s="105">
        <v>150</v>
      </c>
      <c r="E10" s="101"/>
      <c r="F10" s="111"/>
      <c r="G10" s="122"/>
      <c r="H10" s="122"/>
      <c r="I10" s="103"/>
      <c r="J10" s="104"/>
    </row>
    <row r="11" spans="1:10" ht="24">
      <c r="A11" s="33" t="s">
        <v>37</v>
      </c>
      <c r="B11" s="56" t="s">
        <v>172</v>
      </c>
      <c r="C11" s="33" t="s">
        <v>20</v>
      </c>
      <c r="D11" s="105">
        <v>30</v>
      </c>
      <c r="E11" s="101"/>
      <c r="F11" s="111"/>
      <c r="G11" s="122"/>
      <c r="H11" s="122"/>
      <c r="I11" s="103"/>
      <c r="J11" s="104"/>
    </row>
    <row r="12" spans="1:10" ht="24">
      <c r="A12" s="33" t="s">
        <v>39</v>
      </c>
      <c r="B12" s="124" t="s">
        <v>173</v>
      </c>
      <c r="C12" s="33" t="s">
        <v>20</v>
      </c>
      <c r="D12" s="105">
        <v>250</v>
      </c>
      <c r="E12" s="101"/>
      <c r="F12" s="111"/>
      <c r="G12" s="122"/>
      <c r="H12" s="122"/>
      <c r="I12" s="103"/>
      <c r="J12" s="104"/>
    </row>
    <row r="13" spans="1:10" ht="33" customHeight="1">
      <c r="A13" s="33" t="s">
        <v>41</v>
      </c>
      <c r="B13" s="123" t="s">
        <v>174</v>
      </c>
      <c r="C13" s="33" t="s">
        <v>161</v>
      </c>
      <c r="D13" s="105">
        <v>50</v>
      </c>
      <c r="E13" s="101"/>
      <c r="F13" s="111"/>
      <c r="G13" s="122"/>
      <c r="H13" s="122"/>
      <c r="I13" s="103"/>
      <c r="J13" s="49"/>
    </row>
    <row r="14" spans="1:10" ht="24">
      <c r="A14" s="33" t="s">
        <v>43</v>
      </c>
      <c r="B14" s="124" t="s">
        <v>175</v>
      </c>
      <c r="C14" s="33" t="s">
        <v>161</v>
      </c>
      <c r="D14" s="125">
        <v>10</v>
      </c>
      <c r="E14" s="53"/>
      <c r="F14" s="111"/>
      <c r="G14" s="122"/>
      <c r="H14" s="122"/>
      <c r="I14" s="103"/>
      <c r="J14" s="104"/>
    </row>
    <row r="15" spans="1:10" ht="48">
      <c r="A15" s="33" t="s">
        <v>45</v>
      </c>
      <c r="B15" s="124" t="s">
        <v>176</v>
      </c>
      <c r="C15" s="33" t="s">
        <v>161</v>
      </c>
      <c r="D15" s="105">
        <v>800</v>
      </c>
      <c r="E15" s="101"/>
      <c r="F15" s="111"/>
      <c r="G15" s="122"/>
      <c r="H15" s="122"/>
      <c r="I15" s="103"/>
      <c r="J15" s="104"/>
    </row>
    <row r="16" spans="1:10" ht="45" customHeight="1">
      <c r="A16" s="33" t="s">
        <v>47</v>
      </c>
      <c r="B16" s="123" t="s">
        <v>177</v>
      </c>
      <c r="C16" s="33" t="s">
        <v>20</v>
      </c>
      <c r="D16" s="105">
        <v>20</v>
      </c>
      <c r="E16" s="106"/>
      <c r="F16" s="111"/>
      <c r="G16" s="122"/>
      <c r="H16" s="122"/>
      <c r="I16" s="103"/>
      <c r="J16" s="104"/>
    </row>
    <row r="17" spans="1:1025" ht="24">
      <c r="A17" s="33" t="s">
        <v>49</v>
      </c>
      <c r="B17" s="123" t="s">
        <v>178</v>
      </c>
      <c r="C17" s="33" t="s">
        <v>161</v>
      </c>
      <c r="D17" s="105">
        <v>80</v>
      </c>
      <c r="E17" s="106"/>
      <c r="F17" s="111"/>
      <c r="G17" s="122"/>
      <c r="H17" s="122"/>
      <c r="I17" s="103"/>
      <c r="J17" s="104"/>
    </row>
    <row r="18" spans="1:1025" ht="59.65" customHeight="1">
      <c r="A18" s="33" t="s">
        <v>51</v>
      </c>
      <c r="B18" s="121" t="s">
        <v>179</v>
      </c>
      <c r="C18" s="33" t="s">
        <v>161</v>
      </c>
      <c r="D18" s="105">
        <v>1200</v>
      </c>
      <c r="E18" s="101"/>
      <c r="F18" s="111"/>
      <c r="G18" s="122"/>
      <c r="H18" s="122"/>
      <c r="I18" s="103"/>
      <c r="J18" s="104"/>
    </row>
    <row r="19" spans="1:1025" ht="68.650000000000006" customHeight="1">
      <c r="A19" s="33" t="s">
        <v>53</v>
      </c>
      <c r="B19" s="121" t="s">
        <v>180</v>
      </c>
      <c r="C19" s="33" t="s">
        <v>161</v>
      </c>
      <c r="D19" s="105">
        <v>1000</v>
      </c>
      <c r="E19" s="101"/>
      <c r="F19" s="111"/>
      <c r="G19" s="122"/>
      <c r="H19" s="122"/>
      <c r="I19" s="103"/>
      <c r="J19" s="104"/>
    </row>
    <row r="20" spans="1:1025" ht="36">
      <c r="A20" s="33" t="s">
        <v>55</v>
      </c>
      <c r="B20" s="124" t="s">
        <v>181</v>
      </c>
      <c r="C20" s="104" t="s">
        <v>20</v>
      </c>
      <c r="D20" s="125">
        <v>180</v>
      </c>
      <c r="E20" s="53"/>
      <c r="F20" s="111"/>
      <c r="G20" s="122"/>
      <c r="H20" s="122"/>
      <c r="I20" s="103"/>
      <c r="J20" s="104"/>
    </row>
    <row r="21" spans="1:1025" ht="42" customHeight="1">
      <c r="A21" s="33" t="s">
        <v>57</v>
      </c>
      <c r="B21" s="124" t="s">
        <v>182</v>
      </c>
      <c r="C21" s="104" t="s">
        <v>20</v>
      </c>
      <c r="D21" s="125">
        <v>330</v>
      </c>
      <c r="E21" s="53"/>
      <c r="F21" s="111"/>
      <c r="G21" s="122"/>
      <c r="H21" s="122"/>
      <c r="I21" s="103"/>
      <c r="J21" s="104"/>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6"/>
      <c r="NJ21" s="126"/>
      <c r="NK21" s="126"/>
      <c r="NL21" s="126"/>
      <c r="NM21" s="126"/>
      <c r="NN21" s="126"/>
      <c r="NO21" s="126"/>
      <c r="NP21" s="126"/>
      <c r="NQ21" s="126"/>
      <c r="NR21" s="126"/>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6"/>
      <c r="SD21" s="126"/>
      <c r="SE21" s="126"/>
      <c r="SF21" s="126"/>
      <c r="SG21" s="126"/>
      <c r="SH21" s="126"/>
      <c r="SI21" s="126"/>
      <c r="SJ21" s="126"/>
      <c r="SK21" s="126"/>
      <c r="SL21" s="126"/>
      <c r="SM21" s="126"/>
      <c r="SN21" s="126"/>
      <c r="SO21" s="126"/>
      <c r="SP21" s="126"/>
      <c r="SQ21" s="126"/>
      <c r="SR21" s="126"/>
      <c r="SS21" s="126"/>
      <c r="ST21" s="126"/>
      <c r="SU21" s="126"/>
      <c r="SV21" s="126"/>
      <c r="SW21" s="126"/>
      <c r="SX21" s="126"/>
      <c r="SY21" s="126"/>
      <c r="SZ21" s="126"/>
      <c r="TA21" s="126"/>
      <c r="TB21" s="126"/>
      <c r="TC21" s="126"/>
      <c r="TD21" s="126"/>
      <c r="TE21" s="126"/>
      <c r="TF21" s="126"/>
      <c r="TG21" s="126"/>
      <c r="TH21" s="126"/>
      <c r="TI21" s="126"/>
      <c r="TJ21" s="126"/>
      <c r="TK21" s="126"/>
      <c r="TL21" s="126"/>
      <c r="TM21" s="126"/>
      <c r="TN21" s="126"/>
      <c r="TO21" s="126"/>
      <c r="TP21" s="126"/>
      <c r="TQ21" s="126"/>
      <c r="TR21" s="126"/>
      <c r="TS21" s="126"/>
      <c r="TT21" s="126"/>
      <c r="TU21" s="126"/>
      <c r="TV21" s="126"/>
      <c r="TW21" s="126"/>
      <c r="TX21" s="126"/>
      <c r="TY21" s="126"/>
      <c r="TZ21" s="126"/>
      <c r="UA21" s="126"/>
      <c r="UB21" s="126"/>
      <c r="UC21" s="126"/>
      <c r="UD21" s="126"/>
      <c r="UE21" s="126"/>
      <c r="UF21" s="126"/>
      <c r="UG21" s="126"/>
      <c r="UH21" s="126"/>
      <c r="UI21" s="126"/>
      <c r="UJ21" s="126"/>
      <c r="UK21" s="126"/>
      <c r="UL21" s="126"/>
      <c r="UM21" s="126"/>
      <c r="UN21" s="126"/>
      <c r="UO21" s="126"/>
      <c r="UP21" s="126"/>
      <c r="UQ21" s="126"/>
      <c r="UR21" s="126"/>
      <c r="US21" s="126"/>
      <c r="UT21" s="126"/>
      <c r="UU21" s="126"/>
      <c r="UV21" s="126"/>
      <c r="UW21" s="126"/>
      <c r="UX21" s="126"/>
      <c r="UY21" s="126"/>
      <c r="UZ21" s="126"/>
      <c r="VA21" s="126"/>
      <c r="VB21" s="126"/>
      <c r="VC21" s="126"/>
      <c r="VD21" s="126"/>
      <c r="VE21" s="126"/>
      <c r="VF21" s="126"/>
      <c r="VG21" s="126"/>
      <c r="VH21" s="126"/>
      <c r="VI21" s="126"/>
      <c r="VJ21" s="126"/>
      <c r="VK21" s="126"/>
      <c r="VL21" s="126"/>
      <c r="VM21" s="126"/>
      <c r="VN21" s="126"/>
      <c r="VO21" s="126"/>
      <c r="VP21" s="126"/>
      <c r="VQ21" s="126"/>
      <c r="VR21" s="126"/>
      <c r="VS21" s="126"/>
      <c r="VT21" s="126"/>
      <c r="VU21" s="126"/>
      <c r="VV21" s="126"/>
      <c r="VW21" s="126"/>
      <c r="VX21" s="126"/>
      <c r="VY21" s="126"/>
      <c r="VZ21" s="126"/>
      <c r="WA21" s="126"/>
      <c r="WB21" s="126"/>
      <c r="WC21" s="126"/>
      <c r="WD21" s="126"/>
      <c r="WE21" s="126"/>
      <c r="WF21" s="126"/>
      <c r="WG21" s="126"/>
      <c r="WH21" s="126"/>
      <c r="WI21" s="126"/>
      <c r="WJ21" s="126"/>
      <c r="WK21" s="126"/>
      <c r="WL21" s="126"/>
      <c r="WM21" s="126"/>
      <c r="WN21" s="126"/>
      <c r="WO21" s="126"/>
      <c r="WP21" s="126"/>
      <c r="WQ21" s="126"/>
      <c r="WR21" s="126"/>
      <c r="WS21" s="126"/>
      <c r="WT21" s="126"/>
      <c r="WU21" s="126"/>
      <c r="WV21" s="126"/>
      <c r="WW21" s="126"/>
      <c r="WX21" s="126"/>
      <c r="WY21" s="126"/>
      <c r="WZ21" s="126"/>
      <c r="XA21" s="126"/>
      <c r="XB21" s="126"/>
      <c r="XC21" s="126"/>
      <c r="XD21" s="126"/>
      <c r="XE21" s="126"/>
      <c r="XF21" s="126"/>
      <c r="XG21" s="126"/>
      <c r="XH21" s="126"/>
      <c r="XI21" s="126"/>
      <c r="XJ21" s="126"/>
      <c r="XK21" s="126"/>
      <c r="XL21" s="126"/>
      <c r="XM21" s="126"/>
      <c r="XN21" s="126"/>
      <c r="XO21" s="126"/>
      <c r="XP21" s="126"/>
      <c r="XQ21" s="126"/>
      <c r="XR21" s="126"/>
      <c r="XS21" s="126"/>
      <c r="XT21" s="126"/>
      <c r="XU21" s="126"/>
      <c r="XV21" s="126"/>
      <c r="XW21" s="126"/>
      <c r="XX21" s="126"/>
      <c r="XY21" s="126"/>
      <c r="XZ21" s="126"/>
      <c r="YA21" s="126"/>
      <c r="YB21" s="126"/>
      <c r="YC21" s="126"/>
      <c r="YD21" s="126"/>
      <c r="YE21" s="126"/>
      <c r="YF21" s="126"/>
      <c r="YG21" s="126"/>
      <c r="YH21" s="126"/>
      <c r="YI21" s="126"/>
      <c r="YJ21" s="126"/>
      <c r="YK21" s="126"/>
      <c r="YL21" s="126"/>
      <c r="YM21" s="126"/>
      <c r="YN21" s="126"/>
      <c r="YO21" s="126"/>
      <c r="YP21" s="126"/>
      <c r="YQ21" s="126"/>
      <c r="YR21" s="126"/>
      <c r="YS21" s="126"/>
      <c r="YT21" s="126"/>
      <c r="YU21" s="126"/>
      <c r="YV21" s="126"/>
      <c r="YW21" s="126"/>
      <c r="YX21" s="126"/>
      <c r="YY21" s="126"/>
      <c r="YZ21" s="126"/>
      <c r="ZA21" s="126"/>
      <c r="ZB21" s="126"/>
      <c r="ZC21" s="126"/>
      <c r="ZD21" s="126"/>
      <c r="ZE21" s="126"/>
      <c r="ZF21" s="126"/>
      <c r="ZG21" s="126"/>
      <c r="ZH21" s="126"/>
      <c r="ZI21" s="126"/>
      <c r="ZJ21" s="126"/>
      <c r="ZK21" s="126"/>
      <c r="ZL21" s="126"/>
      <c r="ZM21" s="126"/>
      <c r="ZN21" s="126"/>
      <c r="ZO21" s="126"/>
      <c r="ZP21" s="126"/>
      <c r="ZQ21" s="126"/>
      <c r="ZR21" s="126"/>
      <c r="ZS21" s="126"/>
      <c r="ZT21" s="126"/>
      <c r="ZU21" s="126"/>
      <c r="ZV21" s="126"/>
      <c r="ZW21" s="126"/>
      <c r="ZX21" s="126"/>
      <c r="ZY21" s="126"/>
      <c r="ZZ21" s="126"/>
      <c r="AAA21" s="126"/>
      <c r="AAB21" s="126"/>
      <c r="AAC21" s="126"/>
      <c r="AAD21" s="126"/>
      <c r="AAE21" s="126"/>
      <c r="AAF21" s="126"/>
      <c r="AAG21" s="126"/>
      <c r="AAH21" s="126"/>
      <c r="AAI21" s="126"/>
      <c r="AAJ21" s="126"/>
      <c r="AAK21" s="126"/>
      <c r="AAL21" s="126"/>
      <c r="AAM21" s="126"/>
      <c r="AAN21" s="126"/>
      <c r="AAO21" s="126"/>
      <c r="AAP21" s="126"/>
      <c r="AAQ21" s="126"/>
      <c r="AAR21" s="126"/>
      <c r="AAS21" s="126"/>
      <c r="AAT21" s="126"/>
      <c r="AAU21" s="126"/>
      <c r="AAV21" s="126"/>
      <c r="AAW21" s="126"/>
      <c r="AAX21" s="126"/>
      <c r="AAY21" s="126"/>
      <c r="AAZ21" s="126"/>
      <c r="ABA21" s="126"/>
      <c r="ABB21" s="126"/>
      <c r="ABC21" s="126"/>
      <c r="ABD21" s="126"/>
      <c r="ABE21" s="126"/>
      <c r="ABF21" s="126"/>
      <c r="ABG21" s="126"/>
      <c r="ABH21" s="126"/>
      <c r="ABI21" s="126"/>
      <c r="ABJ21" s="126"/>
      <c r="ABK21" s="126"/>
      <c r="ABL21" s="126"/>
      <c r="ABM21" s="126"/>
      <c r="ABN21" s="126"/>
      <c r="ABO21" s="126"/>
      <c r="ABP21" s="126"/>
      <c r="ABQ21" s="126"/>
      <c r="ABR21" s="126"/>
      <c r="ABS21" s="126"/>
      <c r="ABT21" s="126"/>
      <c r="ABU21" s="126"/>
      <c r="ABV21" s="126"/>
      <c r="ABW21" s="126"/>
      <c r="ABX21" s="126"/>
      <c r="ABY21" s="126"/>
      <c r="ABZ21" s="126"/>
      <c r="ACA21" s="126"/>
      <c r="ACB21" s="126"/>
      <c r="ACC21" s="126"/>
      <c r="ACD21" s="126"/>
      <c r="ACE21" s="126"/>
      <c r="ACF21" s="126"/>
      <c r="ACG21" s="126"/>
      <c r="ACH21" s="126"/>
      <c r="ACI21" s="126"/>
      <c r="ACJ21" s="126"/>
      <c r="ACK21" s="126"/>
      <c r="ACL21" s="126"/>
      <c r="ACM21" s="126"/>
      <c r="ACN21" s="126"/>
      <c r="ACO21" s="126"/>
      <c r="ACP21" s="126"/>
      <c r="ACQ21" s="126"/>
      <c r="ACR21" s="126"/>
      <c r="ACS21" s="126"/>
      <c r="ACT21" s="126"/>
      <c r="ACU21" s="126"/>
      <c r="ACV21" s="126"/>
      <c r="ACW21" s="126"/>
      <c r="ACX21" s="126"/>
      <c r="ACY21" s="126"/>
      <c r="ACZ21" s="126"/>
      <c r="ADA21" s="126"/>
      <c r="ADB21" s="126"/>
      <c r="ADC21" s="126"/>
      <c r="ADD21" s="126"/>
      <c r="ADE21" s="126"/>
      <c r="ADF21" s="126"/>
      <c r="ADG21" s="126"/>
      <c r="ADH21" s="126"/>
      <c r="ADI21" s="126"/>
      <c r="ADJ21" s="126"/>
      <c r="ADK21" s="126"/>
      <c r="ADL21" s="126"/>
      <c r="ADM21" s="126"/>
      <c r="ADN21" s="126"/>
      <c r="ADO21" s="126"/>
      <c r="ADP21" s="126"/>
      <c r="ADQ21" s="126"/>
      <c r="ADR21" s="126"/>
      <c r="ADS21" s="126"/>
      <c r="ADT21" s="126"/>
      <c r="ADU21" s="126"/>
      <c r="ADV21" s="126"/>
      <c r="ADW21" s="126"/>
      <c r="ADX21" s="126"/>
      <c r="ADY21" s="126"/>
      <c r="ADZ21" s="126"/>
      <c r="AEA21" s="126"/>
      <c r="AEB21" s="126"/>
      <c r="AEC21" s="126"/>
      <c r="AED21" s="126"/>
      <c r="AEE21" s="126"/>
      <c r="AEF21" s="126"/>
      <c r="AEG21" s="126"/>
      <c r="AEH21" s="126"/>
      <c r="AEI21" s="126"/>
      <c r="AEJ21" s="126"/>
      <c r="AEK21" s="126"/>
      <c r="AEL21" s="126"/>
      <c r="AEM21" s="126"/>
      <c r="AEN21" s="126"/>
      <c r="AEO21" s="126"/>
      <c r="AEP21" s="126"/>
      <c r="AEQ21" s="126"/>
      <c r="AER21" s="126"/>
      <c r="AES21" s="126"/>
      <c r="AET21" s="126"/>
      <c r="AEU21" s="126"/>
      <c r="AEV21" s="126"/>
      <c r="AEW21" s="126"/>
      <c r="AEX21" s="126"/>
      <c r="AEY21" s="126"/>
      <c r="AEZ21" s="126"/>
      <c r="AFA21" s="126"/>
      <c r="AFB21" s="126"/>
      <c r="AFC21" s="126"/>
      <c r="AFD21" s="126"/>
      <c r="AFE21" s="126"/>
      <c r="AFF21" s="126"/>
      <c r="AFG21" s="126"/>
      <c r="AFH21" s="126"/>
      <c r="AFI21" s="126"/>
      <c r="AFJ21" s="126"/>
      <c r="AFK21" s="126"/>
      <c r="AFL21" s="126"/>
      <c r="AFM21" s="126"/>
      <c r="AFN21" s="126"/>
      <c r="AFO21" s="126"/>
      <c r="AFP21" s="126"/>
      <c r="AFQ21" s="126"/>
      <c r="AFR21" s="126"/>
      <c r="AFS21" s="126"/>
      <c r="AFT21" s="126"/>
      <c r="AFU21" s="126"/>
      <c r="AFV21" s="126"/>
      <c r="AFW21" s="126"/>
      <c r="AFX21" s="126"/>
      <c r="AFY21" s="126"/>
      <c r="AFZ21" s="126"/>
      <c r="AGA21" s="126"/>
      <c r="AGB21" s="126"/>
      <c r="AGC21" s="126"/>
      <c r="AGD21" s="126"/>
      <c r="AGE21" s="126"/>
      <c r="AGF21" s="126"/>
      <c r="AGG21" s="126"/>
      <c r="AGH21" s="126"/>
      <c r="AGI21" s="126"/>
      <c r="AGJ21" s="126"/>
      <c r="AGK21" s="126"/>
      <c r="AGL21" s="126"/>
      <c r="AGM21" s="126"/>
      <c r="AGN21" s="126"/>
      <c r="AGO21" s="126"/>
      <c r="AGP21" s="126"/>
      <c r="AGQ21" s="126"/>
      <c r="AGR21" s="126"/>
      <c r="AGS21" s="126"/>
      <c r="AGT21" s="126"/>
      <c r="AGU21" s="126"/>
      <c r="AGV21" s="126"/>
      <c r="AGW21" s="126"/>
      <c r="AGX21" s="126"/>
      <c r="AGY21" s="126"/>
      <c r="AGZ21" s="126"/>
      <c r="AHA21" s="126"/>
      <c r="AHB21" s="126"/>
      <c r="AHC21" s="126"/>
      <c r="AHD21" s="126"/>
      <c r="AHE21" s="126"/>
      <c r="AHF21" s="126"/>
      <c r="AHG21" s="126"/>
      <c r="AHH21" s="126"/>
      <c r="AHI21" s="126"/>
      <c r="AHJ21" s="126"/>
      <c r="AHK21" s="126"/>
      <c r="AHL21" s="126"/>
      <c r="AHM21" s="126"/>
      <c r="AHN21" s="126"/>
      <c r="AHO21" s="126"/>
      <c r="AHP21" s="126"/>
      <c r="AHQ21" s="126"/>
      <c r="AHR21" s="126"/>
      <c r="AHS21" s="126"/>
      <c r="AHT21" s="126"/>
      <c r="AHU21" s="126"/>
      <c r="AHV21" s="126"/>
      <c r="AHW21" s="126"/>
      <c r="AHX21" s="126"/>
      <c r="AHY21" s="126"/>
      <c r="AHZ21" s="126"/>
      <c r="AIA21" s="126"/>
      <c r="AIB21" s="126"/>
      <c r="AIC21" s="126"/>
      <c r="AID21" s="126"/>
      <c r="AIE21" s="126"/>
      <c r="AIF21" s="126"/>
      <c r="AIG21" s="126"/>
      <c r="AIH21" s="126"/>
      <c r="AII21" s="126"/>
      <c r="AIJ21" s="126"/>
      <c r="AIK21" s="126"/>
      <c r="AIL21" s="126"/>
      <c r="AIM21" s="126"/>
      <c r="AIN21" s="126"/>
      <c r="AIO21" s="126"/>
      <c r="AIP21" s="126"/>
      <c r="AIQ21" s="126"/>
      <c r="AIR21" s="126"/>
      <c r="AIS21" s="126"/>
      <c r="AIT21" s="126"/>
      <c r="AIU21" s="126"/>
      <c r="AIV21" s="126"/>
      <c r="AIW21" s="126"/>
      <c r="AIX21" s="126"/>
      <c r="AIY21" s="126"/>
      <c r="AIZ21" s="126"/>
      <c r="AJA21" s="126"/>
      <c r="AJB21" s="126"/>
      <c r="AJC21" s="126"/>
      <c r="AJD21" s="126"/>
      <c r="AJE21" s="126"/>
      <c r="AJF21" s="126"/>
      <c r="AJG21" s="126"/>
      <c r="AJH21" s="126"/>
      <c r="AJI21" s="126"/>
      <c r="AJJ21" s="126"/>
      <c r="AJK21" s="126"/>
      <c r="AJL21" s="126"/>
      <c r="AJM21" s="126"/>
      <c r="AJN21" s="126"/>
      <c r="AJO21" s="126"/>
      <c r="AJP21" s="126"/>
      <c r="AJQ21" s="126"/>
      <c r="AJR21" s="126"/>
      <c r="AJS21" s="126"/>
      <c r="AJT21" s="126"/>
      <c r="AJU21" s="126"/>
      <c r="AJV21" s="126"/>
      <c r="AJW21" s="126"/>
      <c r="AJX21" s="126"/>
      <c r="AJY21" s="126"/>
      <c r="AJZ21" s="126"/>
      <c r="AKA21" s="126"/>
      <c r="AKB21" s="126"/>
      <c r="AKC21" s="126"/>
      <c r="AKD21" s="126"/>
      <c r="AKE21" s="126"/>
      <c r="AKF21" s="126"/>
      <c r="AKG21" s="126"/>
      <c r="AKH21" s="126"/>
      <c r="AKI21" s="126"/>
      <c r="AKJ21" s="126"/>
      <c r="AKK21" s="126"/>
      <c r="AKL21" s="126"/>
      <c r="AKM21" s="126"/>
      <c r="AKN21" s="126"/>
      <c r="AKO21" s="126"/>
      <c r="AKP21" s="126"/>
      <c r="AKQ21" s="126"/>
      <c r="AKR21" s="126"/>
      <c r="AKS21" s="126"/>
      <c r="AKT21" s="126"/>
      <c r="AKU21" s="126"/>
      <c r="AKV21" s="126"/>
      <c r="AKW21" s="126"/>
      <c r="AKX21" s="126"/>
      <c r="AKY21" s="126"/>
      <c r="AKZ21" s="126"/>
      <c r="ALA21" s="126"/>
      <c r="ALB21" s="126"/>
      <c r="ALC21" s="126"/>
      <c r="ALD21" s="126"/>
      <c r="ALE21" s="126"/>
      <c r="ALF21" s="126"/>
      <c r="ALG21" s="126"/>
      <c r="ALH21" s="126"/>
      <c r="ALI21" s="126"/>
      <c r="ALJ21" s="126"/>
      <c r="ALK21" s="126"/>
      <c r="ALL21" s="126"/>
      <c r="ALM21" s="126"/>
      <c r="ALN21" s="126"/>
      <c r="ALO21" s="126"/>
      <c r="ALP21" s="126"/>
      <c r="ALQ21" s="126"/>
      <c r="ALR21" s="126"/>
      <c r="ALS21" s="126"/>
      <c r="ALT21" s="126"/>
      <c r="ALU21" s="126"/>
      <c r="ALV21" s="126"/>
      <c r="ALW21" s="126"/>
      <c r="ALX21" s="126"/>
      <c r="ALY21" s="126"/>
      <c r="ALZ21" s="126"/>
      <c r="AMA21" s="126"/>
      <c r="AMB21" s="126"/>
      <c r="AMC21" s="126"/>
      <c r="AMD21" s="126"/>
      <c r="AME21" s="126"/>
      <c r="AMF21" s="126"/>
      <c r="AMG21" s="126"/>
      <c r="AMH21" s="126"/>
      <c r="AMI21" s="126"/>
      <c r="AMJ21" s="126"/>
      <c r="AMK21" s="126"/>
    </row>
    <row r="22" spans="1:1025" ht="54" customHeight="1">
      <c r="A22" s="33" t="s">
        <v>59</v>
      </c>
      <c r="B22" s="123" t="s">
        <v>183</v>
      </c>
      <c r="C22" s="33" t="s">
        <v>161</v>
      </c>
      <c r="D22" s="105">
        <v>2000</v>
      </c>
      <c r="E22" s="101"/>
      <c r="F22" s="111"/>
      <c r="G22" s="122"/>
      <c r="H22" s="122"/>
      <c r="I22" s="103"/>
      <c r="J22" s="104"/>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c r="IT22" s="126"/>
      <c r="IU22" s="126"/>
      <c r="IV22" s="126"/>
      <c r="IW22" s="126"/>
      <c r="IX22" s="126"/>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c r="LY22" s="126"/>
      <c r="LZ22" s="126"/>
      <c r="MA22" s="126"/>
      <c r="MB22" s="126"/>
      <c r="MC22" s="126"/>
      <c r="MD22" s="126"/>
      <c r="ME22" s="126"/>
      <c r="MF22" s="126"/>
      <c r="MG22" s="126"/>
      <c r="MH22" s="126"/>
      <c r="MI22" s="126"/>
      <c r="MJ22" s="126"/>
      <c r="MK22" s="126"/>
      <c r="ML22" s="126"/>
      <c r="MM22" s="126"/>
      <c r="MN22" s="126"/>
      <c r="MO22" s="126"/>
      <c r="MP22" s="126"/>
      <c r="MQ22" s="126"/>
      <c r="MR22" s="126"/>
      <c r="MS22" s="126"/>
      <c r="MT22" s="126"/>
      <c r="MU22" s="126"/>
      <c r="MV22" s="126"/>
      <c r="MW22" s="126"/>
      <c r="MX22" s="126"/>
      <c r="MY22" s="126"/>
      <c r="MZ22" s="126"/>
      <c r="NA22" s="126"/>
      <c r="NB22" s="126"/>
      <c r="NC22" s="126"/>
      <c r="ND22" s="126"/>
      <c r="NE22" s="126"/>
      <c r="NF22" s="126"/>
      <c r="NG22" s="126"/>
      <c r="NH22" s="126"/>
      <c r="NI22" s="126"/>
      <c r="NJ22" s="126"/>
      <c r="NK22" s="126"/>
      <c r="NL22" s="126"/>
      <c r="NM22" s="126"/>
      <c r="NN22" s="126"/>
      <c r="NO22" s="126"/>
      <c r="NP22" s="126"/>
      <c r="NQ22" s="126"/>
      <c r="NR22" s="126"/>
      <c r="NS22" s="126"/>
      <c r="NT22" s="126"/>
      <c r="NU22" s="126"/>
      <c r="NV22" s="126"/>
      <c r="NW22" s="126"/>
      <c r="NX22" s="126"/>
      <c r="NY22" s="126"/>
      <c r="NZ22" s="126"/>
      <c r="OA22" s="126"/>
      <c r="OB22" s="126"/>
      <c r="OC22" s="126"/>
      <c r="OD22" s="126"/>
      <c r="OE22" s="126"/>
      <c r="OF22" s="126"/>
      <c r="OG22" s="126"/>
      <c r="OH22" s="126"/>
      <c r="OI22" s="126"/>
      <c r="OJ22" s="126"/>
      <c r="OK22" s="126"/>
      <c r="OL22" s="126"/>
      <c r="OM22" s="126"/>
      <c r="ON22" s="126"/>
      <c r="OO22" s="126"/>
      <c r="OP22" s="126"/>
      <c r="OQ22" s="126"/>
      <c r="OR22" s="126"/>
      <c r="OS22" s="126"/>
      <c r="OT22" s="126"/>
      <c r="OU22" s="126"/>
      <c r="OV22" s="126"/>
      <c r="OW22" s="126"/>
      <c r="OX22" s="126"/>
      <c r="OY22" s="126"/>
      <c r="OZ22" s="126"/>
      <c r="PA22" s="126"/>
      <c r="PB22" s="126"/>
      <c r="PC22" s="126"/>
      <c r="PD22" s="126"/>
      <c r="PE22" s="126"/>
      <c r="PF22" s="126"/>
      <c r="PG22" s="126"/>
      <c r="PH22" s="126"/>
      <c r="PI22" s="126"/>
      <c r="PJ22" s="126"/>
      <c r="PK22" s="126"/>
      <c r="PL22" s="126"/>
      <c r="PM22" s="126"/>
      <c r="PN22" s="126"/>
      <c r="PO22" s="126"/>
      <c r="PP22" s="126"/>
      <c r="PQ22" s="126"/>
      <c r="PR22" s="126"/>
      <c r="PS22" s="126"/>
      <c r="PT22" s="126"/>
      <c r="PU22" s="126"/>
      <c r="PV22" s="126"/>
      <c r="PW22" s="126"/>
      <c r="PX22" s="126"/>
      <c r="PY22" s="126"/>
      <c r="PZ22" s="126"/>
      <c r="QA22" s="126"/>
      <c r="QB22" s="126"/>
      <c r="QC22" s="126"/>
      <c r="QD22" s="126"/>
      <c r="QE22" s="126"/>
      <c r="QF22" s="126"/>
      <c r="QG22" s="126"/>
      <c r="QH22" s="126"/>
      <c r="QI22" s="126"/>
      <c r="QJ22" s="126"/>
      <c r="QK22" s="126"/>
      <c r="QL22" s="126"/>
      <c r="QM22" s="126"/>
      <c r="QN22" s="126"/>
      <c r="QO22" s="126"/>
      <c r="QP22" s="126"/>
      <c r="QQ22" s="126"/>
      <c r="QR22" s="126"/>
      <c r="QS22" s="126"/>
      <c r="QT22" s="126"/>
      <c r="QU22" s="126"/>
      <c r="QV22" s="126"/>
      <c r="QW22" s="126"/>
      <c r="QX22" s="126"/>
      <c r="QY22" s="126"/>
      <c r="QZ22" s="126"/>
      <c r="RA22" s="126"/>
      <c r="RB22" s="126"/>
      <c r="RC22" s="126"/>
      <c r="RD22" s="126"/>
      <c r="RE22" s="126"/>
      <c r="RF22" s="126"/>
      <c r="RG22" s="126"/>
      <c r="RH22" s="126"/>
      <c r="RI22" s="126"/>
      <c r="RJ22" s="126"/>
      <c r="RK22" s="126"/>
      <c r="RL22" s="126"/>
      <c r="RM22" s="126"/>
      <c r="RN22" s="126"/>
      <c r="RO22" s="126"/>
      <c r="RP22" s="126"/>
      <c r="RQ22" s="126"/>
      <c r="RR22" s="126"/>
      <c r="RS22" s="126"/>
      <c r="RT22" s="126"/>
      <c r="RU22" s="126"/>
      <c r="RV22" s="126"/>
      <c r="RW22" s="126"/>
      <c r="RX22" s="126"/>
      <c r="RY22" s="126"/>
      <c r="RZ22" s="126"/>
      <c r="SA22" s="126"/>
      <c r="SB22" s="126"/>
      <c r="SC22" s="126"/>
      <c r="SD22" s="126"/>
      <c r="SE22" s="126"/>
      <c r="SF22" s="126"/>
      <c r="SG22" s="126"/>
      <c r="SH22" s="126"/>
      <c r="SI22" s="126"/>
      <c r="SJ22" s="126"/>
      <c r="SK22" s="126"/>
      <c r="SL22" s="126"/>
      <c r="SM22" s="126"/>
      <c r="SN22" s="126"/>
      <c r="SO22" s="126"/>
      <c r="SP22" s="126"/>
      <c r="SQ22" s="126"/>
      <c r="SR22" s="126"/>
      <c r="SS22" s="126"/>
      <c r="ST22" s="126"/>
      <c r="SU22" s="126"/>
      <c r="SV22" s="126"/>
      <c r="SW22" s="126"/>
      <c r="SX22" s="126"/>
      <c r="SY22" s="126"/>
      <c r="SZ22" s="126"/>
      <c r="TA22" s="126"/>
      <c r="TB22" s="126"/>
      <c r="TC22" s="126"/>
      <c r="TD22" s="126"/>
      <c r="TE22" s="126"/>
      <c r="TF22" s="126"/>
      <c r="TG22" s="126"/>
      <c r="TH22" s="126"/>
      <c r="TI22" s="126"/>
      <c r="TJ22" s="126"/>
      <c r="TK22" s="126"/>
      <c r="TL22" s="126"/>
      <c r="TM22" s="126"/>
      <c r="TN22" s="126"/>
      <c r="TO22" s="126"/>
      <c r="TP22" s="126"/>
      <c r="TQ22" s="126"/>
      <c r="TR22" s="126"/>
      <c r="TS22" s="126"/>
      <c r="TT22" s="126"/>
      <c r="TU22" s="126"/>
      <c r="TV22" s="126"/>
      <c r="TW22" s="126"/>
      <c r="TX22" s="126"/>
      <c r="TY22" s="126"/>
      <c r="TZ22" s="126"/>
      <c r="UA22" s="126"/>
      <c r="UB22" s="126"/>
      <c r="UC22" s="126"/>
      <c r="UD22" s="126"/>
      <c r="UE22" s="126"/>
      <c r="UF22" s="126"/>
      <c r="UG22" s="126"/>
      <c r="UH22" s="126"/>
      <c r="UI22" s="126"/>
      <c r="UJ22" s="126"/>
      <c r="UK22" s="126"/>
      <c r="UL22" s="126"/>
      <c r="UM22" s="126"/>
      <c r="UN22" s="126"/>
      <c r="UO22" s="126"/>
      <c r="UP22" s="126"/>
      <c r="UQ22" s="126"/>
      <c r="UR22" s="126"/>
      <c r="US22" s="126"/>
      <c r="UT22" s="126"/>
      <c r="UU22" s="126"/>
      <c r="UV22" s="126"/>
      <c r="UW22" s="126"/>
      <c r="UX22" s="126"/>
      <c r="UY22" s="126"/>
      <c r="UZ22" s="126"/>
      <c r="VA22" s="126"/>
      <c r="VB22" s="126"/>
      <c r="VC22" s="126"/>
      <c r="VD22" s="126"/>
      <c r="VE22" s="126"/>
      <c r="VF22" s="126"/>
      <c r="VG22" s="126"/>
      <c r="VH22" s="126"/>
      <c r="VI22" s="126"/>
      <c r="VJ22" s="126"/>
      <c r="VK22" s="126"/>
      <c r="VL22" s="126"/>
      <c r="VM22" s="126"/>
      <c r="VN22" s="126"/>
      <c r="VO22" s="126"/>
      <c r="VP22" s="126"/>
      <c r="VQ22" s="126"/>
      <c r="VR22" s="126"/>
      <c r="VS22" s="126"/>
      <c r="VT22" s="126"/>
      <c r="VU22" s="126"/>
      <c r="VV22" s="126"/>
      <c r="VW22" s="126"/>
      <c r="VX22" s="126"/>
      <c r="VY22" s="126"/>
      <c r="VZ22" s="126"/>
      <c r="WA22" s="126"/>
      <c r="WB22" s="126"/>
      <c r="WC22" s="126"/>
      <c r="WD22" s="126"/>
      <c r="WE22" s="126"/>
      <c r="WF22" s="126"/>
      <c r="WG22" s="126"/>
      <c r="WH22" s="126"/>
      <c r="WI22" s="126"/>
      <c r="WJ22" s="126"/>
      <c r="WK22" s="126"/>
      <c r="WL22" s="126"/>
      <c r="WM22" s="126"/>
      <c r="WN22" s="126"/>
      <c r="WO22" s="126"/>
      <c r="WP22" s="126"/>
      <c r="WQ22" s="126"/>
      <c r="WR22" s="126"/>
      <c r="WS22" s="126"/>
      <c r="WT22" s="126"/>
      <c r="WU22" s="126"/>
      <c r="WV22" s="126"/>
      <c r="WW22" s="126"/>
      <c r="WX22" s="126"/>
      <c r="WY22" s="126"/>
      <c r="WZ22" s="126"/>
      <c r="XA22" s="126"/>
      <c r="XB22" s="126"/>
      <c r="XC22" s="126"/>
      <c r="XD22" s="126"/>
      <c r="XE22" s="126"/>
      <c r="XF22" s="126"/>
      <c r="XG22" s="126"/>
      <c r="XH22" s="126"/>
      <c r="XI22" s="126"/>
      <c r="XJ22" s="126"/>
      <c r="XK22" s="126"/>
      <c r="XL22" s="126"/>
      <c r="XM22" s="126"/>
      <c r="XN22" s="126"/>
      <c r="XO22" s="126"/>
      <c r="XP22" s="126"/>
      <c r="XQ22" s="126"/>
      <c r="XR22" s="126"/>
      <c r="XS22" s="126"/>
      <c r="XT22" s="126"/>
      <c r="XU22" s="126"/>
      <c r="XV22" s="126"/>
      <c r="XW22" s="126"/>
      <c r="XX22" s="126"/>
      <c r="XY22" s="126"/>
      <c r="XZ22" s="126"/>
      <c r="YA22" s="126"/>
      <c r="YB22" s="126"/>
      <c r="YC22" s="126"/>
      <c r="YD22" s="126"/>
      <c r="YE22" s="126"/>
      <c r="YF22" s="126"/>
      <c r="YG22" s="126"/>
      <c r="YH22" s="126"/>
      <c r="YI22" s="126"/>
      <c r="YJ22" s="126"/>
      <c r="YK22" s="126"/>
      <c r="YL22" s="126"/>
      <c r="YM22" s="126"/>
      <c r="YN22" s="126"/>
      <c r="YO22" s="126"/>
      <c r="YP22" s="126"/>
      <c r="YQ22" s="126"/>
      <c r="YR22" s="126"/>
      <c r="YS22" s="126"/>
      <c r="YT22" s="126"/>
      <c r="YU22" s="126"/>
      <c r="YV22" s="126"/>
      <c r="YW22" s="126"/>
      <c r="YX22" s="126"/>
      <c r="YY22" s="126"/>
      <c r="YZ22" s="126"/>
      <c r="ZA22" s="126"/>
      <c r="ZB22" s="126"/>
      <c r="ZC22" s="126"/>
      <c r="ZD22" s="126"/>
      <c r="ZE22" s="126"/>
      <c r="ZF22" s="126"/>
      <c r="ZG22" s="126"/>
      <c r="ZH22" s="126"/>
      <c r="ZI22" s="126"/>
      <c r="ZJ22" s="126"/>
      <c r="ZK22" s="126"/>
      <c r="ZL22" s="126"/>
      <c r="ZM22" s="126"/>
      <c r="ZN22" s="126"/>
      <c r="ZO22" s="126"/>
      <c r="ZP22" s="126"/>
      <c r="ZQ22" s="126"/>
      <c r="ZR22" s="126"/>
      <c r="ZS22" s="126"/>
      <c r="ZT22" s="126"/>
      <c r="ZU22" s="126"/>
      <c r="ZV22" s="126"/>
      <c r="ZW22" s="126"/>
      <c r="ZX22" s="126"/>
      <c r="ZY22" s="126"/>
      <c r="ZZ22" s="126"/>
      <c r="AAA22" s="126"/>
      <c r="AAB22" s="126"/>
      <c r="AAC22" s="126"/>
      <c r="AAD22" s="126"/>
      <c r="AAE22" s="126"/>
      <c r="AAF22" s="126"/>
      <c r="AAG22" s="126"/>
      <c r="AAH22" s="126"/>
      <c r="AAI22" s="126"/>
      <c r="AAJ22" s="126"/>
      <c r="AAK22" s="126"/>
      <c r="AAL22" s="126"/>
      <c r="AAM22" s="126"/>
      <c r="AAN22" s="126"/>
      <c r="AAO22" s="126"/>
      <c r="AAP22" s="126"/>
      <c r="AAQ22" s="126"/>
      <c r="AAR22" s="126"/>
      <c r="AAS22" s="126"/>
      <c r="AAT22" s="126"/>
      <c r="AAU22" s="126"/>
      <c r="AAV22" s="126"/>
      <c r="AAW22" s="126"/>
      <c r="AAX22" s="126"/>
      <c r="AAY22" s="126"/>
      <c r="AAZ22" s="126"/>
      <c r="ABA22" s="126"/>
      <c r="ABB22" s="126"/>
      <c r="ABC22" s="126"/>
      <c r="ABD22" s="126"/>
      <c r="ABE22" s="126"/>
      <c r="ABF22" s="126"/>
      <c r="ABG22" s="126"/>
      <c r="ABH22" s="126"/>
      <c r="ABI22" s="126"/>
      <c r="ABJ22" s="126"/>
      <c r="ABK22" s="126"/>
      <c r="ABL22" s="126"/>
      <c r="ABM22" s="126"/>
      <c r="ABN22" s="126"/>
      <c r="ABO22" s="126"/>
      <c r="ABP22" s="126"/>
      <c r="ABQ22" s="126"/>
      <c r="ABR22" s="126"/>
      <c r="ABS22" s="126"/>
      <c r="ABT22" s="126"/>
      <c r="ABU22" s="126"/>
      <c r="ABV22" s="126"/>
      <c r="ABW22" s="126"/>
      <c r="ABX22" s="126"/>
      <c r="ABY22" s="126"/>
      <c r="ABZ22" s="126"/>
      <c r="ACA22" s="126"/>
      <c r="ACB22" s="126"/>
      <c r="ACC22" s="126"/>
      <c r="ACD22" s="126"/>
      <c r="ACE22" s="126"/>
      <c r="ACF22" s="126"/>
      <c r="ACG22" s="126"/>
      <c r="ACH22" s="126"/>
      <c r="ACI22" s="126"/>
      <c r="ACJ22" s="126"/>
      <c r="ACK22" s="126"/>
      <c r="ACL22" s="126"/>
      <c r="ACM22" s="126"/>
      <c r="ACN22" s="126"/>
      <c r="ACO22" s="126"/>
      <c r="ACP22" s="126"/>
      <c r="ACQ22" s="126"/>
      <c r="ACR22" s="126"/>
      <c r="ACS22" s="126"/>
      <c r="ACT22" s="126"/>
      <c r="ACU22" s="126"/>
      <c r="ACV22" s="126"/>
      <c r="ACW22" s="126"/>
      <c r="ACX22" s="126"/>
      <c r="ACY22" s="126"/>
      <c r="ACZ22" s="126"/>
      <c r="ADA22" s="126"/>
      <c r="ADB22" s="126"/>
      <c r="ADC22" s="126"/>
      <c r="ADD22" s="126"/>
      <c r="ADE22" s="126"/>
      <c r="ADF22" s="126"/>
      <c r="ADG22" s="126"/>
      <c r="ADH22" s="126"/>
      <c r="ADI22" s="126"/>
      <c r="ADJ22" s="126"/>
      <c r="ADK22" s="126"/>
      <c r="ADL22" s="126"/>
      <c r="ADM22" s="126"/>
      <c r="ADN22" s="126"/>
      <c r="ADO22" s="126"/>
      <c r="ADP22" s="126"/>
      <c r="ADQ22" s="126"/>
      <c r="ADR22" s="126"/>
      <c r="ADS22" s="126"/>
      <c r="ADT22" s="126"/>
      <c r="ADU22" s="126"/>
      <c r="ADV22" s="126"/>
      <c r="ADW22" s="126"/>
      <c r="ADX22" s="126"/>
      <c r="ADY22" s="126"/>
      <c r="ADZ22" s="126"/>
      <c r="AEA22" s="126"/>
      <c r="AEB22" s="126"/>
      <c r="AEC22" s="126"/>
      <c r="AED22" s="126"/>
      <c r="AEE22" s="126"/>
      <c r="AEF22" s="126"/>
      <c r="AEG22" s="126"/>
      <c r="AEH22" s="126"/>
      <c r="AEI22" s="126"/>
      <c r="AEJ22" s="126"/>
      <c r="AEK22" s="126"/>
      <c r="AEL22" s="126"/>
      <c r="AEM22" s="126"/>
      <c r="AEN22" s="126"/>
      <c r="AEO22" s="126"/>
      <c r="AEP22" s="126"/>
      <c r="AEQ22" s="126"/>
      <c r="AER22" s="126"/>
      <c r="AES22" s="126"/>
      <c r="AET22" s="126"/>
      <c r="AEU22" s="126"/>
      <c r="AEV22" s="126"/>
      <c r="AEW22" s="126"/>
      <c r="AEX22" s="126"/>
      <c r="AEY22" s="126"/>
      <c r="AEZ22" s="126"/>
      <c r="AFA22" s="126"/>
      <c r="AFB22" s="126"/>
      <c r="AFC22" s="126"/>
      <c r="AFD22" s="126"/>
      <c r="AFE22" s="126"/>
      <c r="AFF22" s="126"/>
      <c r="AFG22" s="126"/>
      <c r="AFH22" s="126"/>
      <c r="AFI22" s="126"/>
      <c r="AFJ22" s="126"/>
      <c r="AFK22" s="126"/>
      <c r="AFL22" s="126"/>
      <c r="AFM22" s="126"/>
      <c r="AFN22" s="126"/>
      <c r="AFO22" s="126"/>
      <c r="AFP22" s="126"/>
      <c r="AFQ22" s="126"/>
      <c r="AFR22" s="126"/>
      <c r="AFS22" s="126"/>
      <c r="AFT22" s="126"/>
      <c r="AFU22" s="126"/>
      <c r="AFV22" s="126"/>
      <c r="AFW22" s="126"/>
      <c r="AFX22" s="126"/>
      <c r="AFY22" s="126"/>
      <c r="AFZ22" s="126"/>
      <c r="AGA22" s="126"/>
      <c r="AGB22" s="126"/>
      <c r="AGC22" s="126"/>
      <c r="AGD22" s="126"/>
      <c r="AGE22" s="126"/>
      <c r="AGF22" s="126"/>
      <c r="AGG22" s="126"/>
      <c r="AGH22" s="126"/>
      <c r="AGI22" s="126"/>
      <c r="AGJ22" s="126"/>
      <c r="AGK22" s="126"/>
      <c r="AGL22" s="126"/>
      <c r="AGM22" s="126"/>
      <c r="AGN22" s="126"/>
      <c r="AGO22" s="126"/>
      <c r="AGP22" s="126"/>
      <c r="AGQ22" s="126"/>
      <c r="AGR22" s="126"/>
      <c r="AGS22" s="126"/>
      <c r="AGT22" s="126"/>
      <c r="AGU22" s="126"/>
      <c r="AGV22" s="126"/>
      <c r="AGW22" s="126"/>
      <c r="AGX22" s="126"/>
      <c r="AGY22" s="126"/>
      <c r="AGZ22" s="126"/>
      <c r="AHA22" s="126"/>
      <c r="AHB22" s="126"/>
      <c r="AHC22" s="126"/>
      <c r="AHD22" s="126"/>
      <c r="AHE22" s="126"/>
      <c r="AHF22" s="126"/>
      <c r="AHG22" s="126"/>
      <c r="AHH22" s="126"/>
      <c r="AHI22" s="126"/>
      <c r="AHJ22" s="126"/>
      <c r="AHK22" s="126"/>
      <c r="AHL22" s="126"/>
      <c r="AHM22" s="126"/>
      <c r="AHN22" s="126"/>
      <c r="AHO22" s="126"/>
      <c r="AHP22" s="126"/>
      <c r="AHQ22" s="126"/>
      <c r="AHR22" s="126"/>
      <c r="AHS22" s="126"/>
      <c r="AHT22" s="126"/>
      <c r="AHU22" s="126"/>
      <c r="AHV22" s="126"/>
      <c r="AHW22" s="126"/>
      <c r="AHX22" s="126"/>
      <c r="AHY22" s="126"/>
      <c r="AHZ22" s="126"/>
      <c r="AIA22" s="126"/>
      <c r="AIB22" s="126"/>
      <c r="AIC22" s="126"/>
      <c r="AID22" s="126"/>
      <c r="AIE22" s="126"/>
      <c r="AIF22" s="126"/>
      <c r="AIG22" s="126"/>
      <c r="AIH22" s="126"/>
      <c r="AII22" s="126"/>
      <c r="AIJ22" s="126"/>
      <c r="AIK22" s="126"/>
      <c r="AIL22" s="126"/>
      <c r="AIM22" s="126"/>
      <c r="AIN22" s="126"/>
      <c r="AIO22" s="126"/>
      <c r="AIP22" s="126"/>
      <c r="AIQ22" s="126"/>
      <c r="AIR22" s="126"/>
      <c r="AIS22" s="126"/>
      <c r="AIT22" s="126"/>
      <c r="AIU22" s="126"/>
      <c r="AIV22" s="126"/>
      <c r="AIW22" s="126"/>
      <c r="AIX22" s="126"/>
      <c r="AIY22" s="126"/>
      <c r="AIZ22" s="126"/>
      <c r="AJA22" s="126"/>
      <c r="AJB22" s="126"/>
      <c r="AJC22" s="126"/>
      <c r="AJD22" s="126"/>
      <c r="AJE22" s="126"/>
      <c r="AJF22" s="126"/>
      <c r="AJG22" s="126"/>
      <c r="AJH22" s="126"/>
      <c r="AJI22" s="126"/>
      <c r="AJJ22" s="126"/>
      <c r="AJK22" s="126"/>
      <c r="AJL22" s="126"/>
      <c r="AJM22" s="126"/>
      <c r="AJN22" s="126"/>
      <c r="AJO22" s="126"/>
      <c r="AJP22" s="126"/>
      <c r="AJQ22" s="126"/>
      <c r="AJR22" s="126"/>
      <c r="AJS22" s="126"/>
      <c r="AJT22" s="126"/>
      <c r="AJU22" s="126"/>
      <c r="AJV22" s="126"/>
      <c r="AJW22" s="126"/>
      <c r="AJX22" s="126"/>
      <c r="AJY22" s="126"/>
      <c r="AJZ22" s="126"/>
      <c r="AKA22" s="126"/>
      <c r="AKB22" s="126"/>
      <c r="AKC22" s="126"/>
      <c r="AKD22" s="126"/>
      <c r="AKE22" s="126"/>
      <c r="AKF22" s="126"/>
      <c r="AKG22" s="126"/>
      <c r="AKH22" s="126"/>
      <c r="AKI22" s="126"/>
      <c r="AKJ22" s="126"/>
      <c r="AKK22" s="126"/>
      <c r="AKL22" s="126"/>
      <c r="AKM22" s="126"/>
      <c r="AKN22" s="126"/>
      <c r="AKO22" s="126"/>
      <c r="AKP22" s="126"/>
      <c r="AKQ22" s="126"/>
      <c r="AKR22" s="126"/>
      <c r="AKS22" s="126"/>
      <c r="AKT22" s="126"/>
      <c r="AKU22" s="126"/>
      <c r="AKV22" s="126"/>
      <c r="AKW22" s="126"/>
      <c r="AKX22" s="126"/>
      <c r="AKY22" s="126"/>
      <c r="AKZ22" s="126"/>
      <c r="ALA22" s="126"/>
      <c r="ALB22" s="126"/>
      <c r="ALC22" s="126"/>
      <c r="ALD22" s="126"/>
      <c r="ALE22" s="126"/>
      <c r="ALF22" s="126"/>
      <c r="ALG22" s="126"/>
      <c r="ALH22" s="126"/>
      <c r="ALI22" s="126"/>
      <c r="ALJ22" s="126"/>
      <c r="ALK22" s="126"/>
      <c r="ALL22" s="126"/>
      <c r="ALM22" s="126"/>
      <c r="ALN22" s="126"/>
      <c r="ALO22" s="126"/>
      <c r="ALP22" s="126"/>
      <c r="ALQ22" s="126"/>
      <c r="ALR22" s="126"/>
      <c r="ALS22" s="126"/>
      <c r="ALT22" s="126"/>
      <c r="ALU22" s="126"/>
      <c r="ALV22" s="126"/>
      <c r="ALW22" s="126"/>
      <c r="ALX22" s="126"/>
      <c r="ALY22" s="126"/>
      <c r="ALZ22" s="126"/>
      <c r="AMA22" s="126"/>
      <c r="AMB22" s="126"/>
      <c r="AMC22" s="126"/>
      <c r="AMD22" s="126"/>
      <c r="AME22" s="126"/>
      <c r="AMF22" s="126"/>
      <c r="AMG22" s="126"/>
      <c r="AMH22" s="126"/>
      <c r="AMI22" s="126"/>
      <c r="AMJ22" s="126"/>
      <c r="AMK22" s="126"/>
    </row>
    <row r="23" spans="1:1025">
      <c r="A23" s="33" t="s">
        <v>61</v>
      </c>
      <c r="B23" s="124" t="s">
        <v>184</v>
      </c>
      <c r="C23" s="33" t="s">
        <v>20</v>
      </c>
      <c r="D23" s="105">
        <v>150</v>
      </c>
      <c r="E23" s="101"/>
      <c r="F23" s="111"/>
      <c r="G23" s="122"/>
      <c r="H23" s="122"/>
      <c r="I23" s="103"/>
      <c r="J23" s="104"/>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c r="IW23" s="126"/>
      <c r="IX23" s="126"/>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c r="LY23" s="126"/>
      <c r="LZ23" s="126"/>
      <c r="MA23" s="126"/>
      <c r="MB23" s="126"/>
      <c r="MC23" s="126"/>
      <c r="MD23" s="126"/>
      <c r="ME23" s="126"/>
      <c r="MF23" s="126"/>
      <c r="MG23" s="126"/>
      <c r="MH23" s="126"/>
      <c r="MI23" s="126"/>
      <c r="MJ23" s="126"/>
      <c r="MK23" s="126"/>
      <c r="ML23" s="126"/>
      <c r="MM23" s="126"/>
      <c r="MN23" s="126"/>
      <c r="MO23" s="126"/>
      <c r="MP23" s="126"/>
      <c r="MQ23" s="126"/>
      <c r="MR23" s="126"/>
      <c r="MS23" s="126"/>
      <c r="MT23" s="126"/>
      <c r="MU23" s="126"/>
      <c r="MV23" s="126"/>
      <c r="MW23" s="126"/>
      <c r="MX23" s="126"/>
      <c r="MY23" s="126"/>
      <c r="MZ23" s="126"/>
      <c r="NA23" s="126"/>
      <c r="NB23" s="126"/>
      <c r="NC23" s="126"/>
      <c r="ND23" s="126"/>
      <c r="NE23" s="126"/>
      <c r="NF23" s="126"/>
      <c r="NG23" s="126"/>
      <c r="NH23" s="126"/>
      <c r="NI23" s="126"/>
      <c r="NJ23" s="126"/>
      <c r="NK23" s="126"/>
      <c r="NL23" s="126"/>
      <c r="NM23" s="126"/>
      <c r="NN23" s="126"/>
      <c r="NO23" s="126"/>
      <c r="NP23" s="126"/>
      <c r="NQ23" s="126"/>
      <c r="NR23" s="126"/>
      <c r="NS23" s="126"/>
      <c r="NT23" s="126"/>
      <c r="NU23" s="126"/>
      <c r="NV23" s="126"/>
      <c r="NW23" s="126"/>
      <c r="NX23" s="126"/>
      <c r="NY23" s="126"/>
      <c r="NZ23" s="126"/>
      <c r="OA23" s="126"/>
      <c r="OB23" s="126"/>
      <c r="OC23" s="126"/>
      <c r="OD23" s="126"/>
      <c r="OE23" s="126"/>
      <c r="OF23" s="126"/>
      <c r="OG23" s="126"/>
      <c r="OH23" s="126"/>
      <c r="OI23" s="126"/>
      <c r="OJ23" s="126"/>
      <c r="OK23" s="126"/>
      <c r="OL23" s="126"/>
      <c r="OM23" s="126"/>
      <c r="ON23" s="126"/>
      <c r="OO23" s="126"/>
      <c r="OP23" s="126"/>
      <c r="OQ23" s="126"/>
      <c r="OR23" s="126"/>
      <c r="OS23" s="126"/>
      <c r="OT23" s="126"/>
      <c r="OU23" s="126"/>
      <c r="OV23" s="126"/>
      <c r="OW23" s="126"/>
      <c r="OX23" s="126"/>
      <c r="OY23" s="126"/>
      <c r="OZ23" s="126"/>
      <c r="PA23" s="126"/>
      <c r="PB23" s="126"/>
      <c r="PC23" s="126"/>
      <c r="PD23" s="126"/>
      <c r="PE23" s="126"/>
      <c r="PF23" s="126"/>
      <c r="PG23" s="126"/>
      <c r="PH23" s="126"/>
      <c r="PI23" s="126"/>
      <c r="PJ23" s="126"/>
      <c r="PK23" s="126"/>
      <c r="PL23" s="126"/>
      <c r="PM23" s="126"/>
      <c r="PN23" s="126"/>
      <c r="PO23" s="126"/>
      <c r="PP23" s="126"/>
      <c r="PQ23" s="126"/>
      <c r="PR23" s="126"/>
      <c r="PS23" s="126"/>
      <c r="PT23" s="126"/>
      <c r="PU23" s="126"/>
      <c r="PV23" s="126"/>
      <c r="PW23" s="126"/>
      <c r="PX23" s="126"/>
      <c r="PY23" s="126"/>
      <c r="PZ23" s="126"/>
      <c r="QA23" s="126"/>
      <c r="QB23" s="126"/>
      <c r="QC23" s="126"/>
      <c r="QD23" s="126"/>
      <c r="QE23" s="126"/>
      <c r="QF23" s="126"/>
      <c r="QG23" s="126"/>
      <c r="QH23" s="126"/>
      <c r="QI23" s="126"/>
      <c r="QJ23" s="126"/>
      <c r="QK23" s="126"/>
      <c r="QL23" s="126"/>
      <c r="QM23" s="126"/>
      <c r="QN23" s="126"/>
      <c r="QO23" s="126"/>
      <c r="QP23" s="126"/>
      <c r="QQ23" s="126"/>
      <c r="QR23" s="126"/>
      <c r="QS23" s="126"/>
      <c r="QT23" s="126"/>
      <c r="QU23" s="126"/>
      <c r="QV23" s="126"/>
      <c r="QW23" s="126"/>
      <c r="QX23" s="126"/>
      <c r="QY23" s="126"/>
      <c r="QZ23" s="126"/>
      <c r="RA23" s="126"/>
      <c r="RB23" s="126"/>
      <c r="RC23" s="126"/>
      <c r="RD23" s="126"/>
      <c r="RE23" s="126"/>
      <c r="RF23" s="126"/>
      <c r="RG23" s="126"/>
      <c r="RH23" s="126"/>
      <c r="RI23" s="126"/>
      <c r="RJ23" s="126"/>
      <c r="RK23" s="126"/>
      <c r="RL23" s="126"/>
      <c r="RM23" s="126"/>
      <c r="RN23" s="126"/>
      <c r="RO23" s="126"/>
      <c r="RP23" s="126"/>
      <c r="RQ23" s="126"/>
      <c r="RR23" s="126"/>
      <c r="RS23" s="126"/>
      <c r="RT23" s="126"/>
      <c r="RU23" s="126"/>
      <c r="RV23" s="126"/>
      <c r="RW23" s="126"/>
      <c r="RX23" s="126"/>
      <c r="RY23" s="126"/>
      <c r="RZ23" s="126"/>
      <c r="SA23" s="126"/>
      <c r="SB23" s="126"/>
      <c r="SC23" s="126"/>
      <c r="SD23" s="126"/>
      <c r="SE23" s="126"/>
      <c r="SF23" s="126"/>
      <c r="SG23" s="126"/>
      <c r="SH23" s="126"/>
      <c r="SI23" s="126"/>
      <c r="SJ23" s="126"/>
      <c r="SK23" s="126"/>
      <c r="SL23" s="126"/>
      <c r="SM23" s="126"/>
      <c r="SN23" s="126"/>
      <c r="SO23" s="126"/>
      <c r="SP23" s="126"/>
      <c r="SQ23" s="126"/>
      <c r="SR23" s="126"/>
      <c r="SS23" s="126"/>
      <c r="ST23" s="126"/>
      <c r="SU23" s="126"/>
      <c r="SV23" s="126"/>
      <c r="SW23" s="126"/>
      <c r="SX23" s="126"/>
      <c r="SY23" s="126"/>
      <c r="SZ23" s="126"/>
      <c r="TA23" s="126"/>
      <c r="TB23" s="126"/>
      <c r="TC23" s="126"/>
      <c r="TD23" s="126"/>
      <c r="TE23" s="126"/>
      <c r="TF23" s="126"/>
      <c r="TG23" s="126"/>
      <c r="TH23" s="126"/>
      <c r="TI23" s="126"/>
      <c r="TJ23" s="126"/>
      <c r="TK23" s="126"/>
      <c r="TL23" s="126"/>
      <c r="TM23" s="126"/>
      <c r="TN23" s="126"/>
      <c r="TO23" s="126"/>
      <c r="TP23" s="126"/>
      <c r="TQ23" s="126"/>
      <c r="TR23" s="126"/>
      <c r="TS23" s="126"/>
      <c r="TT23" s="126"/>
      <c r="TU23" s="126"/>
      <c r="TV23" s="126"/>
      <c r="TW23" s="126"/>
      <c r="TX23" s="126"/>
      <c r="TY23" s="126"/>
      <c r="TZ23" s="126"/>
      <c r="UA23" s="126"/>
      <c r="UB23" s="126"/>
      <c r="UC23" s="126"/>
      <c r="UD23" s="126"/>
      <c r="UE23" s="126"/>
      <c r="UF23" s="126"/>
      <c r="UG23" s="126"/>
      <c r="UH23" s="126"/>
      <c r="UI23" s="126"/>
      <c r="UJ23" s="126"/>
      <c r="UK23" s="126"/>
      <c r="UL23" s="126"/>
      <c r="UM23" s="126"/>
      <c r="UN23" s="126"/>
      <c r="UO23" s="126"/>
      <c r="UP23" s="126"/>
      <c r="UQ23" s="126"/>
      <c r="UR23" s="126"/>
      <c r="US23" s="126"/>
      <c r="UT23" s="126"/>
      <c r="UU23" s="126"/>
      <c r="UV23" s="126"/>
      <c r="UW23" s="126"/>
      <c r="UX23" s="126"/>
      <c r="UY23" s="126"/>
      <c r="UZ23" s="126"/>
      <c r="VA23" s="126"/>
      <c r="VB23" s="126"/>
      <c r="VC23" s="126"/>
      <c r="VD23" s="126"/>
      <c r="VE23" s="126"/>
      <c r="VF23" s="126"/>
      <c r="VG23" s="126"/>
      <c r="VH23" s="126"/>
      <c r="VI23" s="126"/>
      <c r="VJ23" s="126"/>
      <c r="VK23" s="126"/>
      <c r="VL23" s="126"/>
      <c r="VM23" s="126"/>
      <c r="VN23" s="126"/>
      <c r="VO23" s="126"/>
      <c r="VP23" s="126"/>
      <c r="VQ23" s="126"/>
      <c r="VR23" s="126"/>
      <c r="VS23" s="126"/>
      <c r="VT23" s="126"/>
      <c r="VU23" s="126"/>
      <c r="VV23" s="126"/>
      <c r="VW23" s="126"/>
      <c r="VX23" s="126"/>
      <c r="VY23" s="126"/>
      <c r="VZ23" s="126"/>
      <c r="WA23" s="126"/>
      <c r="WB23" s="126"/>
      <c r="WC23" s="126"/>
      <c r="WD23" s="126"/>
      <c r="WE23" s="126"/>
      <c r="WF23" s="126"/>
      <c r="WG23" s="126"/>
      <c r="WH23" s="126"/>
      <c r="WI23" s="126"/>
      <c r="WJ23" s="126"/>
      <c r="WK23" s="126"/>
      <c r="WL23" s="126"/>
      <c r="WM23" s="126"/>
      <c r="WN23" s="126"/>
      <c r="WO23" s="126"/>
      <c r="WP23" s="126"/>
      <c r="WQ23" s="126"/>
      <c r="WR23" s="126"/>
      <c r="WS23" s="126"/>
      <c r="WT23" s="126"/>
      <c r="WU23" s="126"/>
      <c r="WV23" s="126"/>
      <c r="WW23" s="126"/>
      <c r="WX23" s="126"/>
      <c r="WY23" s="126"/>
      <c r="WZ23" s="126"/>
      <c r="XA23" s="126"/>
      <c r="XB23" s="126"/>
      <c r="XC23" s="126"/>
      <c r="XD23" s="126"/>
      <c r="XE23" s="126"/>
      <c r="XF23" s="126"/>
      <c r="XG23" s="126"/>
      <c r="XH23" s="126"/>
      <c r="XI23" s="126"/>
      <c r="XJ23" s="126"/>
      <c r="XK23" s="126"/>
      <c r="XL23" s="126"/>
      <c r="XM23" s="126"/>
      <c r="XN23" s="126"/>
      <c r="XO23" s="126"/>
      <c r="XP23" s="126"/>
      <c r="XQ23" s="126"/>
      <c r="XR23" s="126"/>
      <c r="XS23" s="126"/>
      <c r="XT23" s="126"/>
      <c r="XU23" s="126"/>
      <c r="XV23" s="126"/>
      <c r="XW23" s="126"/>
      <c r="XX23" s="126"/>
      <c r="XY23" s="126"/>
      <c r="XZ23" s="126"/>
      <c r="YA23" s="126"/>
      <c r="YB23" s="126"/>
      <c r="YC23" s="126"/>
      <c r="YD23" s="126"/>
      <c r="YE23" s="126"/>
      <c r="YF23" s="126"/>
      <c r="YG23" s="126"/>
      <c r="YH23" s="126"/>
      <c r="YI23" s="126"/>
      <c r="YJ23" s="126"/>
      <c r="YK23" s="126"/>
      <c r="YL23" s="126"/>
      <c r="YM23" s="126"/>
      <c r="YN23" s="126"/>
      <c r="YO23" s="126"/>
      <c r="YP23" s="126"/>
      <c r="YQ23" s="126"/>
      <c r="YR23" s="126"/>
      <c r="YS23" s="126"/>
      <c r="YT23" s="126"/>
      <c r="YU23" s="126"/>
      <c r="YV23" s="126"/>
      <c r="YW23" s="126"/>
      <c r="YX23" s="126"/>
      <c r="YY23" s="126"/>
      <c r="YZ23" s="126"/>
      <c r="ZA23" s="126"/>
      <c r="ZB23" s="126"/>
      <c r="ZC23" s="126"/>
      <c r="ZD23" s="126"/>
      <c r="ZE23" s="126"/>
      <c r="ZF23" s="126"/>
      <c r="ZG23" s="126"/>
      <c r="ZH23" s="126"/>
      <c r="ZI23" s="126"/>
      <c r="ZJ23" s="126"/>
      <c r="ZK23" s="126"/>
      <c r="ZL23" s="126"/>
      <c r="ZM23" s="126"/>
      <c r="ZN23" s="126"/>
      <c r="ZO23" s="126"/>
      <c r="ZP23" s="126"/>
      <c r="ZQ23" s="126"/>
      <c r="ZR23" s="126"/>
      <c r="ZS23" s="126"/>
      <c r="ZT23" s="126"/>
      <c r="ZU23" s="126"/>
      <c r="ZV23" s="126"/>
      <c r="ZW23" s="126"/>
      <c r="ZX23" s="126"/>
      <c r="ZY23" s="126"/>
      <c r="ZZ23" s="126"/>
      <c r="AAA23" s="126"/>
      <c r="AAB23" s="126"/>
      <c r="AAC23" s="126"/>
      <c r="AAD23" s="126"/>
      <c r="AAE23" s="126"/>
      <c r="AAF23" s="126"/>
      <c r="AAG23" s="126"/>
      <c r="AAH23" s="126"/>
      <c r="AAI23" s="126"/>
      <c r="AAJ23" s="126"/>
      <c r="AAK23" s="126"/>
      <c r="AAL23" s="126"/>
      <c r="AAM23" s="126"/>
      <c r="AAN23" s="126"/>
      <c r="AAO23" s="126"/>
      <c r="AAP23" s="126"/>
      <c r="AAQ23" s="126"/>
      <c r="AAR23" s="126"/>
      <c r="AAS23" s="126"/>
      <c r="AAT23" s="126"/>
      <c r="AAU23" s="126"/>
      <c r="AAV23" s="126"/>
      <c r="AAW23" s="126"/>
      <c r="AAX23" s="126"/>
      <c r="AAY23" s="126"/>
      <c r="AAZ23" s="126"/>
      <c r="ABA23" s="126"/>
      <c r="ABB23" s="126"/>
      <c r="ABC23" s="126"/>
      <c r="ABD23" s="126"/>
      <c r="ABE23" s="126"/>
      <c r="ABF23" s="126"/>
      <c r="ABG23" s="126"/>
      <c r="ABH23" s="126"/>
      <c r="ABI23" s="126"/>
      <c r="ABJ23" s="126"/>
      <c r="ABK23" s="126"/>
      <c r="ABL23" s="126"/>
      <c r="ABM23" s="126"/>
      <c r="ABN23" s="126"/>
      <c r="ABO23" s="126"/>
      <c r="ABP23" s="126"/>
      <c r="ABQ23" s="126"/>
      <c r="ABR23" s="126"/>
      <c r="ABS23" s="126"/>
      <c r="ABT23" s="126"/>
      <c r="ABU23" s="126"/>
      <c r="ABV23" s="126"/>
      <c r="ABW23" s="126"/>
      <c r="ABX23" s="126"/>
      <c r="ABY23" s="126"/>
      <c r="ABZ23" s="126"/>
      <c r="ACA23" s="126"/>
      <c r="ACB23" s="126"/>
      <c r="ACC23" s="126"/>
      <c r="ACD23" s="126"/>
      <c r="ACE23" s="126"/>
      <c r="ACF23" s="126"/>
      <c r="ACG23" s="126"/>
      <c r="ACH23" s="126"/>
      <c r="ACI23" s="126"/>
      <c r="ACJ23" s="126"/>
      <c r="ACK23" s="126"/>
      <c r="ACL23" s="126"/>
      <c r="ACM23" s="126"/>
      <c r="ACN23" s="126"/>
      <c r="ACO23" s="126"/>
      <c r="ACP23" s="126"/>
      <c r="ACQ23" s="126"/>
      <c r="ACR23" s="126"/>
      <c r="ACS23" s="126"/>
      <c r="ACT23" s="126"/>
      <c r="ACU23" s="126"/>
      <c r="ACV23" s="126"/>
      <c r="ACW23" s="126"/>
      <c r="ACX23" s="126"/>
      <c r="ACY23" s="126"/>
      <c r="ACZ23" s="126"/>
      <c r="ADA23" s="126"/>
      <c r="ADB23" s="126"/>
      <c r="ADC23" s="126"/>
      <c r="ADD23" s="126"/>
      <c r="ADE23" s="126"/>
      <c r="ADF23" s="126"/>
      <c r="ADG23" s="126"/>
      <c r="ADH23" s="126"/>
      <c r="ADI23" s="126"/>
      <c r="ADJ23" s="126"/>
      <c r="ADK23" s="126"/>
      <c r="ADL23" s="126"/>
      <c r="ADM23" s="126"/>
      <c r="ADN23" s="126"/>
      <c r="ADO23" s="126"/>
      <c r="ADP23" s="126"/>
      <c r="ADQ23" s="126"/>
      <c r="ADR23" s="126"/>
      <c r="ADS23" s="126"/>
      <c r="ADT23" s="126"/>
      <c r="ADU23" s="126"/>
      <c r="ADV23" s="126"/>
      <c r="ADW23" s="126"/>
      <c r="ADX23" s="126"/>
      <c r="ADY23" s="126"/>
      <c r="ADZ23" s="126"/>
      <c r="AEA23" s="126"/>
      <c r="AEB23" s="126"/>
      <c r="AEC23" s="126"/>
      <c r="AED23" s="126"/>
      <c r="AEE23" s="126"/>
      <c r="AEF23" s="126"/>
      <c r="AEG23" s="126"/>
      <c r="AEH23" s="126"/>
      <c r="AEI23" s="126"/>
      <c r="AEJ23" s="126"/>
      <c r="AEK23" s="126"/>
      <c r="AEL23" s="126"/>
      <c r="AEM23" s="126"/>
      <c r="AEN23" s="126"/>
      <c r="AEO23" s="126"/>
      <c r="AEP23" s="126"/>
      <c r="AEQ23" s="126"/>
      <c r="AER23" s="126"/>
      <c r="AES23" s="126"/>
      <c r="AET23" s="126"/>
      <c r="AEU23" s="126"/>
      <c r="AEV23" s="126"/>
      <c r="AEW23" s="126"/>
      <c r="AEX23" s="126"/>
      <c r="AEY23" s="126"/>
      <c r="AEZ23" s="126"/>
      <c r="AFA23" s="126"/>
      <c r="AFB23" s="126"/>
      <c r="AFC23" s="126"/>
      <c r="AFD23" s="126"/>
      <c r="AFE23" s="126"/>
      <c r="AFF23" s="126"/>
      <c r="AFG23" s="126"/>
      <c r="AFH23" s="126"/>
      <c r="AFI23" s="126"/>
      <c r="AFJ23" s="126"/>
      <c r="AFK23" s="126"/>
      <c r="AFL23" s="126"/>
      <c r="AFM23" s="126"/>
      <c r="AFN23" s="126"/>
      <c r="AFO23" s="126"/>
      <c r="AFP23" s="126"/>
      <c r="AFQ23" s="126"/>
      <c r="AFR23" s="126"/>
      <c r="AFS23" s="126"/>
      <c r="AFT23" s="126"/>
      <c r="AFU23" s="126"/>
      <c r="AFV23" s="126"/>
      <c r="AFW23" s="126"/>
      <c r="AFX23" s="126"/>
      <c r="AFY23" s="126"/>
      <c r="AFZ23" s="126"/>
      <c r="AGA23" s="126"/>
      <c r="AGB23" s="126"/>
      <c r="AGC23" s="126"/>
      <c r="AGD23" s="126"/>
      <c r="AGE23" s="126"/>
      <c r="AGF23" s="126"/>
      <c r="AGG23" s="126"/>
      <c r="AGH23" s="126"/>
      <c r="AGI23" s="126"/>
      <c r="AGJ23" s="126"/>
      <c r="AGK23" s="126"/>
      <c r="AGL23" s="126"/>
      <c r="AGM23" s="126"/>
      <c r="AGN23" s="126"/>
      <c r="AGO23" s="126"/>
      <c r="AGP23" s="126"/>
      <c r="AGQ23" s="126"/>
      <c r="AGR23" s="126"/>
      <c r="AGS23" s="126"/>
      <c r="AGT23" s="126"/>
      <c r="AGU23" s="126"/>
      <c r="AGV23" s="126"/>
      <c r="AGW23" s="126"/>
      <c r="AGX23" s="126"/>
      <c r="AGY23" s="126"/>
      <c r="AGZ23" s="126"/>
      <c r="AHA23" s="126"/>
      <c r="AHB23" s="126"/>
      <c r="AHC23" s="126"/>
      <c r="AHD23" s="126"/>
      <c r="AHE23" s="126"/>
      <c r="AHF23" s="126"/>
      <c r="AHG23" s="126"/>
      <c r="AHH23" s="126"/>
      <c r="AHI23" s="126"/>
      <c r="AHJ23" s="126"/>
      <c r="AHK23" s="126"/>
      <c r="AHL23" s="126"/>
      <c r="AHM23" s="126"/>
      <c r="AHN23" s="126"/>
      <c r="AHO23" s="126"/>
      <c r="AHP23" s="126"/>
      <c r="AHQ23" s="126"/>
      <c r="AHR23" s="126"/>
      <c r="AHS23" s="126"/>
      <c r="AHT23" s="126"/>
      <c r="AHU23" s="126"/>
      <c r="AHV23" s="126"/>
      <c r="AHW23" s="126"/>
      <c r="AHX23" s="126"/>
      <c r="AHY23" s="126"/>
      <c r="AHZ23" s="126"/>
      <c r="AIA23" s="126"/>
      <c r="AIB23" s="126"/>
      <c r="AIC23" s="126"/>
      <c r="AID23" s="126"/>
      <c r="AIE23" s="126"/>
      <c r="AIF23" s="126"/>
      <c r="AIG23" s="126"/>
      <c r="AIH23" s="126"/>
      <c r="AII23" s="126"/>
      <c r="AIJ23" s="126"/>
      <c r="AIK23" s="126"/>
      <c r="AIL23" s="126"/>
      <c r="AIM23" s="126"/>
      <c r="AIN23" s="126"/>
      <c r="AIO23" s="126"/>
      <c r="AIP23" s="126"/>
      <c r="AIQ23" s="126"/>
      <c r="AIR23" s="126"/>
      <c r="AIS23" s="126"/>
      <c r="AIT23" s="126"/>
      <c r="AIU23" s="126"/>
      <c r="AIV23" s="126"/>
      <c r="AIW23" s="126"/>
      <c r="AIX23" s="126"/>
      <c r="AIY23" s="126"/>
      <c r="AIZ23" s="126"/>
      <c r="AJA23" s="126"/>
      <c r="AJB23" s="126"/>
      <c r="AJC23" s="126"/>
      <c r="AJD23" s="126"/>
      <c r="AJE23" s="126"/>
      <c r="AJF23" s="126"/>
      <c r="AJG23" s="126"/>
      <c r="AJH23" s="126"/>
      <c r="AJI23" s="126"/>
      <c r="AJJ23" s="126"/>
      <c r="AJK23" s="126"/>
      <c r="AJL23" s="126"/>
      <c r="AJM23" s="126"/>
      <c r="AJN23" s="126"/>
      <c r="AJO23" s="126"/>
      <c r="AJP23" s="126"/>
      <c r="AJQ23" s="126"/>
      <c r="AJR23" s="126"/>
      <c r="AJS23" s="126"/>
      <c r="AJT23" s="126"/>
      <c r="AJU23" s="126"/>
      <c r="AJV23" s="126"/>
      <c r="AJW23" s="126"/>
      <c r="AJX23" s="126"/>
      <c r="AJY23" s="126"/>
      <c r="AJZ23" s="126"/>
      <c r="AKA23" s="126"/>
      <c r="AKB23" s="126"/>
      <c r="AKC23" s="126"/>
      <c r="AKD23" s="126"/>
      <c r="AKE23" s="126"/>
      <c r="AKF23" s="126"/>
      <c r="AKG23" s="126"/>
      <c r="AKH23" s="126"/>
      <c r="AKI23" s="126"/>
      <c r="AKJ23" s="126"/>
      <c r="AKK23" s="126"/>
      <c r="AKL23" s="126"/>
      <c r="AKM23" s="126"/>
      <c r="AKN23" s="126"/>
      <c r="AKO23" s="126"/>
      <c r="AKP23" s="126"/>
      <c r="AKQ23" s="126"/>
      <c r="AKR23" s="126"/>
      <c r="AKS23" s="126"/>
      <c r="AKT23" s="126"/>
      <c r="AKU23" s="126"/>
      <c r="AKV23" s="126"/>
      <c r="AKW23" s="126"/>
      <c r="AKX23" s="126"/>
      <c r="AKY23" s="126"/>
      <c r="AKZ23" s="126"/>
      <c r="ALA23" s="126"/>
      <c r="ALB23" s="126"/>
      <c r="ALC23" s="126"/>
      <c r="ALD23" s="126"/>
      <c r="ALE23" s="126"/>
      <c r="ALF23" s="126"/>
      <c r="ALG23" s="126"/>
      <c r="ALH23" s="126"/>
      <c r="ALI23" s="126"/>
      <c r="ALJ23" s="126"/>
      <c r="ALK23" s="126"/>
      <c r="ALL23" s="126"/>
      <c r="ALM23" s="126"/>
      <c r="ALN23" s="126"/>
      <c r="ALO23" s="126"/>
      <c r="ALP23" s="126"/>
      <c r="ALQ23" s="126"/>
      <c r="ALR23" s="126"/>
      <c r="ALS23" s="126"/>
      <c r="ALT23" s="126"/>
      <c r="ALU23" s="126"/>
      <c r="ALV23" s="126"/>
      <c r="ALW23" s="126"/>
      <c r="ALX23" s="126"/>
      <c r="ALY23" s="126"/>
      <c r="ALZ23" s="126"/>
      <c r="AMA23" s="126"/>
      <c r="AMB23" s="126"/>
      <c r="AMC23" s="126"/>
      <c r="AMD23" s="126"/>
      <c r="AME23" s="126"/>
      <c r="AMF23" s="126"/>
      <c r="AMG23" s="126"/>
      <c r="AMH23" s="126"/>
      <c r="AMI23" s="126"/>
      <c r="AMJ23" s="126"/>
      <c r="AMK23" s="126"/>
    </row>
    <row r="24" spans="1:1025" ht="34.5" customHeight="1">
      <c r="A24" s="33" t="s">
        <v>63</v>
      </c>
      <c r="B24" s="127" t="s">
        <v>185</v>
      </c>
      <c r="C24" s="33" t="s">
        <v>161</v>
      </c>
      <c r="D24" s="105">
        <v>60</v>
      </c>
      <c r="E24" s="128"/>
      <c r="F24" s="129"/>
      <c r="G24" s="122"/>
      <c r="H24" s="122"/>
      <c r="I24" s="103"/>
      <c r="J24" s="104"/>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c r="IW24" s="126"/>
      <c r="IX24" s="126"/>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c r="LY24" s="126"/>
      <c r="LZ24" s="126"/>
      <c r="MA24" s="126"/>
      <c r="MB24" s="126"/>
      <c r="MC24" s="126"/>
      <c r="MD24" s="126"/>
      <c r="ME24" s="126"/>
      <c r="MF24" s="126"/>
      <c r="MG24" s="126"/>
      <c r="MH24" s="126"/>
      <c r="MI24" s="126"/>
      <c r="MJ24" s="126"/>
      <c r="MK24" s="126"/>
      <c r="ML24" s="126"/>
      <c r="MM24" s="126"/>
      <c r="MN24" s="126"/>
      <c r="MO24" s="126"/>
      <c r="MP24" s="126"/>
      <c r="MQ24" s="126"/>
      <c r="MR24" s="126"/>
      <c r="MS24" s="126"/>
      <c r="MT24" s="126"/>
      <c r="MU24" s="126"/>
      <c r="MV24" s="126"/>
      <c r="MW24" s="126"/>
      <c r="MX24" s="126"/>
      <c r="MY24" s="126"/>
      <c r="MZ24" s="126"/>
      <c r="NA24" s="126"/>
      <c r="NB24" s="126"/>
      <c r="NC24" s="126"/>
      <c r="ND24" s="126"/>
      <c r="NE24" s="126"/>
      <c r="NF24" s="126"/>
      <c r="NG24" s="126"/>
      <c r="NH24" s="126"/>
      <c r="NI24" s="126"/>
      <c r="NJ24" s="126"/>
      <c r="NK24" s="126"/>
      <c r="NL24" s="126"/>
      <c r="NM24" s="126"/>
      <c r="NN24" s="126"/>
      <c r="NO24" s="126"/>
      <c r="NP24" s="126"/>
      <c r="NQ24" s="126"/>
      <c r="NR24" s="126"/>
      <c r="NS24" s="126"/>
      <c r="NT24" s="126"/>
      <c r="NU24" s="126"/>
      <c r="NV24" s="126"/>
      <c r="NW24" s="126"/>
      <c r="NX24" s="126"/>
      <c r="NY24" s="126"/>
      <c r="NZ24" s="126"/>
      <c r="OA24" s="126"/>
      <c r="OB24" s="126"/>
      <c r="OC24" s="126"/>
      <c r="OD24" s="126"/>
      <c r="OE24" s="126"/>
      <c r="OF24" s="126"/>
      <c r="OG24" s="126"/>
      <c r="OH24" s="126"/>
      <c r="OI24" s="126"/>
      <c r="OJ24" s="126"/>
      <c r="OK24" s="126"/>
      <c r="OL24" s="126"/>
      <c r="OM24" s="126"/>
      <c r="ON24" s="126"/>
      <c r="OO24" s="126"/>
      <c r="OP24" s="126"/>
      <c r="OQ24" s="126"/>
      <c r="OR24" s="126"/>
      <c r="OS24" s="126"/>
      <c r="OT24" s="126"/>
      <c r="OU24" s="126"/>
      <c r="OV24" s="126"/>
      <c r="OW24" s="126"/>
      <c r="OX24" s="126"/>
      <c r="OY24" s="126"/>
      <c r="OZ24" s="126"/>
      <c r="PA24" s="126"/>
      <c r="PB24" s="126"/>
      <c r="PC24" s="126"/>
      <c r="PD24" s="126"/>
      <c r="PE24" s="126"/>
      <c r="PF24" s="126"/>
      <c r="PG24" s="126"/>
      <c r="PH24" s="126"/>
      <c r="PI24" s="126"/>
      <c r="PJ24" s="126"/>
      <c r="PK24" s="126"/>
      <c r="PL24" s="126"/>
      <c r="PM24" s="126"/>
      <c r="PN24" s="126"/>
      <c r="PO24" s="126"/>
      <c r="PP24" s="126"/>
      <c r="PQ24" s="126"/>
      <c r="PR24" s="126"/>
      <c r="PS24" s="126"/>
      <c r="PT24" s="126"/>
      <c r="PU24" s="126"/>
      <c r="PV24" s="126"/>
      <c r="PW24" s="126"/>
      <c r="PX24" s="126"/>
      <c r="PY24" s="126"/>
      <c r="PZ24" s="126"/>
      <c r="QA24" s="126"/>
      <c r="QB24" s="126"/>
      <c r="QC24" s="126"/>
      <c r="QD24" s="126"/>
      <c r="QE24" s="126"/>
      <c r="QF24" s="126"/>
      <c r="QG24" s="126"/>
      <c r="QH24" s="126"/>
      <c r="QI24" s="126"/>
      <c r="QJ24" s="126"/>
      <c r="QK24" s="126"/>
      <c r="QL24" s="126"/>
      <c r="QM24" s="126"/>
      <c r="QN24" s="126"/>
      <c r="QO24" s="126"/>
      <c r="QP24" s="126"/>
      <c r="QQ24" s="126"/>
      <c r="QR24" s="126"/>
      <c r="QS24" s="126"/>
      <c r="QT24" s="126"/>
      <c r="QU24" s="126"/>
      <c r="QV24" s="126"/>
      <c r="QW24" s="126"/>
      <c r="QX24" s="126"/>
      <c r="QY24" s="126"/>
      <c r="QZ24" s="126"/>
      <c r="RA24" s="126"/>
      <c r="RB24" s="126"/>
      <c r="RC24" s="126"/>
      <c r="RD24" s="126"/>
      <c r="RE24" s="126"/>
      <c r="RF24" s="126"/>
      <c r="RG24" s="126"/>
      <c r="RH24" s="126"/>
      <c r="RI24" s="126"/>
      <c r="RJ24" s="126"/>
      <c r="RK24" s="126"/>
      <c r="RL24" s="126"/>
      <c r="RM24" s="126"/>
      <c r="RN24" s="126"/>
      <c r="RO24" s="126"/>
      <c r="RP24" s="126"/>
      <c r="RQ24" s="126"/>
      <c r="RR24" s="126"/>
      <c r="RS24" s="126"/>
      <c r="RT24" s="126"/>
      <c r="RU24" s="126"/>
      <c r="RV24" s="126"/>
      <c r="RW24" s="126"/>
      <c r="RX24" s="126"/>
      <c r="RY24" s="126"/>
      <c r="RZ24" s="126"/>
      <c r="SA24" s="126"/>
      <c r="SB24" s="126"/>
      <c r="SC24" s="126"/>
      <c r="SD24" s="126"/>
      <c r="SE24" s="126"/>
      <c r="SF24" s="126"/>
      <c r="SG24" s="126"/>
      <c r="SH24" s="126"/>
      <c r="SI24" s="126"/>
      <c r="SJ24" s="126"/>
      <c r="SK24" s="126"/>
      <c r="SL24" s="126"/>
      <c r="SM24" s="126"/>
      <c r="SN24" s="126"/>
      <c r="SO24" s="126"/>
      <c r="SP24" s="126"/>
      <c r="SQ24" s="126"/>
      <c r="SR24" s="126"/>
      <c r="SS24" s="126"/>
      <c r="ST24" s="126"/>
      <c r="SU24" s="126"/>
      <c r="SV24" s="126"/>
      <c r="SW24" s="126"/>
      <c r="SX24" s="126"/>
      <c r="SY24" s="126"/>
      <c r="SZ24" s="126"/>
      <c r="TA24" s="126"/>
      <c r="TB24" s="126"/>
      <c r="TC24" s="126"/>
      <c r="TD24" s="126"/>
      <c r="TE24" s="126"/>
      <c r="TF24" s="126"/>
      <c r="TG24" s="126"/>
      <c r="TH24" s="126"/>
      <c r="TI24" s="126"/>
      <c r="TJ24" s="126"/>
      <c r="TK24" s="126"/>
      <c r="TL24" s="126"/>
      <c r="TM24" s="126"/>
      <c r="TN24" s="126"/>
      <c r="TO24" s="126"/>
      <c r="TP24" s="126"/>
      <c r="TQ24" s="126"/>
      <c r="TR24" s="126"/>
      <c r="TS24" s="126"/>
      <c r="TT24" s="126"/>
      <c r="TU24" s="126"/>
      <c r="TV24" s="126"/>
      <c r="TW24" s="126"/>
      <c r="TX24" s="126"/>
      <c r="TY24" s="126"/>
      <c r="TZ24" s="126"/>
      <c r="UA24" s="126"/>
      <c r="UB24" s="126"/>
      <c r="UC24" s="126"/>
      <c r="UD24" s="126"/>
      <c r="UE24" s="126"/>
      <c r="UF24" s="126"/>
      <c r="UG24" s="126"/>
      <c r="UH24" s="126"/>
      <c r="UI24" s="126"/>
      <c r="UJ24" s="126"/>
      <c r="UK24" s="126"/>
      <c r="UL24" s="126"/>
      <c r="UM24" s="126"/>
      <c r="UN24" s="126"/>
      <c r="UO24" s="126"/>
      <c r="UP24" s="126"/>
      <c r="UQ24" s="126"/>
      <c r="UR24" s="126"/>
      <c r="US24" s="126"/>
      <c r="UT24" s="126"/>
      <c r="UU24" s="126"/>
      <c r="UV24" s="126"/>
      <c r="UW24" s="126"/>
      <c r="UX24" s="126"/>
      <c r="UY24" s="126"/>
      <c r="UZ24" s="126"/>
      <c r="VA24" s="126"/>
      <c r="VB24" s="126"/>
      <c r="VC24" s="126"/>
      <c r="VD24" s="126"/>
      <c r="VE24" s="126"/>
      <c r="VF24" s="126"/>
      <c r="VG24" s="126"/>
      <c r="VH24" s="126"/>
      <c r="VI24" s="126"/>
      <c r="VJ24" s="126"/>
      <c r="VK24" s="126"/>
      <c r="VL24" s="126"/>
      <c r="VM24" s="126"/>
      <c r="VN24" s="126"/>
      <c r="VO24" s="126"/>
      <c r="VP24" s="126"/>
      <c r="VQ24" s="126"/>
      <c r="VR24" s="126"/>
      <c r="VS24" s="126"/>
      <c r="VT24" s="126"/>
      <c r="VU24" s="126"/>
      <c r="VV24" s="126"/>
      <c r="VW24" s="126"/>
      <c r="VX24" s="126"/>
      <c r="VY24" s="126"/>
      <c r="VZ24" s="126"/>
      <c r="WA24" s="126"/>
      <c r="WB24" s="126"/>
      <c r="WC24" s="126"/>
      <c r="WD24" s="126"/>
      <c r="WE24" s="126"/>
      <c r="WF24" s="126"/>
      <c r="WG24" s="126"/>
      <c r="WH24" s="126"/>
      <c r="WI24" s="126"/>
      <c r="WJ24" s="126"/>
      <c r="WK24" s="126"/>
      <c r="WL24" s="126"/>
      <c r="WM24" s="126"/>
      <c r="WN24" s="126"/>
      <c r="WO24" s="126"/>
      <c r="WP24" s="126"/>
      <c r="WQ24" s="126"/>
      <c r="WR24" s="126"/>
      <c r="WS24" s="126"/>
      <c r="WT24" s="126"/>
      <c r="WU24" s="126"/>
      <c r="WV24" s="126"/>
      <c r="WW24" s="126"/>
      <c r="WX24" s="126"/>
      <c r="WY24" s="126"/>
      <c r="WZ24" s="126"/>
      <c r="XA24" s="126"/>
      <c r="XB24" s="126"/>
      <c r="XC24" s="126"/>
      <c r="XD24" s="126"/>
      <c r="XE24" s="126"/>
      <c r="XF24" s="126"/>
      <c r="XG24" s="126"/>
      <c r="XH24" s="126"/>
      <c r="XI24" s="126"/>
      <c r="XJ24" s="126"/>
      <c r="XK24" s="126"/>
      <c r="XL24" s="126"/>
      <c r="XM24" s="126"/>
      <c r="XN24" s="126"/>
      <c r="XO24" s="126"/>
      <c r="XP24" s="126"/>
      <c r="XQ24" s="126"/>
      <c r="XR24" s="126"/>
      <c r="XS24" s="126"/>
      <c r="XT24" s="126"/>
      <c r="XU24" s="126"/>
      <c r="XV24" s="126"/>
      <c r="XW24" s="126"/>
      <c r="XX24" s="126"/>
      <c r="XY24" s="126"/>
      <c r="XZ24" s="126"/>
      <c r="YA24" s="126"/>
      <c r="YB24" s="126"/>
      <c r="YC24" s="126"/>
      <c r="YD24" s="126"/>
      <c r="YE24" s="126"/>
      <c r="YF24" s="126"/>
      <c r="YG24" s="126"/>
      <c r="YH24" s="126"/>
      <c r="YI24" s="126"/>
      <c r="YJ24" s="126"/>
      <c r="YK24" s="126"/>
      <c r="YL24" s="126"/>
      <c r="YM24" s="126"/>
      <c r="YN24" s="126"/>
      <c r="YO24" s="126"/>
      <c r="YP24" s="126"/>
      <c r="YQ24" s="126"/>
      <c r="YR24" s="126"/>
      <c r="YS24" s="126"/>
      <c r="YT24" s="126"/>
      <c r="YU24" s="126"/>
      <c r="YV24" s="126"/>
      <c r="YW24" s="126"/>
      <c r="YX24" s="126"/>
      <c r="YY24" s="126"/>
      <c r="YZ24" s="126"/>
      <c r="ZA24" s="126"/>
      <c r="ZB24" s="126"/>
      <c r="ZC24" s="126"/>
      <c r="ZD24" s="126"/>
      <c r="ZE24" s="126"/>
      <c r="ZF24" s="126"/>
      <c r="ZG24" s="126"/>
      <c r="ZH24" s="126"/>
      <c r="ZI24" s="126"/>
      <c r="ZJ24" s="126"/>
      <c r="ZK24" s="126"/>
      <c r="ZL24" s="126"/>
      <c r="ZM24" s="126"/>
      <c r="ZN24" s="126"/>
      <c r="ZO24" s="126"/>
      <c r="ZP24" s="126"/>
      <c r="ZQ24" s="126"/>
      <c r="ZR24" s="126"/>
      <c r="ZS24" s="126"/>
      <c r="ZT24" s="126"/>
      <c r="ZU24" s="126"/>
      <c r="ZV24" s="126"/>
      <c r="ZW24" s="126"/>
      <c r="ZX24" s="126"/>
      <c r="ZY24" s="126"/>
      <c r="ZZ24" s="126"/>
      <c r="AAA24" s="126"/>
      <c r="AAB24" s="126"/>
      <c r="AAC24" s="126"/>
      <c r="AAD24" s="126"/>
      <c r="AAE24" s="126"/>
      <c r="AAF24" s="126"/>
      <c r="AAG24" s="126"/>
      <c r="AAH24" s="126"/>
      <c r="AAI24" s="126"/>
      <c r="AAJ24" s="126"/>
      <c r="AAK24" s="126"/>
      <c r="AAL24" s="126"/>
      <c r="AAM24" s="126"/>
      <c r="AAN24" s="126"/>
      <c r="AAO24" s="126"/>
      <c r="AAP24" s="126"/>
      <c r="AAQ24" s="126"/>
      <c r="AAR24" s="126"/>
      <c r="AAS24" s="126"/>
      <c r="AAT24" s="126"/>
      <c r="AAU24" s="126"/>
      <c r="AAV24" s="126"/>
      <c r="AAW24" s="126"/>
      <c r="AAX24" s="126"/>
      <c r="AAY24" s="126"/>
      <c r="AAZ24" s="126"/>
      <c r="ABA24" s="126"/>
      <c r="ABB24" s="126"/>
      <c r="ABC24" s="126"/>
      <c r="ABD24" s="126"/>
      <c r="ABE24" s="126"/>
      <c r="ABF24" s="126"/>
      <c r="ABG24" s="126"/>
      <c r="ABH24" s="126"/>
      <c r="ABI24" s="126"/>
      <c r="ABJ24" s="126"/>
      <c r="ABK24" s="126"/>
      <c r="ABL24" s="126"/>
      <c r="ABM24" s="126"/>
      <c r="ABN24" s="126"/>
      <c r="ABO24" s="126"/>
      <c r="ABP24" s="126"/>
      <c r="ABQ24" s="126"/>
      <c r="ABR24" s="126"/>
      <c r="ABS24" s="126"/>
      <c r="ABT24" s="126"/>
      <c r="ABU24" s="126"/>
      <c r="ABV24" s="126"/>
      <c r="ABW24" s="126"/>
      <c r="ABX24" s="126"/>
      <c r="ABY24" s="126"/>
      <c r="ABZ24" s="126"/>
      <c r="ACA24" s="126"/>
      <c r="ACB24" s="126"/>
      <c r="ACC24" s="126"/>
      <c r="ACD24" s="126"/>
      <c r="ACE24" s="126"/>
      <c r="ACF24" s="126"/>
      <c r="ACG24" s="126"/>
      <c r="ACH24" s="126"/>
      <c r="ACI24" s="126"/>
      <c r="ACJ24" s="126"/>
      <c r="ACK24" s="126"/>
      <c r="ACL24" s="126"/>
      <c r="ACM24" s="126"/>
      <c r="ACN24" s="126"/>
      <c r="ACO24" s="126"/>
      <c r="ACP24" s="126"/>
      <c r="ACQ24" s="126"/>
      <c r="ACR24" s="126"/>
      <c r="ACS24" s="126"/>
      <c r="ACT24" s="126"/>
      <c r="ACU24" s="126"/>
      <c r="ACV24" s="126"/>
      <c r="ACW24" s="126"/>
      <c r="ACX24" s="126"/>
      <c r="ACY24" s="126"/>
      <c r="ACZ24" s="126"/>
      <c r="ADA24" s="126"/>
      <c r="ADB24" s="126"/>
      <c r="ADC24" s="126"/>
      <c r="ADD24" s="126"/>
      <c r="ADE24" s="126"/>
      <c r="ADF24" s="126"/>
      <c r="ADG24" s="126"/>
      <c r="ADH24" s="126"/>
      <c r="ADI24" s="126"/>
      <c r="ADJ24" s="126"/>
      <c r="ADK24" s="126"/>
      <c r="ADL24" s="126"/>
      <c r="ADM24" s="126"/>
      <c r="ADN24" s="126"/>
      <c r="ADO24" s="126"/>
      <c r="ADP24" s="126"/>
      <c r="ADQ24" s="126"/>
      <c r="ADR24" s="126"/>
      <c r="ADS24" s="126"/>
      <c r="ADT24" s="126"/>
      <c r="ADU24" s="126"/>
      <c r="ADV24" s="126"/>
      <c r="ADW24" s="126"/>
      <c r="ADX24" s="126"/>
      <c r="ADY24" s="126"/>
      <c r="ADZ24" s="126"/>
      <c r="AEA24" s="126"/>
      <c r="AEB24" s="126"/>
      <c r="AEC24" s="126"/>
      <c r="AED24" s="126"/>
      <c r="AEE24" s="126"/>
      <c r="AEF24" s="126"/>
      <c r="AEG24" s="126"/>
      <c r="AEH24" s="126"/>
      <c r="AEI24" s="126"/>
      <c r="AEJ24" s="126"/>
      <c r="AEK24" s="126"/>
      <c r="AEL24" s="126"/>
      <c r="AEM24" s="126"/>
      <c r="AEN24" s="126"/>
      <c r="AEO24" s="126"/>
      <c r="AEP24" s="126"/>
      <c r="AEQ24" s="126"/>
      <c r="AER24" s="126"/>
      <c r="AES24" s="126"/>
      <c r="AET24" s="126"/>
      <c r="AEU24" s="126"/>
      <c r="AEV24" s="126"/>
      <c r="AEW24" s="126"/>
      <c r="AEX24" s="126"/>
      <c r="AEY24" s="126"/>
      <c r="AEZ24" s="126"/>
      <c r="AFA24" s="126"/>
      <c r="AFB24" s="126"/>
      <c r="AFC24" s="126"/>
      <c r="AFD24" s="126"/>
      <c r="AFE24" s="126"/>
      <c r="AFF24" s="126"/>
      <c r="AFG24" s="126"/>
      <c r="AFH24" s="126"/>
      <c r="AFI24" s="126"/>
      <c r="AFJ24" s="126"/>
      <c r="AFK24" s="126"/>
      <c r="AFL24" s="126"/>
      <c r="AFM24" s="126"/>
      <c r="AFN24" s="126"/>
      <c r="AFO24" s="126"/>
      <c r="AFP24" s="126"/>
      <c r="AFQ24" s="126"/>
      <c r="AFR24" s="126"/>
      <c r="AFS24" s="126"/>
      <c r="AFT24" s="126"/>
      <c r="AFU24" s="126"/>
      <c r="AFV24" s="126"/>
      <c r="AFW24" s="126"/>
      <c r="AFX24" s="126"/>
      <c r="AFY24" s="126"/>
      <c r="AFZ24" s="126"/>
      <c r="AGA24" s="126"/>
      <c r="AGB24" s="126"/>
      <c r="AGC24" s="126"/>
      <c r="AGD24" s="126"/>
      <c r="AGE24" s="126"/>
      <c r="AGF24" s="126"/>
      <c r="AGG24" s="126"/>
      <c r="AGH24" s="126"/>
      <c r="AGI24" s="126"/>
      <c r="AGJ24" s="126"/>
      <c r="AGK24" s="126"/>
      <c r="AGL24" s="126"/>
      <c r="AGM24" s="126"/>
      <c r="AGN24" s="126"/>
      <c r="AGO24" s="126"/>
      <c r="AGP24" s="126"/>
      <c r="AGQ24" s="126"/>
      <c r="AGR24" s="126"/>
      <c r="AGS24" s="126"/>
      <c r="AGT24" s="126"/>
      <c r="AGU24" s="126"/>
      <c r="AGV24" s="126"/>
      <c r="AGW24" s="126"/>
      <c r="AGX24" s="126"/>
      <c r="AGY24" s="126"/>
      <c r="AGZ24" s="126"/>
      <c r="AHA24" s="126"/>
      <c r="AHB24" s="126"/>
      <c r="AHC24" s="126"/>
      <c r="AHD24" s="126"/>
      <c r="AHE24" s="126"/>
      <c r="AHF24" s="126"/>
      <c r="AHG24" s="126"/>
      <c r="AHH24" s="126"/>
      <c r="AHI24" s="126"/>
      <c r="AHJ24" s="126"/>
      <c r="AHK24" s="126"/>
      <c r="AHL24" s="126"/>
      <c r="AHM24" s="126"/>
      <c r="AHN24" s="126"/>
      <c r="AHO24" s="126"/>
      <c r="AHP24" s="126"/>
      <c r="AHQ24" s="126"/>
      <c r="AHR24" s="126"/>
      <c r="AHS24" s="126"/>
      <c r="AHT24" s="126"/>
      <c r="AHU24" s="126"/>
      <c r="AHV24" s="126"/>
      <c r="AHW24" s="126"/>
      <c r="AHX24" s="126"/>
      <c r="AHY24" s="126"/>
      <c r="AHZ24" s="126"/>
      <c r="AIA24" s="126"/>
      <c r="AIB24" s="126"/>
      <c r="AIC24" s="126"/>
      <c r="AID24" s="126"/>
      <c r="AIE24" s="126"/>
      <c r="AIF24" s="126"/>
      <c r="AIG24" s="126"/>
      <c r="AIH24" s="126"/>
      <c r="AII24" s="126"/>
      <c r="AIJ24" s="126"/>
      <c r="AIK24" s="126"/>
      <c r="AIL24" s="126"/>
      <c r="AIM24" s="126"/>
      <c r="AIN24" s="126"/>
      <c r="AIO24" s="126"/>
      <c r="AIP24" s="126"/>
      <c r="AIQ24" s="126"/>
      <c r="AIR24" s="126"/>
      <c r="AIS24" s="126"/>
      <c r="AIT24" s="126"/>
      <c r="AIU24" s="126"/>
      <c r="AIV24" s="126"/>
      <c r="AIW24" s="126"/>
      <c r="AIX24" s="126"/>
      <c r="AIY24" s="126"/>
      <c r="AIZ24" s="126"/>
      <c r="AJA24" s="126"/>
      <c r="AJB24" s="126"/>
      <c r="AJC24" s="126"/>
      <c r="AJD24" s="126"/>
      <c r="AJE24" s="126"/>
      <c r="AJF24" s="126"/>
      <c r="AJG24" s="126"/>
      <c r="AJH24" s="126"/>
      <c r="AJI24" s="126"/>
      <c r="AJJ24" s="126"/>
      <c r="AJK24" s="126"/>
      <c r="AJL24" s="126"/>
      <c r="AJM24" s="126"/>
      <c r="AJN24" s="126"/>
      <c r="AJO24" s="126"/>
      <c r="AJP24" s="126"/>
      <c r="AJQ24" s="126"/>
      <c r="AJR24" s="126"/>
      <c r="AJS24" s="126"/>
      <c r="AJT24" s="126"/>
      <c r="AJU24" s="126"/>
      <c r="AJV24" s="126"/>
      <c r="AJW24" s="126"/>
      <c r="AJX24" s="126"/>
      <c r="AJY24" s="126"/>
      <c r="AJZ24" s="126"/>
      <c r="AKA24" s="126"/>
      <c r="AKB24" s="126"/>
      <c r="AKC24" s="126"/>
      <c r="AKD24" s="126"/>
      <c r="AKE24" s="126"/>
      <c r="AKF24" s="126"/>
      <c r="AKG24" s="126"/>
      <c r="AKH24" s="126"/>
      <c r="AKI24" s="126"/>
      <c r="AKJ24" s="126"/>
      <c r="AKK24" s="126"/>
      <c r="AKL24" s="126"/>
      <c r="AKM24" s="126"/>
      <c r="AKN24" s="126"/>
      <c r="AKO24" s="126"/>
      <c r="AKP24" s="126"/>
      <c r="AKQ24" s="126"/>
      <c r="AKR24" s="126"/>
      <c r="AKS24" s="126"/>
      <c r="AKT24" s="126"/>
      <c r="AKU24" s="126"/>
      <c r="AKV24" s="126"/>
      <c r="AKW24" s="126"/>
      <c r="AKX24" s="126"/>
      <c r="AKY24" s="126"/>
      <c r="AKZ24" s="126"/>
      <c r="ALA24" s="126"/>
      <c r="ALB24" s="126"/>
      <c r="ALC24" s="126"/>
      <c r="ALD24" s="126"/>
      <c r="ALE24" s="126"/>
      <c r="ALF24" s="126"/>
      <c r="ALG24" s="126"/>
      <c r="ALH24" s="126"/>
      <c r="ALI24" s="126"/>
      <c r="ALJ24" s="126"/>
      <c r="ALK24" s="126"/>
      <c r="ALL24" s="126"/>
      <c r="ALM24" s="126"/>
      <c r="ALN24" s="126"/>
      <c r="ALO24" s="126"/>
      <c r="ALP24" s="126"/>
      <c r="ALQ24" s="126"/>
      <c r="ALR24" s="126"/>
      <c r="ALS24" s="126"/>
      <c r="ALT24" s="126"/>
      <c r="ALU24" s="126"/>
      <c r="ALV24" s="126"/>
      <c r="ALW24" s="126"/>
      <c r="ALX24" s="126"/>
      <c r="ALY24" s="126"/>
      <c r="ALZ24" s="126"/>
      <c r="AMA24" s="126"/>
      <c r="AMB24" s="126"/>
      <c r="AMC24" s="126"/>
      <c r="AMD24" s="126"/>
      <c r="AME24" s="126"/>
      <c r="AMF24" s="126"/>
      <c r="AMG24" s="126"/>
      <c r="AMH24" s="126"/>
      <c r="AMI24" s="126"/>
      <c r="AMJ24" s="126"/>
      <c r="AMK24" s="126"/>
    </row>
    <row r="25" spans="1:1025" ht="79.150000000000006" customHeight="1">
      <c r="A25" s="33" t="s">
        <v>65</v>
      </c>
      <c r="B25" s="121" t="s">
        <v>186</v>
      </c>
      <c r="C25" s="33" t="s">
        <v>161</v>
      </c>
      <c r="D25" s="105">
        <v>200</v>
      </c>
      <c r="E25" s="101"/>
      <c r="F25" s="111"/>
      <c r="G25" s="122"/>
      <c r="H25" s="122"/>
      <c r="I25" s="103"/>
      <c r="J25" s="104"/>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c r="IW25" s="126"/>
      <c r="IX25" s="126"/>
      <c r="IY25" s="126"/>
      <c r="IZ25" s="126"/>
      <c r="JA25" s="126"/>
      <c r="JB25" s="126"/>
      <c r="JC25" s="126"/>
      <c r="JD25" s="126"/>
      <c r="JE25" s="126"/>
      <c r="JF25" s="126"/>
      <c r="JG25" s="126"/>
      <c r="JH25" s="126"/>
      <c r="JI25" s="126"/>
      <c r="JJ25" s="126"/>
      <c r="JK25" s="126"/>
      <c r="JL25" s="126"/>
      <c r="JM25" s="126"/>
      <c r="JN25" s="126"/>
      <c r="JO25" s="126"/>
      <c r="JP25" s="126"/>
      <c r="JQ25" s="126"/>
      <c r="JR25" s="126"/>
      <c r="JS25" s="126"/>
      <c r="JT25" s="126"/>
      <c r="JU25" s="126"/>
      <c r="JV25" s="126"/>
      <c r="JW25" s="126"/>
      <c r="JX25" s="126"/>
      <c r="JY25" s="126"/>
      <c r="JZ25" s="126"/>
      <c r="KA25" s="126"/>
      <c r="KB25" s="126"/>
      <c r="KC25" s="126"/>
      <c r="KD25" s="126"/>
      <c r="KE25" s="126"/>
      <c r="KF25" s="126"/>
      <c r="KG25" s="126"/>
      <c r="KH25" s="126"/>
      <c r="KI25" s="126"/>
      <c r="KJ25" s="126"/>
      <c r="KK25" s="126"/>
      <c r="KL25" s="126"/>
      <c r="KM25" s="126"/>
      <c r="KN25" s="126"/>
      <c r="KO25" s="126"/>
      <c r="KP25" s="126"/>
      <c r="KQ25" s="126"/>
      <c r="KR25" s="126"/>
      <c r="KS25" s="126"/>
      <c r="KT25" s="126"/>
      <c r="KU25" s="126"/>
      <c r="KV25" s="126"/>
      <c r="KW25" s="126"/>
      <c r="KX25" s="126"/>
      <c r="KY25" s="126"/>
      <c r="KZ25" s="126"/>
      <c r="LA25" s="126"/>
      <c r="LB25" s="126"/>
      <c r="LC25" s="126"/>
      <c r="LD25" s="126"/>
      <c r="LE25" s="126"/>
      <c r="LF25" s="126"/>
      <c r="LG25" s="126"/>
      <c r="LH25" s="126"/>
      <c r="LI25" s="126"/>
      <c r="LJ25" s="126"/>
      <c r="LK25" s="126"/>
      <c r="LL25" s="126"/>
      <c r="LM25" s="126"/>
      <c r="LN25" s="126"/>
      <c r="LO25" s="126"/>
      <c r="LP25" s="126"/>
      <c r="LQ25" s="126"/>
      <c r="LR25" s="126"/>
      <c r="LS25" s="126"/>
      <c r="LT25" s="126"/>
      <c r="LU25" s="126"/>
      <c r="LV25" s="126"/>
      <c r="LW25" s="126"/>
      <c r="LX25" s="126"/>
      <c r="LY25" s="126"/>
      <c r="LZ25" s="126"/>
      <c r="MA25" s="126"/>
      <c r="MB25" s="126"/>
      <c r="MC25" s="126"/>
      <c r="MD25" s="126"/>
      <c r="ME25" s="126"/>
      <c r="MF25" s="126"/>
      <c r="MG25" s="126"/>
      <c r="MH25" s="126"/>
      <c r="MI25" s="126"/>
      <c r="MJ25" s="126"/>
      <c r="MK25" s="126"/>
      <c r="ML25" s="126"/>
      <c r="MM25" s="126"/>
      <c r="MN25" s="126"/>
      <c r="MO25" s="126"/>
      <c r="MP25" s="126"/>
      <c r="MQ25" s="126"/>
      <c r="MR25" s="126"/>
      <c r="MS25" s="126"/>
      <c r="MT25" s="126"/>
      <c r="MU25" s="126"/>
      <c r="MV25" s="126"/>
      <c r="MW25" s="126"/>
      <c r="MX25" s="126"/>
      <c r="MY25" s="126"/>
      <c r="MZ25" s="126"/>
      <c r="NA25" s="126"/>
      <c r="NB25" s="126"/>
      <c r="NC25" s="126"/>
      <c r="ND25" s="126"/>
      <c r="NE25" s="126"/>
      <c r="NF25" s="126"/>
      <c r="NG25" s="126"/>
      <c r="NH25" s="126"/>
      <c r="NI25" s="126"/>
      <c r="NJ25" s="126"/>
      <c r="NK25" s="126"/>
      <c r="NL25" s="126"/>
      <c r="NM25" s="126"/>
      <c r="NN25" s="126"/>
      <c r="NO25" s="126"/>
      <c r="NP25" s="126"/>
      <c r="NQ25" s="126"/>
      <c r="NR25" s="126"/>
      <c r="NS25" s="126"/>
      <c r="NT25" s="126"/>
      <c r="NU25" s="126"/>
      <c r="NV25" s="126"/>
      <c r="NW25" s="126"/>
      <c r="NX25" s="126"/>
      <c r="NY25" s="126"/>
      <c r="NZ25" s="126"/>
      <c r="OA25" s="126"/>
      <c r="OB25" s="126"/>
      <c r="OC25" s="126"/>
      <c r="OD25" s="126"/>
      <c r="OE25" s="126"/>
      <c r="OF25" s="126"/>
      <c r="OG25" s="126"/>
      <c r="OH25" s="126"/>
      <c r="OI25" s="126"/>
      <c r="OJ25" s="126"/>
      <c r="OK25" s="126"/>
      <c r="OL25" s="126"/>
      <c r="OM25" s="126"/>
      <c r="ON25" s="126"/>
      <c r="OO25" s="126"/>
      <c r="OP25" s="126"/>
      <c r="OQ25" s="126"/>
      <c r="OR25" s="126"/>
      <c r="OS25" s="126"/>
      <c r="OT25" s="126"/>
      <c r="OU25" s="126"/>
      <c r="OV25" s="126"/>
      <c r="OW25" s="126"/>
      <c r="OX25" s="126"/>
      <c r="OY25" s="126"/>
      <c r="OZ25" s="126"/>
      <c r="PA25" s="126"/>
      <c r="PB25" s="126"/>
      <c r="PC25" s="126"/>
      <c r="PD25" s="126"/>
      <c r="PE25" s="126"/>
      <c r="PF25" s="126"/>
      <c r="PG25" s="126"/>
      <c r="PH25" s="126"/>
      <c r="PI25" s="126"/>
      <c r="PJ25" s="126"/>
      <c r="PK25" s="126"/>
      <c r="PL25" s="126"/>
      <c r="PM25" s="126"/>
      <c r="PN25" s="126"/>
      <c r="PO25" s="126"/>
      <c r="PP25" s="126"/>
      <c r="PQ25" s="126"/>
      <c r="PR25" s="126"/>
      <c r="PS25" s="126"/>
      <c r="PT25" s="126"/>
      <c r="PU25" s="126"/>
      <c r="PV25" s="126"/>
      <c r="PW25" s="126"/>
      <c r="PX25" s="126"/>
      <c r="PY25" s="126"/>
      <c r="PZ25" s="126"/>
      <c r="QA25" s="126"/>
      <c r="QB25" s="126"/>
      <c r="QC25" s="126"/>
      <c r="QD25" s="126"/>
      <c r="QE25" s="126"/>
      <c r="QF25" s="126"/>
      <c r="QG25" s="126"/>
      <c r="QH25" s="126"/>
      <c r="QI25" s="126"/>
      <c r="QJ25" s="126"/>
      <c r="QK25" s="126"/>
      <c r="QL25" s="126"/>
      <c r="QM25" s="126"/>
      <c r="QN25" s="126"/>
      <c r="QO25" s="126"/>
      <c r="QP25" s="126"/>
      <c r="QQ25" s="126"/>
      <c r="QR25" s="126"/>
      <c r="QS25" s="126"/>
      <c r="QT25" s="126"/>
      <c r="QU25" s="126"/>
      <c r="QV25" s="126"/>
      <c r="QW25" s="126"/>
      <c r="QX25" s="126"/>
      <c r="QY25" s="126"/>
      <c r="QZ25" s="126"/>
      <c r="RA25" s="126"/>
      <c r="RB25" s="126"/>
      <c r="RC25" s="126"/>
      <c r="RD25" s="126"/>
      <c r="RE25" s="126"/>
      <c r="RF25" s="126"/>
      <c r="RG25" s="126"/>
      <c r="RH25" s="126"/>
      <c r="RI25" s="126"/>
      <c r="RJ25" s="126"/>
      <c r="RK25" s="126"/>
      <c r="RL25" s="126"/>
      <c r="RM25" s="126"/>
      <c r="RN25" s="126"/>
      <c r="RO25" s="126"/>
      <c r="RP25" s="126"/>
      <c r="RQ25" s="126"/>
      <c r="RR25" s="126"/>
      <c r="RS25" s="126"/>
      <c r="RT25" s="126"/>
      <c r="RU25" s="126"/>
      <c r="RV25" s="126"/>
      <c r="RW25" s="126"/>
      <c r="RX25" s="126"/>
      <c r="RY25" s="126"/>
      <c r="RZ25" s="126"/>
      <c r="SA25" s="126"/>
      <c r="SB25" s="126"/>
      <c r="SC25" s="126"/>
      <c r="SD25" s="126"/>
      <c r="SE25" s="126"/>
      <c r="SF25" s="126"/>
      <c r="SG25" s="126"/>
      <c r="SH25" s="126"/>
      <c r="SI25" s="126"/>
      <c r="SJ25" s="126"/>
      <c r="SK25" s="126"/>
      <c r="SL25" s="126"/>
      <c r="SM25" s="126"/>
      <c r="SN25" s="126"/>
      <c r="SO25" s="126"/>
      <c r="SP25" s="126"/>
      <c r="SQ25" s="126"/>
      <c r="SR25" s="126"/>
      <c r="SS25" s="126"/>
      <c r="ST25" s="126"/>
      <c r="SU25" s="126"/>
      <c r="SV25" s="126"/>
      <c r="SW25" s="126"/>
      <c r="SX25" s="126"/>
      <c r="SY25" s="126"/>
      <c r="SZ25" s="126"/>
      <c r="TA25" s="126"/>
      <c r="TB25" s="126"/>
      <c r="TC25" s="126"/>
      <c r="TD25" s="126"/>
      <c r="TE25" s="126"/>
      <c r="TF25" s="126"/>
      <c r="TG25" s="126"/>
      <c r="TH25" s="126"/>
      <c r="TI25" s="126"/>
      <c r="TJ25" s="126"/>
      <c r="TK25" s="126"/>
      <c r="TL25" s="126"/>
      <c r="TM25" s="126"/>
      <c r="TN25" s="126"/>
      <c r="TO25" s="126"/>
      <c r="TP25" s="126"/>
      <c r="TQ25" s="126"/>
      <c r="TR25" s="126"/>
      <c r="TS25" s="126"/>
      <c r="TT25" s="126"/>
      <c r="TU25" s="126"/>
      <c r="TV25" s="126"/>
      <c r="TW25" s="126"/>
      <c r="TX25" s="126"/>
      <c r="TY25" s="126"/>
      <c r="TZ25" s="126"/>
      <c r="UA25" s="126"/>
      <c r="UB25" s="126"/>
      <c r="UC25" s="126"/>
      <c r="UD25" s="126"/>
      <c r="UE25" s="126"/>
      <c r="UF25" s="126"/>
      <c r="UG25" s="126"/>
      <c r="UH25" s="126"/>
      <c r="UI25" s="126"/>
      <c r="UJ25" s="126"/>
      <c r="UK25" s="126"/>
      <c r="UL25" s="126"/>
      <c r="UM25" s="126"/>
      <c r="UN25" s="126"/>
      <c r="UO25" s="126"/>
      <c r="UP25" s="126"/>
      <c r="UQ25" s="126"/>
      <c r="UR25" s="126"/>
      <c r="US25" s="126"/>
      <c r="UT25" s="126"/>
      <c r="UU25" s="126"/>
      <c r="UV25" s="126"/>
      <c r="UW25" s="126"/>
      <c r="UX25" s="126"/>
      <c r="UY25" s="126"/>
      <c r="UZ25" s="126"/>
      <c r="VA25" s="126"/>
      <c r="VB25" s="126"/>
      <c r="VC25" s="126"/>
      <c r="VD25" s="126"/>
      <c r="VE25" s="126"/>
      <c r="VF25" s="126"/>
      <c r="VG25" s="126"/>
      <c r="VH25" s="126"/>
      <c r="VI25" s="126"/>
      <c r="VJ25" s="126"/>
      <c r="VK25" s="126"/>
      <c r="VL25" s="126"/>
      <c r="VM25" s="126"/>
      <c r="VN25" s="126"/>
      <c r="VO25" s="126"/>
      <c r="VP25" s="126"/>
      <c r="VQ25" s="126"/>
      <c r="VR25" s="126"/>
      <c r="VS25" s="126"/>
      <c r="VT25" s="126"/>
      <c r="VU25" s="126"/>
      <c r="VV25" s="126"/>
      <c r="VW25" s="126"/>
      <c r="VX25" s="126"/>
      <c r="VY25" s="126"/>
      <c r="VZ25" s="126"/>
      <c r="WA25" s="126"/>
      <c r="WB25" s="126"/>
      <c r="WC25" s="126"/>
      <c r="WD25" s="126"/>
      <c r="WE25" s="126"/>
      <c r="WF25" s="126"/>
      <c r="WG25" s="126"/>
      <c r="WH25" s="126"/>
      <c r="WI25" s="126"/>
      <c r="WJ25" s="126"/>
      <c r="WK25" s="126"/>
      <c r="WL25" s="126"/>
      <c r="WM25" s="126"/>
      <c r="WN25" s="126"/>
      <c r="WO25" s="126"/>
      <c r="WP25" s="126"/>
      <c r="WQ25" s="126"/>
      <c r="WR25" s="126"/>
      <c r="WS25" s="126"/>
      <c r="WT25" s="126"/>
      <c r="WU25" s="126"/>
      <c r="WV25" s="126"/>
      <c r="WW25" s="126"/>
      <c r="WX25" s="126"/>
      <c r="WY25" s="126"/>
      <c r="WZ25" s="126"/>
      <c r="XA25" s="126"/>
      <c r="XB25" s="126"/>
      <c r="XC25" s="126"/>
      <c r="XD25" s="126"/>
      <c r="XE25" s="126"/>
      <c r="XF25" s="126"/>
      <c r="XG25" s="126"/>
      <c r="XH25" s="126"/>
      <c r="XI25" s="126"/>
      <c r="XJ25" s="126"/>
      <c r="XK25" s="126"/>
      <c r="XL25" s="126"/>
      <c r="XM25" s="126"/>
      <c r="XN25" s="126"/>
      <c r="XO25" s="126"/>
      <c r="XP25" s="126"/>
      <c r="XQ25" s="126"/>
      <c r="XR25" s="126"/>
      <c r="XS25" s="126"/>
      <c r="XT25" s="126"/>
      <c r="XU25" s="126"/>
      <c r="XV25" s="126"/>
      <c r="XW25" s="126"/>
      <c r="XX25" s="126"/>
      <c r="XY25" s="126"/>
      <c r="XZ25" s="126"/>
      <c r="YA25" s="126"/>
      <c r="YB25" s="126"/>
      <c r="YC25" s="126"/>
      <c r="YD25" s="126"/>
      <c r="YE25" s="126"/>
      <c r="YF25" s="126"/>
      <c r="YG25" s="126"/>
      <c r="YH25" s="126"/>
      <c r="YI25" s="126"/>
      <c r="YJ25" s="126"/>
      <c r="YK25" s="126"/>
      <c r="YL25" s="126"/>
      <c r="YM25" s="126"/>
      <c r="YN25" s="126"/>
      <c r="YO25" s="126"/>
      <c r="YP25" s="126"/>
      <c r="YQ25" s="126"/>
      <c r="YR25" s="126"/>
      <c r="YS25" s="126"/>
      <c r="YT25" s="126"/>
      <c r="YU25" s="126"/>
      <c r="YV25" s="126"/>
      <c r="YW25" s="126"/>
      <c r="YX25" s="126"/>
      <c r="YY25" s="126"/>
      <c r="YZ25" s="126"/>
      <c r="ZA25" s="126"/>
      <c r="ZB25" s="126"/>
      <c r="ZC25" s="126"/>
      <c r="ZD25" s="126"/>
      <c r="ZE25" s="126"/>
      <c r="ZF25" s="126"/>
      <c r="ZG25" s="126"/>
      <c r="ZH25" s="126"/>
      <c r="ZI25" s="126"/>
      <c r="ZJ25" s="126"/>
      <c r="ZK25" s="126"/>
      <c r="ZL25" s="126"/>
      <c r="ZM25" s="126"/>
      <c r="ZN25" s="126"/>
      <c r="ZO25" s="126"/>
      <c r="ZP25" s="126"/>
      <c r="ZQ25" s="126"/>
      <c r="ZR25" s="126"/>
      <c r="ZS25" s="126"/>
      <c r="ZT25" s="126"/>
      <c r="ZU25" s="126"/>
      <c r="ZV25" s="126"/>
      <c r="ZW25" s="126"/>
      <c r="ZX25" s="126"/>
      <c r="ZY25" s="126"/>
      <c r="ZZ25" s="126"/>
      <c r="AAA25" s="126"/>
      <c r="AAB25" s="126"/>
      <c r="AAC25" s="126"/>
      <c r="AAD25" s="126"/>
      <c r="AAE25" s="126"/>
      <c r="AAF25" s="126"/>
      <c r="AAG25" s="126"/>
      <c r="AAH25" s="126"/>
      <c r="AAI25" s="126"/>
      <c r="AAJ25" s="126"/>
      <c r="AAK25" s="126"/>
      <c r="AAL25" s="126"/>
      <c r="AAM25" s="126"/>
      <c r="AAN25" s="126"/>
      <c r="AAO25" s="126"/>
      <c r="AAP25" s="126"/>
      <c r="AAQ25" s="126"/>
      <c r="AAR25" s="126"/>
      <c r="AAS25" s="126"/>
      <c r="AAT25" s="126"/>
      <c r="AAU25" s="126"/>
      <c r="AAV25" s="126"/>
      <c r="AAW25" s="126"/>
      <c r="AAX25" s="126"/>
      <c r="AAY25" s="126"/>
      <c r="AAZ25" s="126"/>
      <c r="ABA25" s="126"/>
      <c r="ABB25" s="126"/>
      <c r="ABC25" s="126"/>
      <c r="ABD25" s="126"/>
      <c r="ABE25" s="126"/>
      <c r="ABF25" s="126"/>
      <c r="ABG25" s="126"/>
      <c r="ABH25" s="126"/>
      <c r="ABI25" s="126"/>
      <c r="ABJ25" s="126"/>
      <c r="ABK25" s="126"/>
      <c r="ABL25" s="126"/>
      <c r="ABM25" s="126"/>
      <c r="ABN25" s="126"/>
      <c r="ABO25" s="126"/>
      <c r="ABP25" s="126"/>
      <c r="ABQ25" s="126"/>
      <c r="ABR25" s="126"/>
      <c r="ABS25" s="126"/>
      <c r="ABT25" s="126"/>
      <c r="ABU25" s="126"/>
      <c r="ABV25" s="126"/>
      <c r="ABW25" s="126"/>
      <c r="ABX25" s="126"/>
      <c r="ABY25" s="126"/>
      <c r="ABZ25" s="126"/>
      <c r="ACA25" s="126"/>
      <c r="ACB25" s="126"/>
      <c r="ACC25" s="126"/>
      <c r="ACD25" s="126"/>
      <c r="ACE25" s="126"/>
      <c r="ACF25" s="126"/>
      <c r="ACG25" s="126"/>
      <c r="ACH25" s="126"/>
      <c r="ACI25" s="126"/>
      <c r="ACJ25" s="126"/>
      <c r="ACK25" s="126"/>
      <c r="ACL25" s="126"/>
      <c r="ACM25" s="126"/>
      <c r="ACN25" s="126"/>
      <c r="ACO25" s="126"/>
      <c r="ACP25" s="126"/>
      <c r="ACQ25" s="126"/>
      <c r="ACR25" s="126"/>
      <c r="ACS25" s="126"/>
      <c r="ACT25" s="126"/>
      <c r="ACU25" s="126"/>
      <c r="ACV25" s="126"/>
      <c r="ACW25" s="126"/>
      <c r="ACX25" s="126"/>
      <c r="ACY25" s="126"/>
      <c r="ACZ25" s="126"/>
      <c r="ADA25" s="126"/>
      <c r="ADB25" s="126"/>
      <c r="ADC25" s="126"/>
      <c r="ADD25" s="126"/>
      <c r="ADE25" s="126"/>
      <c r="ADF25" s="126"/>
      <c r="ADG25" s="126"/>
      <c r="ADH25" s="126"/>
      <c r="ADI25" s="126"/>
      <c r="ADJ25" s="126"/>
      <c r="ADK25" s="126"/>
      <c r="ADL25" s="126"/>
      <c r="ADM25" s="126"/>
      <c r="ADN25" s="126"/>
      <c r="ADO25" s="126"/>
      <c r="ADP25" s="126"/>
      <c r="ADQ25" s="126"/>
      <c r="ADR25" s="126"/>
      <c r="ADS25" s="126"/>
      <c r="ADT25" s="126"/>
      <c r="ADU25" s="126"/>
      <c r="ADV25" s="126"/>
      <c r="ADW25" s="126"/>
      <c r="ADX25" s="126"/>
      <c r="ADY25" s="126"/>
      <c r="ADZ25" s="126"/>
      <c r="AEA25" s="126"/>
      <c r="AEB25" s="126"/>
      <c r="AEC25" s="126"/>
      <c r="AED25" s="126"/>
      <c r="AEE25" s="126"/>
      <c r="AEF25" s="126"/>
      <c r="AEG25" s="126"/>
      <c r="AEH25" s="126"/>
      <c r="AEI25" s="126"/>
      <c r="AEJ25" s="126"/>
      <c r="AEK25" s="126"/>
      <c r="AEL25" s="126"/>
      <c r="AEM25" s="126"/>
      <c r="AEN25" s="126"/>
      <c r="AEO25" s="126"/>
      <c r="AEP25" s="126"/>
      <c r="AEQ25" s="126"/>
      <c r="AER25" s="126"/>
      <c r="AES25" s="126"/>
      <c r="AET25" s="126"/>
      <c r="AEU25" s="126"/>
      <c r="AEV25" s="126"/>
      <c r="AEW25" s="126"/>
      <c r="AEX25" s="126"/>
      <c r="AEY25" s="126"/>
      <c r="AEZ25" s="126"/>
      <c r="AFA25" s="126"/>
      <c r="AFB25" s="126"/>
      <c r="AFC25" s="126"/>
      <c r="AFD25" s="126"/>
      <c r="AFE25" s="126"/>
      <c r="AFF25" s="126"/>
      <c r="AFG25" s="126"/>
      <c r="AFH25" s="126"/>
      <c r="AFI25" s="126"/>
      <c r="AFJ25" s="126"/>
      <c r="AFK25" s="126"/>
      <c r="AFL25" s="126"/>
      <c r="AFM25" s="126"/>
      <c r="AFN25" s="126"/>
      <c r="AFO25" s="126"/>
      <c r="AFP25" s="126"/>
      <c r="AFQ25" s="126"/>
      <c r="AFR25" s="126"/>
      <c r="AFS25" s="126"/>
      <c r="AFT25" s="126"/>
      <c r="AFU25" s="126"/>
      <c r="AFV25" s="126"/>
      <c r="AFW25" s="126"/>
      <c r="AFX25" s="126"/>
      <c r="AFY25" s="126"/>
      <c r="AFZ25" s="126"/>
      <c r="AGA25" s="126"/>
      <c r="AGB25" s="126"/>
      <c r="AGC25" s="126"/>
      <c r="AGD25" s="126"/>
      <c r="AGE25" s="126"/>
      <c r="AGF25" s="126"/>
      <c r="AGG25" s="126"/>
      <c r="AGH25" s="126"/>
      <c r="AGI25" s="126"/>
      <c r="AGJ25" s="126"/>
      <c r="AGK25" s="126"/>
      <c r="AGL25" s="126"/>
      <c r="AGM25" s="126"/>
      <c r="AGN25" s="126"/>
      <c r="AGO25" s="126"/>
      <c r="AGP25" s="126"/>
      <c r="AGQ25" s="126"/>
      <c r="AGR25" s="126"/>
      <c r="AGS25" s="126"/>
      <c r="AGT25" s="126"/>
      <c r="AGU25" s="126"/>
      <c r="AGV25" s="126"/>
      <c r="AGW25" s="126"/>
      <c r="AGX25" s="126"/>
      <c r="AGY25" s="126"/>
      <c r="AGZ25" s="126"/>
      <c r="AHA25" s="126"/>
      <c r="AHB25" s="126"/>
      <c r="AHC25" s="126"/>
      <c r="AHD25" s="126"/>
      <c r="AHE25" s="126"/>
      <c r="AHF25" s="126"/>
      <c r="AHG25" s="126"/>
      <c r="AHH25" s="126"/>
      <c r="AHI25" s="126"/>
      <c r="AHJ25" s="126"/>
      <c r="AHK25" s="126"/>
      <c r="AHL25" s="126"/>
      <c r="AHM25" s="126"/>
      <c r="AHN25" s="126"/>
      <c r="AHO25" s="126"/>
      <c r="AHP25" s="126"/>
      <c r="AHQ25" s="126"/>
      <c r="AHR25" s="126"/>
      <c r="AHS25" s="126"/>
      <c r="AHT25" s="126"/>
      <c r="AHU25" s="126"/>
      <c r="AHV25" s="126"/>
      <c r="AHW25" s="126"/>
      <c r="AHX25" s="126"/>
      <c r="AHY25" s="126"/>
      <c r="AHZ25" s="126"/>
      <c r="AIA25" s="126"/>
      <c r="AIB25" s="126"/>
      <c r="AIC25" s="126"/>
      <c r="AID25" s="126"/>
      <c r="AIE25" s="126"/>
      <c r="AIF25" s="126"/>
      <c r="AIG25" s="126"/>
      <c r="AIH25" s="126"/>
      <c r="AII25" s="126"/>
      <c r="AIJ25" s="126"/>
      <c r="AIK25" s="126"/>
      <c r="AIL25" s="126"/>
      <c r="AIM25" s="126"/>
      <c r="AIN25" s="126"/>
      <c r="AIO25" s="126"/>
      <c r="AIP25" s="126"/>
      <c r="AIQ25" s="126"/>
      <c r="AIR25" s="126"/>
      <c r="AIS25" s="126"/>
      <c r="AIT25" s="126"/>
      <c r="AIU25" s="126"/>
      <c r="AIV25" s="126"/>
      <c r="AIW25" s="126"/>
      <c r="AIX25" s="126"/>
      <c r="AIY25" s="126"/>
      <c r="AIZ25" s="126"/>
      <c r="AJA25" s="126"/>
      <c r="AJB25" s="126"/>
      <c r="AJC25" s="126"/>
      <c r="AJD25" s="126"/>
      <c r="AJE25" s="126"/>
      <c r="AJF25" s="126"/>
      <c r="AJG25" s="126"/>
      <c r="AJH25" s="126"/>
      <c r="AJI25" s="126"/>
      <c r="AJJ25" s="126"/>
      <c r="AJK25" s="126"/>
      <c r="AJL25" s="126"/>
      <c r="AJM25" s="126"/>
      <c r="AJN25" s="126"/>
      <c r="AJO25" s="126"/>
      <c r="AJP25" s="126"/>
      <c r="AJQ25" s="126"/>
      <c r="AJR25" s="126"/>
      <c r="AJS25" s="126"/>
      <c r="AJT25" s="126"/>
      <c r="AJU25" s="126"/>
      <c r="AJV25" s="126"/>
      <c r="AJW25" s="126"/>
      <c r="AJX25" s="126"/>
      <c r="AJY25" s="126"/>
      <c r="AJZ25" s="126"/>
      <c r="AKA25" s="126"/>
      <c r="AKB25" s="126"/>
      <c r="AKC25" s="126"/>
      <c r="AKD25" s="126"/>
      <c r="AKE25" s="126"/>
      <c r="AKF25" s="126"/>
      <c r="AKG25" s="126"/>
      <c r="AKH25" s="126"/>
      <c r="AKI25" s="126"/>
      <c r="AKJ25" s="126"/>
      <c r="AKK25" s="126"/>
      <c r="AKL25" s="126"/>
      <c r="AKM25" s="126"/>
      <c r="AKN25" s="126"/>
      <c r="AKO25" s="126"/>
      <c r="AKP25" s="126"/>
      <c r="AKQ25" s="126"/>
      <c r="AKR25" s="126"/>
      <c r="AKS25" s="126"/>
      <c r="AKT25" s="126"/>
      <c r="AKU25" s="126"/>
      <c r="AKV25" s="126"/>
      <c r="AKW25" s="126"/>
      <c r="AKX25" s="126"/>
      <c r="AKY25" s="126"/>
      <c r="AKZ25" s="126"/>
      <c r="ALA25" s="126"/>
      <c r="ALB25" s="126"/>
      <c r="ALC25" s="126"/>
      <c r="ALD25" s="126"/>
      <c r="ALE25" s="126"/>
      <c r="ALF25" s="126"/>
      <c r="ALG25" s="126"/>
      <c r="ALH25" s="126"/>
      <c r="ALI25" s="126"/>
      <c r="ALJ25" s="126"/>
      <c r="ALK25" s="126"/>
      <c r="ALL25" s="126"/>
      <c r="ALM25" s="126"/>
      <c r="ALN25" s="126"/>
      <c r="ALO25" s="126"/>
      <c r="ALP25" s="126"/>
      <c r="ALQ25" s="126"/>
      <c r="ALR25" s="126"/>
      <c r="ALS25" s="126"/>
      <c r="ALT25" s="126"/>
      <c r="ALU25" s="126"/>
      <c r="ALV25" s="126"/>
      <c r="ALW25" s="126"/>
      <c r="ALX25" s="126"/>
      <c r="ALY25" s="126"/>
      <c r="ALZ25" s="126"/>
      <c r="AMA25" s="126"/>
      <c r="AMB25" s="126"/>
      <c r="AMC25" s="126"/>
      <c r="AMD25" s="126"/>
      <c r="AME25" s="126"/>
      <c r="AMF25" s="126"/>
      <c r="AMG25" s="126"/>
      <c r="AMH25" s="126"/>
      <c r="AMI25" s="126"/>
      <c r="AMJ25" s="126"/>
      <c r="AMK25" s="126"/>
    </row>
    <row r="26" spans="1:1025" s="126" customFormat="1" ht="21.95" customHeight="1">
      <c r="A26" s="33" t="s">
        <v>67</v>
      </c>
      <c r="B26" s="56" t="s">
        <v>187</v>
      </c>
      <c r="C26" s="33" t="s">
        <v>161</v>
      </c>
      <c r="D26" s="105">
        <v>200</v>
      </c>
      <c r="E26" s="101"/>
      <c r="F26" s="111"/>
      <c r="G26" s="122"/>
      <c r="H26" s="122"/>
      <c r="I26" s="103"/>
      <c r="J26" s="104"/>
    </row>
    <row r="27" spans="1:1025" s="126" customFormat="1" ht="84">
      <c r="A27" s="33" t="s">
        <v>69</v>
      </c>
      <c r="B27" s="121" t="s">
        <v>188</v>
      </c>
      <c r="C27" s="33" t="s">
        <v>20</v>
      </c>
      <c r="D27" s="105">
        <v>1400</v>
      </c>
      <c r="E27" s="101"/>
      <c r="F27" s="111"/>
      <c r="G27" s="122"/>
      <c r="H27" s="122"/>
      <c r="I27" s="103"/>
      <c r="J27" s="104"/>
    </row>
    <row r="28" spans="1:1025" s="126" customFormat="1" ht="57.4" customHeight="1">
      <c r="A28" s="33" t="s">
        <v>71</v>
      </c>
      <c r="B28" s="121" t="s">
        <v>189</v>
      </c>
      <c r="C28" s="33" t="s">
        <v>161</v>
      </c>
      <c r="D28" s="105">
        <v>2500</v>
      </c>
      <c r="E28" s="130"/>
      <c r="F28" s="111"/>
      <c r="G28" s="122"/>
      <c r="H28" s="122"/>
      <c r="I28" s="103"/>
      <c r="J28" s="49"/>
    </row>
    <row r="29" spans="1:1025" s="126" customFormat="1" ht="36">
      <c r="A29" s="33" t="s">
        <v>73</v>
      </c>
      <c r="B29" s="131" t="s">
        <v>190</v>
      </c>
      <c r="C29" s="132" t="s">
        <v>130</v>
      </c>
      <c r="D29" s="133">
        <v>1000</v>
      </c>
      <c r="E29" s="134"/>
      <c r="F29" s="111"/>
      <c r="G29" s="122"/>
      <c r="H29" s="122"/>
      <c r="I29" s="103"/>
      <c r="J29" s="49"/>
    </row>
    <row r="30" spans="1:1025" s="126" customFormat="1" ht="26.85" customHeight="1">
      <c r="A30" s="33" t="s">
        <v>75</v>
      </c>
      <c r="B30" s="131" t="s">
        <v>191</v>
      </c>
      <c r="C30" s="132" t="s">
        <v>130</v>
      </c>
      <c r="D30" s="133">
        <v>1200</v>
      </c>
      <c r="E30" s="134"/>
      <c r="F30" s="111"/>
      <c r="G30" s="122"/>
      <c r="H30" s="122"/>
      <c r="I30" s="103"/>
      <c r="J30" s="49"/>
    </row>
    <row r="31" spans="1:1025" s="126" customFormat="1" ht="26.85" customHeight="1">
      <c r="A31" s="33" t="s">
        <v>77</v>
      </c>
      <c r="B31" s="131" t="s">
        <v>192</v>
      </c>
      <c r="C31" s="132" t="s">
        <v>130</v>
      </c>
      <c r="D31" s="133">
        <v>1000</v>
      </c>
      <c r="E31" s="134"/>
      <c r="F31" s="111"/>
      <c r="G31" s="122"/>
      <c r="H31" s="122"/>
      <c r="I31" s="103"/>
      <c r="J31" s="49"/>
    </row>
    <row r="32" spans="1:1025" s="126" customFormat="1" ht="24">
      <c r="A32" s="33" t="s">
        <v>79</v>
      </c>
      <c r="B32" s="131" t="s">
        <v>193</v>
      </c>
      <c r="C32" s="132" t="s">
        <v>130</v>
      </c>
      <c r="D32" s="133">
        <v>500</v>
      </c>
      <c r="E32" s="134"/>
      <c r="F32" s="111"/>
      <c r="G32" s="122"/>
      <c r="H32" s="122"/>
      <c r="I32" s="103"/>
      <c r="J32" s="49"/>
    </row>
    <row r="33" spans="1:1025" s="126" customFormat="1" ht="24">
      <c r="A33" s="33" t="s">
        <v>81</v>
      </c>
      <c r="B33" s="56" t="s">
        <v>194</v>
      </c>
      <c r="C33" s="33" t="s">
        <v>161</v>
      </c>
      <c r="D33" s="105">
        <v>15000</v>
      </c>
      <c r="E33" s="101"/>
      <c r="F33" s="111"/>
      <c r="G33" s="122"/>
      <c r="H33" s="122"/>
      <c r="I33" s="103"/>
      <c r="J33" s="104"/>
    </row>
    <row r="34" spans="1:1025" s="126" customFormat="1" ht="41.1" customHeight="1">
      <c r="A34" s="33" t="s">
        <v>157</v>
      </c>
      <c r="B34" s="121" t="s">
        <v>195</v>
      </c>
      <c r="C34" s="114" t="s">
        <v>161</v>
      </c>
      <c r="D34" s="115">
        <v>40</v>
      </c>
      <c r="E34" s="101"/>
      <c r="F34" s="116"/>
      <c r="G34" s="117"/>
      <c r="H34" s="117"/>
      <c r="I34" s="103"/>
      <c r="J34" s="104"/>
    </row>
    <row r="35" spans="1:1025" s="126" customFormat="1" ht="41.1" customHeight="1">
      <c r="A35" s="33" t="s">
        <v>159</v>
      </c>
      <c r="B35" s="127" t="s">
        <v>196</v>
      </c>
      <c r="C35" s="33" t="s">
        <v>161</v>
      </c>
      <c r="D35" s="105">
        <v>700</v>
      </c>
      <c r="E35" s="101"/>
      <c r="F35" s="111"/>
      <c r="G35" s="122"/>
      <c r="H35" s="122"/>
      <c r="I35" s="103"/>
      <c r="J35" s="104"/>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c r="ALW35" s="22"/>
      <c r="ALX35" s="22"/>
      <c r="ALY35" s="22"/>
      <c r="ALZ35" s="22"/>
      <c r="AMA35" s="22"/>
      <c r="AMB35" s="22"/>
      <c r="AMC35" s="22"/>
      <c r="AMD35" s="22"/>
      <c r="AME35" s="22"/>
      <c r="AMF35" s="22"/>
      <c r="AMG35" s="22"/>
      <c r="AMH35" s="22"/>
      <c r="AMI35" s="22"/>
      <c r="AMJ35" s="22"/>
      <c r="AMK35" s="22"/>
    </row>
    <row r="36" spans="1:1025" s="126" customFormat="1" ht="70.150000000000006" customHeight="1">
      <c r="A36" s="33" t="s">
        <v>162</v>
      </c>
      <c r="B36" s="123" t="s">
        <v>197</v>
      </c>
      <c r="C36" s="33" t="s">
        <v>20</v>
      </c>
      <c r="D36" s="105">
        <v>1000</v>
      </c>
      <c r="E36" s="101"/>
      <c r="F36" s="111"/>
      <c r="G36" s="122"/>
      <c r="H36" s="122"/>
      <c r="I36" s="103"/>
      <c r="J36" s="49"/>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c r="ALW36" s="22"/>
      <c r="ALX36" s="22"/>
      <c r="ALY36" s="22"/>
      <c r="ALZ36" s="22"/>
      <c r="AMA36" s="22"/>
      <c r="AMB36" s="22"/>
      <c r="AMC36" s="22"/>
      <c r="AMD36" s="22"/>
      <c r="AME36" s="22"/>
      <c r="AMF36" s="22"/>
      <c r="AMG36" s="22"/>
      <c r="AMH36" s="22"/>
      <c r="AMI36" s="22"/>
      <c r="AMJ36" s="22"/>
      <c r="AMK36" s="22"/>
    </row>
    <row r="37" spans="1:1025" s="126" customFormat="1">
      <c r="A37" s="6"/>
      <c r="C37" s="392" t="s">
        <v>18</v>
      </c>
      <c r="D37" s="392"/>
      <c r="E37" s="392"/>
      <c r="F37" s="392"/>
      <c r="G37" s="374"/>
      <c r="H37" s="375"/>
      <c r="I37" s="6"/>
      <c r="J37" s="6"/>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c r="AMH37"/>
      <c r="AMI37"/>
      <c r="AMJ37"/>
      <c r="AMK37"/>
    </row>
    <row r="38" spans="1:1025" s="126" customFormat="1">
      <c r="A38" s="6"/>
      <c r="B38" s="7"/>
      <c r="C38" s="392"/>
      <c r="D38" s="392"/>
      <c r="E38" s="392"/>
      <c r="F38" s="392"/>
      <c r="G38" s="374"/>
      <c r="H38" s="375"/>
      <c r="I38" s="6"/>
      <c r="J38" s="6"/>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c r="AMH38"/>
      <c r="AMI38"/>
      <c r="AMJ38"/>
      <c r="AMK38"/>
    </row>
    <row r="39" spans="1:1025" s="126" customFormat="1">
      <c r="A39" s="6"/>
      <c r="B39" s="7"/>
      <c r="C39" s="6"/>
      <c r="D39" s="6"/>
      <c r="E39" s="91"/>
      <c r="F39" s="7"/>
      <c r="G39" s="7"/>
      <c r="H39" s="7"/>
      <c r="I39" s="6"/>
      <c r="J39" s="6"/>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c r="AMH39"/>
      <c r="AMI39"/>
      <c r="AMJ39"/>
      <c r="AMK39"/>
    </row>
    <row r="40" spans="1:1025" s="126" customFormat="1">
      <c r="A40" s="6"/>
      <c r="B40" s="7"/>
      <c r="C40" s="6"/>
      <c r="D40" s="6"/>
      <c r="E40" s="91"/>
      <c r="F40" s="7"/>
      <c r="G40" s="7"/>
      <c r="H40" s="7"/>
      <c r="I40" s="6"/>
      <c r="J40" s="6"/>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c r="AMH40"/>
      <c r="AMI40"/>
      <c r="AMJ40"/>
      <c r="AMK40"/>
    </row>
    <row r="41" spans="1:1025" s="126" customFormat="1">
      <c r="A41" s="6"/>
      <c r="B41" s="135"/>
      <c r="C41" s="6"/>
      <c r="D41" s="6"/>
      <c r="E41" s="91"/>
      <c r="F41" s="7"/>
      <c r="G41" s="7"/>
      <c r="H41" s="7"/>
      <c r="I41" s="6"/>
      <c r="J41" s="6"/>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c r="AMH41"/>
      <c r="AMI41"/>
      <c r="AMJ41"/>
      <c r="AMK41"/>
    </row>
    <row r="42" spans="1:1025" s="126" customFormat="1">
      <c r="A42" s="6"/>
      <c r="B42" s="7"/>
      <c r="C42" s="6"/>
      <c r="D42" s="6"/>
      <c r="E42" s="91"/>
      <c r="F42" s="7"/>
      <c r="G42" s="7"/>
      <c r="H42" s="7"/>
      <c r="I42" s="6"/>
      <c r="J42" s="6"/>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c r="ADE42" s="7"/>
      <c r="ADF42" s="7"/>
      <c r="ADG42" s="7"/>
      <c r="ADH42" s="7"/>
      <c r="ADI42" s="7"/>
      <c r="ADJ42" s="7"/>
      <c r="ADK42" s="7"/>
      <c r="ADL42" s="7"/>
      <c r="ADM42" s="7"/>
      <c r="ADN42" s="7"/>
      <c r="ADO42" s="7"/>
      <c r="ADP42" s="7"/>
      <c r="ADQ42" s="7"/>
      <c r="ADR42" s="7"/>
      <c r="ADS42" s="7"/>
      <c r="ADT42" s="7"/>
      <c r="ADU42" s="7"/>
      <c r="ADV42" s="7"/>
      <c r="ADW42" s="7"/>
      <c r="ADX42" s="7"/>
      <c r="ADY42" s="7"/>
      <c r="ADZ42" s="7"/>
      <c r="AEA42" s="7"/>
      <c r="AEB42" s="7"/>
      <c r="AEC42" s="7"/>
      <c r="AED42" s="7"/>
      <c r="AEE42" s="7"/>
      <c r="AEF42" s="7"/>
      <c r="AEG42" s="7"/>
      <c r="AEH42" s="7"/>
      <c r="AEI42" s="7"/>
      <c r="AEJ42" s="7"/>
      <c r="AEK42" s="7"/>
      <c r="AEL42" s="7"/>
      <c r="AEM42" s="7"/>
      <c r="AEN42" s="7"/>
      <c r="AEO42" s="7"/>
      <c r="AEP42" s="7"/>
      <c r="AEQ42" s="7"/>
      <c r="AER42" s="7"/>
      <c r="AES42" s="7"/>
      <c r="AET42" s="7"/>
      <c r="AEU42" s="7"/>
      <c r="AEV42" s="7"/>
      <c r="AEW42" s="7"/>
      <c r="AEX42" s="7"/>
      <c r="AEY42" s="7"/>
      <c r="AEZ42" s="7"/>
      <c r="AFA42" s="7"/>
      <c r="AFB42" s="7"/>
      <c r="AFC42" s="7"/>
      <c r="AFD42" s="7"/>
      <c r="AFE42" s="7"/>
      <c r="AFF42" s="7"/>
      <c r="AFG42" s="7"/>
      <c r="AFH42" s="7"/>
      <c r="AFI42" s="7"/>
      <c r="AFJ42" s="7"/>
      <c r="AFK42" s="7"/>
      <c r="AFL42" s="7"/>
      <c r="AFM42" s="7"/>
      <c r="AFN42" s="7"/>
      <c r="AFO42" s="7"/>
      <c r="AFP42" s="7"/>
      <c r="AFQ42" s="7"/>
      <c r="AFR42" s="7"/>
      <c r="AFS42" s="7"/>
      <c r="AFT42" s="7"/>
      <c r="AFU42" s="7"/>
      <c r="AFV42" s="7"/>
      <c r="AFW42" s="7"/>
      <c r="AFX42" s="7"/>
      <c r="AFY42" s="7"/>
      <c r="AFZ42" s="7"/>
      <c r="AGA42" s="7"/>
      <c r="AGB42" s="7"/>
      <c r="AGC42" s="7"/>
      <c r="AGD42" s="7"/>
      <c r="AGE42" s="7"/>
      <c r="AGF42" s="7"/>
      <c r="AGG42" s="7"/>
      <c r="AGH42" s="7"/>
      <c r="AGI42" s="7"/>
      <c r="AGJ42" s="7"/>
      <c r="AGK42" s="7"/>
      <c r="AGL42" s="7"/>
      <c r="AGM42" s="7"/>
      <c r="AGN42" s="7"/>
      <c r="AGO42" s="7"/>
      <c r="AGP42" s="7"/>
      <c r="AGQ42" s="7"/>
      <c r="AGR42" s="7"/>
      <c r="AGS42" s="7"/>
      <c r="AGT42" s="7"/>
      <c r="AGU42" s="7"/>
      <c r="AGV42" s="7"/>
      <c r="AGW42" s="7"/>
      <c r="AGX42" s="7"/>
      <c r="AGY42" s="7"/>
      <c r="AGZ42" s="7"/>
      <c r="AHA42" s="7"/>
      <c r="AHB42" s="7"/>
      <c r="AHC42" s="7"/>
      <c r="AHD42" s="7"/>
      <c r="AHE42" s="7"/>
      <c r="AHF42" s="7"/>
      <c r="AHG42" s="7"/>
      <c r="AHH42" s="7"/>
      <c r="AHI42" s="7"/>
      <c r="AHJ42" s="7"/>
      <c r="AHK42" s="7"/>
      <c r="AHL42" s="7"/>
      <c r="AHM42" s="7"/>
      <c r="AHN42" s="7"/>
      <c r="AHO42" s="7"/>
      <c r="AHP42" s="7"/>
      <c r="AHQ42" s="7"/>
      <c r="AHR42" s="7"/>
      <c r="AHS42" s="7"/>
      <c r="AHT42" s="7"/>
      <c r="AHU42" s="7"/>
      <c r="AHV42" s="7"/>
      <c r="AHW42" s="7"/>
      <c r="AHX42" s="7"/>
      <c r="AHY42" s="7"/>
      <c r="AHZ42" s="7"/>
      <c r="AIA42" s="7"/>
      <c r="AIB42" s="7"/>
      <c r="AIC42" s="7"/>
      <c r="AID42" s="7"/>
      <c r="AIE42" s="7"/>
      <c r="AIF42" s="7"/>
      <c r="AIG42" s="7"/>
      <c r="AIH42" s="7"/>
      <c r="AII42" s="7"/>
      <c r="AIJ42" s="7"/>
      <c r="AIK42" s="7"/>
      <c r="AIL42" s="7"/>
      <c r="AIM42" s="7"/>
      <c r="AIN42" s="7"/>
      <c r="AIO42" s="7"/>
      <c r="AIP42" s="7"/>
      <c r="AIQ42" s="7"/>
      <c r="AIR42" s="7"/>
      <c r="AIS42" s="7"/>
      <c r="AIT42" s="7"/>
      <c r="AIU42" s="7"/>
      <c r="AIV42" s="7"/>
      <c r="AIW42" s="7"/>
      <c r="AIX42" s="7"/>
      <c r="AIY42" s="7"/>
      <c r="AIZ42" s="7"/>
      <c r="AJA42" s="7"/>
      <c r="AJB42" s="7"/>
      <c r="AJC42" s="7"/>
      <c r="AJD42" s="7"/>
      <c r="AJE42" s="7"/>
      <c r="AJF42" s="7"/>
      <c r="AJG42" s="7"/>
      <c r="AJH42" s="7"/>
      <c r="AJI42" s="7"/>
      <c r="AJJ42" s="7"/>
      <c r="AJK42" s="7"/>
      <c r="AJL42" s="7"/>
      <c r="AJM42" s="7"/>
      <c r="AJN42" s="7"/>
      <c r="AJO42" s="7"/>
      <c r="AJP42" s="7"/>
      <c r="AJQ42" s="7"/>
      <c r="AJR42" s="7"/>
      <c r="AJS42" s="7"/>
      <c r="AJT42" s="7"/>
      <c r="AJU42" s="7"/>
      <c r="AJV42" s="7"/>
      <c r="AJW42" s="7"/>
      <c r="AJX42" s="7"/>
      <c r="AJY42" s="7"/>
      <c r="AJZ42" s="7"/>
      <c r="AKA42" s="7"/>
      <c r="AKB42" s="7"/>
      <c r="AKC42" s="7"/>
      <c r="AKD42" s="7"/>
      <c r="AKE42" s="7"/>
      <c r="AKF42" s="7"/>
      <c r="AKG42" s="7"/>
      <c r="AKH42" s="7"/>
      <c r="AKI42" s="7"/>
      <c r="AKJ42" s="7"/>
      <c r="AKK42" s="7"/>
      <c r="AKL42" s="7"/>
      <c r="AKM42" s="7"/>
      <c r="AKN42" s="7"/>
      <c r="AKO42" s="7"/>
      <c r="AKP42" s="7"/>
      <c r="AKQ42" s="7"/>
      <c r="AKR42" s="7"/>
      <c r="AKS42" s="7"/>
      <c r="AKT42" s="7"/>
      <c r="AKU42" s="7"/>
      <c r="AKV42" s="7"/>
      <c r="AKW42" s="7"/>
      <c r="AKX42" s="7"/>
      <c r="AKY42" s="7"/>
      <c r="AKZ42" s="7"/>
      <c r="ALA42" s="7"/>
      <c r="ALB42" s="7"/>
      <c r="ALC42" s="7"/>
      <c r="ALD42" s="7"/>
      <c r="ALE42" s="7"/>
      <c r="ALF42" s="7"/>
      <c r="ALG42" s="7"/>
      <c r="ALH42" s="7"/>
      <c r="ALI42" s="7"/>
      <c r="ALJ42" s="7"/>
      <c r="ALK42" s="7"/>
      <c r="ALL42" s="7"/>
      <c r="ALM42" s="7"/>
      <c r="ALN42" s="7"/>
      <c r="ALO42" s="7"/>
      <c r="ALP42" s="7"/>
      <c r="ALQ42" s="7"/>
      <c r="ALR42" s="7"/>
      <c r="ALS42" s="7"/>
      <c r="ALT42" s="7"/>
      <c r="ALU42" s="7"/>
      <c r="ALV42" s="7"/>
      <c r="ALW42" s="7"/>
      <c r="ALX42" s="7"/>
      <c r="ALY42" s="7"/>
      <c r="ALZ42" s="7"/>
      <c r="AMA42" s="7"/>
      <c r="AMB42" s="7"/>
      <c r="AMC42" s="7"/>
      <c r="AMD42" s="7"/>
      <c r="AME42" s="7"/>
      <c r="AMF42" s="7"/>
      <c r="AMG42"/>
      <c r="AMH42"/>
      <c r="AMI42"/>
      <c r="AMJ42"/>
      <c r="AMK42"/>
    </row>
    <row r="43" spans="1:1025" s="126" customFormat="1">
      <c r="A43" s="6"/>
      <c r="B43" s="7"/>
      <c r="C43" s="6"/>
      <c r="D43" s="6"/>
      <c r="E43" s="91"/>
      <c r="F43" s="7"/>
      <c r="G43" s="7"/>
      <c r="H43" s="7"/>
      <c r="I43" s="6"/>
      <c r="J43" s="6"/>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c r="ZE43" s="7"/>
      <c r="ZF43" s="7"/>
      <c r="ZG43" s="7"/>
      <c r="ZH43" s="7"/>
      <c r="ZI43" s="7"/>
      <c r="ZJ43" s="7"/>
      <c r="ZK43" s="7"/>
      <c r="ZL43" s="7"/>
      <c r="ZM43" s="7"/>
      <c r="ZN43" s="7"/>
      <c r="ZO43" s="7"/>
      <c r="ZP43" s="7"/>
      <c r="ZQ43" s="7"/>
      <c r="ZR43" s="7"/>
      <c r="ZS43" s="7"/>
      <c r="ZT43" s="7"/>
      <c r="ZU43" s="7"/>
      <c r="ZV43" s="7"/>
      <c r="ZW43" s="7"/>
      <c r="ZX43" s="7"/>
      <c r="ZY43" s="7"/>
      <c r="ZZ43" s="7"/>
      <c r="AAA43" s="7"/>
      <c r="AAB43" s="7"/>
      <c r="AAC43" s="7"/>
      <c r="AAD43" s="7"/>
      <c r="AAE43" s="7"/>
      <c r="AAF43" s="7"/>
      <c r="AAG43" s="7"/>
      <c r="AAH43" s="7"/>
      <c r="AAI43" s="7"/>
      <c r="AAJ43" s="7"/>
      <c r="AAK43" s="7"/>
      <c r="AAL43" s="7"/>
      <c r="AAM43" s="7"/>
      <c r="AAN43" s="7"/>
      <c r="AAO43" s="7"/>
      <c r="AAP43" s="7"/>
      <c r="AAQ43" s="7"/>
      <c r="AAR43" s="7"/>
      <c r="AAS43" s="7"/>
      <c r="AAT43" s="7"/>
      <c r="AAU43" s="7"/>
      <c r="AAV43" s="7"/>
      <c r="AAW43" s="7"/>
      <c r="AAX43" s="7"/>
      <c r="AAY43" s="7"/>
      <c r="AAZ43" s="7"/>
      <c r="ABA43" s="7"/>
      <c r="ABB43" s="7"/>
      <c r="ABC43" s="7"/>
      <c r="ABD43" s="7"/>
      <c r="ABE43" s="7"/>
      <c r="ABF43" s="7"/>
      <c r="ABG43" s="7"/>
      <c r="ABH43" s="7"/>
      <c r="ABI43" s="7"/>
      <c r="ABJ43" s="7"/>
      <c r="ABK43" s="7"/>
      <c r="ABL43" s="7"/>
      <c r="ABM43" s="7"/>
      <c r="ABN43" s="7"/>
      <c r="ABO43" s="7"/>
      <c r="ABP43" s="7"/>
      <c r="ABQ43" s="7"/>
      <c r="ABR43" s="7"/>
      <c r="ABS43" s="7"/>
      <c r="ABT43" s="7"/>
      <c r="ABU43" s="7"/>
      <c r="ABV43" s="7"/>
      <c r="ABW43" s="7"/>
      <c r="ABX43" s="7"/>
      <c r="ABY43" s="7"/>
      <c r="ABZ43" s="7"/>
      <c r="ACA43" s="7"/>
      <c r="ACB43" s="7"/>
      <c r="ACC43" s="7"/>
      <c r="ACD43" s="7"/>
      <c r="ACE43" s="7"/>
      <c r="ACF43" s="7"/>
      <c r="ACG43" s="7"/>
      <c r="ACH43" s="7"/>
      <c r="ACI43" s="7"/>
      <c r="ACJ43" s="7"/>
      <c r="ACK43" s="7"/>
      <c r="ACL43" s="7"/>
      <c r="ACM43" s="7"/>
      <c r="ACN43" s="7"/>
      <c r="ACO43" s="7"/>
      <c r="ACP43" s="7"/>
      <c r="ACQ43" s="7"/>
      <c r="ACR43" s="7"/>
      <c r="ACS43" s="7"/>
      <c r="ACT43" s="7"/>
      <c r="ACU43" s="7"/>
      <c r="ACV43" s="7"/>
      <c r="ACW43" s="7"/>
      <c r="ACX43" s="7"/>
      <c r="ACY43" s="7"/>
      <c r="ACZ43" s="7"/>
      <c r="ADA43" s="7"/>
      <c r="ADB43" s="7"/>
      <c r="ADC43" s="7"/>
      <c r="ADD43" s="7"/>
      <c r="ADE43" s="7"/>
      <c r="ADF43" s="7"/>
      <c r="ADG43" s="7"/>
      <c r="ADH43" s="7"/>
      <c r="ADI43" s="7"/>
      <c r="ADJ43" s="7"/>
      <c r="ADK43" s="7"/>
      <c r="ADL43" s="7"/>
      <c r="ADM43" s="7"/>
      <c r="ADN43" s="7"/>
      <c r="ADO43" s="7"/>
      <c r="ADP43" s="7"/>
      <c r="ADQ43" s="7"/>
      <c r="ADR43" s="7"/>
      <c r="ADS43" s="7"/>
      <c r="ADT43" s="7"/>
      <c r="ADU43" s="7"/>
      <c r="ADV43" s="7"/>
      <c r="ADW43" s="7"/>
      <c r="ADX43" s="7"/>
      <c r="ADY43" s="7"/>
      <c r="ADZ43" s="7"/>
      <c r="AEA43" s="7"/>
      <c r="AEB43" s="7"/>
      <c r="AEC43" s="7"/>
      <c r="AED43" s="7"/>
      <c r="AEE43" s="7"/>
      <c r="AEF43" s="7"/>
      <c r="AEG43" s="7"/>
      <c r="AEH43" s="7"/>
      <c r="AEI43" s="7"/>
      <c r="AEJ43" s="7"/>
      <c r="AEK43" s="7"/>
      <c r="AEL43" s="7"/>
      <c r="AEM43" s="7"/>
      <c r="AEN43" s="7"/>
      <c r="AEO43" s="7"/>
      <c r="AEP43" s="7"/>
      <c r="AEQ43" s="7"/>
      <c r="AER43" s="7"/>
      <c r="AES43" s="7"/>
      <c r="AET43" s="7"/>
      <c r="AEU43" s="7"/>
      <c r="AEV43" s="7"/>
      <c r="AEW43" s="7"/>
      <c r="AEX43" s="7"/>
      <c r="AEY43" s="7"/>
      <c r="AEZ43" s="7"/>
      <c r="AFA43" s="7"/>
      <c r="AFB43" s="7"/>
      <c r="AFC43" s="7"/>
      <c r="AFD43" s="7"/>
      <c r="AFE43" s="7"/>
      <c r="AFF43" s="7"/>
      <c r="AFG43" s="7"/>
      <c r="AFH43" s="7"/>
      <c r="AFI43" s="7"/>
      <c r="AFJ43" s="7"/>
      <c r="AFK43" s="7"/>
      <c r="AFL43" s="7"/>
      <c r="AFM43" s="7"/>
      <c r="AFN43" s="7"/>
      <c r="AFO43" s="7"/>
      <c r="AFP43" s="7"/>
      <c r="AFQ43" s="7"/>
      <c r="AFR43" s="7"/>
      <c r="AFS43" s="7"/>
      <c r="AFT43" s="7"/>
      <c r="AFU43" s="7"/>
      <c r="AFV43" s="7"/>
      <c r="AFW43" s="7"/>
      <c r="AFX43" s="7"/>
      <c r="AFY43" s="7"/>
      <c r="AFZ43" s="7"/>
      <c r="AGA43" s="7"/>
      <c r="AGB43" s="7"/>
      <c r="AGC43" s="7"/>
      <c r="AGD43" s="7"/>
      <c r="AGE43" s="7"/>
      <c r="AGF43" s="7"/>
      <c r="AGG43" s="7"/>
      <c r="AGH43" s="7"/>
      <c r="AGI43" s="7"/>
      <c r="AGJ43" s="7"/>
      <c r="AGK43" s="7"/>
      <c r="AGL43" s="7"/>
      <c r="AGM43" s="7"/>
      <c r="AGN43" s="7"/>
      <c r="AGO43" s="7"/>
      <c r="AGP43" s="7"/>
      <c r="AGQ43" s="7"/>
      <c r="AGR43" s="7"/>
      <c r="AGS43" s="7"/>
      <c r="AGT43" s="7"/>
      <c r="AGU43" s="7"/>
      <c r="AGV43" s="7"/>
      <c r="AGW43" s="7"/>
      <c r="AGX43" s="7"/>
      <c r="AGY43" s="7"/>
      <c r="AGZ43" s="7"/>
      <c r="AHA43" s="7"/>
      <c r="AHB43" s="7"/>
      <c r="AHC43" s="7"/>
      <c r="AHD43" s="7"/>
      <c r="AHE43" s="7"/>
      <c r="AHF43" s="7"/>
      <c r="AHG43" s="7"/>
      <c r="AHH43" s="7"/>
      <c r="AHI43" s="7"/>
      <c r="AHJ43" s="7"/>
      <c r="AHK43" s="7"/>
      <c r="AHL43" s="7"/>
      <c r="AHM43" s="7"/>
      <c r="AHN43" s="7"/>
      <c r="AHO43" s="7"/>
      <c r="AHP43" s="7"/>
      <c r="AHQ43" s="7"/>
      <c r="AHR43" s="7"/>
      <c r="AHS43" s="7"/>
      <c r="AHT43" s="7"/>
      <c r="AHU43" s="7"/>
      <c r="AHV43" s="7"/>
      <c r="AHW43" s="7"/>
      <c r="AHX43" s="7"/>
      <c r="AHY43" s="7"/>
      <c r="AHZ43" s="7"/>
      <c r="AIA43" s="7"/>
      <c r="AIB43" s="7"/>
      <c r="AIC43" s="7"/>
      <c r="AID43" s="7"/>
      <c r="AIE43" s="7"/>
      <c r="AIF43" s="7"/>
      <c r="AIG43" s="7"/>
      <c r="AIH43" s="7"/>
      <c r="AII43" s="7"/>
      <c r="AIJ43" s="7"/>
      <c r="AIK43" s="7"/>
      <c r="AIL43" s="7"/>
      <c r="AIM43" s="7"/>
      <c r="AIN43" s="7"/>
      <c r="AIO43" s="7"/>
      <c r="AIP43" s="7"/>
      <c r="AIQ43" s="7"/>
      <c r="AIR43" s="7"/>
      <c r="AIS43" s="7"/>
      <c r="AIT43" s="7"/>
      <c r="AIU43" s="7"/>
      <c r="AIV43" s="7"/>
      <c r="AIW43" s="7"/>
      <c r="AIX43" s="7"/>
      <c r="AIY43" s="7"/>
      <c r="AIZ43" s="7"/>
      <c r="AJA43" s="7"/>
      <c r="AJB43" s="7"/>
      <c r="AJC43" s="7"/>
      <c r="AJD43" s="7"/>
      <c r="AJE43" s="7"/>
      <c r="AJF43" s="7"/>
      <c r="AJG43" s="7"/>
      <c r="AJH43" s="7"/>
      <c r="AJI43" s="7"/>
      <c r="AJJ43" s="7"/>
      <c r="AJK43" s="7"/>
      <c r="AJL43" s="7"/>
      <c r="AJM43" s="7"/>
      <c r="AJN43" s="7"/>
      <c r="AJO43" s="7"/>
      <c r="AJP43" s="7"/>
      <c r="AJQ43" s="7"/>
      <c r="AJR43" s="7"/>
      <c r="AJS43" s="7"/>
      <c r="AJT43" s="7"/>
      <c r="AJU43" s="7"/>
      <c r="AJV43" s="7"/>
      <c r="AJW43" s="7"/>
      <c r="AJX43" s="7"/>
      <c r="AJY43" s="7"/>
      <c r="AJZ43" s="7"/>
      <c r="AKA43" s="7"/>
      <c r="AKB43" s="7"/>
      <c r="AKC43" s="7"/>
      <c r="AKD43" s="7"/>
      <c r="AKE43" s="7"/>
      <c r="AKF43" s="7"/>
      <c r="AKG43" s="7"/>
      <c r="AKH43" s="7"/>
      <c r="AKI43" s="7"/>
      <c r="AKJ43" s="7"/>
      <c r="AKK43" s="7"/>
      <c r="AKL43" s="7"/>
      <c r="AKM43" s="7"/>
      <c r="AKN43" s="7"/>
      <c r="AKO43" s="7"/>
      <c r="AKP43" s="7"/>
      <c r="AKQ43" s="7"/>
      <c r="AKR43" s="7"/>
      <c r="AKS43" s="7"/>
      <c r="AKT43" s="7"/>
      <c r="AKU43" s="7"/>
      <c r="AKV43" s="7"/>
      <c r="AKW43" s="7"/>
      <c r="AKX43" s="7"/>
      <c r="AKY43" s="7"/>
      <c r="AKZ43" s="7"/>
      <c r="ALA43" s="7"/>
      <c r="ALB43" s="7"/>
      <c r="ALC43" s="7"/>
      <c r="ALD43" s="7"/>
      <c r="ALE43" s="7"/>
      <c r="ALF43" s="7"/>
      <c r="ALG43" s="7"/>
      <c r="ALH43" s="7"/>
      <c r="ALI43" s="7"/>
      <c r="ALJ43" s="7"/>
      <c r="ALK43" s="7"/>
      <c r="ALL43" s="7"/>
      <c r="ALM43" s="7"/>
      <c r="ALN43" s="7"/>
      <c r="ALO43" s="7"/>
      <c r="ALP43" s="7"/>
      <c r="ALQ43" s="7"/>
      <c r="ALR43" s="7"/>
      <c r="ALS43" s="7"/>
      <c r="ALT43" s="7"/>
      <c r="ALU43" s="7"/>
      <c r="ALV43" s="7"/>
      <c r="ALW43" s="7"/>
      <c r="ALX43" s="7"/>
      <c r="ALY43" s="7"/>
      <c r="ALZ43" s="7"/>
      <c r="AMA43" s="7"/>
      <c r="AMB43" s="7"/>
      <c r="AMC43" s="7"/>
      <c r="AMD43" s="7"/>
      <c r="AME43" s="7"/>
      <c r="AMF43" s="7"/>
      <c r="AMG43"/>
      <c r="AMH43"/>
      <c r="AMI43"/>
      <c r="AMJ43"/>
      <c r="AMK43"/>
    </row>
    <row r="44" spans="1:1025" s="126" customFormat="1">
      <c r="A44" s="6"/>
      <c r="B44" s="7"/>
      <c r="C44" s="6"/>
      <c r="D44" s="6"/>
      <c r="E44" s="91"/>
      <c r="F44" s="7"/>
      <c r="G44" s="7"/>
      <c r="H44" s="7"/>
      <c r="I44" s="6"/>
      <c r="J44" s="6"/>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c r="ADE44" s="7"/>
      <c r="ADF44" s="7"/>
      <c r="ADG44" s="7"/>
      <c r="ADH44" s="7"/>
      <c r="ADI44" s="7"/>
      <c r="ADJ44" s="7"/>
      <c r="ADK44" s="7"/>
      <c r="ADL44" s="7"/>
      <c r="ADM44" s="7"/>
      <c r="ADN44" s="7"/>
      <c r="ADO44" s="7"/>
      <c r="ADP44" s="7"/>
      <c r="ADQ44" s="7"/>
      <c r="ADR44" s="7"/>
      <c r="ADS44" s="7"/>
      <c r="ADT44" s="7"/>
      <c r="ADU44" s="7"/>
      <c r="ADV44" s="7"/>
      <c r="ADW44" s="7"/>
      <c r="ADX44" s="7"/>
      <c r="ADY44" s="7"/>
      <c r="ADZ44" s="7"/>
      <c r="AEA44" s="7"/>
      <c r="AEB44" s="7"/>
      <c r="AEC44" s="7"/>
      <c r="AED44" s="7"/>
      <c r="AEE44" s="7"/>
      <c r="AEF44" s="7"/>
      <c r="AEG44" s="7"/>
      <c r="AEH44" s="7"/>
      <c r="AEI44" s="7"/>
      <c r="AEJ44" s="7"/>
      <c r="AEK44" s="7"/>
      <c r="AEL44" s="7"/>
      <c r="AEM44" s="7"/>
      <c r="AEN44" s="7"/>
      <c r="AEO44" s="7"/>
      <c r="AEP44" s="7"/>
      <c r="AEQ44" s="7"/>
      <c r="AER44" s="7"/>
      <c r="AES44" s="7"/>
      <c r="AET44" s="7"/>
      <c r="AEU44" s="7"/>
      <c r="AEV44" s="7"/>
      <c r="AEW44" s="7"/>
      <c r="AEX44" s="7"/>
      <c r="AEY44" s="7"/>
      <c r="AEZ44" s="7"/>
      <c r="AFA44" s="7"/>
      <c r="AFB44" s="7"/>
      <c r="AFC44" s="7"/>
      <c r="AFD44" s="7"/>
      <c r="AFE44" s="7"/>
      <c r="AFF44" s="7"/>
      <c r="AFG44" s="7"/>
      <c r="AFH44" s="7"/>
      <c r="AFI44" s="7"/>
      <c r="AFJ44" s="7"/>
      <c r="AFK44" s="7"/>
      <c r="AFL44" s="7"/>
      <c r="AFM44" s="7"/>
      <c r="AFN44" s="7"/>
      <c r="AFO44" s="7"/>
      <c r="AFP44" s="7"/>
      <c r="AFQ44" s="7"/>
      <c r="AFR44" s="7"/>
      <c r="AFS44" s="7"/>
      <c r="AFT44" s="7"/>
      <c r="AFU44" s="7"/>
      <c r="AFV44" s="7"/>
      <c r="AFW44" s="7"/>
      <c r="AFX44" s="7"/>
      <c r="AFY44" s="7"/>
      <c r="AFZ44" s="7"/>
      <c r="AGA44" s="7"/>
      <c r="AGB44" s="7"/>
      <c r="AGC44" s="7"/>
      <c r="AGD44" s="7"/>
      <c r="AGE44" s="7"/>
      <c r="AGF44" s="7"/>
      <c r="AGG44" s="7"/>
      <c r="AGH44" s="7"/>
      <c r="AGI44" s="7"/>
      <c r="AGJ44" s="7"/>
      <c r="AGK44" s="7"/>
      <c r="AGL44" s="7"/>
      <c r="AGM44" s="7"/>
      <c r="AGN44" s="7"/>
      <c r="AGO44" s="7"/>
      <c r="AGP44" s="7"/>
      <c r="AGQ44" s="7"/>
      <c r="AGR44" s="7"/>
      <c r="AGS44" s="7"/>
      <c r="AGT44" s="7"/>
      <c r="AGU44" s="7"/>
      <c r="AGV44" s="7"/>
      <c r="AGW44" s="7"/>
      <c r="AGX44" s="7"/>
      <c r="AGY44" s="7"/>
      <c r="AGZ44" s="7"/>
      <c r="AHA44" s="7"/>
      <c r="AHB44" s="7"/>
      <c r="AHC44" s="7"/>
      <c r="AHD44" s="7"/>
      <c r="AHE44" s="7"/>
      <c r="AHF44" s="7"/>
      <c r="AHG44" s="7"/>
      <c r="AHH44" s="7"/>
      <c r="AHI44" s="7"/>
      <c r="AHJ44" s="7"/>
      <c r="AHK44" s="7"/>
      <c r="AHL44" s="7"/>
      <c r="AHM44" s="7"/>
      <c r="AHN44" s="7"/>
      <c r="AHO44" s="7"/>
      <c r="AHP44" s="7"/>
      <c r="AHQ44" s="7"/>
      <c r="AHR44" s="7"/>
      <c r="AHS44" s="7"/>
      <c r="AHT44" s="7"/>
      <c r="AHU44" s="7"/>
      <c r="AHV44" s="7"/>
      <c r="AHW44" s="7"/>
      <c r="AHX44" s="7"/>
      <c r="AHY44" s="7"/>
      <c r="AHZ44" s="7"/>
      <c r="AIA44" s="7"/>
      <c r="AIB44" s="7"/>
      <c r="AIC44" s="7"/>
      <c r="AID44" s="7"/>
      <c r="AIE44" s="7"/>
      <c r="AIF44" s="7"/>
      <c r="AIG44" s="7"/>
      <c r="AIH44" s="7"/>
      <c r="AII44" s="7"/>
      <c r="AIJ44" s="7"/>
      <c r="AIK44" s="7"/>
      <c r="AIL44" s="7"/>
      <c r="AIM44" s="7"/>
      <c r="AIN44" s="7"/>
      <c r="AIO44" s="7"/>
      <c r="AIP44" s="7"/>
      <c r="AIQ44" s="7"/>
      <c r="AIR44" s="7"/>
      <c r="AIS44" s="7"/>
      <c r="AIT44" s="7"/>
      <c r="AIU44" s="7"/>
      <c r="AIV44" s="7"/>
      <c r="AIW44" s="7"/>
      <c r="AIX44" s="7"/>
      <c r="AIY44" s="7"/>
      <c r="AIZ44" s="7"/>
      <c r="AJA44" s="7"/>
      <c r="AJB44" s="7"/>
      <c r="AJC44" s="7"/>
      <c r="AJD44" s="7"/>
      <c r="AJE44" s="7"/>
      <c r="AJF44" s="7"/>
      <c r="AJG44" s="7"/>
      <c r="AJH44" s="7"/>
      <c r="AJI44" s="7"/>
      <c r="AJJ44" s="7"/>
      <c r="AJK44" s="7"/>
      <c r="AJL44" s="7"/>
      <c r="AJM44" s="7"/>
      <c r="AJN44" s="7"/>
      <c r="AJO44" s="7"/>
      <c r="AJP44" s="7"/>
      <c r="AJQ44" s="7"/>
      <c r="AJR44" s="7"/>
      <c r="AJS44" s="7"/>
      <c r="AJT44" s="7"/>
      <c r="AJU44" s="7"/>
      <c r="AJV44" s="7"/>
      <c r="AJW44" s="7"/>
      <c r="AJX44" s="7"/>
      <c r="AJY44" s="7"/>
      <c r="AJZ44" s="7"/>
      <c r="AKA44" s="7"/>
      <c r="AKB44" s="7"/>
      <c r="AKC44" s="7"/>
      <c r="AKD44" s="7"/>
      <c r="AKE44" s="7"/>
      <c r="AKF44" s="7"/>
      <c r="AKG44" s="7"/>
      <c r="AKH44" s="7"/>
      <c r="AKI44" s="7"/>
      <c r="AKJ44" s="7"/>
      <c r="AKK44" s="7"/>
      <c r="AKL44" s="7"/>
      <c r="AKM44" s="7"/>
      <c r="AKN44" s="7"/>
      <c r="AKO44" s="7"/>
      <c r="AKP44" s="7"/>
      <c r="AKQ44" s="7"/>
      <c r="AKR44" s="7"/>
      <c r="AKS44" s="7"/>
      <c r="AKT44" s="7"/>
      <c r="AKU44" s="7"/>
      <c r="AKV44" s="7"/>
      <c r="AKW44" s="7"/>
      <c r="AKX44" s="7"/>
      <c r="AKY44" s="7"/>
      <c r="AKZ44" s="7"/>
      <c r="ALA44" s="7"/>
      <c r="ALB44" s="7"/>
      <c r="ALC44" s="7"/>
      <c r="ALD44" s="7"/>
      <c r="ALE44" s="7"/>
      <c r="ALF44" s="7"/>
      <c r="ALG44" s="7"/>
      <c r="ALH44" s="7"/>
      <c r="ALI44" s="7"/>
      <c r="ALJ44" s="7"/>
      <c r="ALK44" s="7"/>
      <c r="ALL44" s="7"/>
      <c r="ALM44" s="7"/>
      <c r="ALN44" s="7"/>
      <c r="ALO44" s="7"/>
      <c r="ALP44" s="7"/>
      <c r="ALQ44" s="7"/>
      <c r="ALR44" s="7"/>
      <c r="ALS44" s="7"/>
      <c r="ALT44" s="7"/>
      <c r="ALU44" s="7"/>
      <c r="ALV44" s="7"/>
      <c r="ALW44" s="7"/>
      <c r="ALX44" s="7"/>
      <c r="ALY44" s="7"/>
      <c r="ALZ44" s="7"/>
      <c r="AMA44" s="7"/>
      <c r="AMB44" s="7"/>
      <c r="AMC44" s="7"/>
      <c r="AMD44" s="7"/>
      <c r="AME44" s="7"/>
      <c r="AMF44" s="7"/>
      <c r="AMG44"/>
      <c r="AMH44"/>
      <c r="AMI44"/>
      <c r="AMJ44"/>
      <c r="AMK44"/>
    </row>
    <row r="45" spans="1:1025" s="126" customFormat="1">
      <c r="A45" s="6"/>
      <c r="B45" s="7"/>
      <c r="C45" s="6"/>
      <c r="D45" s="6"/>
      <c r="E45" s="91"/>
      <c r="F45" s="7"/>
      <c r="G45" s="7"/>
      <c r="H45" s="7"/>
      <c r="I45" s="6"/>
      <c r="J45" s="6"/>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c r="AMH45"/>
      <c r="AMI45"/>
      <c r="AMJ45"/>
      <c r="AMK45"/>
    </row>
    <row r="46" spans="1:1025" s="22" customFormat="1">
      <c r="A46" s="6"/>
      <c r="B46" s="7"/>
      <c r="C46" s="6"/>
      <c r="D46" s="6"/>
      <c r="E46" s="91"/>
      <c r="F46" s="7"/>
      <c r="G46" s="7"/>
      <c r="H46" s="7"/>
      <c r="I46" s="6"/>
      <c r="J46" s="6"/>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c r="AMH46"/>
      <c r="AMI46"/>
      <c r="AMJ46"/>
      <c r="AMK46"/>
    </row>
    <row r="47" spans="1:1025" s="22" customFormat="1">
      <c r="A47" s="6"/>
      <c r="B47" s="7"/>
      <c r="C47" s="6"/>
      <c r="D47" s="6"/>
      <c r="E47" s="91"/>
      <c r="F47" s="7"/>
      <c r="G47" s="7"/>
      <c r="H47" s="7"/>
      <c r="I47" s="6"/>
      <c r="J47" s="6"/>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c r="ALF47" s="7"/>
      <c r="ALG47" s="7"/>
      <c r="ALH47" s="7"/>
      <c r="ALI47" s="7"/>
      <c r="ALJ47" s="7"/>
      <c r="ALK47" s="7"/>
      <c r="ALL47" s="7"/>
      <c r="ALM47" s="7"/>
      <c r="ALN47" s="7"/>
      <c r="ALO47" s="7"/>
      <c r="ALP47" s="7"/>
      <c r="ALQ47" s="7"/>
      <c r="ALR47" s="7"/>
      <c r="ALS47" s="7"/>
      <c r="ALT47" s="7"/>
      <c r="ALU47" s="7"/>
      <c r="ALV47" s="7"/>
      <c r="ALW47" s="7"/>
      <c r="ALX47" s="7"/>
      <c r="ALY47" s="7"/>
      <c r="ALZ47" s="7"/>
      <c r="AMA47" s="7"/>
      <c r="AMB47" s="7"/>
      <c r="AMC47" s="7"/>
      <c r="AMD47" s="7"/>
      <c r="AME47" s="7"/>
      <c r="AMF47" s="7"/>
      <c r="AMG47"/>
      <c r="AMH47"/>
      <c r="AMI47"/>
      <c r="AMJ47"/>
      <c r="AMK47"/>
    </row>
    <row r="54" spans="1:1025" s="7" customFormat="1">
      <c r="A54" s="6"/>
      <c r="C54" s="6"/>
      <c r="D54" s="6"/>
      <c r="E54" s="91"/>
      <c r="I54" s="6"/>
      <c r="J54" s="6"/>
      <c r="AMG54"/>
      <c r="AMH54"/>
      <c r="AMI54"/>
      <c r="AMJ54"/>
      <c r="AMK54"/>
    </row>
    <row r="55" spans="1:1025" s="7" customFormat="1">
      <c r="A55" s="6"/>
      <c r="C55" s="6"/>
      <c r="D55" s="6"/>
      <c r="E55" s="91"/>
      <c r="I55" s="6"/>
      <c r="J55" s="6"/>
      <c r="AMG55"/>
      <c r="AMH55"/>
      <c r="AMI55"/>
      <c r="AMJ55"/>
      <c r="AMK55"/>
    </row>
  </sheetData>
  <mergeCells count="9">
    <mergeCell ref="A6:J6"/>
    <mergeCell ref="C37:F38"/>
    <mergeCell ref="G37:G38"/>
    <mergeCell ref="H37:H38"/>
    <mergeCell ref="A1:C1"/>
    <mergeCell ref="G1:J1"/>
    <mergeCell ref="A2:G2"/>
    <mergeCell ref="A3:E3"/>
    <mergeCell ref="A4:B4"/>
  </mergeCells>
  <printOptions horizontalCentered="1"/>
  <pageMargins left="0.29305555555555601" right="0.313194444444444" top="0.35486111111111102" bottom="0.207638888888889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13206</TotalTime>
  <Application>Microsoft Excel</Application>
  <DocSecurity>0</DocSecurity>
  <ScaleCrop>false</ScaleCrop>
  <HeadingPairs>
    <vt:vector size="2" baseType="variant">
      <vt:variant>
        <vt:lpstr>Arkusze</vt:lpstr>
      </vt:variant>
      <vt:variant>
        <vt:i4>49</vt:i4>
      </vt:variant>
    </vt:vector>
  </HeadingPairs>
  <TitlesOfParts>
    <vt:vector size="49" baseType="lpstr">
      <vt:lpstr>1</vt:lpstr>
      <vt:lpstr>2 </vt:lpstr>
      <vt:lpstr>3</vt:lpstr>
      <vt:lpstr>4</vt:lpstr>
      <vt:lpstr>5</vt:lpstr>
      <vt:lpstr>6</vt:lpstr>
      <vt:lpstr>7</vt:lpstr>
      <vt:lpstr>8</vt:lpstr>
      <vt:lpstr>9 </vt:lpstr>
      <vt:lpstr>11</vt:lpstr>
      <vt:lpstr>10</vt:lpstr>
      <vt:lpstr> 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31</vt:lpstr>
      <vt:lpstr>28</vt:lpstr>
      <vt:lpstr>29</vt:lpstr>
      <vt:lpstr>30</vt:lpstr>
      <vt:lpstr> 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dc:creator>
  <dc:description/>
  <cp:lastModifiedBy>użytkownik</cp:lastModifiedBy>
  <cp:revision>831</cp:revision>
  <cp:lastPrinted>2023-12-29T11:18:25Z</cp:lastPrinted>
  <dcterms:created xsi:type="dcterms:W3CDTF">2020-10-04T21:36:43Z</dcterms:created>
  <dcterms:modified xsi:type="dcterms:W3CDTF">2024-02-22T16:16:45Z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