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2.Sprzęt chłodniczy na 2023,24\"/>
    </mc:Choice>
  </mc:AlternateContent>
  <xr:revisionPtr revIDLastSave="0" documentId="13_ncr:1_{B399B039-3049-447B-8D06-91CDA4E43696}" xr6:coauthVersionLast="36" xr6:coauthVersionMax="36" xr10:uidLastSave="{00000000-0000-0000-0000-000000000000}"/>
  <bookViews>
    <workbookView xWindow="0" yWindow="0" windowWidth="28800" windowHeight="14175" xr2:uid="{732E301E-B655-44A7-BB64-07FD5EE8E80E}"/>
  </bookViews>
  <sheets>
    <sheet name=" 1.Sprzęt chłodniczy AGD" sheetId="1" r:id="rId1"/>
  </sheets>
  <definedNames>
    <definedName name="_xlnm.Print_Area" localSheetId="0">' 1.Sprzęt chłodniczy AGD'!$A$1:$H$10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9" i="1"/>
  <c r="G9" i="1" s="1"/>
  <c r="F8" i="1"/>
  <c r="G8" i="1" s="1"/>
  <c r="F7" i="1"/>
  <c r="G7" i="1" s="1"/>
  <c r="F6" i="1"/>
  <c r="G6" i="1" s="1"/>
  <c r="F10" i="1" l="1"/>
  <c r="G10" i="1" s="1"/>
  <c r="G5" i="1"/>
</calcChain>
</file>

<file path=xl/sharedStrings.xml><?xml version="1.0" encoding="utf-8"?>
<sst xmlns="http://schemas.openxmlformats.org/spreadsheetml/2006/main" count="21" uniqueCount="17">
  <si>
    <t>L.p.</t>
  </si>
  <si>
    <t>Nazwa Materiału</t>
  </si>
  <si>
    <t>J.m.</t>
  </si>
  <si>
    <t>Cena jednostkowa netto</t>
  </si>
  <si>
    <t>Wartość netto</t>
  </si>
  <si>
    <t>Wartość całkowita brutto</t>
  </si>
  <si>
    <t>szt.</t>
  </si>
  <si>
    <t>Załącznik nr 1A</t>
  </si>
  <si>
    <t>Ilość</t>
  </si>
  <si>
    <r>
      <t xml:space="preserve">Chłodziarko-zamrażarka podblatowa z zamrażalnikiem wewnętrznym poj. ok. 120L </t>
    </r>
    <r>
      <rPr>
        <sz val="12"/>
        <rFont val="Times New Roman"/>
        <family val="1"/>
        <charset val="238"/>
      </rPr>
      <t xml:space="preserve">z możliwością zdejmowania blatu w celu umieszczenia w ciągach szafek stojących, zmiany kierunku otwierania drzwi, w kolorze białym o wymiarach </t>
    </r>
    <r>
      <rPr>
        <b/>
        <sz val="12"/>
        <rFont val="Times New Roman"/>
        <family val="1"/>
        <charset val="238"/>
      </rPr>
      <t xml:space="preserve">wys. do 84cm </t>
    </r>
    <r>
      <rPr>
        <sz val="12"/>
        <rFont val="Times New Roman"/>
        <family val="1"/>
        <charset val="238"/>
      </rPr>
      <t>(po ściągnięcu blatu)</t>
    </r>
    <r>
      <rPr>
        <b/>
        <sz val="12"/>
        <rFont val="Times New Roman"/>
        <family val="1"/>
        <charset val="238"/>
      </rPr>
      <t xml:space="preserve"> 82 cm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x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szer. 55-60 cm x gł. do 60cm</t>
    </r>
    <r>
      <rPr>
        <sz val="12"/>
        <rFont val="Times New Roman"/>
        <family val="1"/>
        <charset val="238"/>
      </rPr>
      <t xml:space="preserve"> w klasie min. F</t>
    </r>
  </si>
  <si>
    <r>
      <t>Chłodziarko-zamrażarka wolnostojąca z zamrażalnikiem wewnętrznym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poj. ok. 120L </t>
    </r>
    <r>
      <rPr>
        <sz val="12"/>
        <rFont val="Times New Roman"/>
        <family val="1"/>
        <charset val="238"/>
      </rPr>
      <t xml:space="preserve">z możliwością zmiany kierunku otwierania drzwi, w kolorze </t>
    </r>
    <r>
      <rPr>
        <b/>
        <sz val="12"/>
        <rFont val="Times New Roman"/>
        <family val="1"/>
        <charset val="238"/>
      </rPr>
      <t>białym</t>
    </r>
    <r>
      <rPr>
        <sz val="12"/>
        <rFont val="Times New Roman"/>
        <family val="1"/>
        <charset val="238"/>
      </rPr>
      <t xml:space="preserve"> o wymiarach </t>
    </r>
    <r>
      <rPr>
        <b/>
        <sz val="12"/>
        <rFont val="Times New Roman"/>
        <family val="1"/>
        <charset val="238"/>
      </rPr>
      <t>wys. do 85 cm,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szer. 55-60 cm x gł. do 60/65 cm</t>
    </r>
    <r>
      <rPr>
        <sz val="12"/>
        <rFont val="Times New Roman"/>
        <family val="1"/>
        <charset val="238"/>
      </rPr>
      <t xml:space="preserve"> w klasie min. F</t>
    </r>
  </si>
  <si>
    <r>
      <t xml:space="preserve">Chłodziarka wolnostojąca bez zamrażalnika poj. ok. 120L </t>
    </r>
    <r>
      <rPr>
        <sz val="12"/>
        <rFont val="Times New Roman"/>
        <family val="1"/>
        <charset val="238"/>
      </rPr>
      <t xml:space="preserve">z możliwością zmiany kierunku otwierania drzwi, w kolorze </t>
    </r>
    <r>
      <rPr>
        <b/>
        <sz val="12"/>
        <rFont val="Times New Roman"/>
        <family val="1"/>
        <charset val="238"/>
      </rPr>
      <t>białym</t>
    </r>
    <r>
      <rPr>
        <sz val="12"/>
        <rFont val="Times New Roman"/>
        <family val="1"/>
        <charset val="238"/>
      </rPr>
      <t xml:space="preserve"> o wymiarach </t>
    </r>
    <r>
      <rPr>
        <b/>
        <sz val="12"/>
        <rFont val="Times New Roman"/>
        <family val="1"/>
        <charset val="238"/>
      </rPr>
      <t>wys. do 85 cm,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szer.  55-60 cm x gł. do 60/65 cm</t>
    </r>
    <r>
      <rPr>
        <sz val="12"/>
        <rFont val="Times New Roman"/>
        <family val="1"/>
        <charset val="238"/>
      </rPr>
      <t xml:space="preserve"> w klasie min. F</t>
    </r>
  </si>
  <si>
    <t>Uwagi / Nazwa producenta i model proponowanego sprzętu</t>
  </si>
  <si>
    <r>
      <t xml:space="preserve">RAZEM netto/ </t>
    </r>
    <r>
      <rPr>
        <b/>
        <sz val="12"/>
        <rFont val="Times New Roman"/>
        <family val="1"/>
        <charset val="238"/>
      </rPr>
      <t>brutto:</t>
    </r>
  </si>
  <si>
    <t>PAKIET 1 - Chłodziarki (lodówki) i chłodziarko zamrażarki typu AGD</t>
  </si>
  <si>
    <r>
      <t>Chłodziarko wolnostojąca z automatycznym rozmrażaniem komory chłodniczej</t>
    </r>
    <r>
      <rPr>
        <sz val="12"/>
        <rFont val="Times New Roman"/>
        <family val="1"/>
        <charset val="238"/>
      </rPr>
      <t xml:space="preserve">, o pojemności chłodziarki ok. 250 L, zmiany kierunku otwierania drzwi, w kolorze białym wymiary: ok. </t>
    </r>
    <r>
      <rPr>
        <b/>
        <sz val="12"/>
        <rFont val="Times New Roman"/>
        <family val="1"/>
        <charset val="238"/>
      </rPr>
      <t>wys. do 130/150 cm,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szer. 55/60 cm, gł. 60/65 cm </t>
    </r>
    <r>
      <rPr>
        <sz val="12"/>
        <rFont val="Times New Roman"/>
        <family val="1"/>
        <charset val="238"/>
      </rPr>
      <t>w klasie min. F</t>
    </r>
  </si>
  <si>
    <r>
      <t>Chłodziarko wolnostojąca z automatycznym rozmrażaniem komory chłodniczej</t>
    </r>
    <r>
      <rPr>
        <sz val="12"/>
        <rFont val="Times New Roman"/>
        <family val="1"/>
        <charset val="238"/>
      </rPr>
      <t xml:space="preserve">, o pojemności chłodziarki ok. 300 L, zmiany kierunku otwierania drzwi, w kolorze białym wymiary: ok. </t>
    </r>
    <r>
      <rPr>
        <b/>
        <sz val="12"/>
        <rFont val="Times New Roman"/>
        <family val="1"/>
        <charset val="238"/>
      </rPr>
      <t>wys. do 150/170 cm,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szer. 55/60 cm, gł. 60/65 cm </t>
    </r>
    <r>
      <rPr>
        <sz val="12"/>
        <rFont val="Times New Roman"/>
        <family val="1"/>
        <charset val="238"/>
      </rPr>
      <t>w klasie min.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</si>
</sst>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7" fillId="0" borderId="2" xfId="1" applyFont="1" applyBorder="1" applyAlignment="1">
      <alignment vertical="top" wrapText="1"/>
    </xf>
    <xf numFmtId="0" fontId="7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164" fontId="4" fillId="0" borderId="2" xfId="1" applyNumberFormat="1" applyFont="1" applyFill="1" applyBorder="1" applyAlignment="1">
      <alignment vertical="center"/>
    </xf>
    <xf numFmtId="44" fontId="5" fillId="0" borderId="3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44" fontId="4" fillId="0" borderId="2" xfId="1" applyNumberFormat="1" applyFont="1" applyFill="1" applyBorder="1" applyAlignment="1">
      <alignment vertical="center"/>
    </xf>
    <xf numFmtId="0" fontId="1" fillId="0" borderId="0" xfId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4" fontId="4" fillId="0" borderId="3" xfId="1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vertical="center"/>
    </xf>
    <xf numFmtId="0" fontId="2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" xfId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2">
    <cellStyle name="Normalny" xfId="0" builtinId="0"/>
    <cellStyle name="Normalny 2" xfId="1" xr:uid="{F6A77C4F-6606-425D-83D9-CCDA1C1D3A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CE276-AB64-499C-B9A7-F5122DF9D66D}">
  <dimension ref="A1:I10"/>
  <sheetViews>
    <sheetView tabSelected="1" view="pageBreakPreview" zoomScale="110" zoomScaleSheetLayoutView="110" workbookViewId="0">
      <selection activeCell="B9" sqref="B9"/>
    </sheetView>
  </sheetViews>
  <sheetFormatPr defaultColWidth="7.75" defaultRowHeight="12.75"/>
  <cols>
    <col min="1" max="1" width="3.75" style="2" bestFit="1" customWidth="1"/>
    <col min="2" max="2" width="43.625" style="2" customWidth="1"/>
    <col min="3" max="3" width="7.75" style="2" customWidth="1"/>
    <col min="4" max="4" width="4.5" style="2" bestFit="1" customWidth="1"/>
    <col min="5" max="5" width="10.25" style="2" bestFit="1" customWidth="1"/>
    <col min="6" max="6" width="11.25" style="2" customWidth="1"/>
    <col min="7" max="7" width="13.75" style="2" bestFit="1" customWidth="1"/>
    <col min="8" max="8" width="26.5" style="2" bestFit="1" customWidth="1"/>
    <col min="9" max="9" width="9.75" style="2" bestFit="1" customWidth="1"/>
    <col min="10" max="16384" width="7.75" style="2"/>
  </cols>
  <sheetData>
    <row r="1" spans="1:9">
      <c r="H1" s="18" t="s">
        <v>7</v>
      </c>
    </row>
    <row r="2" spans="1:9" ht="15.75">
      <c r="A2" s="23" t="s">
        <v>14</v>
      </c>
      <c r="B2" s="24"/>
      <c r="C2" s="24"/>
      <c r="D2" s="24"/>
      <c r="E2" s="24"/>
      <c r="F2" s="24"/>
      <c r="G2" s="24"/>
      <c r="H2" s="24"/>
    </row>
    <row r="3" spans="1:9" ht="13.5" thickBot="1">
      <c r="A3" s="3"/>
      <c r="B3" s="1"/>
      <c r="C3" s="1"/>
      <c r="D3" s="1"/>
      <c r="E3" s="1"/>
      <c r="F3" s="1"/>
      <c r="G3" s="1"/>
      <c r="H3" s="1"/>
    </row>
    <row r="4" spans="1:9" ht="46.5" customHeight="1" thickTop="1" thickBot="1">
      <c r="A4" s="4" t="s">
        <v>0</v>
      </c>
      <c r="B4" s="4" t="s">
        <v>1</v>
      </c>
      <c r="C4" s="4" t="s">
        <v>2</v>
      </c>
      <c r="D4" s="5" t="s">
        <v>8</v>
      </c>
      <c r="E4" s="5" t="s">
        <v>3</v>
      </c>
      <c r="F4" s="5" t="s">
        <v>4</v>
      </c>
      <c r="G4" s="5" t="s">
        <v>5</v>
      </c>
      <c r="H4" s="22" t="s">
        <v>12</v>
      </c>
    </row>
    <row r="5" spans="1:9" s="9" customFormat="1" ht="162" customHeight="1" thickTop="1">
      <c r="A5" s="6">
        <v>1</v>
      </c>
      <c r="B5" s="7" t="s">
        <v>9</v>
      </c>
      <c r="C5" s="19" t="s">
        <v>6</v>
      </c>
      <c r="D5" s="19">
        <v>6</v>
      </c>
      <c r="E5" s="13"/>
      <c r="F5" s="17">
        <f>D5*E5</f>
        <v>0</v>
      </c>
      <c r="G5" s="20">
        <f t="shared" ref="G5:G10" si="0">F5*1.23</f>
        <v>0</v>
      </c>
      <c r="H5" s="8"/>
    </row>
    <row r="6" spans="1:9" ht="131.25" customHeight="1">
      <c r="A6" s="6">
        <v>2</v>
      </c>
      <c r="B6" s="7" t="s">
        <v>10</v>
      </c>
      <c r="C6" s="19" t="s">
        <v>6</v>
      </c>
      <c r="D6" s="19">
        <v>6</v>
      </c>
      <c r="E6" s="13"/>
      <c r="F6" s="17">
        <f t="shared" ref="F6:F9" si="1">D6*E6</f>
        <v>0</v>
      </c>
      <c r="G6" s="20">
        <f t="shared" si="0"/>
        <v>0</v>
      </c>
      <c r="H6" s="10"/>
    </row>
    <row r="7" spans="1:9" ht="117" customHeight="1">
      <c r="A7" s="6">
        <v>3</v>
      </c>
      <c r="B7" s="7" t="s">
        <v>11</v>
      </c>
      <c r="C7" s="19" t="s">
        <v>6</v>
      </c>
      <c r="D7" s="19">
        <v>4</v>
      </c>
      <c r="E7" s="13"/>
      <c r="F7" s="17">
        <f t="shared" si="1"/>
        <v>0</v>
      </c>
      <c r="G7" s="20">
        <f t="shared" si="0"/>
        <v>0</v>
      </c>
      <c r="H7" s="11"/>
    </row>
    <row r="8" spans="1:9" ht="128.25" customHeight="1">
      <c r="A8" s="6">
        <v>4</v>
      </c>
      <c r="B8" s="7" t="s">
        <v>15</v>
      </c>
      <c r="C8" s="19" t="s">
        <v>6</v>
      </c>
      <c r="D8" s="19">
        <v>2</v>
      </c>
      <c r="E8" s="21"/>
      <c r="F8" s="17">
        <f t="shared" si="1"/>
        <v>0</v>
      </c>
      <c r="G8" s="20">
        <f t="shared" si="0"/>
        <v>0</v>
      </c>
      <c r="H8" s="12"/>
    </row>
    <row r="9" spans="1:9" ht="128.25" customHeight="1">
      <c r="A9" s="6">
        <v>5</v>
      </c>
      <c r="B9" s="7" t="s">
        <v>16</v>
      </c>
      <c r="C9" s="19" t="s">
        <v>6</v>
      </c>
      <c r="D9" s="19">
        <v>2</v>
      </c>
      <c r="E9" s="21"/>
      <c r="F9" s="17">
        <f t="shared" si="1"/>
        <v>0</v>
      </c>
      <c r="G9" s="20">
        <f t="shared" si="0"/>
        <v>0</v>
      </c>
      <c r="H9" s="12"/>
    </row>
    <row r="10" spans="1:9" ht="15.75">
      <c r="A10" s="25" t="s">
        <v>13</v>
      </c>
      <c r="B10" s="26"/>
      <c r="C10" s="26"/>
      <c r="D10" s="26"/>
      <c r="E10" s="27"/>
      <c r="F10" s="17">
        <f>SUM(F6:F9)</f>
        <v>0</v>
      </c>
      <c r="G10" s="14">
        <f t="shared" si="0"/>
        <v>0</v>
      </c>
      <c r="H10" s="15"/>
      <c r="I10" s="16"/>
    </row>
  </sheetData>
  <mergeCells count="2">
    <mergeCell ref="A2:H2"/>
    <mergeCell ref="A10:E10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 1.Sprzęt chłodniczy AGD</vt:lpstr>
      <vt:lpstr>' 1.Sprzęt chłodniczy AGD'!Obszar_wydruku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cp:lastPrinted>2023-03-15T08:34:51Z</cp:lastPrinted>
  <dcterms:created xsi:type="dcterms:W3CDTF">2023-03-15T08:16:53Z</dcterms:created>
  <dcterms:modified xsi:type="dcterms:W3CDTF">2023-03-20T08:45:27Z</dcterms:modified>
</cp:coreProperties>
</file>