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atrycja\2022\1) PRZETARGI\1. ŻYWNOŚĆ\2\SP5\cz. III\do udostp\"/>
    </mc:Choice>
  </mc:AlternateContent>
  <bookViews>
    <workbookView xWindow="0" yWindow="0" windowWidth="28800" windowHeight="13830"/>
  </bookViews>
  <sheets>
    <sheet name="Część III" sheetId="3" r:id="rId1"/>
  </sheets>
  <calcPr calcId="162913"/>
  <extLst>
    <ext uri="GoogleSheetsCustomDataVersion1">
      <go:sheetsCustomData xmlns:go="http://customooxmlschemas.google.com/" r:id="rId13" roundtripDataSignature="AMtx7mjcH3GgzKb6Dgi963VAzKvFE3FCpg=="/>
    </ext>
  </extLst>
</workbook>
</file>

<file path=xl/calcChain.xml><?xml version="1.0" encoding="utf-8"?>
<calcChain xmlns="http://schemas.openxmlformats.org/spreadsheetml/2006/main">
  <c r="J98" i="3" l="1"/>
  <c r="I98" i="3"/>
  <c r="K98" i="3" s="1"/>
  <c r="L98" i="3" s="1"/>
  <c r="J97" i="3"/>
  <c r="I97" i="3"/>
  <c r="K97" i="3" s="1"/>
  <c r="L97" i="3" s="1"/>
  <c r="J96" i="3"/>
  <c r="I96" i="3"/>
  <c r="K96" i="3" s="1"/>
  <c r="L96" i="3" s="1"/>
  <c r="J95" i="3"/>
  <c r="I95" i="3"/>
  <c r="K95" i="3" s="1"/>
  <c r="L95" i="3" s="1"/>
  <c r="J94" i="3"/>
  <c r="I94" i="3"/>
  <c r="K94" i="3" s="1"/>
  <c r="L94" i="3" s="1"/>
  <c r="J93" i="3"/>
  <c r="I93" i="3"/>
  <c r="K93" i="3" s="1"/>
  <c r="L93" i="3" s="1"/>
  <c r="J92" i="3"/>
  <c r="I92" i="3"/>
  <c r="K92" i="3" s="1"/>
  <c r="L92" i="3" s="1"/>
  <c r="J91" i="3"/>
  <c r="I91" i="3"/>
  <c r="K91" i="3" s="1"/>
  <c r="L91" i="3" s="1"/>
  <c r="J90" i="3"/>
  <c r="I90" i="3"/>
  <c r="K90" i="3" s="1"/>
  <c r="L90" i="3" s="1"/>
  <c r="J89" i="3"/>
  <c r="I89" i="3"/>
  <c r="K89" i="3" s="1"/>
  <c r="L89" i="3" s="1"/>
  <c r="J88" i="3"/>
  <c r="I88" i="3"/>
  <c r="K88" i="3" s="1"/>
  <c r="L88" i="3" s="1"/>
  <c r="J87" i="3"/>
  <c r="I87" i="3"/>
  <c r="K87" i="3" s="1"/>
  <c r="L87" i="3" s="1"/>
  <c r="J86" i="3"/>
  <c r="I86" i="3"/>
  <c r="K86" i="3" s="1"/>
  <c r="L86" i="3" s="1"/>
  <c r="J85" i="3"/>
  <c r="I85" i="3"/>
  <c r="K85" i="3" s="1"/>
  <c r="L85" i="3" s="1"/>
  <c r="J84" i="3"/>
  <c r="I84" i="3"/>
  <c r="K84" i="3" s="1"/>
  <c r="L84" i="3" s="1"/>
  <c r="J83" i="3"/>
  <c r="I83" i="3"/>
  <c r="K83" i="3" s="1"/>
  <c r="L83" i="3" s="1"/>
  <c r="J82" i="3"/>
  <c r="I82" i="3"/>
  <c r="K82" i="3" s="1"/>
  <c r="L82" i="3" s="1"/>
  <c r="J81" i="3"/>
  <c r="I81" i="3"/>
  <c r="K81" i="3" s="1"/>
  <c r="L81" i="3" s="1"/>
  <c r="J80" i="3"/>
  <c r="I80" i="3"/>
  <c r="K80" i="3" s="1"/>
  <c r="L80" i="3" s="1"/>
  <c r="J79" i="3"/>
  <c r="I79" i="3"/>
  <c r="K79" i="3" s="1"/>
  <c r="L79" i="3" s="1"/>
  <c r="J78" i="3"/>
  <c r="I78" i="3"/>
  <c r="K78" i="3" s="1"/>
  <c r="L78" i="3" s="1"/>
  <c r="J77" i="3"/>
  <c r="I77" i="3"/>
  <c r="K77" i="3" s="1"/>
  <c r="L77" i="3" s="1"/>
  <c r="J76" i="3"/>
  <c r="I76" i="3"/>
  <c r="K76" i="3" s="1"/>
  <c r="L76" i="3" s="1"/>
  <c r="J75" i="3"/>
  <c r="I75" i="3"/>
  <c r="K75" i="3" s="1"/>
  <c r="L75" i="3" s="1"/>
  <c r="J74" i="3"/>
  <c r="I74" i="3"/>
  <c r="K74" i="3" s="1"/>
  <c r="L74" i="3" s="1"/>
  <c r="J73" i="3"/>
  <c r="I73" i="3"/>
  <c r="K73" i="3" s="1"/>
  <c r="L73" i="3" s="1"/>
  <c r="K72" i="3"/>
  <c r="L72" i="3" s="1"/>
  <c r="J72" i="3"/>
  <c r="K71" i="3"/>
  <c r="L71" i="3" s="1"/>
  <c r="J71" i="3"/>
  <c r="J70" i="3"/>
  <c r="I70" i="3"/>
  <c r="K70" i="3" s="1"/>
  <c r="L70" i="3" s="1"/>
  <c r="J69" i="3"/>
  <c r="I69" i="3"/>
  <c r="K69" i="3" s="1"/>
  <c r="L69" i="3" s="1"/>
  <c r="J68" i="3"/>
  <c r="I68" i="3"/>
  <c r="K68" i="3" s="1"/>
  <c r="L68" i="3" s="1"/>
  <c r="J67" i="3"/>
  <c r="I67" i="3"/>
  <c r="K67" i="3" s="1"/>
  <c r="L67" i="3" s="1"/>
  <c r="J66" i="3"/>
  <c r="I66" i="3"/>
  <c r="K66" i="3" s="1"/>
  <c r="L66" i="3" s="1"/>
  <c r="J65" i="3"/>
  <c r="I65" i="3"/>
  <c r="K65" i="3" s="1"/>
  <c r="L65" i="3" s="1"/>
  <c r="J64" i="3"/>
  <c r="I64" i="3"/>
  <c r="K64" i="3" s="1"/>
  <c r="L64" i="3" s="1"/>
  <c r="J63" i="3"/>
  <c r="I63" i="3"/>
  <c r="K63" i="3" s="1"/>
  <c r="L63" i="3" s="1"/>
  <c r="J62" i="3"/>
  <c r="I62" i="3"/>
  <c r="K62" i="3" s="1"/>
  <c r="L62" i="3" s="1"/>
  <c r="J61" i="3"/>
  <c r="I61" i="3"/>
  <c r="K61" i="3" s="1"/>
  <c r="L61" i="3" s="1"/>
  <c r="J60" i="3"/>
  <c r="I60" i="3"/>
  <c r="K60" i="3" s="1"/>
  <c r="L60" i="3" s="1"/>
  <c r="J59" i="3"/>
  <c r="I59" i="3"/>
  <c r="K59" i="3" s="1"/>
  <c r="L59" i="3" s="1"/>
  <c r="J58" i="3"/>
  <c r="I58" i="3"/>
  <c r="K58" i="3" s="1"/>
  <c r="L58" i="3" s="1"/>
  <c r="J57" i="3"/>
  <c r="I57" i="3"/>
  <c r="K57" i="3" s="1"/>
  <c r="L57" i="3" s="1"/>
  <c r="J56" i="3"/>
  <c r="I56" i="3"/>
  <c r="K56" i="3" s="1"/>
  <c r="L56" i="3" s="1"/>
  <c r="J55" i="3"/>
  <c r="I55" i="3"/>
  <c r="K55" i="3" s="1"/>
  <c r="L55" i="3" s="1"/>
  <c r="J54" i="3"/>
  <c r="I54" i="3"/>
  <c r="K54" i="3" s="1"/>
  <c r="L54" i="3" s="1"/>
  <c r="J53" i="3"/>
  <c r="I53" i="3"/>
  <c r="K53" i="3" s="1"/>
  <c r="L53" i="3" s="1"/>
  <c r="J52" i="3"/>
  <c r="I52" i="3"/>
  <c r="K52" i="3" s="1"/>
  <c r="L52" i="3" s="1"/>
  <c r="J51" i="3"/>
  <c r="I51" i="3"/>
  <c r="K51" i="3" s="1"/>
  <c r="L51" i="3" s="1"/>
  <c r="J50" i="3"/>
  <c r="I50" i="3"/>
  <c r="K50" i="3" s="1"/>
  <c r="L50" i="3" s="1"/>
  <c r="J49" i="3"/>
  <c r="I49" i="3"/>
  <c r="K49" i="3" s="1"/>
  <c r="L49" i="3" s="1"/>
  <c r="J48" i="3"/>
  <c r="I48" i="3"/>
  <c r="K48" i="3" s="1"/>
  <c r="L48" i="3" s="1"/>
  <c r="J47" i="3"/>
  <c r="I47" i="3"/>
  <c r="K47" i="3" s="1"/>
  <c r="L47" i="3" s="1"/>
  <c r="J46" i="3"/>
  <c r="I46" i="3"/>
  <c r="K46" i="3" s="1"/>
  <c r="L46" i="3" s="1"/>
  <c r="J45" i="3"/>
  <c r="I45" i="3"/>
  <c r="K45" i="3" s="1"/>
  <c r="L45" i="3" s="1"/>
  <c r="J44" i="3"/>
  <c r="I44" i="3"/>
  <c r="K44" i="3" s="1"/>
  <c r="L44" i="3" s="1"/>
  <c r="J43" i="3"/>
  <c r="I43" i="3"/>
  <c r="K43" i="3" s="1"/>
  <c r="L43" i="3" s="1"/>
  <c r="J42" i="3"/>
  <c r="I42" i="3"/>
  <c r="K42" i="3" s="1"/>
  <c r="L42" i="3" s="1"/>
  <c r="J41" i="3"/>
  <c r="I41" i="3"/>
  <c r="K41" i="3" s="1"/>
  <c r="L41" i="3" s="1"/>
  <c r="J40" i="3"/>
  <c r="I40" i="3"/>
  <c r="K40" i="3" s="1"/>
  <c r="L40" i="3" s="1"/>
  <c r="J39" i="3"/>
  <c r="I39" i="3"/>
  <c r="K39" i="3" s="1"/>
  <c r="L39" i="3" s="1"/>
  <c r="J38" i="3"/>
  <c r="I38" i="3"/>
  <c r="K38" i="3" s="1"/>
  <c r="L38" i="3" s="1"/>
  <c r="J37" i="3"/>
  <c r="I37" i="3"/>
  <c r="K37" i="3" s="1"/>
  <c r="L37" i="3" s="1"/>
  <c r="J36" i="3"/>
  <c r="I36" i="3"/>
  <c r="K36" i="3" s="1"/>
  <c r="L36" i="3" s="1"/>
  <c r="J35" i="3"/>
  <c r="I35" i="3"/>
  <c r="K35" i="3" s="1"/>
  <c r="L35" i="3" s="1"/>
  <c r="J34" i="3"/>
  <c r="I34" i="3"/>
  <c r="K34" i="3" s="1"/>
  <c r="L34" i="3" s="1"/>
  <c r="J33" i="3"/>
  <c r="I33" i="3"/>
  <c r="K33" i="3" s="1"/>
  <c r="L33" i="3" s="1"/>
  <c r="J32" i="3"/>
  <c r="I32" i="3"/>
  <c r="K32" i="3" s="1"/>
  <c r="L32" i="3" s="1"/>
  <c r="J31" i="3"/>
  <c r="I31" i="3"/>
  <c r="K31" i="3" s="1"/>
  <c r="L31" i="3" s="1"/>
  <c r="J30" i="3"/>
  <c r="I30" i="3"/>
  <c r="K30" i="3" s="1"/>
  <c r="L30" i="3" s="1"/>
  <c r="J29" i="3"/>
  <c r="I29" i="3"/>
  <c r="K29" i="3" s="1"/>
  <c r="L29" i="3" s="1"/>
  <c r="J28" i="3"/>
  <c r="I28" i="3"/>
  <c r="K28" i="3" s="1"/>
  <c r="L28" i="3" s="1"/>
  <c r="J27" i="3"/>
  <c r="I27" i="3"/>
  <c r="K27" i="3" s="1"/>
  <c r="L27" i="3" s="1"/>
  <c r="J26" i="3"/>
  <c r="I26" i="3"/>
  <c r="K26" i="3" s="1"/>
  <c r="L26" i="3" s="1"/>
  <c r="J25" i="3"/>
  <c r="I25" i="3"/>
  <c r="K25" i="3" s="1"/>
  <c r="L25" i="3" s="1"/>
  <c r="J24" i="3"/>
  <c r="I24" i="3"/>
  <c r="K24" i="3" s="1"/>
  <c r="L24" i="3" s="1"/>
  <c r="J23" i="3"/>
  <c r="I23" i="3"/>
  <c r="K23" i="3" s="1"/>
  <c r="L23" i="3" s="1"/>
  <c r="J22" i="3"/>
  <c r="I22" i="3"/>
  <c r="K22" i="3" s="1"/>
  <c r="L22" i="3" s="1"/>
  <c r="J21" i="3"/>
  <c r="I21" i="3"/>
  <c r="K21" i="3" s="1"/>
  <c r="L21" i="3" s="1"/>
  <c r="J20" i="3"/>
  <c r="I20" i="3"/>
  <c r="K20" i="3" s="1"/>
  <c r="L20" i="3" s="1"/>
  <c r="J19" i="3"/>
  <c r="I19" i="3"/>
  <c r="K19" i="3" s="1"/>
  <c r="L19" i="3" s="1"/>
  <c r="J18" i="3"/>
  <c r="I18" i="3"/>
  <c r="K18" i="3" s="1"/>
  <c r="L18" i="3" s="1"/>
  <c r="J17" i="3"/>
  <c r="I17" i="3"/>
  <c r="K17" i="3" s="1"/>
  <c r="L17" i="3" s="1"/>
  <c r="J16" i="3"/>
  <c r="I16" i="3"/>
  <c r="K16" i="3" s="1"/>
  <c r="L16" i="3" s="1"/>
  <c r="J15" i="3"/>
  <c r="I15" i="3"/>
  <c r="K15" i="3" s="1"/>
  <c r="L15" i="3" s="1"/>
  <c r="J14" i="3"/>
  <c r="I14" i="3"/>
  <c r="K14" i="3" s="1"/>
  <c r="L14" i="3" s="1"/>
  <c r="J13" i="3"/>
  <c r="I13" i="3"/>
  <c r="K13" i="3" s="1"/>
  <c r="L13" i="3" s="1"/>
  <c r="J12" i="3"/>
  <c r="I12" i="3"/>
  <c r="K12" i="3" s="1"/>
  <c r="L12" i="3" s="1"/>
  <c r="J11" i="3"/>
  <c r="J99" i="3" s="1"/>
  <c r="I11" i="3"/>
  <c r="K11" i="3" s="1"/>
  <c r="L11" i="3" s="1"/>
  <c r="L99" i="3" l="1"/>
</calcChain>
</file>

<file path=xl/sharedStrings.xml><?xml version="1.0" encoding="utf-8"?>
<sst xmlns="http://schemas.openxmlformats.org/spreadsheetml/2006/main" count="288" uniqueCount="168">
  <si>
    <t>…………………………………</t>
  </si>
  <si>
    <t>Nazwa wykonawcy</t>
  </si>
  <si>
    <t>Formularz cenowy</t>
  </si>
  <si>
    <t>Lp.</t>
  </si>
  <si>
    <t>Nazwa produktu</t>
  </si>
  <si>
    <t>Kod CPV</t>
  </si>
  <si>
    <t>Jednostka miary</t>
  </si>
  <si>
    <t>Ilość</t>
  </si>
  <si>
    <t>Oferowany produkt*</t>
  </si>
  <si>
    <t>Wartość netto</t>
  </si>
  <si>
    <t>Cena jednostkowa brutto</t>
  </si>
  <si>
    <t xml:space="preserve">Wartość brutto </t>
  </si>
  <si>
    <t>%</t>
  </si>
  <si>
    <t>Wartość</t>
  </si>
  <si>
    <t>szt</t>
  </si>
  <si>
    <t>X</t>
  </si>
  <si>
    <t xml:space="preserve">* Oferent musi wypełnić wszystkie wiersze i kolumny formularza cenowego. </t>
  </si>
  <si>
    <t>……………………………………………</t>
  </si>
  <si>
    <t>miejscowość, data</t>
  </si>
  <si>
    <t>podpis elektroniczny osoby uprawnionej (osób uprawnionych) do reprezentowania Wykonawcy/Wykonawców wspólnie ubiegających się o udzielenie zamówienia</t>
  </si>
  <si>
    <t>kg</t>
  </si>
  <si>
    <t>Razem</t>
  </si>
  <si>
    <t>Część nr III zamówienia:  Różne produkty spożywcze</t>
  </si>
  <si>
    <t>CPV 15800000-6</t>
  </si>
  <si>
    <t xml:space="preserve">Cena jednostkowa netto </t>
  </si>
  <si>
    <t xml:space="preserve"> VAT </t>
  </si>
  <si>
    <t xml:space="preserve">Bazylia suszona  opakowanie jednostkowe  ok. 10g, </t>
  </si>
  <si>
    <t>15893000-4</t>
  </si>
  <si>
    <t xml:space="preserve">Bułka tarta, w opakowaniu ok. 500 g  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</t>
  </si>
  <si>
    <t>Chrupki kukurydziane krecone w opakownaiu ok. 90 g</t>
  </si>
  <si>
    <t>Chrupki kukurydziane pałki, bez glutenowe w opakowaniu ok. 60 g</t>
  </si>
  <si>
    <t>Chrzan tarty - produkt spożywczy otrzymany ze świeżych, pozbawionych skórki tartych korzeni chrzanu, struktura – przetarta masa z zawartością drobnych fragmentów korzeni chrzanu, smak i zapach – charakterystyczny dla chrzanu, lekko piekący, kwaśnosłodki, zawartość soli nie więcej niż – 0,12 g sodu lub soli na 100 ml, barwa biała lub biało kremowa, opakowania słoiki o pojemności 200-  300 ml</t>
  </si>
  <si>
    <t>15331000-7</t>
  </si>
  <si>
    <t>Ciastka biszkoptowe typu lubisie, ciasteczka  z nadzieniem o różnym smaku w opakowaniu o masie netto  ok.  30 g bez konserwantów i sztucznych barwników</t>
  </si>
  <si>
    <t>15821200-1</t>
  </si>
  <si>
    <t>opakowanie</t>
  </si>
  <si>
    <t>Cukier biały kryształ, pakowany w torebki o pojemości ok.. 1 kg, kat. I</t>
  </si>
  <si>
    <t>15831200-4</t>
  </si>
  <si>
    <t>Cukier puder 1kg</t>
  </si>
  <si>
    <t>15831000-2</t>
  </si>
  <si>
    <t>Cukier waniliowy w opakowaniu ok. 20 g</t>
  </si>
  <si>
    <t>Cynamon mielony- bez obcych zapachów,opakowanie jednostkowe ok. 16 g</t>
  </si>
  <si>
    <t>15872000-1</t>
  </si>
  <si>
    <t xml:space="preserve">Czekolada pełna  gorzka  wyrób  z masła kakaowego, proszku kakaowego i cukru zawierający minimum 70% masy kakaowej,  o obniżonej zawartości tłuszczu, opakowanie jednostkowe ok. 50g, </t>
  </si>
  <si>
    <t>15842100-3</t>
  </si>
  <si>
    <t>Czekolada pełna  gorzka  wyrób otrzymany z masła kakaowego, proszku kakaowego i cukru zawierający minimum 70% masy kakaowej,  o obniżonej zawartości tłuszczu, opakowanie jednostkowe ok. 100g, (op.świąteczne)</t>
  </si>
  <si>
    <t xml:space="preserve">Dżem niskosłodzony o smaku truskawka ok 280 - 400 g, bez dodatku substancji konserwujących </t>
  </si>
  <si>
    <t>15332296-5</t>
  </si>
  <si>
    <t>Dżem niskosłodzony o smaku wiśniowym ok 280 - 400 g, bez dodatku substancji konserwujących</t>
  </si>
  <si>
    <t>15332294-1</t>
  </si>
  <si>
    <t>Filety  Makrela w pomidorach puszka ok. 170 g</t>
  </si>
  <si>
    <t>15240000-2</t>
  </si>
  <si>
    <t>Groszek konserwowy w opakowaniu ok. 400 g</t>
  </si>
  <si>
    <t>15331400-1</t>
  </si>
  <si>
    <t xml:space="preserve">Herbata  pakowana w torebki / czarna w torebkach do zaparzania, po zaparzeniu kolor ciemnobrązowy, bez obcych zapachów, opakowanie zawiera ok..100 sztuk, </t>
  </si>
  <si>
    <t>15864100-3</t>
  </si>
  <si>
    <t>Herbata  ziołowa rumiankowa w  opakowaniu ok. 20 saszetek</t>
  </si>
  <si>
    <t xml:space="preserve">Herbata poziomkowa w saszetkach w opakowaniu ok. 25 saszetek </t>
  </si>
  <si>
    <t>Herbata z mietą w saszetkach, w opakowaniu  ok 40 g</t>
  </si>
  <si>
    <t>Herbatniki  typu petitbeurre  o gramaturze ok. 300g lub równoważne</t>
  </si>
  <si>
    <t>Kakao naturalne 200g</t>
  </si>
  <si>
    <t>15841000-5</t>
  </si>
  <si>
    <t xml:space="preserve">Kakao typu puchatek lub równoważne w opakowaniu ok. 350 g, kakao o obniżonej zawartości cukru </t>
  </si>
  <si>
    <t>Kasza jaglana 0,5kg</t>
  </si>
  <si>
    <t>15613100-9</t>
  </si>
  <si>
    <t xml:space="preserve">Kasza jęczmienna  średnia, perłowa mazurska, po ugotowaniu powinna być sypka i nie powinna się sklejać, nie porcjowana w woreczkach, w opakowaniach o masie 1 kg
</t>
  </si>
  <si>
    <t>Kasza kukurydziana</t>
  </si>
  <si>
    <t>15613311-1</t>
  </si>
  <si>
    <t xml:space="preserve">Kasza kuskus  błyskawiczna kasza z pszenicy durum (opakowanie jednostkowe o masie 0,5 kg) 
</t>
  </si>
  <si>
    <t xml:space="preserve">Kasza manna sucha zwykła, opakowanie jednostkowe ok. 500 g, </t>
  </si>
  <si>
    <t>Kawa zbożowa typu  inka w pakowaniu ok. 150 g</t>
  </si>
  <si>
    <t>15862000-8</t>
  </si>
  <si>
    <t>15871200-6</t>
  </si>
  <si>
    <t>Kminek cały  w opakownaiu ok. 20 g</t>
  </si>
  <si>
    <t>Kminek mielony w opakownaiu ok. 20 g</t>
  </si>
  <si>
    <t xml:space="preserve">Koncentrat pomidorowy  konsystencja stała w formie pasty, kolor czerwony, zawartość ekstraktu pomidorowego co najmniej 30%,  bez dodatku substancji konserwujących, opakowanie jednostkowe: słoik  ok. 950 g </t>
  </si>
  <si>
    <t>15331427-6</t>
  </si>
  <si>
    <t>Kukurydza konserwowa  słodka w puszce opakowanie ok. 400 g</t>
  </si>
  <si>
    <t>15331470-2</t>
  </si>
  <si>
    <t xml:space="preserve">Liść laurowy konsystencja -łamliwa, zapach- swoisty, bez zapachów obcych, smak - gorzki, opakowanie z foli wielowarstwowej o wadze minimum ok. 6 g </t>
  </si>
  <si>
    <t>Majeranek otarty aromatyczny, gorzki smak, opakowanie jednostkowe ok. 8 g</t>
  </si>
  <si>
    <t>Majonez typu  light op ok 1l</t>
  </si>
  <si>
    <t>15871273-8</t>
  </si>
  <si>
    <t>Mąka krupczatka w opakowaniu 1 kg</t>
  </si>
  <si>
    <t>15612100-2</t>
  </si>
  <si>
    <t xml:space="preserve">Makaron  4 - jajeczny, typ nitki  opakowanie jednostkowe 250g  po ugotowaniu konsystencja stała nie powinien się sklejać, bez dodatków i ulepszaczy, </t>
  </si>
  <si>
    <t>15851100-9</t>
  </si>
  <si>
    <t xml:space="preserve">Makaron  typ świdreki,opakowanie jednostkowe ok. 2kg, po ugotowaniu konsystencja stała nie powinien się sklejać, bez dodatków i ulepszaczy, </t>
  </si>
  <si>
    <t>Makaron literki w opakowaniu ok. 0,5 kg</t>
  </si>
  <si>
    <t>Makaron małe muszelki, po ugotowaniu konsystencja stała nie powinien się sklejać, bez dodatków i ulepszaczy, opakowania jednostkowe ok. 2 kg</t>
  </si>
  <si>
    <t>15241500-4</t>
  </si>
  <si>
    <t>Mąka pszenna luksusowa, typ 500 opakowanie jednostkowe 1kg</t>
  </si>
  <si>
    <t>Mąka ziemniaczana 1 kg</t>
  </si>
  <si>
    <t>15620000-0</t>
  </si>
  <si>
    <t>15612200-3</t>
  </si>
  <si>
    <t xml:space="preserve">Mieszanka ziół typu zioła prowansalskie w opakowaniu ok. 10 g, </t>
  </si>
  <si>
    <t>Miód naturalny, słoik  ok. 850-1000 g</t>
  </si>
  <si>
    <t xml:space="preserve">15831600-8 </t>
  </si>
  <si>
    <t xml:space="preserve">Olej roślinny, rafinowany  o zawartości  kwasów  jednonienasyconych powyżej 50%, zawartości kwasów wielonienasyconych poniżej 40%, opakowania butelki plastikowe 1 l  
</t>
  </si>
  <si>
    <t>15411100-3</t>
  </si>
  <si>
    <t>Oliwa z oliwek 1l</t>
  </si>
  <si>
    <t>15411110-6</t>
  </si>
  <si>
    <t>Papryka mielona ostra w opakowaniu ok. 20 g</t>
  </si>
  <si>
    <t>Pasztet  drobiowy podlaski 155g</t>
  </si>
  <si>
    <t>15131310-1</t>
  </si>
  <si>
    <t>Pieprz czarny, mielony, wyrazisty smak opakowanie jednostkowe ok. 10 g</t>
  </si>
  <si>
    <t>15872100-2</t>
  </si>
  <si>
    <t>Pieprz ziołowy opakowanie jednostkowe ok. 200 g</t>
  </si>
  <si>
    <t>15613380-5</t>
  </si>
  <si>
    <t>Płatki kukurydziane bez glutenu op. 250g</t>
  </si>
  <si>
    <t>Płatki owsiane błyskawiczne</t>
  </si>
  <si>
    <t>Płatki wielozbożowe typu kupiec błyskawiczne</t>
  </si>
  <si>
    <t>Pomidory suszone puszka 400g</t>
  </si>
  <si>
    <t>15331423-8</t>
  </si>
  <si>
    <t>Powidła sliwkowe 400g</t>
  </si>
  <si>
    <t>15332230-5</t>
  </si>
  <si>
    <t>Proszek do pieczenia w opakowaniu o gramaturze ok. 30 g</t>
  </si>
  <si>
    <t>15899000-6</t>
  </si>
  <si>
    <t>Przyprawa  korzenna do piernika, o  gramturze ok. 30 - 40 g</t>
  </si>
  <si>
    <t>15872200-3</t>
  </si>
  <si>
    <t>Przyprawa - oregano w opakowaniu ok. 30 g</t>
  </si>
  <si>
    <t>Przyprawa Papryka słodka mielona w opakowaniu ok. 20 g</t>
  </si>
  <si>
    <t>przyprawa podlaska do mięsa w opakowaniu ok. 50 g</t>
  </si>
  <si>
    <t>Przyprawa tymianek w opakowaniu ok. 10 g</t>
  </si>
  <si>
    <t>Przyprawa warzywna typu jarzynka bez soli op ok..1 kg</t>
  </si>
  <si>
    <t>Przyprawa ziołowa, bez substancji konserwujących , przyprawa typu podlaska do kurczaka  o gramaturze 30 - 50 g</t>
  </si>
  <si>
    <t>Pulpa pomidorowa z ziołami.(zawartość pomidor ok58%, pasty pomidor 40% ,bez glutaminianu sodu i substancji konserwujących)  typu Maggi 3kg</t>
  </si>
  <si>
    <t>Rodzynki jasne op 1kg</t>
  </si>
  <si>
    <t>03222115-2</t>
  </si>
  <si>
    <t>Ryż biały  błyskawiczny 1kg</t>
  </si>
  <si>
    <t>15611000-4</t>
  </si>
  <si>
    <t>Słonecznik łuskany  pakowany , w opakowaniu ok. 1kg</t>
  </si>
  <si>
    <t>03111300-5</t>
  </si>
  <si>
    <t xml:space="preserve">Soczek   o smaku pomarańczowym naturalnie mętny, bez sztucznych barwników i aromatów, niekonserwowany  chemicznie, bez dodatku cukru i substancji słodzących , opakowanie jednostkowe-karton 200ml, </t>
  </si>
  <si>
    <t>15321000-4</t>
  </si>
  <si>
    <t xml:space="preserve">Soczek   wieloowocowy naturalnie mętny, bez sztucznych barwników i aromatów, niekonserwowany  chemicznie, bez dodatku cukru i substancji słodzących , opakowanie jednostkowe-karton 200ml, </t>
  </si>
  <si>
    <t xml:space="preserve">Soczek   o smaku jabłkowym naturalnie mętny, bez sztucznych barwników i aromatów, niekonserwowany  chemicznie, bez dodatku cukru i substancji słodzących , opakowanie jednostkowe-karton 200ml, </t>
  </si>
  <si>
    <t>15321600-0</t>
  </si>
  <si>
    <t>opak.</t>
  </si>
  <si>
    <t xml:space="preserve">Sok malinowy  w opakowaniu kartonowym, o poj. 1l bez konserwantów </t>
  </si>
  <si>
    <t xml:space="preserve">Sok owocowo - warzywny, naturalnie mętny o zawartość witamin A, C,  E, bez konserwantów, barwników opakowanie jednostkowe-karton 200 - 250 ml, </t>
  </si>
  <si>
    <t>Sok pomarańczowy 100% op.5l</t>
  </si>
  <si>
    <t>15321100-5</t>
  </si>
  <si>
    <t>Sos sałatkowy  typu koperkowo-ziołowy w opakowaniu ok. 9 - 12 g</t>
  </si>
  <si>
    <t>15871260-4</t>
  </si>
  <si>
    <t>Sos sałatkowy  typu włoski w opakowaniu ok. 9 - 12 g</t>
  </si>
  <si>
    <t>Sól sodowo-potasowa 1kg</t>
  </si>
  <si>
    <t>15872400-5</t>
  </si>
  <si>
    <t>Śliwki suszone</t>
  </si>
  <si>
    <t>15332410-1</t>
  </si>
  <si>
    <t>Tuńczyk w sosie własnym puszka ok. 170 g</t>
  </si>
  <si>
    <t>15241400-3</t>
  </si>
  <si>
    <t>Wafelki ryzowe typu kuku lub równoważne o wadze 36 g-40 g ,</t>
  </si>
  <si>
    <t>15614000-5</t>
  </si>
  <si>
    <t>Wafelki typu alaska lub równoważne przekładane kremem czekoladowym, o wadze ok. 18 g</t>
  </si>
  <si>
    <t>15820000-2</t>
  </si>
  <si>
    <t>Woda mineralna niegazowana 0,5 l</t>
  </si>
  <si>
    <t>15981000-8</t>
  </si>
  <si>
    <t>Woda niegazowana w opakowaniach ok. 5 l</t>
  </si>
  <si>
    <t>Ziele angielskie ziarna, silny zapach, gorzki, korzenny smak,  opakowania jednostkowe  ok. 10 g</t>
  </si>
  <si>
    <t>15872300-4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</si>
  <si>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spozywcze stosowane w ramach żywienia zbiorowego dzieci i młodzieży w tych jednostkacj (z. U. z 2016 poz. 1154)</t>
  </si>
  <si>
    <t xml:space="preserve">Makrela wędzona świeża </t>
  </si>
  <si>
    <t>Płatki jaglane błyskawiczne</t>
  </si>
  <si>
    <r>
      <t>Mąka żytnia</t>
    </r>
    <r>
      <rPr>
        <sz val="8"/>
        <rFont val="Arial"/>
        <family val="2"/>
        <charset val="238"/>
      </rPr>
      <t xml:space="preserve"> 1 kg</t>
    </r>
  </si>
  <si>
    <t>Ketchup min 85% pomidor</t>
  </si>
  <si>
    <t>Załącznik nr 4 do SWZ</t>
  </si>
  <si>
    <t>ZOJO.261.2.3.2022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</si>
</sst>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9"/>
      <color theme="1"/>
      <name val="Arial"/>
    </font>
    <font>
      <sz val="11"/>
      <color theme="1"/>
      <name val="Calibri"/>
    </font>
    <font>
      <sz val="11"/>
      <name val="Calibri"/>
    </font>
    <font>
      <sz val="8"/>
      <color theme="1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FF0000"/>
      <name val="Arial"/>
    </font>
    <font>
      <b/>
      <sz val="8"/>
      <color theme="1"/>
      <name val="Arial"/>
    </font>
    <font>
      <sz val="8"/>
      <color theme="1"/>
      <name val="Calibri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3" borderId="26" xfId="0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9" xfId="0" applyFont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5" fillId="2" borderId="11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27" xfId="0" applyFont="1" applyBorder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7"/>
  <sheetViews>
    <sheetView tabSelected="1" workbookViewId="0">
      <selection activeCell="X12" sqref="X12"/>
    </sheetView>
  </sheetViews>
  <sheetFormatPr defaultColWidth="14.42578125" defaultRowHeight="15" customHeight="1" x14ac:dyDescent="0.25"/>
  <cols>
    <col min="1" max="1" width="3.42578125" customWidth="1"/>
    <col min="2" max="2" width="49.5703125" customWidth="1"/>
    <col min="3" max="3" width="10.42578125" customWidth="1"/>
    <col min="4" max="4" width="9.28515625" customWidth="1"/>
    <col min="5" max="5" width="5.7109375" customWidth="1"/>
    <col min="6" max="6" width="9.42578125" customWidth="1"/>
    <col min="7" max="7" width="11" customWidth="1"/>
    <col min="8" max="8" width="8.42578125" customWidth="1"/>
    <col min="9" max="9" width="10.140625" customWidth="1"/>
    <col min="10" max="10" width="9" customWidth="1"/>
    <col min="11" max="11" width="12.140625" customWidth="1"/>
    <col min="12" max="25" width="8" customWidth="1"/>
  </cols>
  <sheetData>
    <row r="1" spans="1:25" x14ac:dyDescent="0.25">
      <c r="A1" s="53" t="s">
        <v>167</v>
      </c>
      <c r="B1" s="54"/>
      <c r="C1" s="13"/>
      <c r="D1" s="13"/>
      <c r="E1" s="13"/>
      <c r="F1" s="13"/>
      <c r="G1" s="13"/>
      <c r="H1" s="13"/>
      <c r="I1" s="55" t="s">
        <v>166</v>
      </c>
      <c r="J1" s="54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56" t="s">
        <v>1</v>
      </c>
      <c r="B3" s="54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9" customHeight="1" x14ac:dyDescent="0.25">
      <c r="A5" s="45"/>
      <c r="B5" s="45"/>
      <c r="C5" s="45"/>
      <c r="D5" s="45"/>
      <c r="E5" s="45"/>
      <c r="F5" s="45"/>
      <c r="G5" s="46"/>
      <c r="H5" s="46"/>
      <c r="I5" s="46"/>
      <c r="J5" s="46"/>
      <c r="K5" s="4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47" t="s">
        <v>22</v>
      </c>
      <c r="B6" s="47"/>
      <c r="C6" s="48"/>
      <c r="D6" s="48"/>
      <c r="E6" s="48"/>
      <c r="F6" s="48"/>
      <c r="G6" s="46"/>
      <c r="H6" s="46"/>
      <c r="I6" s="46"/>
      <c r="J6" s="46"/>
      <c r="K6" s="4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59" t="s">
        <v>23</v>
      </c>
      <c r="B7" s="58"/>
      <c r="C7" s="48"/>
      <c r="D7" s="48"/>
      <c r="E7" s="48"/>
      <c r="F7" s="48"/>
      <c r="G7" s="46"/>
      <c r="H7" s="46"/>
      <c r="I7" s="46"/>
      <c r="J7" s="46"/>
      <c r="K7" s="4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9" customHeight="1" x14ac:dyDescent="0.25">
      <c r="A8" s="15"/>
      <c r="B8" s="15"/>
      <c r="C8" s="16"/>
      <c r="D8" s="16"/>
      <c r="E8" s="16"/>
      <c r="F8" s="16"/>
      <c r="G8" s="13"/>
      <c r="H8" s="13"/>
      <c r="I8" s="13"/>
      <c r="J8" s="13"/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1.5" customHeight="1" x14ac:dyDescent="0.25">
      <c r="A9" s="60" t="s">
        <v>3</v>
      </c>
      <c r="B9" s="62" t="s">
        <v>4</v>
      </c>
      <c r="C9" s="62" t="s">
        <v>5</v>
      </c>
      <c r="D9" s="62" t="s">
        <v>6</v>
      </c>
      <c r="E9" s="62" t="s">
        <v>7</v>
      </c>
      <c r="F9" s="62" t="s">
        <v>8</v>
      </c>
      <c r="G9" s="62" t="s">
        <v>24</v>
      </c>
      <c r="H9" s="70" t="s">
        <v>25</v>
      </c>
      <c r="I9" s="71"/>
      <c r="J9" s="62" t="s">
        <v>9</v>
      </c>
      <c r="K9" s="62" t="s">
        <v>10</v>
      </c>
      <c r="L9" s="51" t="s">
        <v>11</v>
      </c>
      <c r="M9" s="1"/>
    </row>
    <row r="10" spans="1:25" ht="15.75" customHeight="1" x14ac:dyDescent="0.25">
      <c r="A10" s="61"/>
      <c r="B10" s="63"/>
      <c r="C10" s="63"/>
      <c r="D10" s="63"/>
      <c r="E10" s="63"/>
      <c r="F10" s="63"/>
      <c r="G10" s="63"/>
      <c r="H10" s="17" t="s">
        <v>12</v>
      </c>
      <c r="I10" s="17" t="s">
        <v>13</v>
      </c>
      <c r="J10" s="72"/>
      <c r="K10" s="63"/>
      <c r="L10" s="52"/>
      <c r="M10" s="1"/>
    </row>
    <row r="11" spans="1:25" ht="16.5" customHeight="1" x14ac:dyDescent="0.25">
      <c r="A11" s="2">
        <v>1</v>
      </c>
      <c r="B11" s="18" t="s">
        <v>26</v>
      </c>
      <c r="C11" s="3" t="s">
        <v>27</v>
      </c>
      <c r="D11" s="3" t="s">
        <v>14</v>
      </c>
      <c r="E11" s="19">
        <v>10</v>
      </c>
      <c r="F11" s="20"/>
      <c r="G11" s="21"/>
      <c r="H11" s="22"/>
      <c r="I11" s="23">
        <f t="shared" ref="I11:I70" si="0">ROUND((G11*H11),2)</f>
        <v>0</v>
      </c>
      <c r="J11" s="23">
        <f t="shared" ref="J11:J42" si="1">G11*E11</f>
        <v>0</v>
      </c>
      <c r="K11" s="23">
        <f t="shared" ref="K11:K98" si="2">I11+G11</f>
        <v>0</v>
      </c>
      <c r="L11" s="24">
        <f t="shared" ref="L11:L42" si="3">ROUND(K11*E11,2)</f>
        <v>0</v>
      </c>
      <c r="M11" s="1"/>
    </row>
    <row r="12" spans="1:25" ht="81" customHeight="1" x14ac:dyDescent="0.25">
      <c r="A12" s="9">
        <v>2</v>
      </c>
      <c r="B12" s="25" t="s">
        <v>28</v>
      </c>
      <c r="C12" s="5">
        <v>15800000</v>
      </c>
      <c r="D12" s="5" t="s">
        <v>14</v>
      </c>
      <c r="E12" s="6">
        <v>280</v>
      </c>
      <c r="F12" s="26"/>
      <c r="G12" s="27"/>
      <c r="H12" s="8"/>
      <c r="I12" s="28">
        <f t="shared" si="0"/>
        <v>0</v>
      </c>
      <c r="J12" s="7">
        <f t="shared" si="1"/>
        <v>0</v>
      </c>
      <c r="K12" s="7">
        <f t="shared" si="2"/>
        <v>0</v>
      </c>
      <c r="L12" s="29">
        <f t="shared" si="3"/>
        <v>0</v>
      </c>
      <c r="M12" s="1"/>
    </row>
    <row r="13" spans="1:25" ht="12" customHeight="1" x14ac:dyDescent="0.25">
      <c r="A13" s="5">
        <v>3</v>
      </c>
      <c r="B13" s="30" t="s">
        <v>29</v>
      </c>
      <c r="C13" s="5">
        <v>15800000</v>
      </c>
      <c r="D13" s="5" t="s">
        <v>14</v>
      </c>
      <c r="E13" s="6">
        <v>100</v>
      </c>
      <c r="F13" s="26"/>
      <c r="G13" s="27"/>
      <c r="H13" s="8"/>
      <c r="I13" s="28">
        <f t="shared" si="0"/>
        <v>0</v>
      </c>
      <c r="J13" s="7">
        <f t="shared" si="1"/>
        <v>0</v>
      </c>
      <c r="K13" s="7">
        <f t="shared" si="2"/>
        <v>0</v>
      </c>
      <c r="L13" s="29">
        <f t="shared" si="3"/>
        <v>0</v>
      </c>
      <c r="M13" s="1"/>
    </row>
    <row r="14" spans="1:25" ht="13.5" customHeight="1" x14ac:dyDescent="0.25">
      <c r="A14" s="31">
        <v>4</v>
      </c>
      <c r="B14" s="25" t="s">
        <v>30</v>
      </c>
      <c r="C14" s="5">
        <v>15800000</v>
      </c>
      <c r="D14" s="5" t="s">
        <v>14</v>
      </c>
      <c r="E14" s="6">
        <v>200</v>
      </c>
      <c r="F14" s="26"/>
      <c r="G14" s="27"/>
      <c r="H14" s="8"/>
      <c r="I14" s="28">
        <f t="shared" si="0"/>
        <v>0</v>
      </c>
      <c r="J14" s="7">
        <f t="shared" si="1"/>
        <v>0</v>
      </c>
      <c r="K14" s="7">
        <f t="shared" si="2"/>
        <v>0</v>
      </c>
      <c r="L14" s="29">
        <f t="shared" si="3"/>
        <v>0</v>
      </c>
      <c r="M14" s="1"/>
    </row>
    <row r="15" spans="1:25" ht="81.75" customHeight="1" x14ac:dyDescent="0.25">
      <c r="A15" s="9">
        <v>5</v>
      </c>
      <c r="B15" s="25" t="s">
        <v>31</v>
      </c>
      <c r="C15" s="5" t="s">
        <v>32</v>
      </c>
      <c r="D15" s="5" t="s">
        <v>14</v>
      </c>
      <c r="E15" s="6">
        <v>8</v>
      </c>
      <c r="F15" s="26"/>
      <c r="G15" s="27"/>
      <c r="H15" s="8"/>
      <c r="I15" s="28">
        <f t="shared" si="0"/>
        <v>0</v>
      </c>
      <c r="J15" s="7">
        <f t="shared" si="1"/>
        <v>0</v>
      </c>
      <c r="K15" s="7">
        <f t="shared" si="2"/>
        <v>0</v>
      </c>
      <c r="L15" s="29">
        <f t="shared" si="3"/>
        <v>0</v>
      </c>
      <c r="M15" s="1"/>
    </row>
    <row r="16" spans="1:25" ht="37.5" customHeight="1" x14ac:dyDescent="0.25">
      <c r="A16" s="5">
        <v>6</v>
      </c>
      <c r="B16" s="32" t="s">
        <v>33</v>
      </c>
      <c r="C16" s="5" t="s">
        <v>34</v>
      </c>
      <c r="D16" s="33" t="s">
        <v>35</v>
      </c>
      <c r="E16" s="6">
        <v>500</v>
      </c>
      <c r="F16" s="26"/>
      <c r="G16" s="27"/>
      <c r="H16" s="8"/>
      <c r="I16" s="28">
        <f t="shared" si="0"/>
        <v>0</v>
      </c>
      <c r="J16" s="7">
        <f t="shared" si="1"/>
        <v>0</v>
      </c>
      <c r="K16" s="7">
        <f t="shared" si="2"/>
        <v>0</v>
      </c>
      <c r="L16" s="29">
        <f t="shared" si="3"/>
        <v>0</v>
      </c>
      <c r="M16" s="1"/>
    </row>
    <row r="17" spans="1:13" ht="18.75" customHeight="1" x14ac:dyDescent="0.25">
      <c r="A17" s="31">
        <v>7</v>
      </c>
      <c r="B17" s="25" t="s">
        <v>36</v>
      </c>
      <c r="C17" s="34" t="s">
        <v>37</v>
      </c>
      <c r="D17" s="5" t="s">
        <v>20</v>
      </c>
      <c r="E17" s="6">
        <v>200</v>
      </c>
      <c r="F17" s="26"/>
      <c r="G17" s="27"/>
      <c r="H17" s="8"/>
      <c r="I17" s="28">
        <f t="shared" si="0"/>
        <v>0</v>
      </c>
      <c r="J17" s="7">
        <f t="shared" si="1"/>
        <v>0</v>
      </c>
      <c r="K17" s="7">
        <f t="shared" si="2"/>
        <v>0</v>
      </c>
      <c r="L17" s="29">
        <f t="shared" si="3"/>
        <v>0</v>
      </c>
      <c r="M17" s="1"/>
    </row>
    <row r="18" spans="1:13" ht="16.5" customHeight="1" x14ac:dyDescent="0.25">
      <c r="A18" s="9">
        <v>8</v>
      </c>
      <c r="B18" s="25" t="s">
        <v>38</v>
      </c>
      <c r="C18" s="34" t="s">
        <v>39</v>
      </c>
      <c r="D18" s="5" t="s">
        <v>20</v>
      </c>
      <c r="E18" s="6">
        <v>3</v>
      </c>
      <c r="F18" s="26"/>
      <c r="G18" s="27"/>
      <c r="H18" s="8"/>
      <c r="I18" s="28">
        <f t="shared" si="0"/>
        <v>0</v>
      </c>
      <c r="J18" s="7">
        <f t="shared" si="1"/>
        <v>0</v>
      </c>
      <c r="K18" s="7">
        <f t="shared" si="2"/>
        <v>0</v>
      </c>
      <c r="L18" s="29">
        <f t="shared" si="3"/>
        <v>0</v>
      </c>
      <c r="M18" s="1"/>
    </row>
    <row r="19" spans="1:13" ht="16.5" customHeight="1" x14ac:dyDescent="0.25">
      <c r="A19" s="5">
        <v>9</v>
      </c>
      <c r="B19" s="25" t="s">
        <v>40</v>
      </c>
      <c r="C19" s="34" t="s">
        <v>39</v>
      </c>
      <c r="D19" s="5" t="s">
        <v>14</v>
      </c>
      <c r="E19" s="6">
        <v>10</v>
      </c>
      <c r="F19" s="26"/>
      <c r="G19" s="27"/>
      <c r="H19" s="8"/>
      <c r="I19" s="28">
        <f t="shared" si="0"/>
        <v>0</v>
      </c>
      <c r="J19" s="7">
        <f t="shared" si="1"/>
        <v>0</v>
      </c>
      <c r="K19" s="7">
        <f t="shared" si="2"/>
        <v>0</v>
      </c>
      <c r="L19" s="29">
        <f t="shared" si="3"/>
        <v>0</v>
      </c>
      <c r="M19" s="1"/>
    </row>
    <row r="20" spans="1:13" ht="23.25" customHeight="1" x14ac:dyDescent="0.25">
      <c r="A20" s="31">
        <v>10</v>
      </c>
      <c r="B20" s="25" t="s">
        <v>41</v>
      </c>
      <c r="C20" s="5" t="s">
        <v>42</v>
      </c>
      <c r="D20" s="5" t="s">
        <v>14</v>
      </c>
      <c r="E20" s="6">
        <v>10</v>
      </c>
      <c r="F20" s="26"/>
      <c r="G20" s="27"/>
      <c r="H20" s="8"/>
      <c r="I20" s="28">
        <f t="shared" si="0"/>
        <v>0</v>
      </c>
      <c r="J20" s="7">
        <f t="shared" si="1"/>
        <v>0</v>
      </c>
      <c r="K20" s="7">
        <f t="shared" si="2"/>
        <v>0</v>
      </c>
      <c r="L20" s="29">
        <f t="shared" si="3"/>
        <v>0</v>
      </c>
      <c r="M20" s="1"/>
    </row>
    <row r="21" spans="1:13" ht="36" customHeight="1" x14ac:dyDescent="0.25">
      <c r="A21" s="9">
        <v>11</v>
      </c>
      <c r="B21" s="25" t="s">
        <v>43</v>
      </c>
      <c r="C21" s="5" t="s">
        <v>44</v>
      </c>
      <c r="D21" s="5" t="s">
        <v>14</v>
      </c>
      <c r="E21" s="6">
        <v>350</v>
      </c>
      <c r="F21" s="35"/>
      <c r="G21" s="27"/>
      <c r="H21" s="8"/>
      <c r="I21" s="28">
        <f t="shared" si="0"/>
        <v>0</v>
      </c>
      <c r="J21" s="7">
        <f t="shared" si="1"/>
        <v>0</v>
      </c>
      <c r="K21" s="7">
        <f t="shared" si="2"/>
        <v>0</v>
      </c>
      <c r="L21" s="29">
        <f t="shared" si="3"/>
        <v>0</v>
      </c>
      <c r="M21" s="1"/>
    </row>
    <row r="22" spans="1:13" ht="48" customHeight="1" x14ac:dyDescent="0.25">
      <c r="A22" s="5">
        <v>12</v>
      </c>
      <c r="B22" s="25" t="s">
        <v>45</v>
      </c>
      <c r="C22" s="5" t="s">
        <v>44</v>
      </c>
      <c r="D22" s="5" t="s">
        <v>14</v>
      </c>
      <c r="E22" s="6">
        <v>350</v>
      </c>
      <c r="F22" s="35"/>
      <c r="G22" s="27"/>
      <c r="H22" s="8"/>
      <c r="I22" s="28">
        <f t="shared" si="0"/>
        <v>0</v>
      </c>
      <c r="J22" s="7">
        <f t="shared" si="1"/>
        <v>0</v>
      </c>
      <c r="K22" s="7">
        <f t="shared" si="2"/>
        <v>0</v>
      </c>
      <c r="L22" s="29">
        <f t="shared" si="3"/>
        <v>0</v>
      </c>
      <c r="M22" s="1"/>
    </row>
    <row r="23" spans="1:13" ht="24.75" customHeight="1" x14ac:dyDescent="0.25">
      <c r="A23" s="31">
        <v>13</v>
      </c>
      <c r="B23" s="25" t="s">
        <v>46</v>
      </c>
      <c r="C23" s="5" t="s">
        <v>47</v>
      </c>
      <c r="D23" s="5" t="s">
        <v>14</v>
      </c>
      <c r="E23" s="6">
        <v>24</v>
      </c>
      <c r="F23" s="35"/>
      <c r="G23" s="27"/>
      <c r="H23" s="8"/>
      <c r="I23" s="28">
        <f t="shared" si="0"/>
        <v>0</v>
      </c>
      <c r="J23" s="7">
        <f t="shared" si="1"/>
        <v>0</v>
      </c>
      <c r="K23" s="7">
        <f t="shared" si="2"/>
        <v>0</v>
      </c>
      <c r="L23" s="29">
        <f t="shared" si="3"/>
        <v>0</v>
      </c>
      <c r="M23" s="1"/>
    </row>
    <row r="24" spans="1:13" ht="25.5" customHeight="1" x14ac:dyDescent="0.25">
      <c r="A24" s="9">
        <v>14</v>
      </c>
      <c r="B24" s="25" t="s">
        <v>48</v>
      </c>
      <c r="C24" s="5" t="s">
        <v>49</v>
      </c>
      <c r="D24" s="5" t="s">
        <v>14</v>
      </c>
      <c r="E24" s="6">
        <v>24</v>
      </c>
      <c r="F24" s="35"/>
      <c r="G24" s="27"/>
      <c r="H24" s="8"/>
      <c r="I24" s="28">
        <f t="shared" si="0"/>
        <v>0</v>
      </c>
      <c r="J24" s="7">
        <f t="shared" si="1"/>
        <v>0</v>
      </c>
      <c r="K24" s="7">
        <f t="shared" si="2"/>
        <v>0</v>
      </c>
      <c r="L24" s="29">
        <f t="shared" si="3"/>
        <v>0</v>
      </c>
      <c r="M24" s="1"/>
    </row>
    <row r="25" spans="1:13" ht="15.75" customHeight="1" x14ac:dyDescent="0.25">
      <c r="A25" s="5">
        <v>15</v>
      </c>
      <c r="B25" s="25" t="s">
        <v>50</v>
      </c>
      <c r="C25" s="34" t="s">
        <v>51</v>
      </c>
      <c r="D25" s="5" t="s">
        <v>14</v>
      </c>
      <c r="E25" s="6">
        <v>100</v>
      </c>
      <c r="F25" s="35"/>
      <c r="G25" s="27"/>
      <c r="H25" s="8"/>
      <c r="I25" s="28">
        <f t="shared" si="0"/>
        <v>0</v>
      </c>
      <c r="J25" s="7">
        <f t="shared" si="1"/>
        <v>0</v>
      </c>
      <c r="K25" s="7">
        <f t="shared" si="2"/>
        <v>0</v>
      </c>
      <c r="L25" s="29">
        <f t="shared" si="3"/>
        <v>0</v>
      </c>
      <c r="M25" s="1"/>
    </row>
    <row r="26" spans="1:13" ht="12" customHeight="1" x14ac:dyDescent="0.25">
      <c r="A26" s="31">
        <v>16</v>
      </c>
      <c r="B26" s="36" t="s">
        <v>52</v>
      </c>
      <c r="C26" s="5" t="s">
        <v>53</v>
      </c>
      <c r="D26" s="5" t="s">
        <v>14</v>
      </c>
      <c r="E26" s="6">
        <v>5</v>
      </c>
      <c r="F26" s="35"/>
      <c r="G26" s="27"/>
      <c r="H26" s="8"/>
      <c r="I26" s="28">
        <f t="shared" si="0"/>
        <v>0</v>
      </c>
      <c r="J26" s="7">
        <f t="shared" si="1"/>
        <v>0</v>
      </c>
      <c r="K26" s="7">
        <f t="shared" si="2"/>
        <v>0</v>
      </c>
      <c r="L26" s="29">
        <f t="shared" si="3"/>
        <v>0</v>
      </c>
      <c r="M26" s="1"/>
    </row>
    <row r="27" spans="1:13" ht="34.5" customHeight="1" x14ac:dyDescent="0.25">
      <c r="A27" s="9">
        <v>17</v>
      </c>
      <c r="B27" s="25" t="s">
        <v>54</v>
      </c>
      <c r="C27" s="5" t="s">
        <v>55</v>
      </c>
      <c r="D27" s="5" t="s">
        <v>14</v>
      </c>
      <c r="E27" s="6">
        <v>25</v>
      </c>
      <c r="F27" s="35"/>
      <c r="G27" s="27"/>
      <c r="H27" s="8"/>
      <c r="I27" s="28">
        <f t="shared" si="0"/>
        <v>0</v>
      </c>
      <c r="J27" s="7">
        <f t="shared" si="1"/>
        <v>0</v>
      </c>
      <c r="K27" s="7">
        <f t="shared" si="2"/>
        <v>0</v>
      </c>
      <c r="L27" s="29">
        <f t="shared" si="3"/>
        <v>0</v>
      </c>
      <c r="M27" s="1"/>
    </row>
    <row r="28" spans="1:13" ht="15.75" customHeight="1" x14ac:dyDescent="0.25">
      <c r="A28" s="5">
        <v>18</v>
      </c>
      <c r="B28" s="25" t="s">
        <v>56</v>
      </c>
      <c r="C28" s="5" t="s">
        <v>55</v>
      </c>
      <c r="D28" s="5" t="s">
        <v>14</v>
      </c>
      <c r="E28" s="6">
        <v>30</v>
      </c>
      <c r="F28" s="35"/>
      <c r="G28" s="27"/>
      <c r="H28" s="8"/>
      <c r="I28" s="28">
        <f t="shared" si="0"/>
        <v>0</v>
      </c>
      <c r="J28" s="7">
        <f t="shared" si="1"/>
        <v>0</v>
      </c>
      <c r="K28" s="7">
        <f t="shared" si="2"/>
        <v>0</v>
      </c>
      <c r="L28" s="29">
        <f t="shared" si="3"/>
        <v>0</v>
      </c>
      <c r="M28" s="1"/>
    </row>
    <row r="29" spans="1:13" ht="12" customHeight="1" x14ac:dyDescent="0.25">
      <c r="A29" s="31">
        <v>19</v>
      </c>
      <c r="B29" s="25" t="s">
        <v>57</v>
      </c>
      <c r="C29" s="5" t="s">
        <v>55</v>
      </c>
      <c r="D29" s="5" t="s">
        <v>14</v>
      </c>
      <c r="E29" s="6">
        <v>30</v>
      </c>
      <c r="F29" s="35"/>
      <c r="G29" s="27"/>
      <c r="H29" s="8"/>
      <c r="I29" s="28">
        <f t="shared" si="0"/>
        <v>0</v>
      </c>
      <c r="J29" s="7">
        <f t="shared" si="1"/>
        <v>0</v>
      </c>
      <c r="K29" s="7">
        <f t="shared" si="2"/>
        <v>0</v>
      </c>
      <c r="L29" s="29">
        <f t="shared" si="3"/>
        <v>0</v>
      </c>
      <c r="M29" s="1"/>
    </row>
    <row r="30" spans="1:13" ht="15.75" customHeight="1" x14ac:dyDescent="0.25">
      <c r="A30" s="9">
        <v>20</v>
      </c>
      <c r="B30" s="25" t="s">
        <v>58</v>
      </c>
      <c r="C30" s="5" t="s">
        <v>55</v>
      </c>
      <c r="D30" s="5" t="s">
        <v>14</v>
      </c>
      <c r="E30" s="6">
        <v>30</v>
      </c>
      <c r="F30" s="35"/>
      <c r="G30" s="27"/>
      <c r="H30" s="8"/>
      <c r="I30" s="28">
        <f t="shared" si="0"/>
        <v>0</v>
      </c>
      <c r="J30" s="7">
        <f t="shared" si="1"/>
        <v>0</v>
      </c>
      <c r="K30" s="7">
        <f t="shared" si="2"/>
        <v>0</v>
      </c>
      <c r="L30" s="29">
        <f t="shared" si="3"/>
        <v>0</v>
      </c>
      <c r="M30" s="1"/>
    </row>
    <row r="31" spans="1:13" ht="15.75" customHeight="1" x14ac:dyDescent="0.25">
      <c r="A31" s="5">
        <v>21</v>
      </c>
      <c r="B31" s="25" t="s">
        <v>59</v>
      </c>
      <c r="C31" s="5" t="s">
        <v>55</v>
      </c>
      <c r="D31" s="5" t="s">
        <v>14</v>
      </c>
      <c r="E31" s="6">
        <v>100</v>
      </c>
      <c r="F31" s="35"/>
      <c r="G31" s="27"/>
      <c r="H31" s="8"/>
      <c r="I31" s="28">
        <f t="shared" si="0"/>
        <v>0</v>
      </c>
      <c r="J31" s="7">
        <f t="shared" si="1"/>
        <v>0</v>
      </c>
      <c r="K31" s="7">
        <f t="shared" si="2"/>
        <v>0</v>
      </c>
      <c r="L31" s="29">
        <f t="shared" si="3"/>
        <v>0</v>
      </c>
      <c r="M31" s="1"/>
    </row>
    <row r="32" spans="1:13" ht="15.75" customHeight="1" x14ac:dyDescent="0.25">
      <c r="A32" s="31">
        <v>22</v>
      </c>
      <c r="B32" s="25" t="s">
        <v>60</v>
      </c>
      <c r="C32" s="34" t="s">
        <v>61</v>
      </c>
      <c r="D32" s="5" t="s">
        <v>14</v>
      </c>
      <c r="E32" s="6">
        <v>20</v>
      </c>
      <c r="F32" s="35"/>
      <c r="G32" s="27"/>
      <c r="H32" s="8"/>
      <c r="I32" s="28">
        <f t="shared" si="0"/>
        <v>0</v>
      </c>
      <c r="J32" s="7">
        <f t="shared" si="1"/>
        <v>0</v>
      </c>
      <c r="K32" s="7">
        <f t="shared" si="2"/>
        <v>0</v>
      </c>
      <c r="L32" s="29">
        <f t="shared" si="3"/>
        <v>0</v>
      </c>
      <c r="M32" s="1"/>
    </row>
    <row r="33" spans="1:13" ht="23.25" customHeight="1" x14ac:dyDescent="0.25">
      <c r="A33" s="9">
        <v>23</v>
      </c>
      <c r="B33" s="25" t="s">
        <v>62</v>
      </c>
      <c r="C33" s="5" t="s">
        <v>61</v>
      </c>
      <c r="D33" s="5" t="s">
        <v>14</v>
      </c>
      <c r="E33" s="6">
        <v>30</v>
      </c>
      <c r="F33" s="35"/>
      <c r="G33" s="27"/>
      <c r="H33" s="8"/>
      <c r="I33" s="28">
        <f t="shared" si="0"/>
        <v>0</v>
      </c>
      <c r="J33" s="7">
        <f t="shared" si="1"/>
        <v>0</v>
      </c>
      <c r="K33" s="7">
        <f t="shared" si="2"/>
        <v>0</v>
      </c>
      <c r="L33" s="29">
        <f t="shared" si="3"/>
        <v>0</v>
      </c>
      <c r="M33" s="1"/>
    </row>
    <row r="34" spans="1:13" ht="13.5" customHeight="1" x14ac:dyDescent="0.25">
      <c r="A34" s="5">
        <v>24</v>
      </c>
      <c r="B34" s="25" t="s">
        <v>63</v>
      </c>
      <c r="C34" s="5" t="s">
        <v>64</v>
      </c>
      <c r="D34" s="5" t="s">
        <v>14</v>
      </c>
      <c r="E34" s="6">
        <v>20</v>
      </c>
      <c r="F34" s="35"/>
      <c r="G34" s="27"/>
      <c r="H34" s="8"/>
      <c r="I34" s="28">
        <f t="shared" si="0"/>
        <v>0</v>
      </c>
      <c r="J34" s="7">
        <f t="shared" si="1"/>
        <v>0</v>
      </c>
      <c r="K34" s="7">
        <f t="shared" si="2"/>
        <v>0</v>
      </c>
      <c r="L34" s="29">
        <f t="shared" si="3"/>
        <v>0</v>
      </c>
      <c r="M34" s="1"/>
    </row>
    <row r="35" spans="1:13" ht="35.25" customHeight="1" x14ac:dyDescent="0.25">
      <c r="A35" s="31">
        <v>25</v>
      </c>
      <c r="B35" s="25" t="s">
        <v>65</v>
      </c>
      <c r="C35" s="5" t="s">
        <v>64</v>
      </c>
      <c r="D35" s="5" t="s">
        <v>20</v>
      </c>
      <c r="E35" s="6">
        <v>130</v>
      </c>
      <c r="F35" s="35"/>
      <c r="G35" s="27"/>
      <c r="H35" s="8"/>
      <c r="I35" s="28">
        <f t="shared" si="0"/>
        <v>0</v>
      </c>
      <c r="J35" s="7">
        <f t="shared" si="1"/>
        <v>0</v>
      </c>
      <c r="K35" s="7">
        <f t="shared" si="2"/>
        <v>0</v>
      </c>
      <c r="L35" s="29">
        <f t="shared" si="3"/>
        <v>0</v>
      </c>
      <c r="M35" s="1"/>
    </row>
    <row r="36" spans="1:13" ht="13.5" customHeight="1" x14ac:dyDescent="0.25">
      <c r="A36" s="9">
        <v>26</v>
      </c>
      <c r="B36" s="25" t="s">
        <v>66</v>
      </c>
      <c r="C36" s="34" t="s">
        <v>67</v>
      </c>
      <c r="D36" s="5" t="s">
        <v>20</v>
      </c>
      <c r="E36" s="6">
        <v>5</v>
      </c>
      <c r="F36" s="35"/>
      <c r="G36" s="27"/>
      <c r="H36" s="8"/>
      <c r="I36" s="28">
        <f t="shared" si="0"/>
        <v>0</v>
      </c>
      <c r="J36" s="7">
        <f t="shared" si="1"/>
        <v>0</v>
      </c>
      <c r="K36" s="7">
        <f t="shared" si="2"/>
        <v>0</v>
      </c>
      <c r="L36" s="29">
        <f t="shared" si="3"/>
        <v>0</v>
      </c>
      <c r="M36" s="1"/>
    </row>
    <row r="37" spans="1:13" ht="24.75" customHeight="1" x14ac:dyDescent="0.25">
      <c r="A37" s="5">
        <v>27</v>
      </c>
      <c r="B37" s="25" t="s">
        <v>68</v>
      </c>
      <c r="C37" s="5" t="s">
        <v>64</v>
      </c>
      <c r="D37" s="5" t="s">
        <v>14</v>
      </c>
      <c r="E37" s="6">
        <v>30</v>
      </c>
      <c r="F37" s="35"/>
      <c r="G37" s="27"/>
      <c r="H37" s="8"/>
      <c r="I37" s="28">
        <f t="shared" si="0"/>
        <v>0</v>
      </c>
      <c r="J37" s="7">
        <f t="shared" si="1"/>
        <v>0</v>
      </c>
      <c r="K37" s="7">
        <f t="shared" si="2"/>
        <v>0</v>
      </c>
      <c r="L37" s="29">
        <f t="shared" si="3"/>
        <v>0</v>
      </c>
      <c r="M37" s="1"/>
    </row>
    <row r="38" spans="1:13" ht="11.25" customHeight="1" x14ac:dyDescent="0.25">
      <c r="A38" s="31">
        <v>28</v>
      </c>
      <c r="B38" s="25" t="s">
        <v>69</v>
      </c>
      <c r="C38" s="5" t="s">
        <v>64</v>
      </c>
      <c r="D38" s="5" t="s">
        <v>14</v>
      </c>
      <c r="E38" s="6">
        <v>30</v>
      </c>
      <c r="F38" s="35"/>
      <c r="G38" s="27"/>
      <c r="H38" s="8"/>
      <c r="I38" s="28">
        <f t="shared" si="0"/>
        <v>0</v>
      </c>
      <c r="J38" s="7">
        <f t="shared" si="1"/>
        <v>0</v>
      </c>
      <c r="K38" s="7">
        <f t="shared" si="2"/>
        <v>0</v>
      </c>
      <c r="L38" s="29">
        <f t="shared" si="3"/>
        <v>0</v>
      </c>
      <c r="M38" s="1"/>
    </row>
    <row r="39" spans="1:13" ht="12.75" customHeight="1" x14ac:dyDescent="0.25">
      <c r="A39" s="9">
        <v>29</v>
      </c>
      <c r="B39" s="25" t="s">
        <v>70</v>
      </c>
      <c r="C39" s="5" t="s">
        <v>71</v>
      </c>
      <c r="D39" s="5" t="s">
        <v>14</v>
      </c>
      <c r="E39" s="6">
        <v>20</v>
      </c>
      <c r="F39" s="35"/>
      <c r="G39" s="27"/>
      <c r="H39" s="8"/>
      <c r="I39" s="28">
        <f t="shared" si="0"/>
        <v>0</v>
      </c>
      <c r="J39" s="7">
        <f t="shared" si="1"/>
        <v>0</v>
      </c>
      <c r="K39" s="7">
        <f t="shared" si="2"/>
        <v>0</v>
      </c>
      <c r="L39" s="29">
        <f t="shared" si="3"/>
        <v>0</v>
      </c>
      <c r="M39" s="1"/>
    </row>
    <row r="40" spans="1:13" ht="15.75" customHeight="1" x14ac:dyDescent="0.25">
      <c r="A40" s="5">
        <v>30</v>
      </c>
      <c r="B40" s="25" t="s">
        <v>165</v>
      </c>
      <c r="C40" s="5" t="s">
        <v>72</v>
      </c>
      <c r="D40" s="5" t="s">
        <v>14</v>
      </c>
      <c r="E40" s="6">
        <v>30</v>
      </c>
      <c r="F40" s="35"/>
      <c r="G40" s="27"/>
      <c r="H40" s="8"/>
      <c r="I40" s="28">
        <f t="shared" si="0"/>
        <v>0</v>
      </c>
      <c r="J40" s="7">
        <f t="shared" si="1"/>
        <v>0</v>
      </c>
      <c r="K40" s="7">
        <f t="shared" si="2"/>
        <v>0</v>
      </c>
      <c r="L40" s="29">
        <f t="shared" si="3"/>
        <v>0</v>
      </c>
      <c r="M40" s="1"/>
    </row>
    <row r="41" spans="1:13" ht="12.75" customHeight="1" x14ac:dyDescent="0.25">
      <c r="A41" s="31">
        <v>31</v>
      </c>
      <c r="B41" s="25" t="s">
        <v>73</v>
      </c>
      <c r="C41" s="5" t="s">
        <v>42</v>
      </c>
      <c r="D41" s="5" t="s">
        <v>14</v>
      </c>
      <c r="E41" s="6">
        <v>10</v>
      </c>
      <c r="F41" s="35"/>
      <c r="G41" s="27"/>
      <c r="H41" s="8"/>
      <c r="I41" s="28">
        <f t="shared" si="0"/>
        <v>0</v>
      </c>
      <c r="J41" s="7">
        <f t="shared" si="1"/>
        <v>0</v>
      </c>
      <c r="K41" s="7">
        <f t="shared" si="2"/>
        <v>0</v>
      </c>
      <c r="L41" s="29">
        <f t="shared" si="3"/>
        <v>0</v>
      </c>
      <c r="M41" s="1"/>
    </row>
    <row r="42" spans="1:13" ht="14.25" customHeight="1" x14ac:dyDescent="0.25">
      <c r="A42" s="9">
        <v>32</v>
      </c>
      <c r="B42" s="25" t="s">
        <v>74</v>
      </c>
      <c r="C42" s="5" t="s">
        <v>42</v>
      </c>
      <c r="D42" s="5" t="s">
        <v>14</v>
      </c>
      <c r="E42" s="6">
        <v>10</v>
      </c>
      <c r="F42" s="35"/>
      <c r="G42" s="27"/>
      <c r="H42" s="8"/>
      <c r="I42" s="28">
        <f t="shared" si="0"/>
        <v>0</v>
      </c>
      <c r="J42" s="7">
        <f t="shared" si="1"/>
        <v>0</v>
      </c>
      <c r="K42" s="7">
        <f t="shared" si="2"/>
        <v>0</v>
      </c>
      <c r="L42" s="29">
        <f t="shared" si="3"/>
        <v>0</v>
      </c>
      <c r="M42" s="1"/>
    </row>
    <row r="43" spans="1:13" ht="45" customHeight="1" x14ac:dyDescent="0.25">
      <c r="A43" s="5">
        <v>33</v>
      </c>
      <c r="B43" s="25" t="s">
        <v>75</v>
      </c>
      <c r="C43" s="5" t="s">
        <v>76</v>
      </c>
      <c r="D43" s="5" t="s">
        <v>14</v>
      </c>
      <c r="E43" s="6">
        <v>40</v>
      </c>
      <c r="F43" s="35"/>
      <c r="G43" s="27"/>
      <c r="H43" s="8"/>
      <c r="I43" s="28">
        <f t="shared" si="0"/>
        <v>0</v>
      </c>
      <c r="J43" s="7">
        <f t="shared" ref="J43:J74" si="4">G43*E43</f>
        <v>0</v>
      </c>
      <c r="K43" s="7">
        <f t="shared" si="2"/>
        <v>0</v>
      </c>
      <c r="L43" s="29">
        <f t="shared" ref="L43:L74" si="5">ROUND(K43*E43,2)</f>
        <v>0</v>
      </c>
      <c r="M43" s="1"/>
    </row>
    <row r="44" spans="1:13" ht="15.75" customHeight="1" x14ac:dyDescent="0.25">
      <c r="A44" s="31">
        <v>34</v>
      </c>
      <c r="B44" s="25" t="s">
        <v>77</v>
      </c>
      <c r="C44" s="34" t="s">
        <v>78</v>
      </c>
      <c r="D44" s="5" t="s">
        <v>14</v>
      </c>
      <c r="E44" s="6">
        <v>10</v>
      </c>
      <c r="F44" s="35"/>
      <c r="G44" s="27"/>
      <c r="H44" s="8"/>
      <c r="I44" s="28">
        <f t="shared" si="0"/>
        <v>0</v>
      </c>
      <c r="J44" s="7">
        <f t="shared" si="4"/>
        <v>0</v>
      </c>
      <c r="K44" s="7">
        <f t="shared" si="2"/>
        <v>0</v>
      </c>
      <c r="L44" s="29">
        <f t="shared" si="5"/>
        <v>0</v>
      </c>
      <c r="M44" s="1"/>
    </row>
    <row r="45" spans="1:13" ht="33.75" customHeight="1" x14ac:dyDescent="0.25">
      <c r="A45" s="9">
        <v>35</v>
      </c>
      <c r="B45" s="25" t="s">
        <v>79</v>
      </c>
      <c r="C45" s="5" t="s">
        <v>42</v>
      </c>
      <c r="D45" s="5" t="s">
        <v>14</v>
      </c>
      <c r="E45" s="6">
        <v>10</v>
      </c>
      <c r="F45" s="35"/>
      <c r="G45" s="27"/>
      <c r="H45" s="8"/>
      <c r="I45" s="28">
        <f t="shared" si="0"/>
        <v>0</v>
      </c>
      <c r="J45" s="7">
        <f t="shared" si="4"/>
        <v>0</v>
      </c>
      <c r="K45" s="7">
        <f t="shared" si="2"/>
        <v>0</v>
      </c>
      <c r="L45" s="29">
        <f t="shared" si="5"/>
        <v>0</v>
      </c>
      <c r="M45" s="1"/>
    </row>
    <row r="46" spans="1:13" ht="21" customHeight="1" x14ac:dyDescent="0.25">
      <c r="A46" s="5">
        <v>36</v>
      </c>
      <c r="B46" s="25" t="s">
        <v>80</v>
      </c>
      <c r="C46" s="5" t="s">
        <v>42</v>
      </c>
      <c r="D46" s="5" t="s">
        <v>14</v>
      </c>
      <c r="E46" s="6">
        <v>10</v>
      </c>
      <c r="F46" s="35"/>
      <c r="G46" s="27"/>
      <c r="H46" s="8"/>
      <c r="I46" s="28">
        <f t="shared" si="0"/>
        <v>0</v>
      </c>
      <c r="J46" s="7">
        <f t="shared" si="4"/>
        <v>0</v>
      </c>
      <c r="K46" s="7">
        <f t="shared" si="2"/>
        <v>0</v>
      </c>
      <c r="L46" s="29">
        <f t="shared" si="5"/>
        <v>0</v>
      </c>
      <c r="M46" s="1"/>
    </row>
    <row r="47" spans="1:13" ht="15.75" customHeight="1" x14ac:dyDescent="0.25">
      <c r="A47" s="31">
        <v>37</v>
      </c>
      <c r="B47" s="25" t="s">
        <v>81</v>
      </c>
      <c r="C47" s="5" t="s">
        <v>82</v>
      </c>
      <c r="D47" s="5" t="s">
        <v>14</v>
      </c>
      <c r="E47" s="6">
        <v>15</v>
      </c>
      <c r="F47" s="26"/>
      <c r="G47" s="27"/>
      <c r="H47" s="8"/>
      <c r="I47" s="28">
        <f t="shared" si="0"/>
        <v>0</v>
      </c>
      <c r="J47" s="7">
        <f t="shared" si="4"/>
        <v>0</v>
      </c>
      <c r="K47" s="7">
        <f t="shared" si="2"/>
        <v>0</v>
      </c>
      <c r="L47" s="29">
        <f t="shared" si="5"/>
        <v>0</v>
      </c>
      <c r="M47" s="1"/>
    </row>
    <row r="48" spans="1:13" ht="15.75" customHeight="1" x14ac:dyDescent="0.25">
      <c r="A48" s="9">
        <v>38</v>
      </c>
      <c r="B48" s="25" t="s">
        <v>83</v>
      </c>
      <c r="C48" s="5" t="s">
        <v>84</v>
      </c>
      <c r="D48" s="5" t="s">
        <v>20</v>
      </c>
      <c r="E48" s="6">
        <v>10</v>
      </c>
      <c r="F48" s="35"/>
      <c r="G48" s="27"/>
      <c r="H48" s="8"/>
      <c r="I48" s="28">
        <f t="shared" si="0"/>
        <v>0</v>
      </c>
      <c r="J48" s="7">
        <f t="shared" si="4"/>
        <v>0</v>
      </c>
      <c r="K48" s="7">
        <f t="shared" si="2"/>
        <v>0</v>
      </c>
      <c r="L48" s="29">
        <f t="shared" si="5"/>
        <v>0</v>
      </c>
      <c r="M48" s="1"/>
    </row>
    <row r="49" spans="1:13" ht="34.5" customHeight="1" x14ac:dyDescent="0.25">
      <c r="A49" s="5">
        <v>39</v>
      </c>
      <c r="B49" s="25" t="s">
        <v>85</v>
      </c>
      <c r="C49" s="5" t="s">
        <v>86</v>
      </c>
      <c r="D49" s="5" t="s">
        <v>14</v>
      </c>
      <c r="E49" s="6">
        <v>100</v>
      </c>
      <c r="F49" s="35"/>
      <c r="G49" s="27"/>
      <c r="H49" s="8"/>
      <c r="I49" s="28">
        <f t="shared" si="0"/>
        <v>0</v>
      </c>
      <c r="J49" s="7">
        <f t="shared" si="4"/>
        <v>0</v>
      </c>
      <c r="K49" s="7">
        <f t="shared" si="2"/>
        <v>0</v>
      </c>
      <c r="L49" s="29">
        <f t="shared" si="5"/>
        <v>0</v>
      </c>
      <c r="M49" s="1"/>
    </row>
    <row r="50" spans="1:13" ht="34.5" customHeight="1" x14ac:dyDescent="0.25">
      <c r="A50" s="31">
        <v>40</v>
      </c>
      <c r="B50" s="25" t="s">
        <v>87</v>
      </c>
      <c r="C50" s="5" t="s">
        <v>86</v>
      </c>
      <c r="D50" s="5" t="s">
        <v>14</v>
      </c>
      <c r="E50" s="6">
        <v>100</v>
      </c>
      <c r="F50" s="35"/>
      <c r="G50" s="27"/>
      <c r="H50" s="8"/>
      <c r="I50" s="28">
        <f t="shared" si="0"/>
        <v>0</v>
      </c>
      <c r="J50" s="7">
        <f t="shared" si="4"/>
        <v>0</v>
      </c>
      <c r="K50" s="7">
        <f t="shared" si="2"/>
        <v>0</v>
      </c>
      <c r="L50" s="29">
        <f t="shared" si="5"/>
        <v>0</v>
      </c>
      <c r="M50" s="1"/>
    </row>
    <row r="51" spans="1:13" ht="15.75" customHeight="1" x14ac:dyDescent="0.25">
      <c r="A51" s="9">
        <v>41</v>
      </c>
      <c r="B51" s="25" t="s">
        <v>88</v>
      </c>
      <c r="C51" s="5" t="s">
        <v>86</v>
      </c>
      <c r="D51" s="5" t="s">
        <v>14</v>
      </c>
      <c r="E51" s="6">
        <v>35</v>
      </c>
      <c r="F51" s="35"/>
      <c r="G51" s="27"/>
      <c r="H51" s="8"/>
      <c r="I51" s="28">
        <f t="shared" si="0"/>
        <v>0</v>
      </c>
      <c r="J51" s="7">
        <f t="shared" si="4"/>
        <v>0</v>
      </c>
      <c r="K51" s="7">
        <f t="shared" si="2"/>
        <v>0</v>
      </c>
      <c r="L51" s="29">
        <f t="shared" si="5"/>
        <v>0</v>
      </c>
      <c r="M51" s="1"/>
    </row>
    <row r="52" spans="1:13" ht="34.5" customHeight="1" x14ac:dyDescent="0.25">
      <c r="A52" s="5">
        <v>42</v>
      </c>
      <c r="B52" s="25" t="s">
        <v>89</v>
      </c>
      <c r="C52" s="5" t="s">
        <v>86</v>
      </c>
      <c r="D52" s="5" t="s">
        <v>20</v>
      </c>
      <c r="E52" s="6">
        <v>30</v>
      </c>
      <c r="F52" s="35"/>
      <c r="G52" s="27"/>
      <c r="H52" s="8"/>
      <c r="I52" s="28">
        <f t="shared" si="0"/>
        <v>0</v>
      </c>
      <c r="J52" s="7">
        <f t="shared" si="4"/>
        <v>0</v>
      </c>
      <c r="K52" s="7">
        <f t="shared" si="2"/>
        <v>0</v>
      </c>
      <c r="L52" s="29">
        <f t="shared" si="5"/>
        <v>0</v>
      </c>
      <c r="M52" s="1"/>
    </row>
    <row r="53" spans="1:13" ht="15.75" customHeight="1" x14ac:dyDescent="0.25">
      <c r="A53" s="31">
        <v>43</v>
      </c>
      <c r="B53" s="49" t="s">
        <v>162</v>
      </c>
      <c r="C53" s="5" t="s">
        <v>90</v>
      </c>
      <c r="D53" s="5" t="s">
        <v>20</v>
      </c>
      <c r="E53" s="6">
        <v>5</v>
      </c>
      <c r="F53" s="35"/>
      <c r="G53" s="27"/>
      <c r="H53" s="8"/>
      <c r="I53" s="28">
        <f t="shared" si="0"/>
        <v>0</v>
      </c>
      <c r="J53" s="7">
        <f t="shared" si="4"/>
        <v>0</v>
      </c>
      <c r="K53" s="7">
        <f t="shared" si="2"/>
        <v>0</v>
      </c>
      <c r="L53" s="29">
        <f t="shared" si="5"/>
        <v>0</v>
      </c>
      <c r="M53" s="1"/>
    </row>
    <row r="54" spans="1:13" ht="15.75" customHeight="1" x14ac:dyDescent="0.25">
      <c r="A54" s="9">
        <v>44</v>
      </c>
      <c r="B54" s="25" t="s">
        <v>91</v>
      </c>
      <c r="C54" s="5" t="s">
        <v>84</v>
      </c>
      <c r="D54" s="5" t="s">
        <v>20</v>
      </c>
      <c r="E54" s="6">
        <v>280</v>
      </c>
      <c r="F54" s="35"/>
      <c r="G54" s="27"/>
      <c r="H54" s="8"/>
      <c r="I54" s="28">
        <f t="shared" si="0"/>
        <v>0</v>
      </c>
      <c r="J54" s="7">
        <f t="shared" si="4"/>
        <v>0</v>
      </c>
      <c r="K54" s="7">
        <f t="shared" si="2"/>
        <v>0</v>
      </c>
      <c r="L54" s="29">
        <f t="shared" si="5"/>
        <v>0</v>
      </c>
      <c r="M54" s="1"/>
    </row>
    <row r="55" spans="1:13" ht="15.75" customHeight="1" x14ac:dyDescent="0.25">
      <c r="A55" s="5">
        <v>45</v>
      </c>
      <c r="B55" s="25" t="s">
        <v>92</v>
      </c>
      <c r="C55" s="5" t="s">
        <v>93</v>
      </c>
      <c r="D55" s="5" t="s">
        <v>20</v>
      </c>
      <c r="E55" s="6">
        <v>20</v>
      </c>
      <c r="F55" s="35"/>
      <c r="G55" s="27"/>
      <c r="H55" s="8"/>
      <c r="I55" s="28">
        <f t="shared" si="0"/>
        <v>0</v>
      </c>
      <c r="J55" s="7">
        <f t="shared" si="4"/>
        <v>0</v>
      </c>
      <c r="K55" s="7">
        <f t="shared" si="2"/>
        <v>0</v>
      </c>
      <c r="L55" s="29">
        <f t="shared" si="5"/>
        <v>0</v>
      </c>
      <c r="M55" s="1"/>
    </row>
    <row r="56" spans="1:13" ht="15.75" customHeight="1" x14ac:dyDescent="0.25">
      <c r="A56" s="31">
        <v>46</v>
      </c>
      <c r="B56" s="50" t="s">
        <v>164</v>
      </c>
      <c r="C56" s="5" t="s">
        <v>94</v>
      </c>
      <c r="D56" s="33" t="s">
        <v>20</v>
      </c>
      <c r="E56" s="6">
        <v>20</v>
      </c>
      <c r="F56" s="35"/>
      <c r="G56" s="27"/>
      <c r="H56" s="8"/>
      <c r="I56" s="28">
        <f t="shared" si="0"/>
        <v>0</v>
      </c>
      <c r="J56" s="7">
        <f t="shared" si="4"/>
        <v>0</v>
      </c>
      <c r="K56" s="7">
        <f t="shared" si="2"/>
        <v>0</v>
      </c>
      <c r="L56" s="29">
        <f t="shared" si="5"/>
        <v>0</v>
      </c>
      <c r="M56" s="1"/>
    </row>
    <row r="57" spans="1:13" ht="15.75" customHeight="1" x14ac:dyDescent="0.25">
      <c r="A57" s="9">
        <v>47</v>
      </c>
      <c r="B57" s="25" t="s">
        <v>95</v>
      </c>
      <c r="C57" s="5" t="s">
        <v>72</v>
      </c>
      <c r="D57" s="5" t="s">
        <v>14</v>
      </c>
      <c r="E57" s="6">
        <v>20</v>
      </c>
      <c r="F57" s="35"/>
      <c r="G57" s="27"/>
      <c r="H57" s="8"/>
      <c r="I57" s="28">
        <f t="shared" si="0"/>
        <v>0</v>
      </c>
      <c r="J57" s="7">
        <f t="shared" si="4"/>
        <v>0</v>
      </c>
      <c r="K57" s="7">
        <f t="shared" si="2"/>
        <v>0</v>
      </c>
      <c r="L57" s="29">
        <f t="shared" si="5"/>
        <v>0</v>
      </c>
      <c r="M57" s="1"/>
    </row>
    <row r="58" spans="1:13" ht="12.75" customHeight="1" x14ac:dyDescent="0.25">
      <c r="A58" s="5">
        <v>48</v>
      </c>
      <c r="B58" s="25" t="s">
        <v>96</v>
      </c>
      <c r="C58" s="5" t="s">
        <v>97</v>
      </c>
      <c r="D58" s="5" t="s">
        <v>14</v>
      </c>
      <c r="E58" s="6">
        <v>20</v>
      </c>
      <c r="F58" s="35"/>
      <c r="G58" s="27"/>
      <c r="H58" s="8"/>
      <c r="I58" s="28">
        <f t="shared" si="0"/>
        <v>0</v>
      </c>
      <c r="J58" s="7">
        <f t="shared" si="4"/>
        <v>0</v>
      </c>
      <c r="K58" s="7">
        <f t="shared" si="2"/>
        <v>0</v>
      </c>
      <c r="L58" s="29">
        <f t="shared" si="5"/>
        <v>0</v>
      </c>
      <c r="M58" s="1"/>
    </row>
    <row r="59" spans="1:13" ht="36.75" customHeight="1" x14ac:dyDescent="0.25">
      <c r="A59" s="31">
        <v>49</v>
      </c>
      <c r="B59" s="25" t="s">
        <v>98</v>
      </c>
      <c r="C59" s="5" t="s">
        <v>99</v>
      </c>
      <c r="D59" s="5" t="s">
        <v>14</v>
      </c>
      <c r="E59" s="6">
        <v>300</v>
      </c>
      <c r="F59" s="35"/>
      <c r="G59" s="27"/>
      <c r="H59" s="8"/>
      <c r="I59" s="28">
        <f t="shared" si="0"/>
        <v>0</v>
      </c>
      <c r="J59" s="7">
        <f t="shared" si="4"/>
        <v>0</v>
      </c>
      <c r="K59" s="7">
        <f t="shared" si="2"/>
        <v>0</v>
      </c>
      <c r="L59" s="29">
        <f t="shared" si="5"/>
        <v>0</v>
      </c>
      <c r="M59" s="1"/>
    </row>
    <row r="60" spans="1:13" ht="15.75" customHeight="1" x14ac:dyDescent="0.25">
      <c r="A60" s="9">
        <v>50</v>
      </c>
      <c r="B60" s="25" t="s">
        <v>100</v>
      </c>
      <c r="C60" s="5" t="s">
        <v>101</v>
      </c>
      <c r="D60" s="5" t="s">
        <v>14</v>
      </c>
      <c r="E60" s="6">
        <v>10</v>
      </c>
      <c r="F60" s="35"/>
      <c r="G60" s="27"/>
      <c r="H60" s="8"/>
      <c r="I60" s="28">
        <f t="shared" si="0"/>
        <v>0</v>
      </c>
      <c r="J60" s="7">
        <f t="shared" si="4"/>
        <v>0</v>
      </c>
      <c r="K60" s="7">
        <f t="shared" si="2"/>
        <v>0</v>
      </c>
      <c r="L60" s="29">
        <f t="shared" si="5"/>
        <v>0</v>
      </c>
      <c r="M60" s="1"/>
    </row>
    <row r="61" spans="1:13" ht="15.75" customHeight="1" x14ac:dyDescent="0.25">
      <c r="A61" s="5">
        <v>51</v>
      </c>
      <c r="B61" s="25" t="s">
        <v>102</v>
      </c>
      <c r="C61" s="5" t="s">
        <v>72</v>
      </c>
      <c r="D61" s="5" t="s">
        <v>14</v>
      </c>
      <c r="E61" s="6">
        <v>10</v>
      </c>
      <c r="F61" s="35"/>
      <c r="G61" s="27"/>
      <c r="H61" s="8"/>
      <c r="I61" s="28">
        <f t="shared" si="0"/>
        <v>0</v>
      </c>
      <c r="J61" s="7">
        <f t="shared" si="4"/>
        <v>0</v>
      </c>
      <c r="K61" s="7">
        <f t="shared" si="2"/>
        <v>0</v>
      </c>
      <c r="L61" s="29">
        <f t="shared" si="5"/>
        <v>0</v>
      </c>
      <c r="M61" s="1"/>
    </row>
    <row r="62" spans="1:13" ht="15.75" customHeight="1" x14ac:dyDescent="0.25">
      <c r="A62" s="31">
        <v>52</v>
      </c>
      <c r="B62" s="25" t="s">
        <v>103</v>
      </c>
      <c r="C62" s="5" t="s">
        <v>104</v>
      </c>
      <c r="D62" s="5" t="s">
        <v>14</v>
      </c>
      <c r="E62" s="6">
        <v>50</v>
      </c>
      <c r="F62" s="35"/>
      <c r="G62" s="27"/>
      <c r="H62" s="8"/>
      <c r="I62" s="28">
        <f t="shared" si="0"/>
        <v>0</v>
      </c>
      <c r="J62" s="7">
        <f t="shared" si="4"/>
        <v>0</v>
      </c>
      <c r="K62" s="7">
        <f t="shared" si="2"/>
        <v>0</v>
      </c>
      <c r="L62" s="29">
        <f t="shared" si="5"/>
        <v>0</v>
      </c>
      <c r="M62" s="1"/>
    </row>
    <row r="63" spans="1:13" ht="23.25" customHeight="1" x14ac:dyDescent="0.25">
      <c r="A63" s="9">
        <v>53</v>
      </c>
      <c r="B63" s="25" t="s">
        <v>105</v>
      </c>
      <c r="C63" s="5" t="s">
        <v>106</v>
      </c>
      <c r="D63" s="5" t="s">
        <v>14</v>
      </c>
      <c r="E63" s="6">
        <v>80</v>
      </c>
      <c r="F63" s="35"/>
      <c r="G63" s="27"/>
      <c r="H63" s="8"/>
      <c r="I63" s="28">
        <f t="shared" si="0"/>
        <v>0</v>
      </c>
      <c r="J63" s="7">
        <f t="shared" si="4"/>
        <v>0</v>
      </c>
      <c r="K63" s="7">
        <f t="shared" si="2"/>
        <v>0</v>
      </c>
      <c r="L63" s="29">
        <f t="shared" si="5"/>
        <v>0</v>
      </c>
      <c r="M63" s="1"/>
    </row>
    <row r="64" spans="1:13" ht="15.75" customHeight="1" x14ac:dyDescent="0.25">
      <c r="A64" s="5">
        <v>54</v>
      </c>
      <c r="B64" s="25" t="s">
        <v>107</v>
      </c>
      <c r="C64" s="5" t="s">
        <v>106</v>
      </c>
      <c r="D64" s="5" t="s">
        <v>14</v>
      </c>
      <c r="E64" s="6">
        <v>10</v>
      </c>
      <c r="F64" s="35"/>
      <c r="G64" s="27"/>
      <c r="H64" s="8"/>
      <c r="I64" s="28">
        <f t="shared" si="0"/>
        <v>0</v>
      </c>
      <c r="J64" s="7">
        <f t="shared" si="4"/>
        <v>0</v>
      </c>
      <c r="K64" s="7">
        <f t="shared" si="2"/>
        <v>0</v>
      </c>
      <c r="L64" s="29">
        <f t="shared" si="5"/>
        <v>0</v>
      </c>
      <c r="M64" s="1"/>
    </row>
    <row r="65" spans="1:13" ht="15.75" customHeight="1" x14ac:dyDescent="0.25">
      <c r="A65" s="31">
        <v>55</v>
      </c>
      <c r="B65" s="49" t="s">
        <v>163</v>
      </c>
      <c r="C65" s="5" t="s">
        <v>108</v>
      </c>
      <c r="D65" s="5" t="s">
        <v>20</v>
      </c>
      <c r="E65" s="6">
        <v>10</v>
      </c>
      <c r="F65" s="35"/>
      <c r="G65" s="27"/>
      <c r="H65" s="8"/>
      <c r="I65" s="28">
        <f t="shared" si="0"/>
        <v>0</v>
      </c>
      <c r="J65" s="7">
        <f t="shared" si="4"/>
        <v>0</v>
      </c>
      <c r="K65" s="7">
        <f t="shared" si="2"/>
        <v>0</v>
      </c>
      <c r="L65" s="29">
        <f t="shared" si="5"/>
        <v>0</v>
      </c>
      <c r="M65" s="1"/>
    </row>
    <row r="66" spans="1:13" ht="15.75" customHeight="1" x14ac:dyDescent="0.25">
      <c r="A66" s="9">
        <v>56</v>
      </c>
      <c r="B66" s="25" t="s">
        <v>109</v>
      </c>
      <c r="C66" s="5" t="s">
        <v>67</v>
      </c>
      <c r="D66" s="5" t="s">
        <v>14</v>
      </c>
      <c r="E66" s="6">
        <v>120</v>
      </c>
      <c r="F66" s="35"/>
      <c r="G66" s="27"/>
      <c r="H66" s="8"/>
      <c r="I66" s="28">
        <f t="shared" si="0"/>
        <v>0</v>
      </c>
      <c r="J66" s="7">
        <f t="shared" si="4"/>
        <v>0</v>
      </c>
      <c r="K66" s="7">
        <f t="shared" si="2"/>
        <v>0</v>
      </c>
      <c r="L66" s="29">
        <f t="shared" si="5"/>
        <v>0</v>
      </c>
      <c r="M66" s="1"/>
    </row>
    <row r="67" spans="1:13" ht="15.75" customHeight="1" x14ac:dyDescent="0.25">
      <c r="A67" s="5">
        <v>57</v>
      </c>
      <c r="B67" s="25" t="s">
        <v>110</v>
      </c>
      <c r="C67" s="5" t="s">
        <v>108</v>
      </c>
      <c r="D67" s="5" t="s">
        <v>20</v>
      </c>
      <c r="E67" s="6">
        <v>3</v>
      </c>
      <c r="F67" s="35"/>
      <c r="G67" s="27"/>
      <c r="H67" s="8"/>
      <c r="I67" s="28">
        <f t="shared" si="0"/>
        <v>0</v>
      </c>
      <c r="J67" s="7">
        <f t="shared" si="4"/>
        <v>0</v>
      </c>
      <c r="K67" s="7">
        <f t="shared" si="2"/>
        <v>0</v>
      </c>
      <c r="L67" s="29">
        <f t="shared" si="5"/>
        <v>0</v>
      </c>
      <c r="M67" s="1"/>
    </row>
    <row r="68" spans="1:13" ht="15.75" customHeight="1" x14ac:dyDescent="0.25">
      <c r="A68" s="31">
        <v>58</v>
      </c>
      <c r="B68" s="25" t="s">
        <v>111</v>
      </c>
      <c r="C68" s="5" t="s">
        <v>108</v>
      </c>
      <c r="D68" s="5" t="s">
        <v>20</v>
      </c>
      <c r="E68" s="6">
        <v>5</v>
      </c>
      <c r="F68" s="26"/>
      <c r="G68" s="27"/>
      <c r="H68" s="8"/>
      <c r="I68" s="28">
        <f t="shared" si="0"/>
        <v>0</v>
      </c>
      <c r="J68" s="7">
        <f t="shared" si="4"/>
        <v>0</v>
      </c>
      <c r="K68" s="7">
        <f t="shared" si="2"/>
        <v>0</v>
      </c>
      <c r="L68" s="29">
        <f t="shared" si="5"/>
        <v>0</v>
      </c>
      <c r="M68" s="1"/>
    </row>
    <row r="69" spans="1:13" ht="24.75" customHeight="1" x14ac:dyDescent="0.25">
      <c r="A69" s="9">
        <v>59</v>
      </c>
      <c r="B69" s="25" t="s">
        <v>112</v>
      </c>
      <c r="C69" s="5" t="s">
        <v>113</v>
      </c>
      <c r="D69" s="5" t="s">
        <v>14</v>
      </c>
      <c r="E69" s="6">
        <v>10</v>
      </c>
      <c r="F69" s="26"/>
      <c r="G69" s="27"/>
      <c r="H69" s="8"/>
      <c r="I69" s="28">
        <f t="shared" si="0"/>
        <v>0</v>
      </c>
      <c r="J69" s="7">
        <f t="shared" si="4"/>
        <v>0</v>
      </c>
      <c r="K69" s="7">
        <f t="shared" si="2"/>
        <v>0</v>
      </c>
      <c r="L69" s="29">
        <f t="shared" si="5"/>
        <v>0</v>
      </c>
      <c r="M69" s="1"/>
    </row>
    <row r="70" spans="1:13" ht="15.75" customHeight="1" x14ac:dyDescent="0.25">
      <c r="A70" s="5">
        <v>60</v>
      </c>
      <c r="B70" s="25" t="s">
        <v>114</v>
      </c>
      <c r="C70" s="34" t="s">
        <v>115</v>
      </c>
      <c r="D70" s="5" t="s">
        <v>14</v>
      </c>
      <c r="E70" s="6">
        <v>10</v>
      </c>
      <c r="F70" s="35"/>
      <c r="G70" s="27"/>
      <c r="H70" s="8"/>
      <c r="I70" s="28">
        <f t="shared" si="0"/>
        <v>0</v>
      </c>
      <c r="J70" s="7">
        <f t="shared" si="4"/>
        <v>0</v>
      </c>
      <c r="K70" s="7">
        <f t="shared" si="2"/>
        <v>0</v>
      </c>
      <c r="L70" s="29">
        <f t="shared" si="5"/>
        <v>0</v>
      </c>
      <c r="M70" s="1"/>
    </row>
    <row r="71" spans="1:13" ht="24.75" customHeight="1" x14ac:dyDescent="0.25">
      <c r="A71" s="31">
        <v>61</v>
      </c>
      <c r="B71" s="25" t="s">
        <v>116</v>
      </c>
      <c r="C71" s="5" t="s">
        <v>117</v>
      </c>
      <c r="D71" s="5" t="s">
        <v>14</v>
      </c>
      <c r="E71" s="6">
        <v>10</v>
      </c>
      <c r="F71" s="35"/>
      <c r="G71" s="27"/>
      <c r="H71" s="8"/>
      <c r="I71" s="28">
        <v>0</v>
      </c>
      <c r="J71" s="7">
        <f t="shared" si="4"/>
        <v>0</v>
      </c>
      <c r="K71" s="7">
        <f t="shared" si="2"/>
        <v>0</v>
      </c>
      <c r="L71" s="29">
        <f t="shared" si="5"/>
        <v>0</v>
      </c>
      <c r="M71" s="1"/>
    </row>
    <row r="72" spans="1:13" ht="15.75" customHeight="1" x14ac:dyDescent="0.25">
      <c r="A72" s="9">
        <v>62</v>
      </c>
      <c r="B72" s="25" t="s">
        <v>118</v>
      </c>
      <c r="C72" s="5" t="s">
        <v>119</v>
      </c>
      <c r="D72" s="5" t="s">
        <v>14</v>
      </c>
      <c r="E72" s="6">
        <v>10</v>
      </c>
      <c r="F72" s="35"/>
      <c r="G72" s="27"/>
      <c r="H72" s="8"/>
      <c r="I72" s="28">
        <v>0</v>
      </c>
      <c r="J72" s="7">
        <f t="shared" si="4"/>
        <v>0</v>
      </c>
      <c r="K72" s="7">
        <f t="shared" si="2"/>
        <v>0</v>
      </c>
      <c r="L72" s="29">
        <f t="shared" si="5"/>
        <v>0</v>
      </c>
      <c r="M72" s="1"/>
    </row>
    <row r="73" spans="1:13" ht="15.75" customHeight="1" x14ac:dyDescent="0.25">
      <c r="A73" s="5">
        <v>63</v>
      </c>
      <c r="B73" s="25" t="s">
        <v>120</v>
      </c>
      <c r="C73" s="5" t="s">
        <v>42</v>
      </c>
      <c r="D73" s="5" t="s">
        <v>14</v>
      </c>
      <c r="E73" s="6">
        <v>10</v>
      </c>
      <c r="F73" s="35"/>
      <c r="G73" s="27"/>
      <c r="H73" s="8"/>
      <c r="I73" s="28">
        <f t="shared" ref="I73:I98" si="6">ROUND((G73*H73),2)</f>
        <v>0</v>
      </c>
      <c r="J73" s="7">
        <f t="shared" si="4"/>
        <v>0</v>
      </c>
      <c r="K73" s="7">
        <f t="shared" si="2"/>
        <v>0</v>
      </c>
      <c r="L73" s="29">
        <f t="shared" si="5"/>
        <v>0</v>
      </c>
      <c r="M73" s="1"/>
    </row>
    <row r="74" spans="1:13" ht="15.75" customHeight="1" x14ac:dyDescent="0.25">
      <c r="A74" s="31">
        <v>64</v>
      </c>
      <c r="B74" s="25" t="s">
        <v>121</v>
      </c>
      <c r="C74" s="5" t="s">
        <v>72</v>
      </c>
      <c r="D74" s="5" t="s">
        <v>14</v>
      </c>
      <c r="E74" s="6">
        <v>10</v>
      </c>
      <c r="F74" s="35"/>
      <c r="G74" s="27"/>
      <c r="H74" s="8"/>
      <c r="I74" s="28">
        <f t="shared" si="6"/>
        <v>0</v>
      </c>
      <c r="J74" s="7">
        <f t="shared" si="4"/>
        <v>0</v>
      </c>
      <c r="K74" s="7">
        <f t="shared" si="2"/>
        <v>0</v>
      </c>
      <c r="L74" s="29">
        <f t="shared" si="5"/>
        <v>0</v>
      </c>
      <c r="M74" s="1"/>
    </row>
    <row r="75" spans="1:13" ht="15.75" customHeight="1" x14ac:dyDescent="0.25">
      <c r="A75" s="9">
        <v>65</v>
      </c>
      <c r="B75" s="25" t="s">
        <v>122</v>
      </c>
      <c r="C75" s="5" t="s">
        <v>72</v>
      </c>
      <c r="D75" s="5" t="s">
        <v>14</v>
      </c>
      <c r="E75" s="6">
        <v>40</v>
      </c>
      <c r="F75" s="35"/>
      <c r="G75" s="27"/>
      <c r="H75" s="8"/>
      <c r="I75" s="28">
        <f t="shared" si="6"/>
        <v>0</v>
      </c>
      <c r="J75" s="7">
        <f t="shared" ref="J75:J98" si="7">G75*E75</f>
        <v>0</v>
      </c>
      <c r="K75" s="7">
        <f t="shared" si="2"/>
        <v>0</v>
      </c>
      <c r="L75" s="29">
        <f t="shared" ref="L75:L98" si="8">ROUND(K75*E75,2)</f>
        <v>0</v>
      </c>
      <c r="M75" s="1"/>
    </row>
    <row r="76" spans="1:13" ht="15.75" customHeight="1" x14ac:dyDescent="0.25">
      <c r="A76" s="5">
        <v>66</v>
      </c>
      <c r="B76" s="25" t="s">
        <v>123</v>
      </c>
      <c r="C76" s="5" t="s">
        <v>42</v>
      </c>
      <c r="D76" s="5" t="s">
        <v>14</v>
      </c>
      <c r="E76" s="6">
        <v>10</v>
      </c>
      <c r="F76" s="35"/>
      <c r="G76" s="27"/>
      <c r="H76" s="8"/>
      <c r="I76" s="28">
        <f t="shared" si="6"/>
        <v>0</v>
      </c>
      <c r="J76" s="7">
        <f t="shared" si="7"/>
        <v>0</v>
      </c>
      <c r="K76" s="7">
        <f t="shared" si="2"/>
        <v>0</v>
      </c>
      <c r="L76" s="29">
        <f t="shared" si="8"/>
        <v>0</v>
      </c>
      <c r="M76" s="1"/>
    </row>
    <row r="77" spans="1:13" ht="15.75" customHeight="1" x14ac:dyDescent="0.25">
      <c r="A77" s="31">
        <v>67</v>
      </c>
      <c r="B77" s="25" t="s">
        <v>124</v>
      </c>
      <c r="C77" s="5" t="s">
        <v>72</v>
      </c>
      <c r="D77" s="5" t="s">
        <v>20</v>
      </c>
      <c r="E77" s="6">
        <v>15</v>
      </c>
      <c r="F77" s="35"/>
      <c r="G77" s="27"/>
      <c r="H77" s="8"/>
      <c r="I77" s="28">
        <f t="shared" si="6"/>
        <v>0</v>
      </c>
      <c r="J77" s="7">
        <f t="shared" si="7"/>
        <v>0</v>
      </c>
      <c r="K77" s="7">
        <f t="shared" si="2"/>
        <v>0</v>
      </c>
      <c r="L77" s="29">
        <f t="shared" si="8"/>
        <v>0</v>
      </c>
      <c r="M77" s="1"/>
    </row>
    <row r="78" spans="1:13" ht="26.25" customHeight="1" x14ac:dyDescent="0.25">
      <c r="A78" s="9">
        <v>68</v>
      </c>
      <c r="B78" s="25" t="s">
        <v>125</v>
      </c>
      <c r="C78" s="5" t="s">
        <v>72</v>
      </c>
      <c r="D78" s="5" t="s">
        <v>14</v>
      </c>
      <c r="E78" s="6">
        <v>40</v>
      </c>
      <c r="F78" s="35"/>
      <c r="G78" s="27"/>
      <c r="H78" s="8"/>
      <c r="I78" s="28">
        <f t="shared" si="6"/>
        <v>0</v>
      </c>
      <c r="J78" s="7">
        <f t="shared" si="7"/>
        <v>0</v>
      </c>
      <c r="K78" s="7">
        <f t="shared" si="2"/>
        <v>0</v>
      </c>
      <c r="L78" s="29">
        <f t="shared" si="8"/>
        <v>0</v>
      </c>
      <c r="M78" s="1"/>
    </row>
    <row r="79" spans="1:13" ht="37.5" customHeight="1" x14ac:dyDescent="0.25">
      <c r="A79" s="5">
        <v>69</v>
      </c>
      <c r="B79" s="25" t="s">
        <v>126</v>
      </c>
      <c r="C79" s="5" t="s">
        <v>53</v>
      </c>
      <c r="D79" s="5" t="s">
        <v>14</v>
      </c>
      <c r="E79" s="6">
        <v>25</v>
      </c>
      <c r="F79" s="35"/>
      <c r="G79" s="27"/>
      <c r="H79" s="8"/>
      <c r="I79" s="28">
        <f t="shared" si="6"/>
        <v>0</v>
      </c>
      <c r="J79" s="7">
        <f t="shared" si="7"/>
        <v>0</v>
      </c>
      <c r="K79" s="7">
        <f t="shared" si="2"/>
        <v>0</v>
      </c>
      <c r="L79" s="29">
        <f t="shared" si="8"/>
        <v>0</v>
      </c>
      <c r="M79" s="1"/>
    </row>
    <row r="80" spans="1:13" ht="15.75" customHeight="1" x14ac:dyDescent="0.25">
      <c r="A80" s="31">
        <v>70</v>
      </c>
      <c r="B80" s="25" t="s">
        <v>127</v>
      </c>
      <c r="C80" s="5" t="s">
        <v>128</v>
      </c>
      <c r="D80" s="5" t="s">
        <v>20</v>
      </c>
      <c r="E80" s="6">
        <v>2</v>
      </c>
      <c r="F80" s="35"/>
      <c r="G80" s="27"/>
      <c r="H80" s="8"/>
      <c r="I80" s="28">
        <f t="shared" si="6"/>
        <v>0</v>
      </c>
      <c r="J80" s="7">
        <f t="shared" si="7"/>
        <v>0</v>
      </c>
      <c r="K80" s="7">
        <f t="shared" si="2"/>
        <v>0</v>
      </c>
      <c r="L80" s="29">
        <f t="shared" si="8"/>
        <v>0</v>
      </c>
      <c r="M80" s="1"/>
    </row>
    <row r="81" spans="1:13" ht="15.75" customHeight="1" x14ac:dyDescent="0.25">
      <c r="A81" s="9">
        <v>71</v>
      </c>
      <c r="B81" s="25" t="s">
        <v>129</v>
      </c>
      <c r="C81" s="5" t="s">
        <v>130</v>
      </c>
      <c r="D81" s="5" t="s">
        <v>20</v>
      </c>
      <c r="E81" s="6">
        <v>150</v>
      </c>
      <c r="F81" s="35"/>
      <c r="G81" s="27"/>
      <c r="H81" s="8"/>
      <c r="I81" s="28">
        <f t="shared" si="6"/>
        <v>0</v>
      </c>
      <c r="J81" s="7">
        <f t="shared" si="7"/>
        <v>0</v>
      </c>
      <c r="K81" s="7">
        <f t="shared" si="2"/>
        <v>0</v>
      </c>
      <c r="L81" s="29">
        <f t="shared" si="8"/>
        <v>0</v>
      </c>
      <c r="M81" s="1"/>
    </row>
    <row r="82" spans="1:13" ht="24.75" customHeight="1" x14ac:dyDescent="0.25">
      <c r="A82" s="5">
        <v>72</v>
      </c>
      <c r="B82" s="25" t="s">
        <v>131</v>
      </c>
      <c r="C82" s="5" t="s">
        <v>132</v>
      </c>
      <c r="D82" s="5" t="s">
        <v>14</v>
      </c>
      <c r="E82" s="6">
        <v>6</v>
      </c>
      <c r="F82" s="35"/>
      <c r="G82" s="27"/>
      <c r="H82" s="8"/>
      <c r="I82" s="28">
        <f t="shared" si="6"/>
        <v>0</v>
      </c>
      <c r="J82" s="7">
        <f t="shared" si="7"/>
        <v>0</v>
      </c>
      <c r="K82" s="7">
        <f t="shared" si="2"/>
        <v>0</v>
      </c>
      <c r="L82" s="29">
        <f t="shared" si="8"/>
        <v>0</v>
      </c>
      <c r="M82" s="1"/>
    </row>
    <row r="83" spans="1:13" ht="35.25" customHeight="1" x14ac:dyDescent="0.25">
      <c r="A83" s="31">
        <v>73</v>
      </c>
      <c r="B83" s="25" t="s">
        <v>133</v>
      </c>
      <c r="C83" s="5" t="s">
        <v>134</v>
      </c>
      <c r="D83" s="5" t="s">
        <v>14</v>
      </c>
      <c r="E83" s="6">
        <v>300</v>
      </c>
      <c r="F83" s="35"/>
      <c r="G83" s="27"/>
      <c r="H83" s="8"/>
      <c r="I83" s="28">
        <f t="shared" si="6"/>
        <v>0</v>
      </c>
      <c r="J83" s="7">
        <f t="shared" si="7"/>
        <v>0</v>
      </c>
      <c r="K83" s="7">
        <f t="shared" si="2"/>
        <v>0</v>
      </c>
      <c r="L83" s="29">
        <f t="shared" si="8"/>
        <v>0</v>
      </c>
      <c r="M83" s="1"/>
    </row>
    <row r="84" spans="1:13" ht="34.5" customHeight="1" x14ac:dyDescent="0.25">
      <c r="A84" s="9">
        <v>74</v>
      </c>
      <c r="B84" s="25" t="s">
        <v>135</v>
      </c>
      <c r="C84" s="5" t="s">
        <v>134</v>
      </c>
      <c r="D84" s="5" t="s">
        <v>14</v>
      </c>
      <c r="E84" s="6">
        <v>300</v>
      </c>
      <c r="F84" s="35"/>
      <c r="G84" s="27"/>
      <c r="H84" s="8"/>
      <c r="I84" s="28">
        <f t="shared" si="6"/>
        <v>0</v>
      </c>
      <c r="J84" s="7">
        <f t="shared" si="7"/>
        <v>0</v>
      </c>
      <c r="K84" s="7">
        <f t="shared" si="2"/>
        <v>0</v>
      </c>
      <c r="L84" s="29">
        <f t="shared" si="8"/>
        <v>0</v>
      </c>
      <c r="M84" s="1"/>
    </row>
    <row r="85" spans="1:13" ht="36.75" customHeight="1" x14ac:dyDescent="0.25">
      <c r="A85" s="5">
        <v>75</v>
      </c>
      <c r="B85" s="25" t="s">
        <v>136</v>
      </c>
      <c r="C85" s="5" t="s">
        <v>137</v>
      </c>
      <c r="D85" s="5" t="s">
        <v>14</v>
      </c>
      <c r="E85" s="6">
        <v>300</v>
      </c>
      <c r="F85" s="35"/>
      <c r="G85" s="27"/>
      <c r="H85" s="8"/>
      <c r="I85" s="28">
        <f t="shared" si="6"/>
        <v>0</v>
      </c>
      <c r="J85" s="7">
        <f t="shared" si="7"/>
        <v>0</v>
      </c>
      <c r="K85" s="7">
        <f t="shared" si="2"/>
        <v>0</v>
      </c>
      <c r="L85" s="29">
        <f t="shared" si="8"/>
        <v>0</v>
      </c>
      <c r="M85" s="1"/>
    </row>
    <row r="86" spans="1:13" ht="12.75" customHeight="1" x14ac:dyDescent="0.25">
      <c r="A86" s="31">
        <v>76</v>
      </c>
      <c r="B86" s="25" t="s">
        <v>139</v>
      </c>
      <c r="C86" s="5" t="s">
        <v>72</v>
      </c>
      <c r="D86" s="5" t="s">
        <v>138</v>
      </c>
      <c r="E86" s="6">
        <v>2</v>
      </c>
      <c r="F86" s="26"/>
      <c r="G86" s="27"/>
      <c r="H86" s="8"/>
      <c r="I86" s="28">
        <f t="shared" si="6"/>
        <v>0</v>
      </c>
      <c r="J86" s="7">
        <f t="shared" si="7"/>
        <v>0</v>
      </c>
      <c r="K86" s="7">
        <f t="shared" si="2"/>
        <v>0</v>
      </c>
      <c r="L86" s="29">
        <f t="shared" si="8"/>
        <v>0</v>
      </c>
      <c r="M86" s="1"/>
    </row>
    <row r="87" spans="1:13" ht="34.5" customHeight="1" x14ac:dyDescent="0.25">
      <c r="A87" s="9">
        <v>77</v>
      </c>
      <c r="B87" s="25" t="s">
        <v>140</v>
      </c>
      <c r="C87" s="5" t="s">
        <v>134</v>
      </c>
      <c r="D87" s="5" t="s">
        <v>138</v>
      </c>
      <c r="E87" s="6">
        <v>300</v>
      </c>
      <c r="F87" s="35"/>
      <c r="G87" s="27"/>
      <c r="H87" s="8"/>
      <c r="I87" s="28">
        <f t="shared" si="6"/>
        <v>0</v>
      </c>
      <c r="J87" s="7">
        <f t="shared" si="7"/>
        <v>0</v>
      </c>
      <c r="K87" s="7">
        <f t="shared" si="2"/>
        <v>0</v>
      </c>
      <c r="L87" s="29">
        <f t="shared" si="8"/>
        <v>0</v>
      </c>
      <c r="M87" s="1"/>
    </row>
    <row r="88" spans="1:13" ht="24.75" customHeight="1" x14ac:dyDescent="0.25">
      <c r="A88" s="5">
        <v>78</v>
      </c>
      <c r="B88" s="25" t="s">
        <v>141</v>
      </c>
      <c r="C88" s="5" t="s">
        <v>142</v>
      </c>
      <c r="D88" s="5" t="s">
        <v>138</v>
      </c>
      <c r="E88" s="6">
        <v>5</v>
      </c>
      <c r="F88" s="35"/>
      <c r="G88" s="27"/>
      <c r="H88" s="8"/>
      <c r="I88" s="28">
        <f t="shared" si="6"/>
        <v>0</v>
      </c>
      <c r="J88" s="7">
        <f t="shared" si="7"/>
        <v>0</v>
      </c>
      <c r="K88" s="7">
        <f t="shared" si="2"/>
        <v>0</v>
      </c>
      <c r="L88" s="29">
        <f t="shared" si="8"/>
        <v>0</v>
      </c>
      <c r="M88" s="1"/>
    </row>
    <row r="89" spans="1:13" ht="16.5" customHeight="1" x14ac:dyDescent="0.25">
      <c r="A89" s="31">
        <v>79</v>
      </c>
      <c r="B89" s="25" t="s">
        <v>143</v>
      </c>
      <c r="C89" s="5" t="s">
        <v>144</v>
      </c>
      <c r="D89" s="5" t="s">
        <v>14</v>
      </c>
      <c r="E89" s="6">
        <v>50</v>
      </c>
      <c r="F89" s="35"/>
      <c r="G89" s="27"/>
      <c r="H89" s="8"/>
      <c r="I89" s="28">
        <f t="shared" si="6"/>
        <v>0</v>
      </c>
      <c r="J89" s="7">
        <f t="shared" si="7"/>
        <v>0</v>
      </c>
      <c r="K89" s="7">
        <f t="shared" si="2"/>
        <v>0</v>
      </c>
      <c r="L89" s="29">
        <f t="shared" si="8"/>
        <v>0</v>
      </c>
      <c r="M89" s="1"/>
    </row>
    <row r="90" spans="1:13" ht="15.75" customHeight="1" x14ac:dyDescent="0.25">
      <c r="A90" s="9">
        <v>80</v>
      </c>
      <c r="B90" s="25" t="s">
        <v>145</v>
      </c>
      <c r="C90" s="5" t="s">
        <v>144</v>
      </c>
      <c r="D90" s="5" t="s">
        <v>14</v>
      </c>
      <c r="E90" s="6">
        <v>20</v>
      </c>
      <c r="F90" s="35"/>
      <c r="G90" s="27"/>
      <c r="H90" s="8"/>
      <c r="I90" s="28">
        <f t="shared" si="6"/>
        <v>0</v>
      </c>
      <c r="J90" s="7">
        <f t="shared" si="7"/>
        <v>0</v>
      </c>
      <c r="K90" s="7">
        <f t="shared" si="2"/>
        <v>0</v>
      </c>
      <c r="L90" s="29">
        <f t="shared" si="8"/>
        <v>0</v>
      </c>
      <c r="M90" s="1"/>
    </row>
    <row r="91" spans="1:13" ht="15.75" customHeight="1" x14ac:dyDescent="0.25">
      <c r="A91" s="5">
        <v>81</v>
      </c>
      <c r="B91" s="25" t="s">
        <v>146</v>
      </c>
      <c r="C91" s="5" t="s">
        <v>147</v>
      </c>
      <c r="D91" s="5" t="s">
        <v>20</v>
      </c>
      <c r="E91" s="6">
        <v>60</v>
      </c>
      <c r="F91" s="35"/>
      <c r="G91" s="27"/>
      <c r="H91" s="8"/>
      <c r="I91" s="28">
        <f t="shared" si="6"/>
        <v>0</v>
      </c>
      <c r="J91" s="7">
        <f t="shared" si="7"/>
        <v>0</v>
      </c>
      <c r="K91" s="7">
        <f t="shared" si="2"/>
        <v>0</v>
      </c>
      <c r="L91" s="29">
        <f t="shared" si="8"/>
        <v>0</v>
      </c>
      <c r="M91" s="1"/>
    </row>
    <row r="92" spans="1:13" ht="15.75" customHeight="1" x14ac:dyDescent="0.25">
      <c r="A92" s="31">
        <v>82</v>
      </c>
      <c r="B92" s="25" t="s">
        <v>148</v>
      </c>
      <c r="C92" s="5" t="s">
        <v>149</v>
      </c>
      <c r="D92" s="5" t="s">
        <v>20</v>
      </c>
      <c r="E92" s="6">
        <v>2</v>
      </c>
      <c r="F92" s="35"/>
      <c r="G92" s="27"/>
      <c r="H92" s="8"/>
      <c r="I92" s="28">
        <f t="shared" si="6"/>
        <v>0</v>
      </c>
      <c r="J92" s="7">
        <f t="shared" si="7"/>
        <v>0</v>
      </c>
      <c r="K92" s="7">
        <f t="shared" si="2"/>
        <v>0</v>
      </c>
      <c r="L92" s="29">
        <f t="shared" si="8"/>
        <v>0</v>
      </c>
      <c r="M92" s="1"/>
    </row>
    <row r="93" spans="1:13" ht="15.75" customHeight="1" x14ac:dyDescent="0.25">
      <c r="A93" s="9">
        <v>83</v>
      </c>
      <c r="B93" s="25" t="s">
        <v>150</v>
      </c>
      <c r="C93" s="5" t="s">
        <v>151</v>
      </c>
      <c r="D93" s="5" t="s">
        <v>14</v>
      </c>
      <c r="E93" s="6">
        <v>90</v>
      </c>
      <c r="F93" s="35"/>
      <c r="G93" s="27"/>
      <c r="H93" s="8"/>
      <c r="I93" s="28">
        <f t="shared" si="6"/>
        <v>0</v>
      </c>
      <c r="J93" s="7">
        <f t="shared" si="7"/>
        <v>0</v>
      </c>
      <c r="K93" s="7">
        <f t="shared" si="2"/>
        <v>0</v>
      </c>
      <c r="L93" s="29">
        <f t="shared" si="8"/>
        <v>0</v>
      </c>
      <c r="M93" s="1"/>
    </row>
    <row r="94" spans="1:13" ht="15.75" customHeight="1" x14ac:dyDescent="0.25">
      <c r="A94" s="5">
        <v>84</v>
      </c>
      <c r="B94" s="25" t="s">
        <v>152</v>
      </c>
      <c r="C94" s="5" t="s">
        <v>153</v>
      </c>
      <c r="D94" s="5" t="s">
        <v>14</v>
      </c>
      <c r="E94" s="6">
        <v>100</v>
      </c>
      <c r="F94" s="33"/>
      <c r="G94" s="27"/>
      <c r="H94" s="8"/>
      <c r="I94" s="28">
        <f t="shared" si="6"/>
        <v>0</v>
      </c>
      <c r="J94" s="7">
        <f t="shared" si="7"/>
        <v>0</v>
      </c>
      <c r="K94" s="7">
        <f t="shared" si="2"/>
        <v>0</v>
      </c>
      <c r="L94" s="29">
        <f t="shared" si="8"/>
        <v>0</v>
      </c>
      <c r="M94" s="1"/>
    </row>
    <row r="95" spans="1:13" ht="23.25" customHeight="1" x14ac:dyDescent="0.25">
      <c r="A95" s="31">
        <v>85</v>
      </c>
      <c r="B95" s="25" t="s">
        <v>154</v>
      </c>
      <c r="C95" s="5" t="s">
        <v>155</v>
      </c>
      <c r="D95" s="5" t="s">
        <v>14</v>
      </c>
      <c r="E95" s="6">
        <v>500</v>
      </c>
      <c r="F95" s="33"/>
      <c r="G95" s="27"/>
      <c r="H95" s="8"/>
      <c r="I95" s="28">
        <f t="shared" si="6"/>
        <v>0</v>
      </c>
      <c r="J95" s="7">
        <f t="shared" si="7"/>
        <v>0</v>
      </c>
      <c r="K95" s="7">
        <f t="shared" si="2"/>
        <v>0</v>
      </c>
      <c r="L95" s="29">
        <f t="shared" si="8"/>
        <v>0</v>
      </c>
      <c r="M95" s="1"/>
    </row>
    <row r="96" spans="1:13" ht="15.75" customHeight="1" x14ac:dyDescent="0.25">
      <c r="A96" s="9">
        <v>86</v>
      </c>
      <c r="B96" s="25" t="s">
        <v>156</v>
      </c>
      <c r="C96" s="5" t="s">
        <v>157</v>
      </c>
      <c r="D96" s="5" t="s">
        <v>14</v>
      </c>
      <c r="E96" s="6">
        <v>240</v>
      </c>
      <c r="F96" s="33"/>
      <c r="G96" s="27"/>
      <c r="H96" s="8"/>
      <c r="I96" s="28">
        <f t="shared" si="6"/>
        <v>0</v>
      </c>
      <c r="J96" s="7">
        <f t="shared" si="7"/>
        <v>0</v>
      </c>
      <c r="K96" s="7">
        <f t="shared" si="2"/>
        <v>0</v>
      </c>
      <c r="L96" s="29">
        <f t="shared" si="8"/>
        <v>0</v>
      </c>
      <c r="M96" s="1"/>
    </row>
    <row r="97" spans="1:25" ht="15.75" customHeight="1" x14ac:dyDescent="0.25">
      <c r="A97" s="5">
        <v>87</v>
      </c>
      <c r="B97" s="25" t="s">
        <v>158</v>
      </c>
      <c r="C97" s="5" t="s">
        <v>157</v>
      </c>
      <c r="D97" s="5" t="s">
        <v>138</v>
      </c>
      <c r="E97" s="6">
        <v>50</v>
      </c>
      <c r="F97" s="33"/>
      <c r="G97" s="27"/>
      <c r="H97" s="8"/>
      <c r="I97" s="28">
        <f t="shared" si="6"/>
        <v>0</v>
      </c>
      <c r="J97" s="7">
        <f t="shared" si="7"/>
        <v>0</v>
      </c>
      <c r="K97" s="7">
        <f t="shared" si="2"/>
        <v>0</v>
      </c>
      <c r="L97" s="29">
        <f t="shared" si="8"/>
        <v>0</v>
      </c>
      <c r="M97" s="1"/>
    </row>
    <row r="98" spans="1:25" ht="23.25" customHeight="1" x14ac:dyDescent="0.25">
      <c r="A98" s="31">
        <v>88</v>
      </c>
      <c r="B98" s="37" t="s">
        <v>159</v>
      </c>
      <c r="C98" s="9" t="s">
        <v>160</v>
      </c>
      <c r="D98" s="9" t="s">
        <v>14</v>
      </c>
      <c r="E98" s="6">
        <v>10</v>
      </c>
      <c r="F98" s="38"/>
      <c r="G98" s="27"/>
      <c r="H98" s="8"/>
      <c r="I98" s="4">
        <f t="shared" si="6"/>
        <v>0</v>
      </c>
      <c r="J98" s="7">
        <f t="shared" si="7"/>
        <v>0</v>
      </c>
      <c r="K98" s="10">
        <f t="shared" si="2"/>
        <v>0</v>
      </c>
      <c r="L98" s="11">
        <f t="shared" si="8"/>
        <v>0</v>
      </c>
      <c r="M98" s="1"/>
    </row>
    <row r="99" spans="1:25" ht="15.75" customHeight="1" x14ac:dyDescent="0.25">
      <c r="A99" s="64" t="s">
        <v>21</v>
      </c>
      <c r="B99" s="65"/>
      <c r="C99" s="65"/>
      <c r="D99" s="65"/>
      <c r="E99" s="65"/>
      <c r="F99" s="65"/>
      <c r="G99" s="65"/>
      <c r="H99" s="65"/>
      <c r="I99" s="66"/>
      <c r="J99" s="39">
        <f>SUM(J11:J98)</f>
        <v>0</v>
      </c>
      <c r="K99" s="39" t="s">
        <v>15</v>
      </c>
      <c r="L99" s="12">
        <f>SUM(L11:L98)</f>
        <v>0</v>
      </c>
      <c r="M99" s="1"/>
    </row>
    <row r="100" spans="1:25" ht="9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25" ht="15.75" customHeight="1" x14ac:dyDescent="0.25">
      <c r="A101" s="14"/>
      <c r="B101" s="67" t="s">
        <v>16</v>
      </c>
      <c r="C101" s="54"/>
      <c r="D101" s="54"/>
      <c r="E101" s="54"/>
      <c r="F101" s="54"/>
      <c r="G101" s="54"/>
      <c r="H101" s="54"/>
      <c r="I101" s="54"/>
      <c r="J101" s="13"/>
      <c r="K101" s="1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8.25" customHeight="1" x14ac:dyDescent="0.25">
      <c r="A102" s="14"/>
      <c r="B102" s="14"/>
      <c r="C102" s="14"/>
      <c r="D102" s="14"/>
      <c r="E102" s="14"/>
      <c r="F102" s="14"/>
      <c r="G102" s="13"/>
      <c r="H102" s="13"/>
      <c r="I102" s="13"/>
      <c r="J102" s="13"/>
      <c r="K102" s="1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5.25" customHeight="1" x14ac:dyDescent="0.25">
      <c r="A103" s="68" t="s">
        <v>161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4"/>
      <c r="B104" s="14"/>
      <c r="C104" s="14"/>
      <c r="D104" s="14"/>
      <c r="E104" s="14"/>
      <c r="F104" s="14"/>
      <c r="G104" s="13"/>
      <c r="H104" s="13"/>
      <c r="I104" s="13"/>
      <c r="J104" s="13"/>
      <c r="K104" s="1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40" t="s">
        <v>17</v>
      </c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3.75" customHeight="1" x14ac:dyDescent="0.25">
      <c r="A106" s="14" t="s">
        <v>18</v>
      </c>
      <c r="B106" s="42"/>
      <c r="C106" s="42"/>
      <c r="D106" s="42"/>
      <c r="E106" s="42"/>
      <c r="F106" s="69" t="s">
        <v>19</v>
      </c>
      <c r="G106" s="54"/>
      <c r="H106" s="54"/>
      <c r="I106" s="54"/>
      <c r="J106" s="54"/>
      <c r="K106" s="5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43"/>
      <c r="B107" s="44"/>
      <c r="C107" s="43"/>
      <c r="D107" s="43"/>
      <c r="E107" s="43"/>
      <c r="F107" s="4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43"/>
      <c r="B108" s="43"/>
      <c r="C108" s="43"/>
      <c r="D108" s="43"/>
      <c r="E108" s="43"/>
      <c r="F108" s="4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</sheetData>
  <mergeCells count="20">
    <mergeCell ref="A99:I99"/>
    <mergeCell ref="B101:I101"/>
    <mergeCell ref="A103:K103"/>
    <mergeCell ref="F106:K106"/>
    <mergeCell ref="H9:I9"/>
    <mergeCell ref="J9:J10"/>
    <mergeCell ref="C9:C10"/>
    <mergeCell ref="D9:D10"/>
    <mergeCell ref="E9:E10"/>
    <mergeCell ref="F9:F10"/>
    <mergeCell ref="L9:L10"/>
    <mergeCell ref="A1:B1"/>
    <mergeCell ref="I1:J1"/>
    <mergeCell ref="A3:B3"/>
    <mergeCell ref="A4:K4"/>
    <mergeCell ref="A7:B7"/>
    <mergeCell ref="A9:A10"/>
    <mergeCell ref="B9:B10"/>
    <mergeCell ref="K9:K10"/>
    <mergeCell ref="G9:G10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Kot</dc:creator>
  <cp:lastModifiedBy>Nowe</cp:lastModifiedBy>
  <dcterms:created xsi:type="dcterms:W3CDTF">2015-11-25T09:53:18Z</dcterms:created>
  <dcterms:modified xsi:type="dcterms:W3CDTF">2022-11-16T07:38:06Z</dcterms:modified>
</cp:coreProperties>
</file>