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D:\zamówienia_2024\powyżej 130 000\materiały biurowe\ZP\"/>
    </mc:Choice>
  </mc:AlternateContent>
  <xr:revisionPtr revIDLastSave="0" documentId="8_{FCC0B5CA-ECCB-48AA-8B76-88591F0A5250}" xr6:coauthVersionLast="47" xr6:coauthVersionMax="47" xr10:uidLastSave="{00000000-0000-0000-0000-000000000000}"/>
  <bookViews>
    <workbookView xWindow="-120" yWindow="-120" windowWidth="29040" windowHeight="15990"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F96" i="1"/>
  <c r="F95" i="1"/>
  <c r="F64" i="1"/>
  <c r="F22" i="1"/>
  <c r="F74" i="1" l="1"/>
  <c r="F73" i="1"/>
  <c r="F72" i="1"/>
  <c r="F70" i="1"/>
  <c r="F79" i="1"/>
  <c r="F80" i="1"/>
  <c r="F16" i="1"/>
  <c r="F3" i="1"/>
  <c r="F59" i="1"/>
  <c r="F28" i="1"/>
  <c r="F108" i="1" l="1"/>
  <c r="F107" i="1"/>
  <c r="F106" i="1"/>
  <c r="F105" i="1"/>
  <c r="F2" i="1"/>
  <c r="F4" i="1"/>
  <c r="F104" i="1"/>
  <c r="F103" i="1"/>
  <c r="F102" i="1"/>
  <c r="F101" i="1"/>
  <c r="F100" i="1"/>
  <c r="F99" i="1"/>
  <c r="F98" i="1"/>
  <c r="F97" i="1"/>
  <c r="F94" i="1"/>
  <c r="F93" i="1"/>
  <c r="F92" i="1"/>
  <c r="F91" i="1"/>
  <c r="F90" i="1"/>
  <c r="F89" i="1"/>
  <c r="F88" i="1"/>
  <c r="F87" i="1"/>
  <c r="F86" i="1"/>
  <c r="F85" i="1"/>
  <c r="F84" i="1"/>
  <c r="F83" i="1"/>
  <c r="F82" i="1"/>
  <c r="F81" i="1"/>
  <c r="F78" i="1"/>
  <c r="F77" i="1"/>
  <c r="F76" i="1"/>
  <c r="F75" i="1"/>
  <c r="F71" i="1"/>
  <c r="F69" i="1"/>
  <c r="F68" i="1"/>
  <c r="F67" i="1"/>
  <c r="F66" i="1"/>
  <c r="F65" i="1"/>
  <c r="F63" i="1"/>
  <c r="F62" i="1"/>
  <c r="F61" i="1"/>
  <c r="F60" i="1"/>
  <c r="F58" i="1"/>
  <c r="F57" i="1"/>
  <c r="F56" i="1"/>
  <c r="F55" i="1"/>
  <c r="F54" i="1"/>
  <c r="F53" i="1"/>
  <c r="F52" i="1"/>
  <c r="F51" i="1"/>
  <c r="F50" i="1"/>
  <c r="F49" i="1"/>
  <c r="F48" i="1"/>
  <c r="F47" i="1"/>
  <c r="F46" i="1"/>
  <c r="F45" i="1"/>
  <c r="F44" i="1"/>
  <c r="F43" i="1"/>
  <c r="F42" i="1"/>
  <c r="F41" i="1"/>
  <c r="F40" i="1"/>
  <c r="F38" i="1"/>
  <c r="F39" i="1"/>
  <c r="F37" i="1"/>
  <c r="F36" i="1"/>
  <c r="F35" i="1"/>
  <c r="F34" i="1"/>
  <c r="F33" i="1"/>
  <c r="F32" i="1"/>
  <c r="F31" i="1"/>
  <c r="F30" i="1"/>
  <c r="F29" i="1"/>
  <c r="F27" i="1"/>
  <c r="F26" i="1"/>
  <c r="F25" i="1"/>
  <c r="F24" i="1"/>
  <c r="F23" i="1"/>
  <c r="F21" i="1"/>
  <c r="F20" i="1"/>
  <c r="F19" i="1"/>
  <c r="F18" i="1"/>
  <c r="F17" i="1"/>
  <c r="F15" i="1"/>
  <c r="F14" i="1"/>
  <c r="F13" i="1"/>
  <c r="F12" i="1"/>
  <c r="F11" i="1"/>
  <c r="F9" i="1"/>
  <c r="F8" i="1"/>
  <c r="F7" i="1"/>
  <c r="F6" i="1"/>
  <c r="F5" i="1"/>
  <c r="F109" i="1" l="1"/>
</calcChain>
</file>

<file path=xl/sharedStrings.xml><?xml version="1.0" encoding="utf-8"?>
<sst xmlns="http://schemas.openxmlformats.org/spreadsheetml/2006/main" count="329" uniqueCount="259">
  <si>
    <t>Lp.</t>
  </si>
  <si>
    <t>Nazwa asortymentu</t>
  </si>
  <si>
    <t>1.</t>
  </si>
  <si>
    <t>20 szt.</t>
  </si>
  <si>
    <t>2.</t>
  </si>
  <si>
    <t>300 szt.</t>
  </si>
  <si>
    <t>3.</t>
  </si>
  <si>
    <t>4.</t>
  </si>
  <si>
    <t>500 szt.</t>
  </si>
  <si>
    <t>5.</t>
  </si>
  <si>
    <t>400 szt.</t>
  </si>
  <si>
    <t>6.</t>
  </si>
  <si>
    <t>200 szt.</t>
  </si>
  <si>
    <t>7.</t>
  </si>
  <si>
    <t>8.</t>
  </si>
  <si>
    <t>9.</t>
  </si>
  <si>
    <t>10 szt.</t>
  </si>
  <si>
    <t>10.</t>
  </si>
  <si>
    <t>11.</t>
  </si>
  <si>
    <t>12.</t>
  </si>
  <si>
    <t>30 szt.</t>
  </si>
  <si>
    <t>13.</t>
  </si>
  <si>
    <t>14.</t>
  </si>
  <si>
    <t>4 op.</t>
  </si>
  <si>
    <t>15.</t>
  </si>
  <si>
    <t>50 szt.</t>
  </si>
  <si>
    <t>16.</t>
  </si>
  <si>
    <t>17.</t>
  </si>
  <si>
    <t>18.</t>
  </si>
  <si>
    <t>19.</t>
  </si>
  <si>
    <t>3 op.</t>
  </si>
  <si>
    <t>20.</t>
  </si>
  <si>
    <t>21.</t>
  </si>
  <si>
    <t>22.</t>
  </si>
  <si>
    <t>100 szt.</t>
  </si>
  <si>
    <t>23.</t>
  </si>
  <si>
    <t>24.</t>
  </si>
  <si>
    <t>25.</t>
  </si>
  <si>
    <t>26.</t>
  </si>
  <si>
    <t>27.</t>
  </si>
  <si>
    <t>28.</t>
  </si>
  <si>
    <t>29.</t>
  </si>
  <si>
    <t>30.</t>
  </si>
  <si>
    <t>31.</t>
  </si>
  <si>
    <t>1 000 szt.</t>
  </si>
  <si>
    <t>32.</t>
  </si>
  <si>
    <t>70 szt.</t>
  </si>
  <si>
    <t>33.</t>
  </si>
  <si>
    <t>34.</t>
  </si>
  <si>
    <t>35.</t>
  </si>
  <si>
    <t>36.</t>
  </si>
  <si>
    <t>37.</t>
  </si>
  <si>
    <t>38.</t>
  </si>
  <si>
    <t>39.</t>
  </si>
  <si>
    <t>40.</t>
  </si>
  <si>
    <t>2 000 szt.</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</si>
  <si>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</si>
  <si>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</si>
  <si>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</si>
  <si>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</si>
  <si>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</si>
  <si>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</si>
  <si>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</si>
  <si>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</si>
  <si>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</si>
  <si>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</si>
  <si>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</si>
  <si>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</si>
  <si>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</si>
  <si>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</si>
  <si>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</si>
  <si>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</si>
  <si>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</si>
  <si>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</si>
  <si>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</si>
  <si>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</si>
  <si>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</si>
  <si>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</si>
  <si>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</si>
  <si>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</si>
  <si>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</si>
  <si>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</si>
  <si>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</si>
  <si>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</si>
  <si>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</si>
  <si>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</si>
  <si>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</si>
  <si>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</si>
  <si>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</si>
  <si>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</si>
  <si>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</si>
  <si>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</si>
  <si>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</si>
  <si>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</si>
  <si>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100 op.</t>
  </si>
  <si>
    <t>79.</t>
  </si>
  <si>
    <t>80.</t>
  </si>
  <si>
    <t>81.</t>
  </si>
  <si>
    <t>82.</t>
  </si>
  <si>
    <t>83.</t>
  </si>
  <si>
    <t>84.</t>
  </si>
  <si>
    <t>20 000 szt</t>
  </si>
  <si>
    <t>85.</t>
  </si>
  <si>
    <t>86.</t>
  </si>
  <si>
    <t>87.</t>
  </si>
  <si>
    <t>88.</t>
  </si>
  <si>
    <t>89.</t>
  </si>
  <si>
    <t xml:space="preserve">30 szt. </t>
  </si>
  <si>
    <t>90.</t>
  </si>
  <si>
    <t xml:space="preserve">100 szt. </t>
  </si>
  <si>
    <t>91.</t>
  </si>
  <si>
    <t>92.</t>
  </si>
  <si>
    <t>93.</t>
  </si>
  <si>
    <t>94.</t>
  </si>
  <si>
    <t>95.</t>
  </si>
  <si>
    <t>96.</t>
  </si>
  <si>
    <t>97.</t>
  </si>
  <si>
    <t>98.</t>
  </si>
  <si>
    <t>99.</t>
  </si>
  <si>
    <t>100.</t>
  </si>
  <si>
    <t>40 op.</t>
  </si>
  <si>
    <t>2 op.</t>
  </si>
  <si>
    <t xml:space="preserve">200 op. </t>
  </si>
  <si>
    <t>Nożyczki biurowe do cięcia papieru, kartonu oraz folii. Ostrza wykonane ze stali nierdzewnej.  Długość całkowita: 210 mm.</t>
  </si>
  <si>
    <t>Marker do płyt CD.</t>
  </si>
  <si>
    <t xml:space="preserve">Ołówek 2B. </t>
  </si>
  <si>
    <t xml:space="preserve">Ołówek 2H. </t>
  </si>
  <si>
    <t xml:space="preserve">Ołówek HB. </t>
  </si>
  <si>
    <t xml:space="preserve">Papier do plotera, gramatura min. 80g/m2, szer.594 mm, dł. 50 m. </t>
  </si>
  <si>
    <t>Rapitograf o grubości linii  0,25 mm.</t>
  </si>
  <si>
    <t xml:space="preserve">Rozszywacz metalowy do wszystkich rodzajów zszywek. </t>
  </si>
  <si>
    <t>Sznurek zwykły pakowy, szpula 0,5 kg.</t>
  </si>
  <si>
    <t>Wąsy skoroszytowe z metalową blaszką. Pakowane po 25 szt.</t>
  </si>
  <si>
    <t xml:space="preserve">Temperówka metalowa z jednym ostrzem. </t>
  </si>
  <si>
    <t>Zakreślacze kolorowe, ścięta końcówka 2-5 mm - mix kolorów. Pakowane po 12 szt.</t>
  </si>
  <si>
    <t>Wkład do długopisu - POZ. Nr 1.</t>
  </si>
  <si>
    <t xml:space="preserve">Zszywacz do 50 kartek. Maks. głębokość wsuwania kartek: 90 mm. Ilość zszywek w magazynku: 120. Zszywki: 24/6, 26/6, 24/8. </t>
  </si>
  <si>
    <t>250 szt.</t>
  </si>
  <si>
    <t xml:space="preserve">Klips archiwizacyjny z zaczepem. Długość wąsów: 100 mm, kolor biały. </t>
  </si>
  <si>
    <t>4 000 szt.</t>
  </si>
  <si>
    <t>Papier ozdobny na dyplomy, zaproszenia, o fakturze lnu, A4, 246g/m2.</t>
  </si>
  <si>
    <t xml:space="preserve">Papier satynowany A4 , gramatura 200 g/m2. </t>
  </si>
  <si>
    <t>Przekładki tekturowe indeksujące do segregatorów  /kolor mix/. Wymiar: 105x235 mm (1/3 A4). Wykonane z kartonu o gramaturze 190g, do wpinania w pionie oraz w poziomie, dziurkowanie: 4 (dziurki w odstępie 80mm). Pakowane po 100 szt.</t>
  </si>
  <si>
    <t>Wkład do długopisu - POZ. Nr 63.</t>
  </si>
  <si>
    <t>Wkład do długopisu. Mosiężny, pokryty powłoką niklową. Końcówka wkładu wykonana z mosiądzu wysokoniklowego i wyposażona w kulkę z węglika wolframu. Sprzęgło wkładu wykonane z tworzywa sztucznego w kolorze tuszu. Długość linii pisania od 4400 do 4600 m.</t>
  </si>
  <si>
    <t>Ilość</t>
  </si>
  <si>
    <t>Wartość zamówienia. (wiersz z kolumny DxE)</t>
  </si>
  <si>
    <t>Folia do laminowania. Wymiary: 80 mm x120 mm, 100 mic. Pakowana po 100 szt.</t>
  </si>
  <si>
    <t>Folia do laminowania A4, 100 mic. Pakowana po 100 szt.</t>
  </si>
  <si>
    <t>Karton ozdobny, skóra, kolor kremowy/biały, 230g/m2. Pakowany po 20 szt.</t>
  </si>
  <si>
    <t>Karton ozdobny, kolor kremowy/biały, 220g/m2. Pakowany po 20 szt.</t>
  </si>
  <si>
    <t>Karton ozdobny, kolor złoty, 220g/m2. Pakowany po 20 szt.</t>
  </si>
  <si>
    <t>Koperta B5 z rozszerzanym dnem i bokami, biała.</t>
  </si>
  <si>
    <t>Koperta bezpieczna B5. Kolor kryjący. Wymiary: 190mmx260mm.</t>
  </si>
  <si>
    <t xml:space="preserve">Koperta DL, biała, 120g na zaproszenia. Wym. 110mm x 220mm. </t>
  </si>
  <si>
    <t>Koperta samoprzylepna C4, biała, bez okienka adresowego.</t>
  </si>
  <si>
    <t>Koperta samoprzylepna C4, brązowa, bez okienka adresowego.</t>
  </si>
  <si>
    <t>Koperta samoprzylepna C5, biała, bez okienka adresowego.</t>
  </si>
  <si>
    <t>Koperta samoprzylepna C5, brązowa, bez okienka adresowego.</t>
  </si>
  <si>
    <t>Kostka nieklejona. Rozmiar karteczki: 85 x 85 mm., wysokość kostki 80 mm.</t>
  </si>
  <si>
    <t>Koszulka poszerzana na katalogi, format A4. Boki poszerzone do 27mm. Grubość 180 mic.</t>
  </si>
  <si>
    <t>Koszulki do segregatorów, format A4, groszkowa. Grubość: 100 mic.</t>
  </si>
  <si>
    <t>Koszulki do segregatorów, format A4, groszkowe. Grubość: 50 mic.</t>
  </si>
  <si>
    <t>Koszulki do segregatorów, format A4, krystaliczna. Grubość: 100 mic.</t>
  </si>
  <si>
    <t>Linijka – 30 cm, przezroczysta.</t>
  </si>
  <si>
    <t>Notes samoprzylepny: 3 x 38 x 51 mm. W notesie 100 karteczek samoprzylepnych w kolorze żółtym. Klej umożliwiający wielokrotne przyklejanie i odklejanie pojedynczej karteczki.</t>
  </si>
  <si>
    <t xml:space="preserve">Notes samoprzylepny 76 x 76 mm. W notesie 100 karteczek samoprzylepnych w kolorze żółtym. Klej umożliwiający wielokrotne przyklejanie i odklejanie pojedynczej karteczki. </t>
  </si>
  <si>
    <t>Okładki do bindowania, A4  /przód przeźroczysty/. Pakowane po 100 szt.</t>
  </si>
  <si>
    <t>Okładki do bindowania, A4  /tył  kolorowy/. Pakowane po 100 szt.</t>
  </si>
  <si>
    <t>Papier kserograficzny kolorowy /MIX kolorów/, w odcieniach pastelowych, A4. Gramatura: 160g. 1 ryza - 500 szt.</t>
  </si>
  <si>
    <t>Spinacz biurowy okrągły - 50 mm. Pakowany po 100 szt.</t>
  </si>
  <si>
    <t>Taśma dwustronna - 50mmx10m.</t>
  </si>
  <si>
    <t>Taśma klejąca - 19 mm mleczna.</t>
  </si>
  <si>
    <t>Taśma klejąca, bezbarwna  /szer.2 cm/.</t>
  </si>
  <si>
    <t>Taśma klejąca pakowa, bezbarwna, 48x60mm.</t>
  </si>
  <si>
    <t>Taśma klejąca pakowa, brązowa, 48x60mm.</t>
  </si>
  <si>
    <t>Teczka akt ewidencyjnych kierowcy, A4, biała, 350 g, z nadrukiem - Numer karty kierowcy, Prawo jazdy kategorii, Nazwisko Kierowcy, Imię / imiona (kierowcy), Data urodzenia (kierowcy), PESEL (kierowcy).</t>
  </si>
  <si>
    <t>Zakładki indeksujące, mix kolorów, 20mm x50mm. 4x50 karteczek.</t>
  </si>
  <si>
    <t>Zakładki indeksujące, samoprzylepne, 45mm x 12mm. 5 x 25 karteczek.</t>
  </si>
  <si>
    <t xml:space="preserve">Zszywacz, do 30 kartek. Plastikowy ergonomiczny korpus, miękki antypoślizgowy spód. Maks. głębokość wsuwania kartek: 55 mm. Ilość zszywek w magazynku: 100. Zszywki: 24/6, 26/6. </t>
  </si>
  <si>
    <t xml:space="preserve">Cienkopis. Fibrowa końcówka oprawiona w metal, wentylowana skuwka, linia pisania: 0,4 mm. Kolor: niebieski, czarny, czerwony, zielony. </t>
  </si>
  <si>
    <t xml:space="preserve">Korektor biurowy, w taśmie ergonomicznej. Transparentna obudowa. Grip z fakturowanego materiału. Końcówka zabezpieczona przed uszkodzeniem taśmy plastikową skuwką. Poliestrowa taśma. Rozmiar taśmy: 4,2 mm x 10 m.  </t>
  </si>
  <si>
    <t xml:space="preserve">Korektor w długopisie z metalową końcówką, który wewnątrz opakowania posiada kulkę ułatwiającą mieszanie, pojemność 8 ml. </t>
  </si>
  <si>
    <t>Papier Kserograficzny A4 do zastosowania w urządzeniach biurowych, do kopiowania, drukowania laserowego, atramentowego, /w wersji czarno- białej i w kolorze/. Wymagane parametry: 1 ryza - 500 arkuszy. Gramatura min.: 80g/m2, białość min.: 153 CIE.</t>
  </si>
  <si>
    <t xml:space="preserve">Deska A4 PVC, z klipem. </t>
  </si>
  <si>
    <t xml:space="preserve">Deska A5 PVC, z klipem. </t>
  </si>
  <si>
    <t>Permanentny marker z wodoodpornym tuszem. Plastikowa obudowa, skuwka z krótkim klipsem. Końcówka okrągła: 1 mm, kolor czarny.</t>
  </si>
  <si>
    <t xml:space="preserve">Permanentny marker z wodoodpornym tuszem. Plastikowa obudowa, skuwka z krótkim klipsem. Końcówka ścięta 1-5 mm </t>
  </si>
  <si>
    <t>Segregator A4/50. Wykonany z tektury o grubości 2,1mm i gramaturze 1290gsm, wyposażony w dolną listwę wzmacniającą. Pokryty obustronnie folią polipropylenową (100μm) o strukturze płótna. Wymienna, obustronna etykieta grzbietowa. Metalowa listwa wzmacniająca, metalowa dźwignia, mechanizm. Wymiary: 75x320x285mm.</t>
  </si>
  <si>
    <t>Segregator A4/75. Wykonany z tektury o grubości 2,1mm i gramaturze 1290gsm, wyposażony w dolną listwę wzmacniającą. Pokryty obustronnie ekologiczną folią polipropylenową (100μm) o strukturze płótna. Wymienna, obustronna etykieta grzbietowa. Metalowa listwa wzmacniajaca, metalowa dźwignia, mechanizm. Wymiary: 75x320x285mm.</t>
  </si>
  <si>
    <t>Skoroszyt tekturowy A4, 250 g/m2. Kolor: biało-szary. Wewnątrz metalowy wąs umieszczony w dodatkowym pasku tektury zwiększającym jego wytrzymałość.</t>
  </si>
  <si>
    <t xml:space="preserve">Teczka wiązana tekturowa, format A4, o szerokich zakładkach wewnętrznych - 12 cm i długim wiązaniu. Kolor biało-szary. Gramatura: 350 g/m2. </t>
  </si>
  <si>
    <t>Teczka wiązana tekturowa, format A4 o szerokich zakładkach wewnętrznych - 17 cm i długim wiązaniu. Kolor: biało-szary. Gramatura: 350 g/m2.</t>
  </si>
  <si>
    <t>Teczka wiązana tekturowa, format A4 o szerokich zakładkach wewnętrznych - 20 cm i długim wiązaniu. Kolor: biało-szary. Gramatura: 350 g/m2.</t>
  </si>
  <si>
    <t>Teczka wiązana tekturowa, format A4. Kolor: biało-szary. Gramatura 350 g/m2. Wyposażona w tasiemki. Posiada trzy wewnętrzne klapki zabezpieczające dokumenty przed wypadnięciem.</t>
  </si>
  <si>
    <t>Brulion A4, 96 kartek, kratka, oprawa twarda.</t>
  </si>
  <si>
    <t xml:space="preserve">10 op. </t>
  </si>
  <si>
    <t>80 op.</t>
  </si>
  <si>
    <t>200 ryz</t>
  </si>
  <si>
    <t xml:space="preserve">Papier do plotera, gramatura min. 80g/m2, szer.841 mm, dł. 50 m. </t>
  </si>
  <si>
    <t>25 rolek</t>
  </si>
  <si>
    <t>30 op.</t>
  </si>
  <si>
    <t xml:space="preserve">20 szt. </t>
  </si>
  <si>
    <t>,</t>
  </si>
  <si>
    <t>Dziurkacz, do 30 kartek. Posiada metalową podstawę i dźwignię oraz plastikową listwę formatową.</t>
  </si>
  <si>
    <t>Dziurkacz, do 65 kartek. Posiada metalową podstawę i dźwignię oraz plastikową listwę formatową.</t>
  </si>
  <si>
    <t>Foliopis 0,4 mm. Kolor czarny.</t>
  </si>
  <si>
    <t>101.</t>
  </si>
  <si>
    <t>102.</t>
  </si>
  <si>
    <t>120 op.</t>
  </si>
  <si>
    <t>Skoroszyt A4 z perforacją wykonany z tworzywa PP. Przednia okładka przeźroczysta, tylna kolorowa. Wyposażony w wymienny pasek do opisu zawartości. Metalowe spinki. Mix kolorów. Pakowany po 25 szt.</t>
  </si>
  <si>
    <t>Skoroszyt A4 bez perforacjiwykonany z tworzywa PP. Przednia okładka przeźroczysta, tylna kolorowa. Wyposażony w wymienny pasek do opisu zawartości. Metalowe spinki. Mix kolorów. Pakowany po 25 szt.</t>
  </si>
  <si>
    <t>15 op.</t>
  </si>
  <si>
    <t>Rolka termiczna - 38/30. Pakowane po 10 rolek.</t>
  </si>
  <si>
    <t>Rolka termiczna - 57/10. Pakowane po 10 rolek.</t>
  </si>
  <si>
    <t>Rolka termiczna - 57/15. Pakowane po 10 rolek.</t>
  </si>
  <si>
    <t>Rolka termiczna - 57/20. Pakowane po 10 rolek.</t>
  </si>
  <si>
    <t>Długopis jednorazowy. Końcówka: 0,7 mm, przeźroczysta obudowa z elementami w kolorze pisania, wentylowana skuwka, kolor tuszu niebieski, czarny, czerwony.</t>
  </si>
  <si>
    <t xml:space="preserve">Automatyczne pióro żelowe z uniwersalnym wymiennym wkładem LE 035. Transparentna obudowa umożliwia podgląd zużycia tuszu, ergonomiczny gumowy uchwyt. Grubość linii pisania 0,3 mm, długość linii pisania od 1200 do 1400 m. Kolor niebieski, czarny, czerwony. </t>
  </si>
  <si>
    <t>Długopis jednorazowy, nieautomatyczny. Cechy: długość linii pisania od 3400  do 3600. Końcówka pisząca z węglika wolframu o średnicy 0,7 mm i grubości linii pisania 0,3 mm. Kolor niebieski.</t>
  </si>
  <si>
    <t xml:space="preserve">Pióro żelowe, nieautomatyczne. Gumowy, ergonomiczny uchwyt. Pióro wyposażone w wymienny wkład LE 027. Szerokość linii pisania: 0,3 mm. Kolor niebieski, czarny, czerwony. </t>
  </si>
  <si>
    <t>103.</t>
  </si>
  <si>
    <t>104.</t>
  </si>
  <si>
    <t>105.</t>
  </si>
  <si>
    <t>106.</t>
  </si>
  <si>
    <t>Rolka termiczna - 56/30. Pakowane po 10 rolek.</t>
  </si>
  <si>
    <t>40 szt.</t>
  </si>
  <si>
    <t>50 000 szt.</t>
  </si>
  <si>
    <t>Długopis na sprężynce przeklejany do powierzchni blatu z wymiennym wkładem w kolorze niebieskim LE 015.</t>
  </si>
  <si>
    <t>Etykiety samoprzylepne A4. Rozmiar etykiety: 210x297 mm. Ilość etykiet na arkuszu: 1 szt. Materiał: papier 80 g/m2. Klej permanentny, akryl. Kolor etykiety: biały. Pakwane po 100 szt.</t>
  </si>
  <si>
    <t xml:space="preserve">4 op. </t>
  </si>
  <si>
    <t>Klej biurowy w sztyfcie 15 g. Wysokiej jakości. Bezbarwny, bezwonny, zmywalny, niebrudzący. Bez kwasów ani rozpuszczalników z przeznaczeniem do papieru, fotografii, tektury.</t>
  </si>
  <si>
    <t>Klej biurowy w sztyfcie 35 g. Wysokiej jakości. Bezbarwny, bezwonny, zmywalny, niebrudzący. Bez kwasów ani rozpuszczalników z przeznaczeniem do papieru, fotografii, tektury.</t>
  </si>
  <si>
    <t>Klipsy biurowe, 15 mm – do banknotów. Pakowane po 12 szt.</t>
  </si>
  <si>
    <t>Klipsy biurowe, 19 mm – do banknotów. Pakowane po 12 szt.</t>
  </si>
  <si>
    <t>Klipsy biurowe, 25 mm – do banknotów. Pakowane po 12 szt.</t>
  </si>
  <si>
    <t>Klipsy biurowe, 32 mm – do banknotów. Pakowane po 12 szt.</t>
  </si>
  <si>
    <t>Klipsy biurowe, 41 mm – do banknotów. Pakowane po 12 szt.</t>
  </si>
  <si>
    <t>Klipsy biurowe, 51 mm – do banknotów. Pakowane po 12 szt.</t>
  </si>
  <si>
    <t>4 ryzy</t>
  </si>
  <si>
    <t xml:space="preserve">Papier A5. Gramatura: 80 g/m2, białość: 146. Format: A5 (1/2 A4). Wymiary arkusza: 148 mm x 210 mm. Ilość arkuszy: 1 ryza 500 arkuszy. </t>
  </si>
  <si>
    <t>Nici Lniane/dratwa 250 g. Grubość 1 mm. Kolor surowy. Waga 250 g. Długość od 350 do 400 mb.</t>
  </si>
  <si>
    <t>Tusz do stępli, kolor czerwony, do stempli ręcznych i samotuszujących, z gumową i polimerową płytką stemplującą, pojemność 25 ml.</t>
  </si>
  <si>
    <t>Tusz do stępli, kolor czarny, do stempli ręcznych i samotuszujących, z gumową i polimerową płytką stemplującą, pojemność 25 ml.</t>
  </si>
  <si>
    <t>Blok biurowy w kratkę. Format A4. Liczba kartek w bloku 100 szt.</t>
  </si>
  <si>
    <t>350 szt.</t>
  </si>
  <si>
    <t>Gumka biurowa, biała.</t>
  </si>
  <si>
    <t>Koperta B4 RBD, rozszerzana, biała.</t>
  </si>
  <si>
    <t xml:space="preserve">Koperta C4 RBD, rozszerzana, biała. </t>
  </si>
  <si>
    <t>Spinacz biurowy okrągły - 28 mm. Opakowanie zbiorcze: 10x100 szt.</t>
  </si>
  <si>
    <t>15 szpul</t>
  </si>
  <si>
    <t>107.</t>
  </si>
  <si>
    <t>3 300 ryz</t>
  </si>
  <si>
    <t>Ilość  sztuk, ryz, opakowań, szpul</t>
  </si>
  <si>
    <t>Koperta samoprzylepna C6, biała, bez okienka adresowego. Wymiary: 114 x 162 mm.</t>
  </si>
  <si>
    <r>
      <t xml:space="preserve">Cena jednostkowa </t>
    </r>
    <r>
      <rPr>
        <b/>
        <sz val="11"/>
        <rFont val="Arial"/>
        <family val="2"/>
        <charset val="238"/>
      </rPr>
      <t xml:space="preserve">brutto </t>
    </r>
    <r>
      <rPr>
        <sz val="11"/>
        <rFont val="Arial"/>
        <family val="2"/>
        <charset val="238"/>
      </rPr>
      <t>za szt., ryzę, szpulę, op.</t>
    </r>
  </si>
  <si>
    <t xml:space="preserve">Zszywki  23/13 - opakowanie 1000 szt. </t>
  </si>
  <si>
    <t xml:space="preserve">Zszywki  23/8 - opakowanie 1000 szt. </t>
  </si>
  <si>
    <t xml:space="preserve">Zszywki  24/6 - opakowanie 1000 szt.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</si>
</sst>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1"/>
      <color theme="1"/>
      <name val="Arial"/>
      <family val="2"/>
      <charset val="238"/>
    </font>
    <font>
      <b/>
      <sz val="11"/>
      <name val="Arial"/>
      <family val="2"/>
      <charset val="238"/>
    </font>
    <font>
      <sz val="11"/>
      <color theme="1"/>
      <name val="Arial"/>
    </font>
    <font>
      <sz val="8"/>
      <name val="Calibri"/>
      <family val="2"/>
      <charset val="238"/>
      <scheme val="minor"/>
    </font>
    <font>
      <sz val="11"/>
      <name val="Arial"/>
      <family val="2"/>
      <charset val="238"/>
    </font>
  </fonts>
  <fills count="4">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horizontal="center" vertical="center"/>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Alignment="1">
      <alignment vertical="center" wrapText="1"/>
    </xf>
    <xf numFmtId="1" fontId="0" fillId="0" borderId="0" xfId="0" applyNumberFormat="1" applyAlignment="1">
      <alignment horizontal="center" vertical="center"/>
    </xf>
    <xf numFmtId="1" fontId="5" fillId="3" borderId="1"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0" borderId="1" xfId="0" applyFont="1" applyBorder="1" applyAlignment="1">
      <alignment horizontal="center" vertical="center" wrapText="1"/>
    </xf>
  </cellXfs>
  <cellStyles count="1">
    <cellStyle name="Normalny" xfId="0" builtinId="0"/>
  </cellStyles>
  <dxfs count="5">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alignment vertical="center" textRotation="0" indent="0" justifyLastLine="0" shrinkToFit="0" readingOrder="0"/>
    </dxf>
    <dxf>
      <font>
        <b val="0"/>
      </font>
      <alignment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a3" displayName="Tabela3" ref="A1:C108" totalsRowShown="0" headerRowDxfId="4" dataDxfId="3">
  <sortState xmlns:xlrd2="http://schemas.microsoft.com/office/spreadsheetml/2017/richdata2" ref="A3:C103">
    <sortCondition ref="B3"/>
  </sortState>
  <tableColumns count="3">
    <tableColumn id="1" xr3:uid="{00000000-0010-0000-0000-000001000000}" name="Lp." dataDxfId="2"/>
    <tableColumn id="2" xr3:uid="{00000000-0010-0000-0000-000002000000}" name="Nazwa asortymentu" dataDxfId="1"/>
    <tableColumn id="3" xr3:uid="{00000000-0010-0000-0000-000003000000}" name="Ilość  sztuk, ryz, opakowań, szpul" dataDxfId="0"/>
  </tableColumns>
  <tableStyleInfo name="TableStyleMedium3"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9"/>
  <sheetViews>
    <sheetView tabSelected="1" zoomScaleNormal="100" workbookViewId="0">
      <selection activeCell="C108" sqref="C108"/>
    </sheetView>
  </sheetViews>
  <sheetFormatPr defaultRowHeight="15" x14ac:dyDescent="0.25"/>
  <cols>
    <col min="1" max="1" width="4.42578125" style="1" customWidth="1"/>
    <col min="2" max="2" width="78.85546875" style="8" customWidth="1"/>
    <col min="3" max="3" width="14.85546875" style="1" customWidth="1"/>
    <col min="4" max="4" width="9.42578125" style="9" customWidth="1"/>
    <col min="5" max="5" width="16.140625" style="2" customWidth="1"/>
    <col min="6" max="6" width="16.28515625" style="2" customWidth="1"/>
    <col min="7" max="7" width="10" style="2" customWidth="1"/>
    <col min="8" max="16384" width="9.140625" style="2"/>
  </cols>
  <sheetData>
    <row r="1" spans="1:6" ht="63" customHeight="1" x14ac:dyDescent="0.25">
      <c r="A1" s="14" t="s">
        <v>0</v>
      </c>
      <c r="B1" s="14" t="s">
        <v>1</v>
      </c>
      <c r="C1" s="14" t="s">
        <v>253</v>
      </c>
      <c r="D1" s="10" t="s">
        <v>145</v>
      </c>
      <c r="E1" s="13" t="s">
        <v>255</v>
      </c>
      <c r="F1" s="13" t="s">
        <v>146</v>
      </c>
    </row>
    <row r="2" spans="1:6" ht="57" x14ac:dyDescent="0.25">
      <c r="A2" s="3" t="s">
        <v>2</v>
      </c>
      <c r="B2" s="4" t="s">
        <v>218</v>
      </c>
      <c r="C2" s="3" t="s">
        <v>245</v>
      </c>
      <c r="D2" s="10">
        <v>350</v>
      </c>
      <c r="E2" s="11">
        <v>0</v>
      </c>
      <c r="F2" s="11">
        <f t="shared" ref="F2:F35" si="0">SUM(D2*E2)</f>
        <v>0</v>
      </c>
    </row>
    <row r="3" spans="1:6" x14ac:dyDescent="0.25">
      <c r="A3" s="3" t="s">
        <v>4</v>
      </c>
      <c r="B3" s="5" t="s">
        <v>244</v>
      </c>
      <c r="C3" s="3" t="s">
        <v>25</v>
      </c>
      <c r="D3" s="10">
        <v>50</v>
      </c>
      <c r="E3" s="11">
        <v>0</v>
      </c>
      <c r="F3" s="11">
        <f t="shared" ref="F3" si="1">SUM(D3*E3)</f>
        <v>0</v>
      </c>
    </row>
    <row r="4" spans="1:6" x14ac:dyDescent="0.25">
      <c r="A4" s="3" t="s">
        <v>6</v>
      </c>
      <c r="B4" s="4" t="s">
        <v>195</v>
      </c>
      <c r="C4" s="3" t="s">
        <v>25</v>
      </c>
      <c r="D4" s="10">
        <v>50</v>
      </c>
      <c r="E4" s="11">
        <v>0</v>
      </c>
      <c r="F4" s="11">
        <f t="shared" si="0"/>
        <v>0</v>
      </c>
    </row>
    <row r="5" spans="1:6" ht="28.5" x14ac:dyDescent="0.25">
      <c r="A5" s="3" t="s">
        <v>7</v>
      </c>
      <c r="B5" s="4" t="s">
        <v>180</v>
      </c>
      <c r="C5" s="3" t="s">
        <v>5</v>
      </c>
      <c r="D5" s="10">
        <v>300</v>
      </c>
      <c r="E5" s="11">
        <v>0</v>
      </c>
      <c r="F5" s="11">
        <f t="shared" si="0"/>
        <v>0</v>
      </c>
    </row>
    <row r="6" spans="1:6" x14ac:dyDescent="0.25">
      <c r="A6" s="3" t="s">
        <v>9</v>
      </c>
      <c r="B6" s="4" t="s">
        <v>184</v>
      </c>
      <c r="C6" s="3" t="s">
        <v>16</v>
      </c>
      <c r="D6" s="10">
        <v>10</v>
      </c>
      <c r="E6" s="11">
        <v>0</v>
      </c>
      <c r="F6" s="11">
        <f t="shared" si="0"/>
        <v>0</v>
      </c>
    </row>
    <row r="7" spans="1:6" x14ac:dyDescent="0.25">
      <c r="A7" s="3" t="s">
        <v>11</v>
      </c>
      <c r="B7" s="4" t="s">
        <v>185</v>
      </c>
      <c r="C7" s="3" t="s">
        <v>16</v>
      </c>
      <c r="D7" s="10">
        <v>10</v>
      </c>
      <c r="E7" s="11">
        <v>0</v>
      </c>
      <c r="F7" s="11">
        <f t="shared" si="0"/>
        <v>0</v>
      </c>
    </row>
    <row r="8" spans="1:6" ht="42.75" x14ac:dyDescent="0.25">
      <c r="A8" s="3" t="s">
        <v>13</v>
      </c>
      <c r="B8" s="4" t="s">
        <v>219</v>
      </c>
      <c r="C8" s="3" t="s">
        <v>245</v>
      </c>
      <c r="D8" s="10">
        <v>350</v>
      </c>
      <c r="E8" s="11">
        <v>0</v>
      </c>
      <c r="F8" s="11">
        <f t="shared" si="0"/>
        <v>0</v>
      </c>
    </row>
    <row r="9" spans="1:6" ht="42.75" x14ac:dyDescent="0.25">
      <c r="A9" s="3" t="s">
        <v>14</v>
      </c>
      <c r="B9" s="4" t="s">
        <v>217</v>
      </c>
      <c r="C9" s="3" t="s">
        <v>8</v>
      </c>
      <c r="D9" s="10">
        <v>500</v>
      </c>
      <c r="E9" s="11">
        <v>0</v>
      </c>
      <c r="F9" s="11">
        <f t="shared" si="0"/>
        <v>0</v>
      </c>
    </row>
    <row r="10" spans="1:6" ht="29.25" customHeight="1" x14ac:dyDescent="0.25">
      <c r="A10" s="3" t="s">
        <v>15</v>
      </c>
      <c r="B10" s="4" t="s">
        <v>228</v>
      </c>
      <c r="C10" s="6" t="s">
        <v>5</v>
      </c>
      <c r="D10" s="10">
        <v>300</v>
      </c>
      <c r="E10" s="11">
        <v>0</v>
      </c>
      <c r="F10" s="11">
        <f t="shared" ref="F10" si="2">SUM(D10*E10)</f>
        <v>0</v>
      </c>
    </row>
    <row r="11" spans="1:6" ht="28.5" x14ac:dyDescent="0.25">
      <c r="A11" s="3" t="s">
        <v>17</v>
      </c>
      <c r="B11" s="4" t="s">
        <v>204</v>
      </c>
      <c r="C11" s="3" t="s">
        <v>20</v>
      </c>
      <c r="D11" s="10">
        <v>30</v>
      </c>
      <c r="E11" s="11">
        <v>0</v>
      </c>
      <c r="F11" s="11">
        <f t="shared" si="0"/>
        <v>0</v>
      </c>
    </row>
    <row r="12" spans="1:6" ht="28.5" x14ac:dyDescent="0.25">
      <c r="A12" s="3" t="s">
        <v>18</v>
      </c>
      <c r="B12" s="4" t="s">
        <v>205</v>
      </c>
      <c r="C12" s="3" t="s">
        <v>16</v>
      </c>
      <c r="D12" s="10">
        <v>10</v>
      </c>
      <c r="E12" s="11">
        <v>0</v>
      </c>
      <c r="F12" s="11">
        <f t="shared" si="0"/>
        <v>0</v>
      </c>
    </row>
    <row r="13" spans="1:6" ht="42.75" x14ac:dyDescent="0.25">
      <c r="A13" s="3" t="s">
        <v>19</v>
      </c>
      <c r="B13" s="4" t="s">
        <v>229</v>
      </c>
      <c r="C13" s="3" t="s">
        <v>209</v>
      </c>
      <c r="D13" s="10">
        <v>120</v>
      </c>
      <c r="E13" s="11">
        <v>0</v>
      </c>
      <c r="F13" s="11">
        <f t="shared" si="0"/>
        <v>0</v>
      </c>
    </row>
    <row r="14" spans="1:6" ht="28.5" x14ac:dyDescent="0.25">
      <c r="A14" s="3" t="s">
        <v>21</v>
      </c>
      <c r="B14" s="4" t="s">
        <v>147</v>
      </c>
      <c r="C14" s="3" t="s">
        <v>230</v>
      </c>
      <c r="D14" s="10">
        <v>4</v>
      </c>
      <c r="E14" s="11">
        <v>0</v>
      </c>
      <c r="F14" s="11">
        <f t="shared" si="0"/>
        <v>0</v>
      </c>
    </row>
    <row r="15" spans="1:6" x14ac:dyDescent="0.25">
      <c r="A15" s="3" t="s">
        <v>22</v>
      </c>
      <c r="B15" s="4" t="s">
        <v>148</v>
      </c>
      <c r="C15" s="3" t="s">
        <v>23</v>
      </c>
      <c r="D15" s="10">
        <v>4</v>
      </c>
      <c r="E15" s="11">
        <v>0</v>
      </c>
      <c r="F15" s="11">
        <f t="shared" si="0"/>
        <v>0</v>
      </c>
    </row>
    <row r="16" spans="1:6" x14ac:dyDescent="0.25">
      <c r="A16" s="3" t="s">
        <v>24</v>
      </c>
      <c r="B16" s="5" t="s">
        <v>206</v>
      </c>
      <c r="C16" s="6" t="s">
        <v>3</v>
      </c>
      <c r="D16" s="10">
        <v>20</v>
      </c>
      <c r="E16" s="11">
        <v>0</v>
      </c>
      <c r="F16" s="11">
        <f t="shared" ref="F16" si="3">SUM(D16*E16)</f>
        <v>0</v>
      </c>
    </row>
    <row r="17" spans="1:6" x14ac:dyDescent="0.25">
      <c r="A17" s="3" t="s">
        <v>26</v>
      </c>
      <c r="B17" s="4" t="s">
        <v>246</v>
      </c>
      <c r="C17" s="3" t="s">
        <v>25</v>
      </c>
      <c r="D17" s="10">
        <v>50</v>
      </c>
      <c r="E17" s="11">
        <v>0</v>
      </c>
      <c r="F17" s="11">
        <f t="shared" si="0"/>
        <v>0</v>
      </c>
    </row>
    <row r="18" spans="1:6" x14ac:dyDescent="0.25">
      <c r="A18" s="3" t="s">
        <v>27</v>
      </c>
      <c r="B18" s="4" t="s">
        <v>149</v>
      </c>
      <c r="C18" s="3" t="s">
        <v>30</v>
      </c>
      <c r="D18" s="10">
        <v>3</v>
      </c>
      <c r="E18" s="11">
        <v>0</v>
      </c>
      <c r="F18" s="11">
        <f t="shared" si="0"/>
        <v>0</v>
      </c>
    </row>
    <row r="19" spans="1:6" x14ac:dyDescent="0.25">
      <c r="A19" s="3" t="s">
        <v>28</v>
      </c>
      <c r="B19" s="4" t="s">
        <v>150</v>
      </c>
      <c r="C19" s="3" t="s">
        <v>30</v>
      </c>
      <c r="D19" s="10">
        <v>3</v>
      </c>
      <c r="E19" s="11">
        <v>0</v>
      </c>
      <c r="F19" s="11">
        <f t="shared" si="0"/>
        <v>0</v>
      </c>
    </row>
    <row r="20" spans="1:6" x14ac:dyDescent="0.25">
      <c r="A20" s="3" t="s">
        <v>29</v>
      </c>
      <c r="B20" s="4" t="s">
        <v>151</v>
      </c>
      <c r="C20" s="3" t="s">
        <v>30</v>
      </c>
      <c r="D20" s="10">
        <v>3</v>
      </c>
      <c r="E20" s="11">
        <v>0</v>
      </c>
      <c r="F20" s="11">
        <f t="shared" si="0"/>
        <v>0</v>
      </c>
    </row>
    <row r="21" spans="1:6" ht="42.75" x14ac:dyDescent="0.25">
      <c r="A21" s="3" t="s">
        <v>31</v>
      </c>
      <c r="B21" s="4" t="s">
        <v>231</v>
      </c>
      <c r="C21" s="3" t="s">
        <v>226</v>
      </c>
      <c r="D21" s="10">
        <v>40</v>
      </c>
      <c r="E21" s="11">
        <v>0</v>
      </c>
      <c r="F21" s="11">
        <f t="shared" si="0"/>
        <v>0</v>
      </c>
    </row>
    <row r="22" spans="1:6" ht="42.75" x14ac:dyDescent="0.25">
      <c r="A22" s="3" t="s">
        <v>32</v>
      </c>
      <c r="B22" s="4" t="s">
        <v>232</v>
      </c>
      <c r="C22" s="6" t="s">
        <v>226</v>
      </c>
      <c r="D22" s="10">
        <v>40</v>
      </c>
      <c r="E22" s="11">
        <v>0</v>
      </c>
      <c r="F22" s="11">
        <f t="shared" ref="F22" si="4">SUM(D22*E22)</f>
        <v>0</v>
      </c>
    </row>
    <row r="23" spans="1:6" x14ac:dyDescent="0.25">
      <c r="A23" s="3" t="s">
        <v>33</v>
      </c>
      <c r="B23" s="4" t="s">
        <v>138</v>
      </c>
      <c r="C23" s="3" t="s">
        <v>139</v>
      </c>
      <c r="D23" s="10">
        <v>4000</v>
      </c>
      <c r="E23" s="11">
        <v>0</v>
      </c>
      <c r="F23" s="11">
        <f t="shared" si="0"/>
        <v>0</v>
      </c>
    </row>
    <row r="24" spans="1:6" x14ac:dyDescent="0.25">
      <c r="A24" s="3" t="s">
        <v>35</v>
      </c>
      <c r="B24" s="4" t="s">
        <v>233</v>
      </c>
      <c r="C24" s="3" t="s">
        <v>197</v>
      </c>
      <c r="D24" s="10">
        <v>80</v>
      </c>
      <c r="E24" s="11">
        <v>0</v>
      </c>
      <c r="F24" s="11">
        <f t="shared" si="0"/>
        <v>0</v>
      </c>
    </row>
    <row r="25" spans="1:6" x14ac:dyDescent="0.25">
      <c r="A25" s="3" t="s">
        <v>36</v>
      </c>
      <c r="B25" s="4" t="s">
        <v>234</v>
      </c>
      <c r="C25" s="3" t="s">
        <v>197</v>
      </c>
      <c r="D25" s="10">
        <v>80</v>
      </c>
      <c r="E25" s="11">
        <v>0</v>
      </c>
      <c r="F25" s="11">
        <f t="shared" si="0"/>
        <v>0</v>
      </c>
    </row>
    <row r="26" spans="1:6" x14ac:dyDescent="0.25">
      <c r="A26" s="3" t="s">
        <v>37</v>
      </c>
      <c r="B26" s="4" t="s">
        <v>235</v>
      </c>
      <c r="C26" s="3" t="s">
        <v>197</v>
      </c>
      <c r="D26" s="10">
        <v>80</v>
      </c>
      <c r="E26" s="11">
        <v>0</v>
      </c>
      <c r="F26" s="11">
        <f t="shared" si="0"/>
        <v>0</v>
      </c>
    </row>
    <row r="27" spans="1:6" x14ac:dyDescent="0.25">
      <c r="A27" s="3" t="s">
        <v>38</v>
      </c>
      <c r="B27" s="4" t="s">
        <v>236</v>
      </c>
      <c r="C27" s="3" t="s">
        <v>197</v>
      </c>
      <c r="D27" s="10">
        <v>80</v>
      </c>
      <c r="E27" s="11">
        <v>0</v>
      </c>
      <c r="F27" s="11">
        <f t="shared" si="0"/>
        <v>0</v>
      </c>
    </row>
    <row r="28" spans="1:6" x14ac:dyDescent="0.25">
      <c r="A28" s="3" t="s">
        <v>39</v>
      </c>
      <c r="B28" s="4" t="s">
        <v>237</v>
      </c>
      <c r="C28" s="3" t="s">
        <v>197</v>
      </c>
      <c r="D28" s="10">
        <v>80</v>
      </c>
      <c r="E28" s="11">
        <v>0</v>
      </c>
      <c r="F28" s="11">
        <f t="shared" ref="F28" si="5">SUM(D28*E28)</f>
        <v>0</v>
      </c>
    </row>
    <row r="29" spans="1:6" x14ac:dyDescent="0.25">
      <c r="A29" s="3" t="s">
        <v>40</v>
      </c>
      <c r="B29" s="4" t="s">
        <v>238</v>
      </c>
      <c r="C29" s="3" t="s">
        <v>197</v>
      </c>
      <c r="D29" s="10">
        <v>80</v>
      </c>
      <c r="E29" s="11">
        <v>0</v>
      </c>
      <c r="F29" s="11">
        <f t="shared" si="0"/>
        <v>0</v>
      </c>
    </row>
    <row r="30" spans="1:6" x14ac:dyDescent="0.25">
      <c r="A30" s="3" t="s">
        <v>41</v>
      </c>
      <c r="B30" s="4" t="s">
        <v>247</v>
      </c>
      <c r="C30" s="3" t="s">
        <v>44</v>
      </c>
      <c r="D30" s="10">
        <v>1000</v>
      </c>
      <c r="E30" s="11">
        <v>0</v>
      </c>
      <c r="F30" s="11">
        <f t="shared" si="0"/>
        <v>0</v>
      </c>
    </row>
    <row r="31" spans="1:6" x14ac:dyDescent="0.25">
      <c r="A31" s="3" t="s">
        <v>42</v>
      </c>
      <c r="B31" s="4" t="s">
        <v>152</v>
      </c>
      <c r="C31" s="3" t="s">
        <v>44</v>
      </c>
      <c r="D31" s="10">
        <v>1000</v>
      </c>
      <c r="E31" s="11">
        <v>0</v>
      </c>
      <c r="F31" s="11">
        <f t="shared" si="0"/>
        <v>0</v>
      </c>
    </row>
    <row r="32" spans="1:6" x14ac:dyDescent="0.25">
      <c r="A32" s="3" t="s">
        <v>43</v>
      </c>
      <c r="B32" s="4" t="s">
        <v>153</v>
      </c>
      <c r="C32" s="3" t="s">
        <v>34</v>
      </c>
      <c r="D32" s="10">
        <v>100</v>
      </c>
      <c r="E32" s="11">
        <v>0</v>
      </c>
      <c r="F32" s="11">
        <f t="shared" si="0"/>
        <v>0</v>
      </c>
    </row>
    <row r="33" spans="1:6" x14ac:dyDescent="0.25">
      <c r="A33" s="3" t="s">
        <v>45</v>
      </c>
      <c r="B33" s="4" t="s">
        <v>248</v>
      </c>
      <c r="C33" s="3" t="s">
        <v>44</v>
      </c>
      <c r="D33" s="10">
        <v>1000</v>
      </c>
      <c r="E33" s="11">
        <v>0</v>
      </c>
      <c r="F33" s="11">
        <f t="shared" si="0"/>
        <v>0</v>
      </c>
    </row>
    <row r="34" spans="1:6" x14ac:dyDescent="0.25">
      <c r="A34" s="3" t="s">
        <v>47</v>
      </c>
      <c r="B34" s="4" t="s">
        <v>154</v>
      </c>
      <c r="C34" s="3" t="s">
        <v>44</v>
      </c>
      <c r="D34" s="10">
        <v>1000</v>
      </c>
      <c r="E34" s="11">
        <v>0</v>
      </c>
      <c r="F34" s="11">
        <f t="shared" si="0"/>
        <v>0</v>
      </c>
    </row>
    <row r="35" spans="1:6" x14ac:dyDescent="0.25">
      <c r="A35" s="3" t="s">
        <v>48</v>
      </c>
      <c r="B35" s="4" t="s">
        <v>155</v>
      </c>
      <c r="C35" s="3" t="s">
        <v>44</v>
      </c>
      <c r="D35" s="10">
        <v>1000</v>
      </c>
      <c r="E35" s="11">
        <v>0</v>
      </c>
      <c r="F35" s="11">
        <f t="shared" si="0"/>
        <v>0</v>
      </c>
    </row>
    <row r="36" spans="1:6" x14ac:dyDescent="0.25">
      <c r="A36" s="3" t="s">
        <v>49</v>
      </c>
      <c r="B36" s="4" t="s">
        <v>156</v>
      </c>
      <c r="C36" s="3" t="s">
        <v>44</v>
      </c>
      <c r="D36" s="10">
        <v>1000</v>
      </c>
      <c r="E36" s="11">
        <v>0</v>
      </c>
      <c r="F36" s="11">
        <f t="shared" ref="F36:F68" si="6">SUM(D36*E36)</f>
        <v>0</v>
      </c>
    </row>
    <row r="37" spans="1:6" x14ac:dyDescent="0.25">
      <c r="A37" s="3" t="s">
        <v>50</v>
      </c>
      <c r="B37" s="4" t="s">
        <v>157</v>
      </c>
      <c r="C37" s="3" t="s">
        <v>55</v>
      </c>
      <c r="D37" s="10">
        <v>2000</v>
      </c>
      <c r="E37" s="11">
        <v>0</v>
      </c>
      <c r="F37" s="11">
        <f t="shared" si="6"/>
        <v>0</v>
      </c>
    </row>
    <row r="38" spans="1:6" x14ac:dyDescent="0.25">
      <c r="A38" s="3" t="s">
        <v>51</v>
      </c>
      <c r="B38" s="4" t="s">
        <v>158</v>
      </c>
      <c r="C38" s="3" t="s">
        <v>55</v>
      </c>
      <c r="D38" s="10">
        <v>2000</v>
      </c>
      <c r="E38" s="11">
        <v>0</v>
      </c>
      <c r="F38" s="11">
        <f t="shared" si="6"/>
        <v>0</v>
      </c>
    </row>
    <row r="39" spans="1:6" ht="28.5" x14ac:dyDescent="0.25">
      <c r="A39" s="3" t="s">
        <v>52</v>
      </c>
      <c r="B39" s="4" t="s">
        <v>254</v>
      </c>
      <c r="C39" s="3" t="s">
        <v>227</v>
      </c>
      <c r="D39" s="10">
        <v>50000</v>
      </c>
      <c r="E39" s="11">
        <v>0</v>
      </c>
      <c r="F39" s="11">
        <f t="shared" si="6"/>
        <v>0</v>
      </c>
    </row>
    <row r="40" spans="1:6" ht="42.75" x14ac:dyDescent="0.25">
      <c r="A40" s="3" t="s">
        <v>53</v>
      </c>
      <c r="B40" s="4" t="s">
        <v>181</v>
      </c>
      <c r="C40" s="3" t="s">
        <v>137</v>
      </c>
      <c r="D40" s="10">
        <v>250</v>
      </c>
      <c r="E40" s="11">
        <v>0</v>
      </c>
      <c r="F40" s="11">
        <f t="shared" si="6"/>
        <v>0</v>
      </c>
    </row>
    <row r="41" spans="1:6" ht="28.5" x14ac:dyDescent="0.25">
      <c r="A41" s="3" t="s">
        <v>54</v>
      </c>
      <c r="B41" s="4" t="s">
        <v>182</v>
      </c>
      <c r="C41" s="3" t="s">
        <v>25</v>
      </c>
      <c r="D41" s="10">
        <v>50</v>
      </c>
      <c r="E41" s="11">
        <v>0</v>
      </c>
      <c r="F41" s="11">
        <f t="shared" si="6"/>
        <v>0</v>
      </c>
    </row>
    <row r="42" spans="1:6" x14ac:dyDescent="0.25">
      <c r="A42" s="3" t="s">
        <v>56</v>
      </c>
      <c r="B42" s="4" t="s">
        <v>159</v>
      </c>
      <c r="C42" s="3" t="s">
        <v>3</v>
      </c>
      <c r="D42" s="10">
        <v>20</v>
      </c>
      <c r="E42" s="11">
        <v>0</v>
      </c>
      <c r="F42" s="11">
        <f t="shared" si="6"/>
        <v>0</v>
      </c>
    </row>
    <row r="43" spans="1:6" ht="28.5" x14ac:dyDescent="0.25">
      <c r="A43" s="3" t="s">
        <v>57</v>
      </c>
      <c r="B43" s="4" t="s">
        <v>160</v>
      </c>
      <c r="C43" s="3" t="s">
        <v>12</v>
      </c>
      <c r="D43" s="10">
        <v>200</v>
      </c>
      <c r="E43" s="11">
        <v>0</v>
      </c>
      <c r="F43" s="11">
        <f t="shared" si="6"/>
        <v>0</v>
      </c>
    </row>
    <row r="44" spans="1:6" x14ac:dyDescent="0.25">
      <c r="A44" s="3" t="s">
        <v>58</v>
      </c>
      <c r="B44" s="4" t="s">
        <v>161</v>
      </c>
      <c r="C44" s="3" t="s">
        <v>12</v>
      </c>
      <c r="D44" s="10">
        <v>200</v>
      </c>
      <c r="E44" s="11">
        <v>0</v>
      </c>
      <c r="F44" s="11">
        <f t="shared" si="6"/>
        <v>0</v>
      </c>
    </row>
    <row r="45" spans="1:6" x14ac:dyDescent="0.25">
      <c r="A45" s="3" t="s">
        <v>59</v>
      </c>
      <c r="B45" s="4" t="s">
        <v>162</v>
      </c>
      <c r="C45" s="3" t="s">
        <v>55</v>
      </c>
      <c r="D45" s="10">
        <v>2000</v>
      </c>
      <c r="E45" s="11">
        <v>0</v>
      </c>
      <c r="F45" s="11">
        <f t="shared" si="6"/>
        <v>0</v>
      </c>
    </row>
    <row r="46" spans="1:6" x14ac:dyDescent="0.25">
      <c r="A46" s="3" t="s">
        <v>60</v>
      </c>
      <c r="B46" s="4" t="s">
        <v>163</v>
      </c>
      <c r="C46" s="3" t="s">
        <v>12</v>
      </c>
      <c r="D46" s="10">
        <v>200</v>
      </c>
      <c r="E46" s="11">
        <v>0</v>
      </c>
      <c r="F46" s="11">
        <f t="shared" si="6"/>
        <v>0</v>
      </c>
    </row>
    <row r="47" spans="1:6" x14ac:dyDescent="0.25">
      <c r="A47" s="3" t="s">
        <v>61</v>
      </c>
      <c r="B47" s="4" t="s">
        <v>164</v>
      </c>
      <c r="C47" s="3" t="s">
        <v>3</v>
      </c>
      <c r="D47" s="10">
        <v>20</v>
      </c>
      <c r="E47" s="11">
        <v>0</v>
      </c>
      <c r="F47" s="11">
        <f t="shared" si="6"/>
        <v>0</v>
      </c>
    </row>
    <row r="48" spans="1:6" x14ac:dyDescent="0.25">
      <c r="A48" s="3" t="s">
        <v>62</v>
      </c>
      <c r="B48" s="4" t="s">
        <v>124</v>
      </c>
      <c r="C48" s="3" t="s">
        <v>3</v>
      </c>
      <c r="D48" s="10">
        <v>20</v>
      </c>
      <c r="E48" s="11">
        <v>0</v>
      </c>
      <c r="F48" s="11">
        <f t="shared" si="6"/>
        <v>0</v>
      </c>
    </row>
    <row r="49" spans="1:6" ht="28.5" x14ac:dyDescent="0.25">
      <c r="A49" s="3" t="s">
        <v>63</v>
      </c>
      <c r="B49" s="4" t="s">
        <v>241</v>
      </c>
      <c r="C49" s="3" t="s">
        <v>16</v>
      </c>
      <c r="D49" s="10">
        <v>10</v>
      </c>
      <c r="E49" s="11">
        <v>0</v>
      </c>
      <c r="F49" s="11">
        <f t="shared" si="6"/>
        <v>0</v>
      </c>
    </row>
    <row r="50" spans="1:6" ht="42.75" x14ac:dyDescent="0.25">
      <c r="A50" s="3" t="s">
        <v>64</v>
      </c>
      <c r="B50" s="4" t="s">
        <v>165</v>
      </c>
      <c r="C50" s="3" t="s">
        <v>245</v>
      </c>
      <c r="D50" s="10">
        <v>350</v>
      </c>
      <c r="E50" s="11">
        <v>0</v>
      </c>
      <c r="F50" s="11">
        <f t="shared" si="6"/>
        <v>0</v>
      </c>
    </row>
    <row r="51" spans="1:6" ht="42.75" x14ac:dyDescent="0.25">
      <c r="A51" s="3" t="s">
        <v>65</v>
      </c>
      <c r="B51" s="4" t="s">
        <v>166</v>
      </c>
      <c r="C51" s="3" t="s">
        <v>10</v>
      </c>
      <c r="D51" s="10">
        <v>400</v>
      </c>
      <c r="E51" s="11">
        <v>0</v>
      </c>
      <c r="F51" s="11">
        <f t="shared" si="6"/>
        <v>0</v>
      </c>
    </row>
    <row r="52" spans="1:6" ht="28.5" x14ac:dyDescent="0.25">
      <c r="A52" s="3" t="s">
        <v>66</v>
      </c>
      <c r="B52" s="4" t="s">
        <v>123</v>
      </c>
      <c r="C52" s="3" t="s">
        <v>20</v>
      </c>
      <c r="D52" s="10">
        <v>30</v>
      </c>
      <c r="E52" s="11">
        <v>0</v>
      </c>
      <c r="F52" s="11">
        <f t="shared" si="6"/>
        <v>0</v>
      </c>
    </row>
    <row r="53" spans="1:6" x14ac:dyDescent="0.25">
      <c r="A53" s="3" t="s">
        <v>67</v>
      </c>
      <c r="B53" s="4" t="s">
        <v>167</v>
      </c>
      <c r="C53" s="3" t="s">
        <v>121</v>
      </c>
      <c r="D53" s="10">
        <v>2</v>
      </c>
      <c r="E53" s="11">
        <v>0</v>
      </c>
      <c r="F53" s="11">
        <f t="shared" si="6"/>
        <v>0</v>
      </c>
    </row>
    <row r="54" spans="1:6" x14ac:dyDescent="0.25">
      <c r="A54" s="3" t="s">
        <v>68</v>
      </c>
      <c r="B54" s="4" t="s">
        <v>168</v>
      </c>
      <c r="C54" s="3" t="s">
        <v>121</v>
      </c>
      <c r="D54" s="10">
        <v>2</v>
      </c>
      <c r="E54" s="11">
        <v>0</v>
      </c>
      <c r="F54" s="11">
        <f t="shared" si="6"/>
        <v>0</v>
      </c>
    </row>
    <row r="55" spans="1:6" x14ac:dyDescent="0.25">
      <c r="A55" s="3" t="s">
        <v>69</v>
      </c>
      <c r="B55" s="4" t="s">
        <v>125</v>
      </c>
      <c r="C55" s="3" t="s">
        <v>46</v>
      </c>
      <c r="D55" s="10">
        <v>70</v>
      </c>
      <c r="E55" s="11">
        <v>0</v>
      </c>
      <c r="F55" s="11">
        <f t="shared" si="6"/>
        <v>0</v>
      </c>
    </row>
    <row r="56" spans="1:6" x14ac:dyDescent="0.25">
      <c r="A56" s="3" t="s">
        <v>70</v>
      </c>
      <c r="B56" s="4" t="s">
        <v>126</v>
      </c>
      <c r="C56" s="3" t="s">
        <v>46</v>
      </c>
      <c r="D56" s="10">
        <v>70</v>
      </c>
      <c r="E56" s="11">
        <v>0</v>
      </c>
      <c r="F56" s="11">
        <f t="shared" si="6"/>
        <v>0</v>
      </c>
    </row>
    <row r="57" spans="1:6" x14ac:dyDescent="0.25">
      <c r="A57" s="3" t="s">
        <v>71</v>
      </c>
      <c r="B57" s="4" t="s">
        <v>127</v>
      </c>
      <c r="C57" s="3" t="s">
        <v>46</v>
      </c>
      <c r="D57" s="10">
        <v>70</v>
      </c>
      <c r="E57" s="11">
        <v>0</v>
      </c>
      <c r="F57" s="11">
        <f t="shared" si="6"/>
        <v>0</v>
      </c>
    </row>
    <row r="58" spans="1:6" ht="28.5" x14ac:dyDescent="0.25">
      <c r="A58" s="3" t="s">
        <v>72</v>
      </c>
      <c r="B58" s="4" t="s">
        <v>240</v>
      </c>
      <c r="C58" s="3" t="s">
        <v>198</v>
      </c>
      <c r="D58" s="10">
        <v>200</v>
      </c>
      <c r="E58" s="11">
        <v>0</v>
      </c>
      <c r="F58" s="11">
        <f t="shared" si="6"/>
        <v>0</v>
      </c>
    </row>
    <row r="59" spans="1:6" x14ac:dyDescent="0.25">
      <c r="A59" s="3" t="s">
        <v>73</v>
      </c>
      <c r="B59" s="4" t="s">
        <v>128</v>
      </c>
      <c r="C59" s="3" t="s">
        <v>200</v>
      </c>
      <c r="D59" s="10">
        <v>25</v>
      </c>
      <c r="E59" s="11">
        <v>0</v>
      </c>
      <c r="F59" s="11">
        <f t="shared" ref="F59" si="7">SUM(D59*E59)</f>
        <v>0</v>
      </c>
    </row>
    <row r="60" spans="1:6" x14ac:dyDescent="0.25">
      <c r="A60" s="3" t="s">
        <v>74</v>
      </c>
      <c r="B60" s="4" t="s">
        <v>199</v>
      </c>
      <c r="C60" s="3" t="s">
        <v>200</v>
      </c>
      <c r="D60" s="10">
        <v>25</v>
      </c>
      <c r="E60" s="11">
        <v>0</v>
      </c>
      <c r="F60" s="11">
        <f t="shared" si="6"/>
        <v>0</v>
      </c>
    </row>
    <row r="61" spans="1:6" ht="57" x14ac:dyDescent="0.25">
      <c r="A61" s="3" t="s">
        <v>75</v>
      </c>
      <c r="B61" s="4" t="s">
        <v>183</v>
      </c>
      <c r="C61" s="3" t="s">
        <v>252</v>
      </c>
      <c r="D61" s="10">
        <v>3300</v>
      </c>
      <c r="E61" s="11">
        <v>0</v>
      </c>
      <c r="F61" s="11">
        <f t="shared" si="6"/>
        <v>0</v>
      </c>
    </row>
    <row r="62" spans="1:6" ht="28.5" x14ac:dyDescent="0.25">
      <c r="A62" s="3" t="s">
        <v>76</v>
      </c>
      <c r="B62" s="4" t="s">
        <v>169</v>
      </c>
      <c r="C62" s="3" t="s">
        <v>239</v>
      </c>
      <c r="D62" s="10">
        <v>4</v>
      </c>
      <c r="E62" s="11">
        <v>0</v>
      </c>
      <c r="F62" s="11">
        <f t="shared" si="6"/>
        <v>0</v>
      </c>
    </row>
    <row r="63" spans="1:6" x14ac:dyDescent="0.25">
      <c r="A63" s="3" t="s">
        <v>77</v>
      </c>
      <c r="B63" s="4" t="s">
        <v>140</v>
      </c>
      <c r="C63" s="3" t="s">
        <v>12</v>
      </c>
      <c r="D63" s="10">
        <v>200</v>
      </c>
      <c r="E63" s="11">
        <v>0</v>
      </c>
      <c r="F63" s="11">
        <f t="shared" si="6"/>
        <v>0</v>
      </c>
    </row>
    <row r="64" spans="1:6" x14ac:dyDescent="0.25">
      <c r="A64" s="3" t="s">
        <v>78</v>
      </c>
      <c r="B64" s="4" t="s">
        <v>141</v>
      </c>
      <c r="C64" s="3" t="s">
        <v>44</v>
      </c>
      <c r="D64" s="10">
        <v>1000</v>
      </c>
      <c r="E64" s="11">
        <v>0</v>
      </c>
      <c r="F64" s="11">
        <f t="shared" ref="F64" si="8">SUM(D64*E64)</f>
        <v>0</v>
      </c>
    </row>
    <row r="65" spans="1:6" ht="28.5" x14ac:dyDescent="0.25">
      <c r="A65" s="3" t="s">
        <v>79</v>
      </c>
      <c r="B65" s="4" t="s">
        <v>186</v>
      </c>
      <c r="C65" s="3" t="s">
        <v>34</v>
      </c>
      <c r="D65" s="10">
        <v>100</v>
      </c>
      <c r="E65" s="11">
        <v>0</v>
      </c>
      <c r="F65" s="11">
        <f t="shared" si="6"/>
        <v>0</v>
      </c>
    </row>
    <row r="66" spans="1:6" ht="28.5" x14ac:dyDescent="0.25">
      <c r="A66" s="3" t="s">
        <v>80</v>
      </c>
      <c r="B66" s="7" t="s">
        <v>187</v>
      </c>
      <c r="C66" s="3" t="s">
        <v>12</v>
      </c>
      <c r="D66" s="10">
        <v>200</v>
      </c>
      <c r="E66" s="11">
        <v>0</v>
      </c>
      <c r="F66" s="11">
        <f t="shared" si="6"/>
        <v>0</v>
      </c>
    </row>
    <row r="67" spans="1:6" ht="42.75" x14ac:dyDescent="0.25">
      <c r="A67" s="3" t="s">
        <v>81</v>
      </c>
      <c r="B67" s="4" t="s">
        <v>220</v>
      </c>
      <c r="C67" s="3" t="s">
        <v>5</v>
      </c>
      <c r="D67" s="10">
        <v>300</v>
      </c>
      <c r="E67" s="11">
        <v>0</v>
      </c>
      <c r="F67" s="11">
        <f t="shared" si="6"/>
        <v>0</v>
      </c>
    </row>
    <row r="68" spans="1:6" ht="45" customHeight="1" x14ac:dyDescent="0.25">
      <c r="A68" s="3" t="s">
        <v>82</v>
      </c>
      <c r="B68" s="4" t="s">
        <v>142</v>
      </c>
      <c r="C68" s="3" t="s">
        <v>201</v>
      </c>
      <c r="D68" s="10">
        <v>30</v>
      </c>
      <c r="E68" s="11">
        <v>0</v>
      </c>
      <c r="F68" s="11">
        <f t="shared" si="6"/>
        <v>0</v>
      </c>
    </row>
    <row r="69" spans="1:6" x14ac:dyDescent="0.25">
      <c r="A69" s="3" t="s">
        <v>83</v>
      </c>
      <c r="B69" s="4" t="s">
        <v>129</v>
      </c>
      <c r="C69" s="3" t="s">
        <v>16</v>
      </c>
      <c r="D69" s="10">
        <v>10</v>
      </c>
      <c r="E69" s="11">
        <v>0</v>
      </c>
      <c r="F69" s="11">
        <f t="shared" ref="F69:F104" si="9">SUM(D69*E69)</f>
        <v>0</v>
      </c>
    </row>
    <row r="70" spans="1:6" x14ac:dyDescent="0.25">
      <c r="A70" s="3" t="s">
        <v>84</v>
      </c>
      <c r="B70" s="4" t="s">
        <v>213</v>
      </c>
      <c r="C70" s="3" t="s">
        <v>196</v>
      </c>
      <c r="D70" s="10">
        <v>10</v>
      </c>
      <c r="E70" s="11">
        <v>0</v>
      </c>
      <c r="F70" s="11">
        <f t="shared" ref="F70" si="10">SUM(D70*E70)</f>
        <v>0</v>
      </c>
    </row>
    <row r="71" spans="1:6" x14ac:dyDescent="0.25">
      <c r="A71" s="3" t="s">
        <v>85</v>
      </c>
      <c r="B71" s="4" t="s">
        <v>225</v>
      </c>
      <c r="C71" s="3" t="s">
        <v>196</v>
      </c>
      <c r="D71" s="10">
        <v>10</v>
      </c>
      <c r="E71" s="11">
        <v>0</v>
      </c>
      <c r="F71" s="11">
        <f t="shared" si="9"/>
        <v>0</v>
      </c>
    </row>
    <row r="72" spans="1:6" x14ac:dyDescent="0.25">
      <c r="A72" s="3" t="s">
        <v>86</v>
      </c>
      <c r="B72" s="4" t="s">
        <v>214</v>
      </c>
      <c r="C72" s="3" t="s">
        <v>196</v>
      </c>
      <c r="D72" s="10">
        <v>10</v>
      </c>
      <c r="E72" s="11">
        <v>0</v>
      </c>
      <c r="F72" s="11">
        <f t="shared" ref="F72:F74" si="11">SUM(D72*E72)</f>
        <v>0</v>
      </c>
    </row>
    <row r="73" spans="1:6" x14ac:dyDescent="0.25">
      <c r="A73" s="3" t="s">
        <v>87</v>
      </c>
      <c r="B73" s="4" t="s">
        <v>215</v>
      </c>
      <c r="C73" s="6" t="s">
        <v>196</v>
      </c>
      <c r="D73" s="10">
        <v>10</v>
      </c>
      <c r="E73" s="11">
        <v>0</v>
      </c>
      <c r="F73" s="11">
        <f t="shared" si="11"/>
        <v>0</v>
      </c>
    </row>
    <row r="74" spans="1:6" x14ac:dyDescent="0.25">
      <c r="A74" s="3" t="s">
        <v>88</v>
      </c>
      <c r="B74" s="4" t="s">
        <v>216</v>
      </c>
      <c r="C74" s="6" t="s">
        <v>196</v>
      </c>
      <c r="D74" s="10">
        <v>10</v>
      </c>
      <c r="E74" s="11">
        <v>0</v>
      </c>
      <c r="F74" s="11">
        <f t="shared" si="11"/>
        <v>0</v>
      </c>
    </row>
    <row r="75" spans="1:6" x14ac:dyDescent="0.25">
      <c r="A75" s="3" t="s">
        <v>89</v>
      </c>
      <c r="B75" s="4" t="s">
        <v>130</v>
      </c>
      <c r="C75" s="3" t="s">
        <v>25</v>
      </c>
      <c r="D75" s="10">
        <v>50</v>
      </c>
      <c r="E75" s="11">
        <v>0</v>
      </c>
      <c r="F75" s="11">
        <f t="shared" si="9"/>
        <v>0</v>
      </c>
    </row>
    <row r="76" spans="1:6" ht="73.5" customHeight="1" x14ac:dyDescent="0.25">
      <c r="A76" s="3" t="s">
        <v>90</v>
      </c>
      <c r="B76" s="4" t="s">
        <v>188</v>
      </c>
      <c r="C76" s="3" t="s">
        <v>5</v>
      </c>
      <c r="D76" s="10">
        <v>300</v>
      </c>
      <c r="E76" s="11">
        <v>0</v>
      </c>
      <c r="F76" s="11">
        <f t="shared" si="9"/>
        <v>0</v>
      </c>
    </row>
    <row r="77" spans="1:6" ht="72.75" customHeight="1" x14ac:dyDescent="0.25">
      <c r="A77" s="3" t="s">
        <v>91</v>
      </c>
      <c r="B77" s="4" t="s">
        <v>189</v>
      </c>
      <c r="C77" s="3" t="s">
        <v>10</v>
      </c>
      <c r="D77" s="10">
        <v>400</v>
      </c>
      <c r="E77" s="11">
        <v>0</v>
      </c>
      <c r="F77" s="11">
        <f t="shared" si="9"/>
        <v>0</v>
      </c>
    </row>
    <row r="78" spans="1:6" ht="28.5" x14ac:dyDescent="0.25">
      <c r="A78" s="3" t="s">
        <v>92</v>
      </c>
      <c r="B78" s="4" t="s">
        <v>190</v>
      </c>
      <c r="C78" s="3" t="s">
        <v>101</v>
      </c>
      <c r="D78" s="10">
        <v>20000</v>
      </c>
      <c r="E78" s="11">
        <v>0</v>
      </c>
      <c r="F78" s="11">
        <f t="shared" si="9"/>
        <v>0</v>
      </c>
    </row>
    <row r="79" spans="1:6" ht="42.75" x14ac:dyDescent="0.25">
      <c r="A79" s="3" t="s">
        <v>93</v>
      </c>
      <c r="B79" s="5" t="s">
        <v>210</v>
      </c>
      <c r="C79" s="6" t="s">
        <v>212</v>
      </c>
      <c r="D79" s="10">
        <v>15</v>
      </c>
      <c r="E79" s="11">
        <v>0</v>
      </c>
      <c r="F79" s="11">
        <f t="shared" ref="F79" si="12">SUM(D79*E79)</f>
        <v>0</v>
      </c>
    </row>
    <row r="80" spans="1:6" ht="42.75" x14ac:dyDescent="0.25">
      <c r="A80" s="3" t="s">
        <v>95</v>
      </c>
      <c r="B80" s="5" t="s">
        <v>211</v>
      </c>
      <c r="C80" s="6" t="s">
        <v>212</v>
      </c>
      <c r="D80" s="10">
        <v>15</v>
      </c>
      <c r="E80" s="11">
        <v>0</v>
      </c>
      <c r="F80" s="11">
        <f t="shared" ref="F80" si="13">SUM(D80*E80)</f>
        <v>0</v>
      </c>
    </row>
    <row r="81" spans="1:9" x14ac:dyDescent="0.25">
      <c r="A81" s="3" t="s">
        <v>96</v>
      </c>
      <c r="B81" s="4" t="s">
        <v>170</v>
      </c>
      <c r="C81" s="3" t="s">
        <v>201</v>
      </c>
      <c r="D81" s="10">
        <v>30</v>
      </c>
      <c r="E81" s="11">
        <v>0</v>
      </c>
      <c r="F81" s="11">
        <f t="shared" si="9"/>
        <v>0</v>
      </c>
    </row>
    <row r="82" spans="1:9" x14ac:dyDescent="0.25">
      <c r="A82" s="3" t="s">
        <v>97</v>
      </c>
      <c r="B82" s="4" t="s">
        <v>249</v>
      </c>
      <c r="C82" s="3" t="s">
        <v>94</v>
      </c>
      <c r="D82" s="10">
        <v>100</v>
      </c>
      <c r="E82" s="11">
        <v>0</v>
      </c>
      <c r="F82" s="11">
        <f t="shared" si="9"/>
        <v>0</v>
      </c>
    </row>
    <row r="83" spans="1:9" x14ac:dyDescent="0.25">
      <c r="A83" s="3" t="s">
        <v>98</v>
      </c>
      <c r="B83" s="4" t="s">
        <v>131</v>
      </c>
      <c r="C83" s="3" t="s">
        <v>250</v>
      </c>
      <c r="D83" s="10">
        <v>15</v>
      </c>
      <c r="E83" s="11">
        <v>0</v>
      </c>
      <c r="F83" s="11">
        <f t="shared" si="9"/>
        <v>0</v>
      </c>
    </row>
    <row r="84" spans="1:9" x14ac:dyDescent="0.25">
      <c r="A84" s="3" t="s">
        <v>99</v>
      </c>
      <c r="B84" s="4" t="s">
        <v>171</v>
      </c>
      <c r="C84" s="3" t="s">
        <v>202</v>
      </c>
      <c r="D84" s="10">
        <v>20</v>
      </c>
      <c r="E84" s="11">
        <v>0</v>
      </c>
      <c r="F84" s="11">
        <f t="shared" si="9"/>
        <v>0</v>
      </c>
    </row>
    <row r="85" spans="1:9" x14ac:dyDescent="0.25">
      <c r="A85" s="3" t="s">
        <v>100</v>
      </c>
      <c r="B85" s="4" t="s">
        <v>172</v>
      </c>
      <c r="C85" s="3" t="s">
        <v>107</v>
      </c>
      <c r="D85" s="10">
        <v>30</v>
      </c>
      <c r="E85" s="11">
        <v>0</v>
      </c>
      <c r="F85" s="11">
        <f t="shared" si="9"/>
        <v>0</v>
      </c>
    </row>
    <row r="86" spans="1:9" x14ac:dyDescent="0.25">
      <c r="A86" s="3" t="s">
        <v>102</v>
      </c>
      <c r="B86" s="4" t="s">
        <v>173</v>
      </c>
      <c r="C86" s="3" t="s">
        <v>109</v>
      </c>
      <c r="D86" s="10">
        <v>100</v>
      </c>
      <c r="E86" s="11">
        <v>0</v>
      </c>
      <c r="F86" s="11">
        <f t="shared" si="9"/>
        <v>0</v>
      </c>
    </row>
    <row r="87" spans="1:9" x14ac:dyDescent="0.25">
      <c r="A87" s="3" t="s">
        <v>103</v>
      </c>
      <c r="B87" s="4" t="s">
        <v>174</v>
      </c>
      <c r="C87" s="3" t="s">
        <v>107</v>
      </c>
      <c r="D87" s="10">
        <v>30</v>
      </c>
      <c r="E87" s="11">
        <v>0</v>
      </c>
      <c r="F87" s="11">
        <f t="shared" si="9"/>
        <v>0</v>
      </c>
    </row>
    <row r="88" spans="1:9" x14ac:dyDescent="0.25">
      <c r="A88" s="3" t="s">
        <v>104</v>
      </c>
      <c r="B88" s="4" t="s">
        <v>175</v>
      </c>
      <c r="C88" s="3" t="s">
        <v>107</v>
      </c>
      <c r="D88" s="10">
        <v>30</v>
      </c>
      <c r="E88" s="11">
        <v>0</v>
      </c>
      <c r="F88" s="11">
        <f t="shared" si="9"/>
        <v>0</v>
      </c>
    </row>
    <row r="89" spans="1:9" ht="42.75" x14ac:dyDescent="0.25">
      <c r="A89" s="3" t="s">
        <v>105</v>
      </c>
      <c r="B89" s="4" t="s">
        <v>176</v>
      </c>
      <c r="C89" s="3" t="s">
        <v>44</v>
      </c>
      <c r="D89" s="10">
        <v>1000</v>
      </c>
      <c r="E89" s="11">
        <v>0</v>
      </c>
      <c r="F89" s="11">
        <f t="shared" si="9"/>
        <v>0</v>
      </c>
    </row>
    <row r="90" spans="1:9" ht="28.5" x14ac:dyDescent="0.25">
      <c r="A90" s="3" t="s">
        <v>106</v>
      </c>
      <c r="B90" s="4" t="s">
        <v>191</v>
      </c>
      <c r="C90" s="3" t="s">
        <v>55</v>
      </c>
      <c r="D90" s="10">
        <v>2000</v>
      </c>
      <c r="E90" s="11">
        <v>0</v>
      </c>
      <c r="F90" s="11">
        <f t="shared" si="9"/>
        <v>0</v>
      </c>
    </row>
    <row r="91" spans="1:9" ht="28.5" x14ac:dyDescent="0.25">
      <c r="A91" s="3" t="s">
        <v>108</v>
      </c>
      <c r="B91" s="4" t="s">
        <v>192</v>
      </c>
      <c r="C91" s="3" t="s">
        <v>55</v>
      </c>
      <c r="D91" s="10">
        <v>2000</v>
      </c>
      <c r="E91" s="11">
        <v>0</v>
      </c>
      <c r="F91" s="11">
        <f t="shared" si="9"/>
        <v>0</v>
      </c>
    </row>
    <row r="92" spans="1:9" ht="28.5" x14ac:dyDescent="0.25">
      <c r="A92" s="3" t="s">
        <v>110</v>
      </c>
      <c r="B92" s="4" t="s">
        <v>193</v>
      </c>
      <c r="C92" s="3" t="s">
        <v>44</v>
      </c>
      <c r="D92" s="10">
        <v>1000</v>
      </c>
      <c r="E92" s="11">
        <v>0</v>
      </c>
      <c r="F92" s="11">
        <f t="shared" si="9"/>
        <v>0</v>
      </c>
      <c r="G92" s="2" t="s">
        <v>203</v>
      </c>
      <c r="I92" s="2" t="s">
        <v>203</v>
      </c>
    </row>
    <row r="93" spans="1:9" ht="42.75" x14ac:dyDescent="0.25">
      <c r="A93" s="3" t="s">
        <v>111</v>
      </c>
      <c r="B93" s="4" t="s">
        <v>194</v>
      </c>
      <c r="C93" s="3" t="s">
        <v>55</v>
      </c>
      <c r="D93" s="10">
        <v>2000</v>
      </c>
      <c r="E93" s="11">
        <v>0</v>
      </c>
      <c r="F93" s="11">
        <f t="shared" si="9"/>
        <v>0</v>
      </c>
    </row>
    <row r="94" spans="1:9" x14ac:dyDescent="0.25">
      <c r="A94" s="3" t="s">
        <v>112</v>
      </c>
      <c r="B94" s="4" t="s">
        <v>133</v>
      </c>
      <c r="C94" s="3" t="s">
        <v>25</v>
      </c>
      <c r="D94" s="10">
        <v>50</v>
      </c>
      <c r="E94" s="11">
        <v>0</v>
      </c>
      <c r="F94" s="11">
        <f t="shared" si="9"/>
        <v>0</v>
      </c>
    </row>
    <row r="95" spans="1:9" ht="28.5" x14ac:dyDescent="0.25">
      <c r="A95" s="3" t="s">
        <v>113</v>
      </c>
      <c r="B95" s="5" t="s">
        <v>242</v>
      </c>
      <c r="C95" s="3" t="s">
        <v>25</v>
      </c>
      <c r="D95" s="10">
        <v>50</v>
      </c>
      <c r="E95" s="11">
        <v>0</v>
      </c>
      <c r="F95" s="11">
        <f t="shared" ref="F95" si="14">SUM(D95*E95)</f>
        <v>0</v>
      </c>
    </row>
    <row r="96" spans="1:9" ht="28.5" x14ac:dyDescent="0.25">
      <c r="A96" s="3" t="s">
        <v>114</v>
      </c>
      <c r="B96" s="5" t="s">
        <v>243</v>
      </c>
      <c r="C96" s="6" t="s">
        <v>202</v>
      </c>
      <c r="D96" s="10">
        <v>20</v>
      </c>
      <c r="E96" s="11">
        <v>0</v>
      </c>
      <c r="F96" s="11">
        <f t="shared" ref="F96" si="15">SUM(D96*E96)</f>
        <v>0</v>
      </c>
    </row>
    <row r="97" spans="1:6" x14ac:dyDescent="0.25">
      <c r="A97" s="3" t="s">
        <v>115</v>
      </c>
      <c r="B97" s="4" t="s">
        <v>132</v>
      </c>
      <c r="C97" s="3" t="s">
        <v>94</v>
      </c>
      <c r="D97" s="10">
        <v>100</v>
      </c>
      <c r="E97" s="11">
        <v>0</v>
      </c>
      <c r="F97" s="11">
        <f t="shared" si="9"/>
        <v>0</v>
      </c>
    </row>
    <row r="98" spans="1:6" x14ac:dyDescent="0.25">
      <c r="A98" s="3" t="s">
        <v>116</v>
      </c>
      <c r="B98" s="4" t="s">
        <v>135</v>
      </c>
      <c r="C98" s="3" t="s">
        <v>34</v>
      </c>
      <c r="D98" s="10">
        <v>100</v>
      </c>
      <c r="E98" s="11">
        <v>0</v>
      </c>
      <c r="F98" s="11">
        <f t="shared" si="9"/>
        <v>0</v>
      </c>
    </row>
    <row r="99" spans="1:6" x14ac:dyDescent="0.25">
      <c r="A99" s="3" t="s">
        <v>117</v>
      </c>
      <c r="B99" s="4" t="s">
        <v>143</v>
      </c>
      <c r="C99" s="3" t="s">
        <v>34</v>
      </c>
      <c r="D99" s="10">
        <v>100</v>
      </c>
      <c r="E99" s="11">
        <v>0</v>
      </c>
      <c r="F99" s="11">
        <f t="shared" si="9"/>
        <v>0</v>
      </c>
    </row>
    <row r="100" spans="1:6" ht="57" x14ac:dyDescent="0.25">
      <c r="A100" s="3" t="s">
        <v>118</v>
      </c>
      <c r="B100" s="4" t="s">
        <v>144</v>
      </c>
      <c r="C100" s="3" t="s">
        <v>25</v>
      </c>
      <c r="D100" s="10">
        <v>50</v>
      </c>
      <c r="E100" s="11">
        <v>0</v>
      </c>
      <c r="F100" s="11">
        <f t="shared" si="9"/>
        <v>0</v>
      </c>
    </row>
    <row r="101" spans="1:6" x14ac:dyDescent="0.25">
      <c r="A101" s="3" t="s">
        <v>119</v>
      </c>
      <c r="B101" s="4" t="s">
        <v>177</v>
      </c>
      <c r="C101" s="3" t="s">
        <v>25</v>
      </c>
      <c r="D101" s="10">
        <v>50</v>
      </c>
      <c r="E101" s="11">
        <v>0</v>
      </c>
      <c r="F101" s="11">
        <f t="shared" si="9"/>
        <v>0</v>
      </c>
    </row>
    <row r="102" spans="1:6" x14ac:dyDescent="0.25">
      <c r="A102" s="3" t="s">
        <v>207</v>
      </c>
      <c r="B102" s="4" t="s">
        <v>178</v>
      </c>
      <c r="C102" s="3" t="s">
        <v>34</v>
      </c>
      <c r="D102" s="10">
        <v>100</v>
      </c>
      <c r="E102" s="11">
        <v>0</v>
      </c>
      <c r="F102" s="11">
        <f t="shared" si="9"/>
        <v>0</v>
      </c>
    </row>
    <row r="103" spans="1:6" ht="28.5" x14ac:dyDescent="0.25">
      <c r="A103" s="3" t="s">
        <v>208</v>
      </c>
      <c r="B103" s="4" t="s">
        <v>134</v>
      </c>
      <c r="C103" s="3" t="s">
        <v>120</v>
      </c>
      <c r="D103" s="10">
        <v>40</v>
      </c>
      <c r="E103" s="11">
        <v>0</v>
      </c>
      <c r="F103" s="11">
        <f t="shared" si="9"/>
        <v>0</v>
      </c>
    </row>
    <row r="104" spans="1:6" ht="42.75" x14ac:dyDescent="0.25">
      <c r="A104" s="3" t="s">
        <v>221</v>
      </c>
      <c r="B104" s="4" t="s">
        <v>179</v>
      </c>
      <c r="C104" s="3" t="s">
        <v>20</v>
      </c>
      <c r="D104" s="10">
        <v>30</v>
      </c>
      <c r="E104" s="11">
        <v>0</v>
      </c>
      <c r="F104" s="11">
        <f t="shared" si="9"/>
        <v>0</v>
      </c>
    </row>
    <row r="105" spans="1:6" ht="28.5" x14ac:dyDescent="0.25">
      <c r="A105" s="3" t="s">
        <v>222</v>
      </c>
      <c r="B105" s="4" t="s">
        <v>136</v>
      </c>
      <c r="C105" s="3" t="s">
        <v>3</v>
      </c>
      <c r="D105" s="10">
        <v>20</v>
      </c>
      <c r="E105" s="11">
        <v>0</v>
      </c>
      <c r="F105" s="11">
        <f t="shared" ref="F105:F108" si="16">SUM(D105*E105)</f>
        <v>0</v>
      </c>
    </row>
    <row r="106" spans="1:6" x14ac:dyDescent="0.25">
      <c r="A106" s="3" t="s">
        <v>223</v>
      </c>
      <c r="B106" s="4" t="s">
        <v>256</v>
      </c>
      <c r="C106" s="3" t="s">
        <v>196</v>
      </c>
      <c r="D106" s="10">
        <v>10</v>
      </c>
      <c r="E106" s="11">
        <v>0</v>
      </c>
      <c r="F106" s="11">
        <f t="shared" si="16"/>
        <v>0</v>
      </c>
    </row>
    <row r="107" spans="1:6" x14ac:dyDescent="0.25">
      <c r="A107" s="3" t="s">
        <v>224</v>
      </c>
      <c r="B107" s="4" t="s">
        <v>257</v>
      </c>
      <c r="C107" s="3" t="s">
        <v>196</v>
      </c>
      <c r="D107" s="10">
        <v>10</v>
      </c>
      <c r="E107" s="11">
        <v>0</v>
      </c>
      <c r="F107" s="11">
        <f t="shared" si="16"/>
        <v>0</v>
      </c>
    </row>
    <row r="108" spans="1:6" x14ac:dyDescent="0.25">
      <c r="A108" s="3" t="s">
        <v>251</v>
      </c>
      <c r="B108" s="4" t="s">
        <v>258</v>
      </c>
      <c r="C108" s="3" t="s">
        <v>122</v>
      </c>
      <c r="D108" s="10">
        <v>200</v>
      </c>
      <c r="E108" s="11">
        <v>0</v>
      </c>
      <c r="F108" s="11">
        <f t="shared" si="16"/>
        <v>0</v>
      </c>
    </row>
    <row r="109" spans="1:6" x14ac:dyDescent="0.25">
      <c r="F109" s="12">
        <f>SUM(F2:F108)</f>
        <v>0</v>
      </c>
    </row>
  </sheetData>
  <sortState xmlns:xlrd2="http://schemas.microsoft.com/office/spreadsheetml/2017/richdata2" ref="B3:C109">
    <sortCondition ref="B3"/>
  </sortState>
  <phoneticPr fontId="4" type="noConversion"/>
  <pageMargins left="0.31496062992125984" right="0.31496062992125984" top="0.70866141732283472" bottom="0.70866141732283472" header="0.31496062992125984" footer="0.31496062992125984"/>
  <pageSetup paperSize="9" orientation="landscape" r:id="rId1"/>
  <headerFooter>
    <oddHeader>&amp;L&amp;"Arial,Normalny"Załącznik Nr 1.</oddHeader>
    <oddFooter>Strona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Iwanicki</dc:creator>
  <cp:lastModifiedBy>Elżbieta Pyz</cp:lastModifiedBy>
  <cp:lastPrinted>2024-01-02T13:44:23Z</cp:lastPrinted>
  <dcterms:created xsi:type="dcterms:W3CDTF">2022-11-25T07:37:38Z</dcterms:created>
  <dcterms:modified xsi:type="dcterms:W3CDTF">2024-01-05T12:08:01Z</dcterms:modified>
</cp:coreProperties>
</file>