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704" activeTab="0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grupa 6" sheetId="6" r:id="rId6"/>
    <sheet name="grupa 7" sheetId="7" r:id="rId7"/>
    <sheet name="grupa 8" sheetId="8" r:id="rId8"/>
    <sheet name="grupa 9" sheetId="9" r:id="rId9"/>
  </sheets>
  <definedNames/>
  <calcPr fullCalcOnLoad="1"/>
</workbook>
</file>

<file path=xl/sharedStrings.xml><?xml version="1.0" encoding="utf-8"?>
<sst xmlns="http://schemas.openxmlformats.org/spreadsheetml/2006/main" count="240" uniqueCount="94">
  <si>
    <t>ZAŁACZNIK NR 1 a</t>
  </si>
  <si>
    <t>Grupa 1</t>
  </si>
  <si>
    <t>L.p.</t>
  </si>
  <si>
    <t>Nazwa przedmiotu zamawianego</t>
  </si>
  <si>
    <t>Rozmiar</t>
  </si>
  <si>
    <t>j.m.</t>
  </si>
  <si>
    <t>Ilość na 24 miesiące</t>
  </si>
  <si>
    <t>Cena opakowania</t>
  </si>
  <si>
    <t>Cena jednostkjowa (netto) [zł]</t>
  </si>
  <si>
    <t>Stawka VAT</t>
  </si>
  <si>
    <t>Wartość netto [zł] (kol. 7x kol 5)</t>
  </si>
  <si>
    <t>Wartość podatku VAT [zł] (kol. 7 x kol. 8)</t>
  </si>
  <si>
    <t>Wartość brutto [zł] (kol. 9 + kol. 10)</t>
  </si>
  <si>
    <t>Nazwa producenta/ nr katalogowy</t>
  </si>
  <si>
    <t>szt</t>
  </si>
  <si>
    <t>RAZEM</t>
  </si>
  <si>
    <t>opk</t>
  </si>
  <si>
    <t>Grupa 2</t>
  </si>
  <si>
    <t>Grupa 3</t>
  </si>
  <si>
    <t xml:space="preserve"> </t>
  </si>
  <si>
    <t>Grupa 4</t>
  </si>
  <si>
    <t>Uchwyt na worki na mocz, niebieskie nieskładane (wieszaki)</t>
  </si>
  <si>
    <t>Grupa 5</t>
  </si>
  <si>
    <t>op.</t>
  </si>
  <si>
    <t>Grupa 6</t>
  </si>
  <si>
    <t>igły do iniekcji</t>
  </si>
  <si>
    <t>szt.</t>
  </si>
  <si>
    <t>Grupa 7</t>
  </si>
  <si>
    <t>op</t>
  </si>
  <si>
    <t xml:space="preserve">RAZEM </t>
  </si>
  <si>
    <t>Grupa 8</t>
  </si>
  <si>
    <t>Grupa 9</t>
  </si>
  <si>
    <t>Nazwa handlowa</t>
  </si>
  <si>
    <t>nr katalogowy</t>
  </si>
  <si>
    <t>Przyrząd jałowy do przetaczania płynów infuzyjnych, jednorazowy, posiadający odpowiednik z filtrem, z elastyczną komorą do przetaczania płynów, zacisk rolkowy, obydwa końce zabezpieczone zatyczkami Dł 150cm – 170cm</t>
  </si>
  <si>
    <t>rękawiczki</t>
  </si>
  <si>
    <t>strzykawki</t>
  </si>
  <si>
    <t>50-60ml</t>
  </si>
  <si>
    <t>2 ml</t>
  </si>
  <si>
    <t>5 ml</t>
  </si>
  <si>
    <t>10 ml</t>
  </si>
  <si>
    <t>20 ml</t>
  </si>
  <si>
    <t>Rękwice foliowe niesterynne  1 op. a 100 szt</t>
  </si>
  <si>
    <t xml:space="preserve">Maski chirurgiczne trzywarstwowe z gumką  niebieskie pakowane po 50 szt </t>
  </si>
  <si>
    <t xml:space="preserve">Zatyczka  sterylna  cewników i sond  pojedynczo pakowana uniwersalna              1op 100 szt          </t>
  </si>
  <si>
    <t>Worek do zbiórki moczu  z podziałką o pojemności 2000ml do 2500ml z możliwości odpuszczenia moczu, do dobowej zbiórki moczu z drenem o dł. do 1,3m- 2m  1op   a 10 szt</t>
  </si>
  <si>
    <t>Cena za szt/opakowanie</t>
  </si>
  <si>
    <t xml:space="preserve">Igły do iniekcji domięśniowych                    0,5mm*25mm(25G)                 0,6mm*25mm(23G),                0,7mm*40mm(22G),                0,8mm*40mm(21G),                 0,9mm*40mm(20G),                 1,2mm*40mm(18G)                                     1 opakowanie a  100 szt.  </t>
  </si>
  <si>
    <t>Opatrunek do mocowania kaniuł 6x8 czm elastopol IV op 100 szt.</t>
  </si>
  <si>
    <t>Koreczki do weflonów sterynny  1op a 100szt</t>
  </si>
  <si>
    <t xml:space="preserve">Cewnik jałowy do odsysania, dróg oddechowych  o dł do 50 cm CH 16, CH 18,  CH 20         1 op a 1 szt </t>
  </si>
  <si>
    <t>Zgłębnik żoladkowy do karmienia, sterylny, pojedynczo pakowany       CH16, CH18  C20</t>
  </si>
  <si>
    <t>Opatrunek jałowy z włókniny samoprzylepnej do zabezpieczenia wkłóć obwodowych z nacięciem i warstwą chłonną w miejscu wkłucia, oraz dodatkowe zabezpieczenie pod skrzydełka –  6,0 – 7,0x 7,5- 8,8 cm  op.  50 szt</t>
  </si>
  <si>
    <t>Opaski dzianepodtrzymująca 10x 4 cm niejałowa elasto BANA BASIC</t>
  </si>
  <si>
    <t>Opaski dziane pojedynczo pakowane o dł 4 mb Szer. 15 cm</t>
  </si>
  <si>
    <t xml:space="preserve">Kompresy włóknikowe jałowe           10 x10 a 3 szt </t>
  </si>
  <si>
    <t xml:space="preserve">Kompresy włóknikowe jałowe            5 x5  a 3 szt </t>
  </si>
  <si>
    <t xml:space="preserve"> Kompresy włókninowe niejałowe    10x10  1 op 100szt</t>
  </si>
  <si>
    <t>gazik nasączony alkoholem, niejałowy dostępne rozmiary:          30 mm x 65 mm  , 56 mm x 65 mm     1 op  a 100szt</t>
  </si>
  <si>
    <t>Kompresy włókninowe niejałowe         5x5  1 op 100szt</t>
  </si>
  <si>
    <t>kart</t>
  </si>
  <si>
    <t>Strzykawki trzy-częściowe z tworzywa z wymienną końcówką,  wyraźna podziałka 50 ml – 60 ml op 25 szt</t>
  </si>
  <si>
    <t xml:space="preserve">Strzykawki dwu częściowa   z końcówką LUER, mającą dobrą  szczelność wyraźna podziałką             1 op a 100szt </t>
  </si>
  <si>
    <t>Strzykawki dwu częściowa  z końcówką LUER, mającą dobrą szczelność   wyraźna podziałka            1 op  a 50szt</t>
  </si>
  <si>
    <t>Strzykawki dwu częściowa  z końcówką LUER, mającą dobrą szczelność pomiędzy tłokiem, wyraźna podziałka      1 op  50szt</t>
  </si>
  <si>
    <t>Strzykawki dwu częściowa z końcówką LUER, mającą dobrą szczelność pomiędzy tłokiem  wyraźna podziałka   1 op  a 50 szt</t>
  </si>
  <si>
    <t>Pęseta chirurgiczna  jednorazowa 1op a 100szt</t>
  </si>
  <si>
    <t xml:space="preserve">op </t>
  </si>
  <si>
    <t xml:space="preserve">Kieliszek do lekarstw z tworzywa sztucznego  w op. a’ 90 szt </t>
  </si>
  <si>
    <t>Staza  automatyczna 1szt</t>
  </si>
  <si>
    <t>fartuch</t>
  </si>
  <si>
    <t>cewniki, worki</t>
  </si>
  <si>
    <t>materiały medyczne różne</t>
  </si>
  <si>
    <t>cewniki, dreny</t>
  </si>
  <si>
    <t>opatrunki</t>
  </si>
  <si>
    <t>zgłębniki dożołądkowe</t>
  </si>
  <si>
    <t xml:space="preserve">Fartuch foliowy niejałowy (indywidualnie pakowany) a 100szt </t>
  </si>
  <si>
    <t xml:space="preserve">Czepek Flizelinowy z gumką wykonane z PP a 100szt </t>
  </si>
  <si>
    <t>Kaniula do wkłóć             22G 0,9 x25 mm,  20G  1,1 x 32mm, lub 20G o 1,0x  32 mm, 20G o 1,0x  33 mm</t>
  </si>
  <si>
    <t xml:space="preserve"> przyrząd do infuzji                   sterylny  1szt</t>
  </si>
  <si>
    <t>Rękawice niejałowe, pakowane po 100 sztuk,bez pudrowe z miękkiego elastycznego nitrylu o dużej wytrzymałości mechanicznej oznakowane jako Wyrób Medyczny i ŚOI KAT III, chlorowane od strony wewnętrznej Zgodne z normą ENPN445-1.2.3.4, wszystkie części normy zapisane w Deklaracji Zgodności. Zewnętrzna powierzchnia gładka, tekstura tylko na opuszkach palców, zakończona rolowanym mankietem. Rękawice o min. długości 240 do 245 mm , rozciąganie przed procesem starzenia min 520%, po przyśpieszonym starzeniu min 460%(wyniki potwierdzone raportem testowym)
Badanie na min. 2 kwasy i 2 alkohole:
-min 2 kwasy-poziom odporności min.3
-dwa alkohole: 70% etanol i 70% izipropanol-odpornośc na przenikanie min.25 min.</t>
  </si>
  <si>
    <t>Cewnik do podawania tleu przez nos dla dorosłych długość od 420 -  300cm</t>
  </si>
  <si>
    <t xml:space="preserve">Maski tlenowe z drenem   do podawania tlenu o rozmiarze uniwersalnym dla dorosłych z metalowym klipsem na nos umożliwiającym odpowiednie dopasowanie maski do twarzy pacjenta  lub o rozmiarze  L,M </t>
  </si>
  <si>
    <t>Maska tlenowa z nebulizatorem i drenem  210 cm dla dorosłych lub maski o długości  200 cm lub maski do podawania tlenu z nebulizatorem rozmiarze  o uniwersalnym dla dorosłych z metalowym klipsem na nos umożliwiającym odpowiednie dopasowanie maski do twarzy pacjenta</t>
  </si>
  <si>
    <t>Gaza opatrunkowa niesterylna 13N 1m2   a 25 szt op -kartnik lub gazę sterylną 13N 1m2 kartonik 120szt. z odpowiednim przeliczeniem ilości</t>
  </si>
  <si>
    <t>Rękawiczki sterylne lub niesterylne winylowe roz. M   wykonane z polietylenu a 100 szt</t>
  </si>
  <si>
    <t xml:space="preserve">Fartuch medyczny” zielony lub niebieski włóknian ' długi rękaw mankiet bawełnianym lub gumką  lub poliestrowym mankietem 10 szt A 1 op. </t>
  </si>
  <si>
    <t xml:space="preserve">Cewnik FOLEY dwudroźny z gumową zastawką (lateks silikonowy), balon od 5 do 15 ml    lub cewniki z balonem 5-10ml                                    CH12, CH16,  CH18,    CH20, CH22, CH24, </t>
  </si>
  <si>
    <t>Igły z motylkiem  
 Igła-kaniula  ø 0,5mm 25G                         Igła-kaniula  ø 0,6mm 26G 
 Igła-kaniula  ø 0,8mm 21G lub igłę z motylkiem w rozmiarze 0,6mm odpowiadającą znormalizowanej skali -&gt; 23G
 1 op a 100szt</t>
  </si>
  <si>
    <t>Taśmy samoprzylepne z włókniny rozciągliwej, pojedynczo pakowane, wodoodporne               15 cm  – 10 m lub taśmy opatrunkowe wykonane z hydrofobowej włókniny, posiadającej mikropory w strukturze zapewniające odpowiednią paroprzepuszczalność oraz prawidłową wymianę gazową między opatrunkiem a skórą</t>
  </si>
  <si>
    <t>Taśmy samoprzylepne z włókniny rozciągliwej, pojedynczo pakowane, wodoodporne 10 cm x– 10 m lub taśmy opatrunkowe wykonane z hydrofobowej włókniny, posiadającej mikropory w strukturze zapewniające odpowiednią paroprzepuszczalność oraz prawidłową wymianę gazową między opatrunkiem a skórą</t>
  </si>
  <si>
    <t>Bandaz elastyczny  15x10  lub 15 cm x 5 m</t>
  </si>
  <si>
    <t xml:space="preserve">Taśma  samoprzylepna z białej włókniny 10cm do 10 mb szer 2,5 cm op 12 szt lub przylepiec włókninowy 2,5 cm x 9,1 m lub przylepiec włókninowy o szerokości 2,5 cm i długości 5m w opakowaniu a’12 sztuk lub dł do 10 m. </t>
  </si>
  <si>
    <t>Opaska identyfikacyjna dla dorosłych  1 op a 100 szt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</si>
</sst>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1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35" borderId="12" xfId="0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wrapText="1"/>
    </xf>
    <xf numFmtId="9" fontId="2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2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2" fontId="0" fillId="0" borderId="10" xfId="0" applyNumberFormat="1" applyBorder="1" applyAlignment="1">
      <alignment horizontal="center" vertical="center"/>
    </xf>
    <xf numFmtId="0" fontId="4" fillId="35" borderId="12" xfId="0" applyFont="1" applyFill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0" fillId="0" borderId="14" xfId="0" applyNumberFormat="1" applyFont="1" applyBorder="1" applyAlignment="1">
      <alignment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6" xfId="0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9" fontId="0" fillId="0" borderId="11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34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34" borderId="16" xfId="0" applyFon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4" xfId="0" applyFont="1" applyFill="1" applyBorder="1" applyAlignment="1">
      <alignment vertical="center" wrapText="1"/>
    </xf>
    <xf numFmtId="0" fontId="0" fillId="34" borderId="11" xfId="0" applyFill="1" applyBorder="1" applyAlignment="1">
      <alignment horizontal="center" vertical="center"/>
    </xf>
    <xf numFmtId="0" fontId="0" fillId="0" borderId="0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34" borderId="14" xfId="0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wrapText="1"/>
    </xf>
    <xf numFmtId="0" fontId="9" fillId="34" borderId="16" xfId="0" applyFont="1" applyFill="1" applyBorder="1" applyAlignment="1">
      <alignment horizontal="center" wrapText="1"/>
    </xf>
    <xf numFmtId="9" fontId="0" fillId="0" borderId="16" xfId="0" applyNumberFormat="1" applyFill="1" applyBorder="1" applyAlignment="1">
      <alignment horizontal="center" vertical="center"/>
    </xf>
    <xf numFmtId="0" fontId="10" fillId="0" borderId="16" xfId="0" applyFont="1" applyBorder="1" applyAlignment="1">
      <alignment wrapText="1"/>
    </xf>
    <xf numFmtId="0" fontId="1" fillId="0" borderId="16" xfId="52" applyBorder="1">
      <alignment/>
      <protection/>
    </xf>
    <xf numFmtId="0" fontId="0" fillId="0" borderId="15" xfId="0" applyFont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/>
    </xf>
    <xf numFmtId="9" fontId="0" fillId="0" borderId="16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36" borderId="16" xfId="0" applyFont="1" applyFill="1" applyBorder="1" applyAlignment="1">
      <alignment/>
    </xf>
    <xf numFmtId="0" fontId="0" fillId="0" borderId="14" xfId="0" applyNumberFormat="1" applyFont="1" applyBorder="1" applyAlignment="1">
      <alignment horizontal="center" vertical="center" wrapText="1"/>
    </xf>
    <xf numFmtId="0" fontId="0" fillId="36" borderId="17" xfId="0" applyFont="1" applyFill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11" fillId="34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2" fillId="37" borderId="0" xfId="0" applyFont="1" applyFill="1" applyAlignment="1">
      <alignment/>
    </xf>
    <xf numFmtId="0" fontId="0" fillId="0" borderId="22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600FF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84" zoomScaleNormal="84" zoomScalePageLayoutView="0" workbookViewId="0" topLeftCell="A1">
      <selection activeCell="D10" sqref="D10"/>
    </sheetView>
  </sheetViews>
  <sheetFormatPr defaultColWidth="9.140625" defaultRowHeight="12.75"/>
  <cols>
    <col min="1" max="1" width="4.8515625" style="0" customWidth="1"/>
    <col min="2" max="2" width="20.28125" style="0" customWidth="1"/>
    <col min="3" max="3" width="8.7109375" style="0" customWidth="1"/>
    <col min="4" max="4" width="4.57421875" style="0" customWidth="1"/>
    <col min="6" max="6" width="11.7109375" style="0" customWidth="1"/>
    <col min="7" max="7" width="14.00390625" style="0" customWidth="1"/>
    <col min="8" max="8" width="12.8515625" style="0" customWidth="1"/>
    <col min="9" max="9" width="9.7109375" style="0" customWidth="1"/>
    <col min="10" max="10" width="9.57421875" style="0" customWidth="1"/>
    <col min="11" max="11" width="12.140625" style="0" customWidth="1"/>
    <col min="12" max="12" width="9.57421875" style="0" customWidth="1"/>
    <col min="13" max="13" width="16.7109375" style="0" customWidth="1"/>
  </cols>
  <sheetData>
    <row r="1" spans="1:12" ht="12.75" customHeight="1">
      <c r="A1" s="1"/>
      <c r="B1" s="2"/>
      <c r="C1" s="117"/>
      <c r="D1" s="117"/>
      <c r="E1" s="117"/>
      <c r="F1" s="117"/>
      <c r="G1" s="3"/>
      <c r="H1" s="3"/>
      <c r="I1" s="3"/>
      <c r="J1" s="3"/>
      <c r="K1" s="3"/>
      <c r="L1" s="3"/>
    </row>
    <row r="2" spans="1:9" ht="12.75">
      <c r="A2" s="1"/>
      <c r="I2" t="s">
        <v>0</v>
      </c>
    </row>
    <row r="3" spans="1:12" ht="12.7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4" t="s">
        <v>1</v>
      </c>
      <c r="B4" s="4"/>
      <c r="C4" s="5" t="s">
        <v>35</v>
      </c>
      <c r="D4" s="4"/>
      <c r="E4" s="4"/>
      <c r="F4" s="4"/>
      <c r="G4" s="3"/>
      <c r="H4" s="3"/>
      <c r="I4" s="3"/>
      <c r="J4" s="3"/>
      <c r="K4" s="3"/>
      <c r="L4" s="3"/>
    </row>
    <row r="5" spans="1:12" ht="12.7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56.25">
      <c r="A6" s="6" t="s">
        <v>2</v>
      </c>
      <c r="B6" s="7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9" t="s">
        <v>13</v>
      </c>
    </row>
    <row r="7" spans="1:12" ht="12.7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</row>
    <row r="8" spans="1:12" ht="38.25">
      <c r="A8" s="56">
        <v>1</v>
      </c>
      <c r="B8" s="74" t="s">
        <v>42</v>
      </c>
      <c r="C8" s="60"/>
      <c r="D8" s="67" t="s">
        <v>23</v>
      </c>
      <c r="E8" s="68">
        <v>24</v>
      </c>
      <c r="F8" s="62"/>
      <c r="G8" s="69"/>
      <c r="H8" s="70">
        <v>0.08</v>
      </c>
      <c r="I8" s="63"/>
      <c r="J8" s="63"/>
      <c r="K8" s="63"/>
      <c r="L8" s="63"/>
    </row>
    <row r="9" spans="1:13" ht="63.75">
      <c r="A9" s="56">
        <v>2</v>
      </c>
      <c r="B9" s="114" t="s">
        <v>85</v>
      </c>
      <c r="C9" s="60"/>
      <c r="D9" s="59" t="s">
        <v>23</v>
      </c>
      <c r="E9" s="61">
        <v>48</v>
      </c>
      <c r="F9" s="64"/>
      <c r="G9" s="71"/>
      <c r="H9" s="70">
        <v>0.08</v>
      </c>
      <c r="I9" s="60"/>
      <c r="J9" s="60"/>
      <c r="K9" s="60"/>
      <c r="L9" s="60"/>
      <c r="M9" s="20"/>
    </row>
    <row r="10" spans="1:13" ht="409.5">
      <c r="A10" s="56">
        <v>3</v>
      </c>
      <c r="B10" s="108" t="s">
        <v>80</v>
      </c>
      <c r="C10" s="60"/>
      <c r="D10" s="59" t="s">
        <v>23</v>
      </c>
      <c r="E10" s="61">
        <v>960</v>
      </c>
      <c r="F10" s="72"/>
      <c r="G10" s="73"/>
      <c r="H10" s="76">
        <v>0.08</v>
      </c>
      <c r="I10" s="66"/>
      <c r="J10" s="66"/>
      <c r="K10" s="66"/>
      <c r="L10" s="66"/>
      <c r="M10" s="1"/>
    </row>
    <row r="11" spans="1:13" ht="15.75">
      <c r="A11" s="16"/>
      <c r="B11" s="17"/>
      <c r="C11" s="23"/>
      <c r="D11" s="19"/>
      <c r="E11" s="26"/>
      <c r="F11" s="25"/>
      <c r="G11" s="25"/>
      <c r="H11" s="25"/>
      <c r="I11" s="21" t="s">
        <v>15</v>
      </c>
      <c r="J11" s="22"/>
      <c r="K11" s="22"/>
      <c r="L11" s="22"/>
      <c r="M11" s="27"/>
    </row>
    <row r="12" spans="1:13" ht="12.75">
      <c r="A12" s="16"/>
      <c r="B12" s="28"/>
      <c r="C12" s="23"/>
      <c r="D12" s="29"/>
      <c r="E12" s="26"/>
      <c r="F12" s="18"/>
      <c r="G12" s="30"/>
      <c r="H12" s="30"/>
      <c r="I12" s="31"/>
      <c r="J12" s="32"/>
      <c r="K12" s="32"/>
      <c r="L12" s="32"/>
      <c r="M12" s="27"/>
    </row>
    <row r="13" spans="1:12" ht="12.75">
      <c r="A13" s="16"/>
      <c r="B13" s="17"/>
      <c r="C13" s="29"/>
      <c r="D13" s="29"/>
      <c r="E13" s="26"/>
      <c r="F13" s="19"/>
      <c r="G13" s="29"/>
      <c r="H13" s="29"/>
      <c r="I13" s="33"/>
      <c r="J13" s="34"/>
      <c r="K13" s="34"/>
      <c r="L13" s="34"/>
    </row>
    <row r="14" spans="6:12" ht="15">
      <c r="F14" s="24"/>
      <c r="G14" s="25"/>
      <c r="H14" s="25"/>
      <c r="I14" s="25"/>
      <c r="J14" s="34"/>
      <c r="K14" s="34"/>
      <c r="L14" s="34"/>
    </row>
    <row r="15" spans="6:12" ht="12.75">
      <c r="F15" s="25"/>
      <c r="G15" s="25"/>
      <c r="H15" s="25"/>
      <c r="I15" s="25"/>
      <c r="J15" s="34"/>
      <c r="K15" s="34"/>
      <c r="L15" s="34"/>
    </row>
    <row r="16" spans="1:9" ht="13.5" customHeight="1">
      <c r="A16" s="35"/>
      <c r="B16" s="35"/>
      <c r="F16" s="25"/>
      <c r="G16" s="25"/>
      <c r="H16" s="25"/>
      <c r="I16" s="25"/>
    </row>
    <row r="17" ht="11.25" customHeight="1"/>
    <row r="18" spans="5:8" ht="12.75">
      <c r="E18" s="20"/>
      <c r="F18" s="36"/>
      <c r="G18" s="37"/>
      <c r="H18" s="118"/>
    </row>
    <row r="19" spans="5:8" ht="12.75">
      <c r="E19" s="20"/>
      <c r="F19" s="36"/>
      <c r="G19" s="37"/>
      <c r="H19" s="118"/>
    </row>
    <row r="20" spans="5:8" ht="12.75">
      <c r="E20" s="20"/>
      <c r="F20" s="119"/>
      <c r="G20" s="39"/>
      <c r="H20" s="39"/>
    </row>
    <row r="21" spans="5:8" ht="12.75">
      <c r="E21" s="20"/>
      <c r="F21" s="119"/>
      <c r="G21" s="39"/>
      <c r="H21" s="39"/>
    </row>
    <row r="22" spans="5:9" ht="12.75">
      <c r="E22" s="20"/>
      <c r="F22" s="36"/>
      <c r="G22" s="37"/>
      <c r="H22" s="39"/>
      <c r="I22" s="20"/>
    </row>
    <row r="23" spans="5:9" ht="12.75">
      <c r="E23" s="20"/>
      <c r="F23" s="118"/>
      <c r="G23" s="39"/>
      <c r="H23" s="39"/>
      <c r="I23" s="20"/>
    </row>
    <row r="24" spans="5:9" ht="12.75">
      <c r="E24" s="20"/>
      <c r="F24" s="118"/>
      <c r="G24" s="39"/>
      <c r="H24" s="39"/>
      <c r="I24" s="20"/>
    </row>
    <row r="25" ht="12.75">
      <c r="E25" s="20"/>
    </row>
    <row r="26" ht="12.75">
      <c r="B26" s="40"/>
    </row>
    <row r="27" ht="12.75">
      <c r="B27" s="40"/>
    </row>
    <row r="28" ht="12.75">
      <c r="B28" s="40"/>
    </row>
    <row r="29" ht="12.75">
      <c r="B29" s="40"/>
    </row>
    <row r="30" ht="12.75">
      <c r="B30" s="40"/>
    </row>
    <row r="31" ht="12.75">
      <c r="B31" s="40"/>
    </row>
  </sheetData>
  <sheetProtection selectLockedCells="1" selectUnlockedCells="1"/>
  <mergeCells count="4">
    <mergeCell ref="C1:F1"/>
    <mergeCell ref="H18:H19"/>
    <mergeCell ref="F20:F21"/>
    <mergeCell ref="F23:F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="142" zoomScaleNormal="142" zoomScalePageLayoutView="0" workbookViewId="0" topLeftCell="A1">
      <selection activeCell="M6" sqref="M6"/>
    </sheetView>
  </sheetViews>
  <sheetFormatPr defaultColWidth="9.140625" defaultRowHeight="12.75"/>
  <cols>
    <col min="1" max="1" width="5.7109375" style="0" customWidth="1"/>
    <col min="2" max="2" width="14.140625" style="0" customWidth="1"/>
    <col min="13" max="13" width="14.421875" style="0" customWidth="1"/>
  </cols>
  <sheetData>
    <row r="1" spans="1:9" ht="12.75" customHeight="1">
      <c r="A1" s="115" t="s">
        <v>17</v>
      </c>
      <c r="B1" s="4"/>
      <c r="C1" s="120" t="s">
        <v>70</v>
      </c>
      <c r="D1" s="120"/>
      <c r="E1" s="120"/>
      <c r="F1" s="120"/>
      <c r="I1" t="s">
        <v>0</v>
      </c>
    </row>
    <row r="3" spans="1:12" ht="56.2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9" t="s">
        <v>13</v>
      </c>
    </row>
    <row r="4" spans="1:12" ht="12.7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</row>
    <row r="5" spans="1:12" ht="140.25">
      <c r="A5" s="12">
        <v>1</v>
      </c>
      <c r="B5" s="75" t="s">
        <v>86</v>
      </c>
      <c r="C5" s="60"/>
      <c r="D5" s="77" t="s">
        <v>23</v>
      </c>
      <c r="E5" s="42">
        <v>240</v>
      </c>
      <c r="F5" s="60"/>
      <c r="G5" s="60"/>
      <c r="H5" s="76">
        <v>0.08</v>
      </c>
      <c r="I5" s="76"/>
      <c r="J5" s="60"/>
      <c r="K5" s="60"/>
      <c r="L5" s="60"/>
    </row>
    <row r="6" spans="1:12" ht="63.75">
      <c r="A6" s="12">
        <v>2</v>
      </c>
      <c r="B6" s="75" t="s">
        <v>76</v>
      </c>
      <c r="C6" s="60"/>
      <c r="D6" s="64" t="s">
        <v>23</v>
      </c>
      <c r="E6" s="13">
        <v>120</v>
      </c>
      <c r="F6" s="60"/>
      <c r="G6" s="60"/>
      <c r="H6" s="76">
        <v>0.08</v>
      </c>
      <c r="I6" s="60"/>
      <c r="J6" s="60"/>
      <c r="K6" s="60"/>
      <c r="L6" s="60"/>
    </row>
    <row r="7" spans="1:12" ht="63.75">
      <c r="A7" s="12">
        <v>3</v>
      </c>
      <c r="B7" s="75" t="s">
        <v>77</v>
      </c>
      <c r="C7" s="60"/>
      <c r="D7" s="64" t="s">
        <v>23</v>
      </c>
      <c r="E7" s="13">
        <v>24</v>
      </c>
      <c r="F7" s="60"/>
      <c r="G7" s="60"/>
      <c r="H7" s="76">
        <v>0.08</v>
      </c>
      <c r="I7" s="60"/>
      <c r="J7" s="60"/>
      <c r="K7" s="60"/>
      <c r="L7" s="60"/>
    </row>
    <row r="8" spans="1:12" ht="89.25">
      <c r="A8" s="12">
        <v>4</v>
      </c>
      <c r="B8" s="75" t="s">
        <v>43</v>
      </c>
      <c r="C8" s="60"/>
      <c r="D8" s="64" t="s">
        <v>23</v>
      </c>
      <c r="E8" s="13">
        <v>1440</v>
      </c>
      <c r="F8" s="60"/>
      <c r="G8" s="60"/>
      <c r="H8" s="76">
        <v>0.08</v>
      </c>
      <c r="I8" s="60"/>
      <c r="J8" s="60"/>
      <c r="K8" s="60"/>
      <c r="L8" s="60"/>
    </row>
    <row r="9" spans="8:11" ht="12.75">
      <c r="H9" s="44" t="s">
        <v>15</v>
      </c>
      <c r="I9" s="45">
        <f>J5</f>
        <v>0</v>
      </c>
      <c r="J9" s="45">
        <f>K5</f>
        <v>0</v>
      </c>
      <c r="K9" s="45">
        <f>L5</f>
        <v>0</v>
      </c>
    </row>
    <row r="10" spans="7:10" ht="15">
      <c r="G10" s="24"/>
      <c r="H10" s="25"/>
      <c r="I10" s="25"/>
      <c r="J10" s="25"/>
    </row>
    <row r="11" spans="7:10" ht="12.75">
      <c r="G11" s="25"/>
      <c r="H11" s="25"/>
      <c r="I11" s="25"/>
      <c r="J11" s="25"/>
    </row>
    <row r="12" ht="12.75">
      <c r="J12" s="25"/>
    </row>
    <row r="13" ht="12.75">
      <c r="J13" s="20"/>
    </row>
    <row r="14" ht="12.75">
      <c r="J14" s="38"/>
    </row>
    <row r="15" spans="10:11" ht="12.75">
      <c r="J15" s="46"/>
      <c r="K15" s="27"/>
    </row>
    <row r="16" spans="10:11" ht="12.75">
      <c r="J16" s="47"/>
      <c r="K16" s="27"/>
    </row>
    <row r="17" spans="10:11" ht="12.75">
      <c r="J17" s="47"/>
      <c r="K17" s="27"/>
    </row>
  </sheetData>
  <sheetProtection selectLockedCells="1" selectUnlockedCells="1"/>
  <mergeCells count="1">
    <mergeCell ref="C1:F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="154" zoomScaleNormal="154" zoomScalePageLayoutView="0" workbookViewId="0" topLeftCell="A1">
      <selection activeCell="B7" sqref="B7"/>
    </sheetView>
  </sheetViews>
  <sheetFormatPr defaultColWidth="9.140625" defaultRowHeight="12.75"/>
  <cols>
    <col min="1" max="1" width="6.57421875" style="0" customWidth="1"/>
    <col min="2" max="2" width="13.7109375" style="0" customWidth="1"/>
    <col min="8" max="8" width="5.8515625" style="0" customWidth="1"/>
  </cols>
  <sheetData>
    <row r="1" spans="1:9" ht="12.75" customHeight="1">
      <c r="A1" s="115" t="s">
        <v>18</v>
      </c>
      <c r="B1" s="4"/>
      <c r="C1" s="120" t="s">
        <v>71</v>
      </c>
      <c r="D1" s="120"/>
      <c r="E1" s="120"/>
      <c r="F1" s="120"/>
      <c r="I1" t="s">
        <v>0</v>
      </c>
    </row>
    <row r="3" spans="1:12" ht="56.2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46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9" t="s">
        <v>13</v>
      </c>
    </row>
    <row r="4" spans="1:12" ht="12.7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</row>
    <row r="5" spans="1:13" ht="124.5" customHeight="1">
      <c r="A5" s="12">
        <v>1</v>
      </c>
      <c r="B5" s="75" t="s">
        <v>21</v>
      </c>
      <c r="C5" s="60"/>
      <c r="D5" s="79" t="s">
        <v>14</v>
      </c>
      <c r="E5" s="42">
        <v>120</v>
      </c>
      <c r="F5" s="42"/>
      <c r="G5" s="12"/>
      <c r="H5" s="43">
        <v>0.08</v>
      </c>
      <c r="I5" s="15"/>
      <c r="J5" s="48"/>
      <c r="K5" s="48"/>
      <c r="L5" s="48"/>
      <c r="M5" s="20"/>
    </row>
    <row r="6" spans="1:13" ht="102">
      <c r="A6" s="12">
        <v>2</v>
      </c>
      <c r="B6" s="75" t="s">
        <v>44</v>
      </c>
      <c r="C6" s="60"/>
      <c r="D6" s="79" t="s">
        <v>28</v>
      </c>
      <c r="E6" s="13">
        <v>120</v>
      </c>
      <c r="F6" s="13"/>
      <c r="G6" s="13"/>
      <c r="H6" s="43">
        <v>0.08</v>
      </c>
      <c r="I6" s="15"/>
      <c r="J6" s="48"/>
      <c r="K6" s="48"/>
      <c r="L6" s="48"/>
      <c r="M6" s="20"/>
    </row>
    <row r="7" spans="1:13" ht="163.5" customHeight="1">
      <c r="A7" s="12">
        <v>3</v>
      </c>
      <c r="B7" s="75" t="s">
        <v>87</v>
      </c>
      <c r="C7" s="60"/>
      <c r="D7" s="79" t="s">
        <v>14</v>
      </c>
      <c r="E7" s="13">
        <v>1200</v>
      </c>
      <c r="F7" s="13"/>
      <c r="G7" s="13"/>
      <c r="H7" s="43">
        <v>0.08</v>
      </c>
      <c r="I7" s="15"/>
      <c r="J7" s="48"/>
      <c r="K7" s="48"/>
      <c r="L7" s="48"/>
      <c r="M7" s="20"/>
    </row>
    <row r="8" spans="1:12" ht="178.5">
      <c r="A8" s="12">
        <v>4</v>
      </c>
      <c r="B8" s="75" t="s">
        <v>45</v>
      </c>
      <c r="C8" s="60"/>
      <c r="D8" s="79" t="s">
        <v>28</v>
      </c>
      <c r="E8" s="13">
        <v>360</v>
      </c>
      <c r="F8" s="13"/>
      <c r="G8" s="13"/>
      <c r="H8" s="43">
        <v>0.08</v>
      </c>
      <c r="I8" s="15"/>
      <c r="J8" s="15"/>
      <c r="K8" s="15"/>
      <c r="L8" s="15"/>
    </row>
    <row r="9" spans="8:11" ht="15.75">
      <c r="H9" s="49" t="s">
        <v>15</v>
      </c>
      <c r="I9" s="22">
        <f>SUM(J5:J9)</f>
        <v>0</v>
      </c>
      <c r="J9" s="22">
        <f>SUM(K5:K9)</f>
        <v>0</v>
      </c>
      <c r="K9" s="22">
        <f>SUM(L5:L10)</f>
        <v>0</v>
      </c>
    </row>
    <row r="11" spans="1:7" ht="12.75">
      <c r="A11" s="16"/>
      <c r="B11" s="28" t="s">
        <v>19</v>
      </c>
      <c r="C11" s="23"/>
      <c r="D11" s="29"/>
      <c r="E11" s="26"/>
      <c r="F11" s="19"/>
      <c r="G11" s="29"/>
    </row>
    <row r="14" spans="9:12" ht="15">
      <c r="I14" s="24"/>
      <c r="J14" s="25"/>
      <c r="K14" s="25"/>
      <c r="L14" s="25"/>
    </row>
    <row r="15" spans="9:12" ht="12.75">
      <c r="I15" s="25"/>
      <c r="J15" s="25"/>
      <c r="K15" s="25"/>
      <c r="L15" s="25"/>
    </row>
    <row r="25" spans="5:7" ht="12.75">
      <c r="E25" s="50"/>
      <c r="F25" s="50"/>
      <c r="G25" s="50"/>
    </row>
  </sheetData>
  <sheetProtection selectLockedCells="1" selectUnlockedCells="1"/>
  <mergeCells count="1">
    <mergeCell ref="C1:F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="196" zoomScaleNormal="196" zoomScalePageLayoutView="0" workbookViewId="0" topLeftCell="A1">
      <selection activeCell="E8" sqref="E7:E8"/>
    </sheetView>
  </sheetViews>
  <sheetFormatPr defaultColWidth="11.57421875" defaultRowHeight="12.75"/>
  <cols>
    <col min="1" max="1" width="8.7109375" style="0" customWidth="1"/>
  </cols>
  <sheetData>
    <row r="1" spans="1:9" ht="12.75" customHeight="1">
      <c r="A1" s="115" t="s">
        <v>20</v>
      </c>
      <c r="B1" s="4"/>
      <c r="C1" s="120" t="s">
        <v>25</v>
      </c>
      <c r="D1" s="120"/>
      <c r="E1" s="120"/>
      <c r="F1" s="120"/>
      <c r="I1" t="s">
        <v>0</v>
      </c>
    </row>
    <row r="3" spans="1:12" ht="4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9" t="s">
        <v>13</v>
      </c>
    </row>
    <row r="4" spans="1:12" ht="12.7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</row>
    <row r="5" spans="1:12" ht="132" customHeight="1">
      <c r="A5" s="12">
        <v>1</v>
      </c>
      <c r="B5" s="75" t="s">
        <v>78</v>
      </c>
      <c r="C5" s="60"/>
      <c r="D5" s="64" t="s">
        <v>14</v>
      </c>
      <c r="E5" s="81">
        <v>1200</v>
      </c>
      <c r="F5" s="64"/>
      <c r="G5" s="64"/>
      <c r="H5" s="76">
        <v>0.08</v>
      </c>
      <c r="I5" s="60"/>
      <c r="J5" s="82"/>
      <c r="K5" s="82"/>
      <c r="L5" s="82"/>
    </row>
    <row r="6" spans="1:12" ht="242.25">
      <c r="A6" s="12">
        <v>2</v>
      </c>
      <c r="B6" s="75" t="s">
        <v>47</v>
      </c>
      <c r="C6" s="60"/>
      <c r="D6" s="64" t="s">
        <v>28</v>
      </c>
      <c r="E6" s="81">
        <v>48</v>
      </c>
      <c r="F6" s="64"/>
      <c r="G6" s="64"/>
      <c r="H6" s="76">
        <v>0.08</v>
      </c>
      <c r="I6" s="60"/>
      <c r="J6" s="82"/>
      <c r="K6" s="82"/>
      <c r="L6" s="82"/>
    </row>
    <row r="7" spans="1:12" ht="267.75">
      <c r="A7" s="12">
        <v>3</v>
      </c>
      <c r="B7" s="75" t="s">
        <v>88</v>
      </c>
      <c r="C7" s="60"/>
      <c r="D7" s="64" t="s">
        <v>23</v>
      </c>
      <c r="E7" s="81">
        <v>2</v>
      </c>
      <c r="F7" s="64"/>
      <c r="G7" s="64"/>
      <c r="H7" s="76">
        <v>0.08</v>
      </c>
      <c r="I7" s="60"/>
      <c r="J7" s="60"/>
      <c r="K7" s="60"/>
      <c r="L7" s="60"/>
    </row>
    <row r="8" spans="1:12" ht="51">
      <c r="A8" s="12">
        <v>4</v>
      </c>
      <c r="B8" s="80" t="s">
        <v>79</v>
      </c>
      <c r="C8" s="60"/>
      <c r="D8" s="64" t="s">
        <v>14</v>
      </c>
      <c r="E8" s="81">
        <v>600</v>
      </c>
      <c r="F8" s="64"/>
      <c r="G8" s="64"/>
      <c r="H8" s="76">
        <v>0.08</v>
      </c>
      <c r="I8" s="60"/>
      <c r="J8" s="60"/>
      <c r="K8" s="60"/>
      <c r="L8" s="60"/>
    </row>
    <row r="9" spans="1:12" ht="89.25">
      <c r="A9" s="12">
        <v>5</v>
      </c>
      <c r="B9" s="75" t="s">
        <v>48</v>
      </c>
      <c r="C9" s="60"/>
      <c r="D9" s="64" t="s">
        <v>28</v>
      </c>
      <c r="E9" s="64">
        <v>12</v>
      </c>
      <c r="F9" s="64"/>
      <c r="G9" s="83"/>
      <c r="H9" s="76">
        <v>0.08</v>
      </c>
      <c r="I9" s="60"/>
      <c r="J9" s="60"/>
      <c r="K9" s="60"/>
      <c r="L9" s="60"/>
    </row>
    <row r="10" spans="1:12" ht="63.75">
      <c r="A10" s="12">
        <v>6</v>
      </c>
      <c r="B10" s="75" t="s">
        <v>49</v>
      </c>
      <c r="C10" s="60"/>
      <c r="D10" s="64" t="s">
        <v>14</v>
      </c>
      <c r="E10" s="64">
        <v>12</v>
      </c>
      <c r="F10" s="60"/>
      <c r="G10" s="66"/>
      <c r="H10" s="76">
        <v>0.08</v>
      </c>
      <c r="I10" s="60"/>
      <c r="J10" s="60"/>
      <c r="K10" s="60"/>
      <c r="L10" s="60"/>
    </row>
    <row r="11" spans="7:12" ht="15.75">
      <c r="G11" s="27"/>
      <c r="I11" s="21" t="s">
        <v>15</v>
      </c>
      <c r="J11" s="22"/>
      <c r="K11" s="22"/>
      <c r="L11" s="22"/>
    </row>
    <row r="12" ht="12.75">
      <c r="G12" s="27"/>
    </row>
    <row r="13" ht="12.75">
      <c r="G13" s="27"/>
    </row>
    <row r="14" spans="7:12" ht="15">
      <c r="G14" s="27"/>
      <c r="I14" s="24"/>
      <c r="J14" s="25"/>
      <c r="K14" s="25"/>
      <c r="L14" s="25"/>
    </row>
    <row r="15" spans="7:12" ht="12.75">
      <c r="G15" s="27"/>
      <c r="I15" s="25"/>
      <c r="J15" s="25"/>
      <c r="K15" s="25"/>
      <c r="L15" s="25"/>
    </row>
    <row r="16" spans="7:12" ht="15">
      <c r="G16" s="27"/>
      <c r="H16" s="51"/>
      <c r="I16" s="52"/>
      <c r="J16" s="52"/>
      <c r="K16" s="52"/>
      <c r="L16" s="27"/>
    </row>
    <row r="17" spans="7:12" ht="12.75">
      <c r="G17" s="27"/>
      <c r="H17" s="52"/>
      <c r="I17" s="52"/>
      <c r="J17" s="52"/>
      <c r="K17" s="52"/>
      <c r="L17" s="27"/>
    </row>
    <row r="18" spans="8:11" ht="12.75">
      <c r="H18" s="25"/>
      <c r="I18" s="25"/>
      <c r="J18" s="25"/>
      <c r="K18" s="25"/>
    </row>
    <row r="20" ht="12.75">
      <c r="G20" s="20"/>
    </row>
    <row r="21" ht="12.75">
      <c r="G21" s="20"/>
    </row>
    <row r="22" ht="12.75">
      <c r="G22" s="20"/>
    </row>
    <row r="23" ht="12.75">
      <c r="G23" s="20"/>
    </row>
    <row r="24" ht="12.75">
      <c r="G24" s="20"/>
    </row>
  </sheetData>
  <sheetProtection selectLockedCells="1" selectUnlockedCells="1"/>
  <mergeCells count="1">
    <mergeCell ref="C1:F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="62" zoomScaleNormal="62" zoomScalePageLayoutView="0" workbookViewId="0" topLeftCell="A1">
      <selection activeCell="A1" sqref="A1"/>
    </sheetView>
  </sheetViews>
  <sheetFormatPr defaultColWidth="11.57421875" defaultRowHeight="12.75"/>
  <cols>
    <col min="1" max="1" width="5.8515625" style="0" customWidth="1"/>
  </cols>
  <sheetData>
    <row r="1" spans="1:9" ht="12.75" customHeight="1">
      <c r="A1" s="115" t="s">
        <v>22</v>
      </c>
      <c r="B1" s="4"/>
      <c r="C1" s="120" t="s">
        <v>75</v>
      </c>
      <c r="D1" s="120"/>
      <c r="E1" s="120"/>
      <c r="F1" s="120"/>
      <c r="I1" t="s">
        <v>0</v>
      </c>
    </row>
    <row r="3" spans="1:12" ht="4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9" t="s">
        <v>13</v>
      </c>
    </row>
    <row r="4" spans="1:12" ht="12.7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</row>
    <row r="5" spans="1:12" ht="127.5">
      <c r="A5" s="84">
        <v>1</v>
      </c>
      <c r="B5" s="110" t="s">
        <v>50</v>
      </c>
      <c r="C5" s="60"/>
      <c r="D5" s="112" t="s">
        <v>26</v>
      </c>
      <c r="E5" s="88">
        <v>240</v>
      </c>
      <c r="F5" s="63"/>
      <c r="G5" s="84"/>
      <c r="H5" s="70">
        <v>0.08</v>
      </c>
      <c r="I5" s="63"/>
      <c r="J5" s="85"/>
      <c r="K5" s="85"/>
      <c r="L5" s="85"/>
    </row>
    <row r="6" spans="1:12" ht="114.75">
      <c r="A6" s="77">
        <v>2</v>
      </c>
      <c r="B6" s="111" t="s">
        <v>51</v>
      </c>
      <c r="C6" s="60"/>
      <c r="D6" s="113" t="s">
        <v>26</v>
      </c>
      <c r="E6" s="64">
        <v>720</v>
      </c>
      <c r="F6" s="60"/>
      <c r="G6" s="64"/>
      <c r="H6" s="76">
        <v>0.08</v>
      </c>
      <c r="I6" s="60"/>
      <c r="J6" s="82"/>
      <c r="K6" s="82"/>
      <c r="L6" s="82"/>
    </row>
    <row r="7" spans="1:12" ht="43.5" customHeight="1">
      <c r="A7" s="16"/>
      <c r="B7" s="17"/>
      <c r="C7" s="19"/>
      <c r="D7" s="19"/>
      <c r="E7" s="19"/>
      <c r="F7" s="20"/>
      <c r="G7" s="19"/>
      <c r="H7" s="21" t="s">
        <v>15</v>
      </c>
      <c r="I7" s="22">
        <f>SUM(J6:J8)</f>
        <v>0</v>
      </c>
      <c r="J7" s="22">
        <f>SUM(K6:K8)</f>
        <v>0</v>
      </c>
      <c r="K7" s="22">
        <f>SUM(L6:L8)</f>
        <v>0</v>
      </c>
      <c r="L7" s="34"/>
    </row>
    <row r="8" spans="1:12" ht="97.5" customHeight="1">
      <c r="A8" s="16"/>
      <c r="B8" s="17"/>
      <c r="C8" s="19"/>
      <c r="D8" s="19"/>
      <c r="E8" s="19"/>
      <c r="F8" s="20"/>
      <c r="G8" s="19"/>
      <c r="H8" s="33"/>
      <c r="I8" s="20"/>
      <c r="J8" s="34"/>
      <c r="K8" s="34"/>
      <c r="L8" s="34"/>
    </row>
    <row r="14" spans="8:11" ht="15">
      <c r="H14" s="24"/>
      <c r="I14" s="25"/>
      <c r="J14" s="25"/>
      <c r="K14" s="25"/>
    </row>
    <row r="15" spans="8:11" ht="12.75">
      <c r="H15" s="25"/>
      <c r="I15" s="25"/>
      <c r="J15" s="25"/>
      <c r="K15" s="25"/>
    </row>
    <row r="16" spans="8:11" ht="12.75">
      <c r="H16" s="25"/>
      <c r="I16" s="25"/>
      <c r="J16" s="25"/>
      <c r="K16" s="25"/>
    </row>
    <row r="18" ht="12.75">
      <c r="G18" s="20"/>
    </row>
    <row r="19" ht="12.75">
      <c r="G19" s="20"/>
    </row>
    <row r="20" ht="12.75">
      <c r="G20" s="20"/>
    </row>
    <row r="21" ht="12.75">
      <c r="G21" s="20"/>
    </row>
    <row r="22" ht="12.75">
      <c r="G22" s="20"/>
    </row>
  </sheetData>
  <sheetProtection selectLockedCells="1" selectUnlockedCells="1"/>
  <mergeCells count="1">
    <mergeCell ref="C1:F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="190" zoomScaleNormal="190" zoomScalePageLayoutView="0" workbookViewId="0" topLeftCell="A1">
      <selection activeCell="A1" sqref="A1"/>
    </sheetView>
  </sheetViews>
  <sheetFormatPr defaultColWidth="11.57421875" defaultRowHeight="12.75"/>
  <cols>
    <col min="1" max="1" width="7.00390625" style="0" customWidth="1"/>
    <col min="2" max="2" width="14.421875" style="0" customWidth="1"/>
  </cols>
  <sheetData>
    <row r="1" spans="1:9" ht="12.75" customHeight="1">
      <c r="A1" s="115" t="s">
        <v>24</v>
      </c>
      <c r="B1" s="4"/>
      <c r="C1" s="120" t="s">
        <v>74</v>
      </c>
      <c r="D1" s="120"/>
      <c r="E1" s="120"/>
      <c r="F1" s="120"/>
      <c r="I1" t="s">
        <v>0</v>
      </c>
    </row>
    <row r="3" spans="1:12" ht="4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9" t="s">
        <v>13</v>
      </c>
    </row>
    <row r="4" spans="1:12" ht="12.7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</row>
    <row r="5" spans="1:12" ht="281.25" customHeight="1">
      <c r="A5" s="12">
        <v>1</v>
      </c>
      <c r="B5" s="87" t="s">
        <v>52</v>
      </c>
      <c r="C5" s="60"/>
      <c r="D5" s="59" t="s">
        <v>14</v>
      </c>
      <c r="E5" s="14">
        <v>12</v>
      </c>
      <c r="F5" s="42"/>
      <c r="G5" s="48"/>
      <c r="H5" s="43">
        <v>0.08</v>
      </c>
      <c r="I5" s="12"/>
      <c r="J5" s="12"/>
      <c r="K5" s="12"/>
      <c r="L5" s="15"/>
    </row>
    <row r="6" spans="1:12" ht="318.75">
      <c r="A6" s="12">
        <v>2</v>
      </c>
      <c r="B6" s="87" t="s">
        <v>90</v>
      </c>
      <c r="C6" s="60"/>
      <c r="D6" s="59" t="s">
        <v>16</v>
      </c>
      <c r="E6" s="13">
        <v>48</v>
      </c>
      <c r="F6" s="88"/>
      <c r="G6" s="85"/>
      <c r="H6" s="70">
        <v>0.08</v>
      </c>
      <c r="I6" s="84"/>
      <c r="J6" s="84"/>
      <c r="K6" s="84"/>
      <c r="L6" s="63"/>
    </row>
    <row r="7" spans="1:12" ht="87.75" customHeight="1">
      <c r="A7" s="12">
        <v>3</v>
      </c>
      <c r="B7" s="87" t="s">
        <v>53</v>
      </c>
      <c r="C7" s="60"/>
      <c r="D7" s="59" t="s">
        <v>14</v>
      </c>
      <c r="E7" s="61">
        <v>7200</v>
      </c>
      <c r="F7" s="60"/>
      <c r="G7" s="60"/>
      <c r="H7" s="76">
        <v>0.08</v>
      </c>
      <c r="I7" s="60"/>
      <c r="J7" s="60"/>
      <c r="K7" s="60"/>
      <c r="L7" s="60"/>
    </row>
    <row r="8" spans="1:12" ht="318.75">
      <c r="A8" s="12">
        <v>4</v>
      </c>
      <c r="B8" s="87" t="s">
        <v>89</v>
      </c>
      <c r="C8" s="60"/>
      <c r="D8" s="59" t="s">
        <v>14</v>
      </c>
      <c r="E8" s="61">
        <v>36</v>
      </c>
      <c r="F8" s="60"/>
      <c r="G8" s="60"/>
      <c r="H8" s="76">
        <v>0.08</v>
      </c>
      <c r="I8" s="60"/>
      <c r="J8" s="60"/>
      <c r="K8" s="60"/>
      <c r="L8" s="60"/>
    </row>
    <row r="9" spans="1:12" ht="63.75">
      <c r="A9" s="12">
        <v>5</v>
      </c>
      <c r="B9" s="87" t="s">
        <v>54</v>
      </c>
      <c r="C9" s="60"/>
      <c r="D9" s="59" t="s">
        <v>14</v>
      </c>
      <c r="E9" s="61">
        <v>2400</v>
      </c>
      <c r="F9" s="60"/>
      <c r="G9" s="60"/>
      <c r="H9" s="76">
        <v>0.08</v>
      </c>
      <c r="I9" s="60"/>
      <c r="J9" s="60"/>
      <c r="K9" s="60"/>
      <c r="L9" s="60"/>
    </row>
    <row r="10" spans="1:12" ht="51">
      <c r="A10" s="12">
        <v>6</v>
      </c>
      <c r="B10" s="58" t="s">
        <v>55</v>
      </c>
      <c r="C10" s="60"/>
      <c r="D10" s="59" t="s">
        <v>28</v>
      </c>
      <c r="E10" s="61">
        <v>720</v>
      </c>
      <c r="F10" s="60"/>
      <c r="G10" s="60"/>
      <c r="H10" s="76">
        <v>0.08</v>
      </c>
      <c r="I10" s="60"/>
      <c r="J10" s="60"/>
      <c r="K10" s="60"/>
      <c r="L10" s="60"/>
    </row>
    <row r="11" spans="1:12" ht="51">
      <c r="A11" s="12">
        <v>7</v>
      </c>
      <c r="B11" s="58" t="s">
        <v>56</v>
      </c>
      <c r="C11" s="60"/>
      <c r="D11" s="59" t="s">
        <v>28</v>
      </c>
      <c r="E11" s="61">
        <v>720</v>
      </c>
      <c r="F11" s="60"/>
      <c r="G11" s="60"/>
      <c r="H11" s="76">
        <v>0.08</v>
      </c>
      <c r="I11" s="60"/>
      <c r="J11" s="60"/>
      <c r="K11" s="60"/>
      <c r="L11" s="60"/>
    </row>
    <row r="12" spans="1:12" ht="63.75">
      <c r="A12" s="12">
        <v>8</v>
      </c>
      <c r="B12" s="87" t="s">
        <v>57</v>
      </c>
      <c r="C12" s="60"/>
      <c r="D12" s="59" t="s">
        <v>28</v>
      </c>
      <c r="E12" s="61">
        <v>960</v>
      </c>
      <c r="F12" s="60"/>
      <c r="G12" s="60"/>
      <c r="H12" s="76">
        <v>0.08</v>
      </c>
      <c r="I12" s="65"/>
      <c r="J12" s="65"/>
      <c r="K12" s="65"/>
      <c r="L12" s="60"/>
    </row>
    <row r="13" spans="1:12" ht="127.5">
      <c r="A13" s="12">
        <v>9</v>
      </c>
      <c r="B13" s="86" t="s">
        <v>58</v>
      </c>
      <c r="C13" s="60"/>
      <c r="D13" s="59" t="s">
        <v>28</v>
      </c>
      <c r="E13" s="61">
        <v>24</v>
      </c>
      <c r="F13" s="60"/>
      <c r="G13" s="60"/>
      <c r="H13" s="76">
        <v>0.08</v>
      </c>
      <c r="I13" s="65"/>
      <c r="J13" s="65"/>
      <c r="K13" s="65"/>
      <c r="L13" s="60"/>
    </row>
    <row r="14" spans="1:12" ht="63.75">
      <c r="A14" s="12">
        <v>10</v>
      </c>
      <c r="B14" s="87" t="s">
        <v>59</v>
      </c>
      <c r="C14" s="60"/>
      <c r="D14" s="59" t="s">
        <v>28</v>
      </c>
      <c r="E14" s="61">
        <v>480</v>
      </c>
      <c r="F14" s="60"/>
      <c r="G14" s="60"/>
      <c r="H14" s="76">
        <v>0.08</v>
      </c>
      <c r="I14" s="65"/>
      <c r="J14" s="65"/>
      <c r="K14" s="65"/>
      <c r="L14" s="60"/>
    </row>
    <row r="15" spans="1:12" ht="51">
      <c r="A15" s="12">
        <v>11</v>
      </c>
      <c r="B15" s="87" t="s">
        <v>91</v>
      </c>
      <c r="C15" s="60"/>
      <c r="D15" s="59" t="s">
        <v>14</v>
      </c>
      <c r="E15" s="61">
        <v>240</v>
      </c>
      <c r="F15" s="60"/>
      <c r="G15" s="60"/>
      <c r="H15" s="76">
        <v>0.08</v>
      </c>
      <c r="I15" s="60"/>
      <c r="J15" s="60"/>
      <c r="K15" s="60"/>
      <c r="L15" s="60"/>
    </row>
    <row r="16" spans="1:12" ht="229.5">
      <c r="A16" s="12">
        <v>12</v>
      </c>
      <c r="B16" s="87" t="s">
        <v>92</v>
      </c>
      <c r="C16" s="60"/>
      <c r="D16" s="59" t="s">
        <v>16</v>
      </c>
      <c r="E16" s="61">
        <v>24</v>
      </c>
      <c r="F16" s="60"/>
      <c r="G16" s="60"/>
      <c r="H16" s="76">
        <v>0.08</v>
      </c>
      <c r="I16" s="60"/>
      <c r="J16" s="60"/>
      <c r="K16" s="60"/>
      <c r="L16" s="60"/>
    </row>
    <row r="17" spans="1:12" ht="109.5" customHeight="1">
      <c r="A17" s="116">
        <v>13</v>
      </c>
      <c r="B17" s="87" t="s">
        <v>84</v>
      </c>
      <c r="C17" s="60"/>
      <c r="D17" s="59" t="s">
        <v>60</v>
      </c>
      <c r="E17" s="61">
        <v>48</v>
      </c>
      <c r="F17" s="60"/>
      <c r="G17" s="60"/>
      <c r="H17" s="76">
        <v>0.08</v>
      </c>
      <c r="I17" s="60"/>
      <c r="J17" s="60"/>
      <c r="K17" s="60"/>
      <c r="L17" s="60"/>
    </row>
    <row r="18" spans="7:11" ht="12.75">
      <c r="G18" s="20"/>
      <c r="H18" s="44" t="s">
        <v>15</v>
      </c>
      <c r="I18" s="45">
        <f>I5</f>
        <v>0</v>
      </c>
      <c r="J18" s="45">
        <f>J5</f>
        <v>0</v>
      </c>
      <c r="K18" s="45">
        <f>K5</f>
        <v>0</v>
      </c>
    </row>
    <row r="19" ht="12.75">
      <c r="G19" s="20"/>
    </row>
    <row r="20" ht="12.75">
      <c r="G20" s="20"/>
    </row>
  </sheetData>
  <sheetProtection selectLockedCells="1" selectUnlockedCells="1"/>
  <mergeCells count="1">
    <mergeCell ref="C1:F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8"/>
  <sheetViews>
    <sheetView zoomScale="154" zoomScaleNormal="154" zoomScalePageLayoutView="0" workbookViewId="0" topLeftCell="A1">
      <selection activeCell="G10" sqref="G7:G10"/>
    </sheetView>
  </sheetViews>
  <sheetFormatPr defaultColWidth="11.57421875" defaultRowHeight="12.75"/>
  <cols>
    <col min="1" max="1" width="8.7109375" style="0" customWidth="1"/>
  </cols>
  <sheetData>
    <row r="1" spans="1:9" ht="12.75" customHeight="1">
      <c r="A1" s="4" t="s">
        <v>27</v>
      </c>
      <c r="B1" s="4"/>
      <c r="C1" s="120" t="s">
        <v>73</v>
      </c>
      <c r="D1" s="120"/>
      <c r="E1" s="120"/>
      <c r="F1" s="120"/>
      <c r="I1" t="s">
        <v>0</v>
      </c>
    </row>
    <row r="3" spans="1:12" ht="4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9" t="s">
        <v>13</v>
      </c>
    </row>
    <row r="4" spans="1:12" ht="12.7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</row>
    <row r="5" spans="1:12" ht="115.5" customHeight="1">
      <c r="A5" s="77">
        <v>1</v>
      </c>
      <c r="B5" s="90" t="s">
        <v>81</v>
      </c>
      <c r="C5" s="60"/>
      <c r="D5" s="77" t="s">
        <v>14</v>
      </c>
      <c r="E5" s="78">
        <v>480</v>
      </c>
      <c r="F5" s="78"/>
      <c r="G5" s="82"/>
      <c r="H5" s="76">
        <v>0.08</v>
      </c>
      <c r="I5" s="77"/>
      <c r="J5" s="77"/>
      <c r="K5" s="77"/>
      <c r="L5" s="60"/>
    </row>
    <row r="6" spans="1:12" ht="267.75">
      <c r="A6" s="77">
        <v>2</v>
      </c>
      <c r="B6" s="90" t="s">
        <v>82</v>
      </c>
      <c r="C6" s="60"/>
      <c r="D6" s="64" t="s">
        <v>14</v>
      </c>
      <c r="E6" s="78">
        <v>240</v>
      </c>
      <c r="F6" s="60"/>
      <c r="G6" s="60"/>
      <c r="H6" s="76">
        <v>0.08</v>
      </c>
      <c r="I6" s="66"/>
      <c r="J6" s="66"/>
      <c r="K6" s="66"/>
      <c r="L6" s="60"/>
    </row>
    <row r="7" spans="1:12" ht="357">
      <c r="A7" s="77">
        <v>3</v>
      </c>
      <c r="B7" s="90" t="s">
        <v>83</v>
      </c>
      <c r="C7" s="60"/>
      <c r="D7" s="64" t="s">
        <v>14</v>
      </c>
      <c r="E7" s="78">
        <v>240</v>
      </c>
      <c r="F7" s="60"/>
      <c r="G7" s="60"/>
      <c r="H7" s="76">
        <v>0.08</v>
      </c>
      <c r="I7" s="60"/>
      <c r="J7" s="60"/>
      <c r="K7" s="60"/>
      <c r="L7" s="60"/>
    </row>
    <row r="8" spans="1:13" ht="12.75">
      <c r="A8" s="16"/>
      <c r="B8" s="89"/>
      <c r="C8" s="19"/>
      <c r="D8" s="19"/>
      <c r="E8" s="57"/>
      <c r="F8" s="20"/>
      <c r="G8" s="20"/>
      <c r="H8" s="109" t="s">
        <v>29</v>
      </c>
      <c r="I8" s="109"/>
      <c r="J8" s="109"/>
      <c r="K8" s="109"/>
      <c r="L8" s="20"/>
      <c r="M8" s="20"/>
    </row>
    <row r="10" spans="9:12" ht="15">
      <c r="I10" s="24"/>
      <c r="J10" s="25"/>
      <c r="K10" s="25"/>
      <c r="L10" s="25"/>
    </row>
    <row r="11" spans="9:12" ht="12.75">
      <c r="I11" s="25"/>
      <c r="J11" s="25"/>
      <c r="K11" s="25"/>
      <c r="L11" s="25"/>
    </row>
    <row r="12" spans="9:12" ht="12.75">
      <c r="I12" s="25"/>
      <c r="J12" s="25"/>
      <c r="K12" s="25"/>
      <c r="L12" s="25"/>
    </row>
    <row r="14" ht="12.75">
      <c r="H14" s="20"/>
    </row>
    <row r="15" ht="12.75">
      <c r="H15" s="20"/>
    </row>
    <row r="16" ht="12.75">
      <c r="H16" s="20"/>
    </row>
    <row r="17" ht="12.75">
      <c r="H17" s="20"/>
    </row>
    <row r="18" ht="12.75">
      <c r="H18" s="20"/>
    </row>
  </sheetData>
  <sheetProtection selectLockedCells="1" selectUnlockedCells="1"/>
  <mergeCells count="1">
    <mergeCell ref="C1:F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zoomScale="166" zoomScaleNormal="166" zoomScalePageLayoutView="0" workbookViewId="0" topLeftCell="A1">
      <selection activeCell="B10" sqref="B10"/>
    </sheetView>
  </sheetViews>
  <sheetFormatPr defaultColWidth="11.57421875" defaultRowHeight="12.75"/>
  <cols>
    <col min="1" max="1" width="5.7109375" style="0" customWidth="1"/>
    <col min="2" max="2" width="19.57421875" style="0" customWidth="1"/>
  </cols>
  <sheetData>
    <row r="1" spans="1:9" ht="12.75" customHeight="1">
      <c r="A1" s="4" t="s">
        <v>30</v>
      </c>
      <c r="B1" s="4"/>
      <c r="C1" s="120" t="s">
        <v>36</v>
      </c>
      <c r="D1" s="120"/>
      <c r="E1" s="120"/>
      <c r="F1" s="120"/>
      <c r="I1" t="s">
        <v>0</v>
      </c>
    </row>
    <row r="3" spans="1:12" ht="66.75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9" t="s">
        <v>13</v>
      </c>
    </row>
    <row r="4" spans="1:12" ht="12.7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</row>
    <row r="5" spans="1:12" ht="76.5">
      <c r="A5" s="12">
        <v>1</v>
      </c>
      <c r="B5" s="91" t="s">
        <v>61</v>
      </c>
      <c r="C5" s="41" t="s">
        <v>37</v>
      </c>
      <c r="D5" s="12" t="s">
        <v>28</v>
      </c>
      <c r="E5" s="92">
        <v>36</v>
      </c>
      <c r="F5" s="93"/>
      <c r="G5" s="94"/>
      <c r="H5" s="76">
        <v>0.08</v>
      </c>
      <c r="I5" s="60"/>
      <c r="J5" s="60"/>
      <c r="K5" s="60"/>
      <c r="L5" s="60"/>
    </row>
    <row r="6" spans="1:12" ht="111.75" customHeight="1">
      <c r="A6" s="53">
        <v>2</v>
      </c>
      <c r="B6" s="91" t="s">
        <v>62</v>
      </c>
      <c r="C6" s="12" t="s">
        <v>38</v>
      </c>
      <c r="D6" s="12" t="s">
        <v>28</v>
      </c>
      <c r="E6" s="54">
        <v>72</v>
      </c>
      <c r="F6" s="93"/>
      <c r="G6" s="93"/>
      <c r="H6" s="95">
        <v>0.08</v>
      </c>
      <c r="I6" s="60"/>
      <c r="J6" s="60"/>
      <c r="K6" s="60"/>
      <c r="L6" s="60"/>
    </row>
    <row r="7" spans="1:12" ht="89.25">
      <c r="A7" s="53">
        <v>3</v>
      </c>
      <c r="B7" s="91" t="s">
        <v>63</v>
      </c>
      <c r="C7" s="12" t="s">
        <v>39</v>
      </c>
      <c r="D7" s="12" t="s">
        <v>28</v>
      </c>
      <c r="E7" s="54">
        <v>72</v>
      </c>
      <c r="F7" s="64"/>
      <c r="G7" s="96"/>
      <c r="H7" s="76">
        <v>0.08</v>
      </c>
      <c r="I7" s="97"/>
      <c r="J7" s="97"/>
      <c r="K7" s="97"/>
      <c r="L7" s="97"/>
    </row>
    <row r="8" spans="1:12" ht="165.75">
      <c r="A8" s="53">
        <v>4</v>
      </c>
      <c r="B8" s="91" t="s">
        <v>34</v>
      </c>
      <c r="C8" s="12"/>
      <c r="D8" s="12" t="s">
        <v>14</v>
      </c>
      <c r="E8" s="54">
        <v>2400</v>
      </c>
      <c r="F8" s="64"/>
      <c r="G8" s="96"/>
      <c r="H8" s="95">
        <v>0.08</v>
      </c>
      <c r="I8" s="60"/>
      <c r="J8" s="60"/>
      <c r="K8" s="60"/>
      <c r="L8" s="60"/>
    </row>
    <row r="9" spans="1:12" ht="102">
      <c r="A9" s="84">
        <v>5</v>
      </c>
      <c r="B9" s="91" t="s">
        <v>64</v>
      </c>
      <c r="C9" s="12" t="s">
        <v>40</v>
      </c>
      <c r="D9" s="12" t="s">
        <v>28</v>
      </c>
      <c r="E9" s="54">
        <v>72</v>
      </c>
      <c r="F9" s="64"/>
      <c r="G9" s="90"/>
      <c r="H9" s="76">
        <v>0.08</v>
      </c>
      <c r="I9" s="90"/>
      <c r="J9" s="90"/>
      <c r="K9" s="90"/>
      <c r="L9" s="90"/>
    </row>
    <row r="10" spans="1:12" ht="102">
      <c r="A10" s="99">
        <v>6</v>
      </c>
      <c r="B10" s="98" t="s">
        <v>65</v>
      </c>
      <c r="C10" s="12" t="s">
        <v>41</v>
      </c>
      <c r="D10" s="12" t="s">
        <v>28</v>
      </c>
      <c r="E10" s="54">
        <v>72</v>
      </c>
      <c r="F10" s="60"/>
      <c r="G10" s="60"/>
      <c r="H10" s="95">
        <v>0.08</v>
      </c>
      <c r="I10" s="60"/>
      <c r="J10" s="60"/>
      <c r="K10" s="60"/>
      <c r="L10" s="60"/>
    </row>
    <row r="11" spans="2:12" ht="15.75">
      <c r="B11" s="27"/>
      <c r="C11" s="27"/>
      <c r="D11" s="27"/>
      <c r="E11" s="27"/>
      <c r="F11" s="27"/>
      <c r="G11" s="27"/>
      <c r="H11" s="21" t="s">
        <v>15</v>
      </c>
      <c r="I11" s="22"/>
      <c r="J11" s="22"/>
      <c r="K11" s="22"/>
      <c r="L11" s="27"/>
    </row>
    <row r="12" spans="2:12" ht="12.75">
      <c r="B12" s="27"/>
      <c r="C12" s="27"/>
      <c r="D12" s="27"/>
      <c r="E12" s="27"/>
      <c r="F12" s="27"/>
      <c r="G12" s="27"/>
      <c r="L12" s="27"/>
    </row>
    <row r="13" spans="2:12" ht="12.75">
      <c r="B13" s="27"/>
      <c r="G13" s="27"/>
      <c r="H13" s="52"/>
      <c r="I13" s="52"/>
      <c r="J13" s="52"/>
      <c r="K13" s="52"/>
      <c r="L13" s="27"/>
    </row>
    <row r="14" spans="2:12" ht="12.75">
      <c r="B14" s="27"/>
      <c r="G14" s="27"/>
      <c r="H14" s="27"/>
      <c r="I14" s="27"/>
      <c r="J14" s="27"/>
      <c r="K14" s="27"/>
      <c r="L14" s="27"/>
    </row>
    <row r="15" spans="2:12" ht="12.75">
      <c r="B15" s="27"/>
      <c r="G15" s="1"/>
      <c r="H15" s="27"/>
      <c r="I15" s="27"/>
      <c r="J15" s="27"/>
      <c r="K15" s="27"/>
      <c r="L15" s="27"/>
    </row>
    <row r="16" spans="2:12" ht="12.75">
      <c r="B16" s="27"/>
      <c r="G16" s="1"/>
      <c r="H16" s="27"/>
      <c r="I16" s="27"/>
      <c r="J16" s="27"/>
      <c r="K16" s="27"/>
      <c r="L16" s="27"/>
    </row>
    <row r="17" spans="2:12" ht="12.75">
      <c r="B17" s="27"/>
      <c r="G17" s="1"/>
      <c r="H17" s="27"/>
      <c r="I17" s="27"/>
      <c r="J17" s="27"/>
      <c r="K17" s="27"/>
      <c r="L17" s="27"/>
    </row>
    <row r="18" spans="2:12" ht="12.75">
      <c r="B18" s="27"/>
      <c r="G18" s="1"/>
      <c r="H18" s="27"/>
      <c r="I18" s="27"/>
      <c r="J18" s="27"/>
      <c r="K18" s="27"/>
      <c r="L18" s="27"/>
    </row>
    <row r="19" spans="2:12" ht="12.75">
      <c r="B19" s="27"/>
      <c r="G19" s="1"/>
      <c r="H19" s="27"/>
      <c r="I19" s="27"/>
      <c r="J19" s="27"/>
      <c r="K19" s="27"/>
      <c r="L19" s="27"/>
    </row>
    <row r="20" spans="2:12" ht="12.75">
      <c r="B20" s="27"/>
      <c r="G20" s="27"/>
      <c r="H20" s="27"/>
      <c r="I20" s="27"/>
      <c r="J20" s="27"/>
      <c r="K20" s="27"/>
      <c r="L20" s="27"/>
    </row>
    <row r="21" spans="2:12" ht="12.75">
      <c r="B21" s="27"/>
      <c r="G21" s="27"/>
      <c r="H21" s="27"/>
      <c r="I21" s="27"/>
      <c r="J21" s="27"/>
      <c r="K21" s="27"/>
      <c r="L21" s="27"/>
    </row>
    <row r="22" spans="2:12" ht="12.75">
      <c r="B22" s="27"/>
      <c r="G22" s="27"/>
      <c r="H22" s="27"/>
      <c r="I22" s="27"/>
      <c r="J22" s="27"/>
      <c r="K22" s="27"/>
      <c r="L22" s="27"/>
    </row>
  </sheetData>
  <sheetProtection selectLockedCells="1" selectUnlockedCells="1"/>
  <mergeCells count="1">
    <mergeCell ref="C1:F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zoomScale="190" zoomScaleNormal="190" zoomScalePageLayoutView="0" workbookViewId="0" topLeftCell="A1">
      <selection activeCell="A1" sqref="A1"/>
    </sheetView>
  </sheetViews>
  <sheetFormatPr defaultColWidth="11.57421875" defaultRowHeight="12.75"/>
  <cols>
    <col min="1" max="1" width="8.7109375" style="0" customWidth="1"/>
    <col min="2" max="2" width="16.421875" style="0" customWidth="1"/>
  </cols>
  <sheetData>
    <row r="1" spans="1:9" ht="12.75" customHeight="1">
      <c r="A1" s="115" t="s">
        <v>31</v>
      </c>
      <c r="B1" s="4"/>
      <c r="C1" s="120" t="s">
        <v>72</v>
      </c>
      <c r="D1" s="120"/>
      <c r="E1" s="120"/>
      <c r="F1" s="120"/>
      <c r="I1" t="s">
        <v>0</v>
      </c>
    </row>
    <row r="3" spans="1:12" ht="45">
      <c r="A3" s="6" t="s">
        <v>2</v>
      </c>
      <c r="B3" s="7" t="s">
        <v>3</v>
      </c>
      <c r="C3" s="8" t="s">
        <v>32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9" t="s">
        <v>33</v>
      </c>
    </row>
    <row r="4" spans="1:12" ht="12.7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</row>
    <row r="5" spans="1:12" ht="192" customHeight="1">
      <c r="A5" s="77">
        <v>1</v>
      </c>
      <c r="B5" s="105" t="s">
        <v>93</v>
      </c>
      <c r="C5" s="60"/>
      <c r="D5" s="104" t="s">
        <v>23</v>
      </c>
      <c r="E5" s="104">
        <v>2</v>
      </c>
      <c r="F5" s="81"/>
      <c r="G5" s="64"/>
      <c r="H5" s="100">
        <v>0.08</v>
      </c>
      <c r="I5" s="100"/>
      <c r="J5" s="101"/>
      <c r="K5" s="101"/>
      <c r="L5" s="101"/>
    </row>
    <row r="6" spans="1:12" ht="113.25" customHeight="1">
      <c r="A6" s="77">
        <v>2</v>
      </c>
      <c r="B6" s="103" t="s">
        <v>66</v>
      </c>
      <c r="C6" s="103"/>
      <c r="D6" s="104" t="s">
        <v>67</v>
      </c>
      <c r="E6" s="104">
        <v>2</v>
      </c>
      <c r="F6" s="64"/>
      <c r="G6" s="64"/>
      <c r="H6" s="100">
        <v>0.08</v>
      </c>
      <c r="I6" s="100"/>
      <c r="J6" s="101"/>
      <c r="K6" s="101"/>
      <c r="L6" s="101"/>
    </row>
    <row r="7" spans="1:12" ht="115.5" customHeight="1">
      <c r="A7" s="77">
        <v>3</v>
      </c>
      <c r="B7" s="103" t="s">
        <v>68</v>
      </c>
      <c r="C7" s="103"/>
      <c r="D7" s="104" t="s">
        <v>28</v>
      </c>
      <c r="E7" s="104">
        <v>720</v>
      </c>
      <c r="F7" s="64"/>
      <c r="G7" s="102"/>
      <c r="H7" s="100">
        <v>0.08</v>
      </c>
      <c r="I7" s="100"/>
      <c r="J7" s="101"/>
      <c r="K7" s="101"/>
      <c r="L7" s="101"/>
    </row>
    <row r="8" spans="1:12" ht="32.25" customHeight="1">
      <c r="A8" s="99">
        <v>4</v>
      </c>
      <c r="B8" s="105" t="s">
        <v>69</v>
      </c>
      <c r="C8" s="106"/>
      <c r="D8" s="104" t="s">
        <v>26</v>
      </c>
      <c r="E8" s="104">
        <v>5</v>
      </c>
      <c r="F8" s="102"/>
      <c r="G8" s="103"/>
      <c r="H8" s="100">
        <v>0.08</v>
      </c>
      <c r="I8" s="71"/>
      <c r="J8" s="71"/>
      <c r="K8" s="71"/>
      <c r="L8" s="71"/>
    </row>
    <row r="9" spans="1:12" ht="24.75" customHeight="1">
      <c r="A9" s="16"/>
      <c r="B9" s="55"/>
      <c r="C9" s="23"/>
      <c r="D9" s="19"/>
      <c r="E9" s="19"/>
      <c r="F9" s="19"/>
      <c r="G9" s="30"/>
      <c r="H9" s="107" t="s">
        <v>15</v>
      </c>
      <c r="I9" s="107"/>
      <c r="J9" s="107"/>
      <c r="K9" s="107"/>
      <c r="L9" s="25"/>
    </row>
    <row r="10" spans="1:12" ht="12.75">
      <c r="A10" s="16"/>
      <c r="B10" s="55"/>
      <c r="C10" s="23"/>
      <c r="D10" s="19"/>
      <c r="E10" s="19"/>
      <c r="F10" s="19"/>
      <c r="G10" s="1"/>
      <c r="I10" s="25"/>
      <c r="J10" s="25"/>
      <c r="K10" s="25"/>
      <c r="L10" s="25"/>
    </row>
    <row r="11" spans="1:12" ht="12.75">
      <c r="A11" s="16"/>
      <c r="B11" s="55"/>
      <c r="C11" s="23"/>
      <c r="D11" s="29"/>
      <c r="E11" s="19"/>
      <c r="F11" s="19"/>
      <c r="G11" s="1"/>
      <c r="I11" s="25"/>
      <c r="J11" s="25"/>
      <c r="K11" s="25"/>
      <c r="L11" s="25"/>
    </row>
    <row r="12" spans="8:14" ht="12.75">
      <c r="H12" s="52"/>
      <c r="I12" s="52"/>
      <c r="J12" s="52"/>
      <c r="K12" s="52"/>
      <c r="L12" s="27"/>
      <c r="M12" s="27"/>
      <c r="N12" s="27"/>
    </row>
    <row r="13" spans="8:14" ht="15">
      <c r="H13" s="27"/>
      <c r="I13" s="51"/>
      <c r="J13" s="52"/>
      <c r="K13" s="52"/>
      <c r="L13" s="52"/>
      <c r="M13" s="27"/>
      <c r="N13" s="27"/>
    </row>
    <row r="14" spans="8:14" ht="12.75">
      <c r="H14" s="27"/>
      <c r="I14" s="52"/>
      <c r="J14" s="52"/>
      <c r="K14" s="52"/>
      <c r="L14" s="52"/>
      <c r="M14" s="27"/>
      <c r="N14" s="27"/>
    </row>
    <row r="15" spans="8:14" ht="12.75">
      <c r="H15" s="27"/>
      <c r="I15" s="52"/>
      <c r="J15" s="52"/>
      <c r="K15" s="52"/>
      <c r="L15" s="52"/>
      <c r="M15" s="27"/>
      <c r="N15" s="27"/>
    </row>
    <row r="16" spans="8:14" ht="12.75">
      <c r="H16" s="27"/>
      <c r="I16" s="27"/>
      <c r="J16" s="27"/>
      <c r="K16" s="27"/>
      <c r="L16" s="27"/>
      <c r="M16" s="27"/>
      <c r="N16" s="27"/>
    </row>
    <row r="17" ht="12.75">
      <c r="H17" s="20"/>
    </row>
    <row r="18" ht="12.75">
      <c r="H18" s="20"/>
    </row>
    <row r="19" ht="12.75">
      <c r="H19" s="20"/>
    </row>
    <row r="20" ht="12.75">
      <c r="H20" s="20"/>
    </row>
    <row r="21" ht="12.75">
      <c r="H21" s="20"/>
    </row>
  </sheetData>
  <sheetProtection selectLockedCells="1" selectUnlockedCells="1"/>
  <mergeCells count="1">
    <mergeCell ref="C1:F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zp</cp:lastModifiedBy>
  <dcterms:created xsi:type="dcterms:W3CDTF">2022-05-17T05:12:23Z</dcterms:created>
  <dcterms:modified xsi:type="dcterms:W3CDTF">2022-07-15T09:26:08Z</dcterms:modified>
  <cp:category/>
  <cp:version/>
  <cp:contentType/>
  <cp:contentStatus/>
</cp:coreProperties>
</file>