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Zadania Inwestycyjne\Koziegłowy\Rozbudowa jednostki\Zamówienie na pierwsze wyposażenie\"/>
    </mc:Choice>
  </mc:AlternateContent>
  <bookViews>
    <workbookView xWindow="-105" yWindow="-105" windowWidth="23250" windowHeight="12570" activeTab="1"/>
  </bookViews>
  <sheets>
    <sheet name="Części 1, 2, 3" sheetId="1" r:id="rId1"/>
    <sheet name="Części 4, 5, 6" sheetId="2" r:id="rId2"/>
  </sheets>
  <definedNames>
    <definedName name="_xlnm.Print_Area" localSheetId="0">'Części 1, 2, 3'!$A$1:$J$445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 l="1"/>
  <c r="G39" i="1"/>
  <c r="G273" i="1" l="1"/>
  <c r="G252" i="1"/>
  <c r="G384" i="1" l="1"/>
  <c r="G383" i="1"/>
  <c r="G382" i="1"/>
  <c r="G381" i="1"/>
  <c r="G380" i="1"/>
  <c r="G389" i="1"/>
  <c r="G390" i="1"/>
  <c r="I384" i="1" l="1"/>
  <c r="J384" i="1" s="1"/>
  <c r="G108" i="1"/>
  <c r="G107" i="1"/>
  <c r="G31" i="2" l="1"/>
  <c r="G32" i="2"/>
  <c r="G170" i="1"/>
  <c r="G169" i="1"/>
  <c r="G409" i="1"/>
  <c r="G408" i="1"/>
  <c r="G407" i="1"/>
  <c r="G148" i="1" l="1"/>
  <c r="G147" i="1"/>
  <c r="G138" i="2" l="1"/>
  <c r="G137" i="2"/>
  <c r="G136" i="2"/>
  <c r="G134" i="2"/>
  <c r="G133" i="2"/>
  <c r="G128" i="2"/>
  <c r="G127" i="2"/>
  <c r="G126" i="2"/>
  <c r="G125" i="2"/>
  <c r="G124" i="2"/>
  <c r="G123" i="2"/>
  <c r="G122" i="2"/>
  <c r="G121" i="2"/>
  <c r="G119" i="2"/>
  <c r="G118" i="2"/>
  <c r="G117" i="2"/>
  <c r="G116" i="2"/>
  <c r="G115" i="2"/>
  <c r="G114" i="2"/>
  <c r="G112" i="2"/>
  <c r="G111" i="2"/>
  <c r="G110" i="2"/>
  <c r="G109" i="2"/>
  <c r="G108" i="2"/>
  <c r="G107" i="2"/>
  <c r="G106" i="2"/>
  <c r="G105" i="2"/>
  <c r="G104" i="2"/>
  <c r="G103" i="2"/>
  <c r="G102" i="2"/>
  <c r="G101" i="2"/>
  <c r="G100" i="2"/>
  <c r="G99" i="2"/>
  <c r="G97" i="2"/>
  <c r="G96" i="2"/>
  <c r="I128" i="2" l="1"/>
  <c r="I138" i="2"/>
  <c r="I134" i="2"/>
  <c r="I119" i="2"/>
  <c r="I112" i="2"/>
  <c r="I97" i="2"/>
  <c r="G139" i="2"/>
  <c r="G94" i="2"/>
  <c r="G93" i="2"/>
  <c r="G92" i="2"/>
  <c r="G6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56" i="2"/>
  <c r="G55" i="2"/>
  <c r="G54" i="2"/>
  <c r="G53" i="2"/>
  <c r="G52" i="2"/>
  <c r="G50" i="2"/>
  <c r="G49" i="2"/>
  <c r="G48" i="2"/>
  <c r="G47" i="2"/>
  <c r="G46" i="2"/>
  <c r="G45" i="2"/>
  <c r="G44" i="2"/>
  <c r="G42" i="2"/>
  <c r="G41" i="2"/>
  <c r="G40" i="2"/>
  <c r="G39" i="2"/>
  <c r="G38" i="2"/>
  <c r="G37" i="2"/>
  <c r="G36" i="2"/>
  <c r="G35" i="2"/>
  <c r="G34" i="2"/>
  <c r="G33" i="2"/>
  <c r="G30" i="2"/>
  <c r="G28" i="2"/>
  <c r="G27" i="2"/>
  <c r="G26" i="2"/>
  <c r="G25" i="2"/>
  <c r="G24" i="2"/>
  <c r="G23" i="2"/>
  <c r="G22" i="2"/>
  <c r="G21" i="2"/>
  <c r="G20" i="2"/>
  <c r="G19" i="2"/>
  <c r="G18" i="2"/>
  <c r="G17" i="2"/>
  <c r="G16" i="2"/>
  <c r="G15" i="2"/>
  <c r="G14" i="2"/>
  <c r="G13" i="2"/>
  <c r="G12" i="2"/>
  <c r="G11" i="2"/>
  <c r="G10" i="2"/>
  <c r="G9" i="2"/>
  <c r="G8" i="2"/>
  <c r="G7" i="2"/>
  <c r="G6" i="2"/>
  <c r="G5" i="2"/>
  <c r="G4" i="2"/>
  <c r="G266" i="1"/>
  <c r="J139" i="2" l="1"/>
  <c r="I56" i="2"/>
  <c r="I42" i="2"/>
  <c r="I94" i="2"/>
  <c r="J129" i="2" s="1"/>
  <c r="I28" i="2"/>
  <c r="I50" i="2"/>
  <c r="G129" i="2"/>
  <c r="G57" i="2"/>
  <c r="F433" i="1"/>
  <c r="G424" i="1"/>
  <c r="G423" i="1"/>
  <c r="G422" i="1"/>
  <c r="G421" i="1"/>
  <c r="G420" i="1"/>
  <c r="G419" i="1"/>
  <c r="G418" i="1"/>
  <c r="G416" i="1"/>
  <c r="G415" i="1"/>
  <c r="G414" i="1"/>
  <c r="G413" i="1"/>
  <c r="G412" i="1"/>
  <c r="I416" i="1" s="1"/>
  <c r="G410" i="1"/>
  <c r="G406" i="1"/>
  <c r="G405" i="1"/>
  <c r="G404" i="1"/>
  <c r="I410" i="1" s="1"/>
  <c r="G402" i="1"/>
  <c r="G401" i="1"/>
  <c r="G400" i="1"/>
  <c r="G399" i="1"/>
  <c r="G398" i="1"/>
  <c r="G397" i="1"/>
  <c r="G396" i="1"/>
  <c r="G395" i="1"/>
  <c r="G394" i="1"/>
  <c r="G393" i="1"/>
  <c r="G392" i="1"/>
  <c r="G391" i="1"/>
  <c r="G376" i="1"/>
  <c r="I376" i="1" s="1"/>
  <c r="G374" i="1"/>
  <c r="G373" i="1"/>
  <c r="G372" i="1"/>
  <c r="G371" i="1"/>
  <c r="G370" i="1"/>
  <c r="G369" i="1"/>
  <c r="G364" i="1"/>
  <c r="G363" i="1"/>
  <c r="G362" i="1"/>
  <c r="G361" i="1"/>
  <c r="G360" i="1"/>
  <c r="G359" i="1"/>
  <c r="G357" i="1"/>
  <c r="G356" i="1"/>
  <c r="G355" i="1"/>
  <c r="G354" i="1"/>
  <c r="G353" i="1"/>
  <c r="G352" i="1"/>
  <c r="G351" i="1"/>
  <c r="G350" i="1"/>
  <c r="G349" i="1"/>
  <c r="G348" i="1"/>
  <c r="G347" i="1"/>
  <c r="G345" i="1"/>
  <c r="G344" i="1"/>
  <c r="G343"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5" i="1"/>
  <c r="G314" i="1"/>
  <c r="G313" i="1"/>
  <c r="G312" i="1"/>
  <c r="G311" i="1"/>
  <c r="G310" i="1"/>
  <c r="G309" i="1"/>
  <c r="G308" i="1"/>
  <c r="G307" i="1"/>
  <c r="G306" i="1"/>
  <c r="G305" i="1"/>
  <c r="G304" i="1"/>
  <c r="G303" i="1"/>
  <c r="G302" i="1"/>
  <c r="G301" i="1"/>
  <c r="G300" i="1"/>
  <c r="G299" i="1"/>
  <c r="G298" i="1"/>
  <c r="G297" i="1"/>
  <c r="G296" i="1"/>
  <c r="G295" i="1"/>
  <c r="G294" i="1"/>
  <c r="G293" i="1"/>
  <c r="G292" i="1"/>
  <c r="G291" i="1"/>
  <c r="G290" i="1"/>
  <c r="G289" i="1"/>
  <c r="G288" i="1"/>
  <c r="G287" i="1"/>
  <c r="G286" i="1"/>
  <c r="G285" i="1"/>
  <c r="G284" i="1"/>
  <c r="G283" i="1"/>
  <c r="G282" i="1"/>
  <c r="G281" i="1"/>
  <c r="G280" i="1"/>
  <c r="G279" i="1"/>
  <c r="G278" i="1"/>
  <c r="G258" i="1"/>
  <c r="G257" i="1"/>
  <c r="G256" i="1"/>
  <c r="G249" i="1"/>
  <c r="G251" i="1"/>
  <c r="G250" i="1"/>
  <c r="G247" i="1"/>
  <c r="G246" i="1"/>
  <c r="G245" i="1"/>
  <c r="G272" i="1"/>
  <c r="G271" i="1"/>
  <c r="G270" i="1"/>
  <c r="G269" i="1"/>
  <c r="G268" i="1"/>
  <c r="G267" i="1"/>
  <c r="G265" i="1"/>
  <c r="G264" i="1"/>
  <c r="G263" i="1"/>
  <c r="G262" i="1"/>
  <c r="G261" i="1"/>
  <c r="G260" i="1"/>
  <c r="G192"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87" i="1"/>
  <c r="G186" i="1"/>
  <c r="G185" i="1"/>
  <c r="G184" i="1"/>
  <c r="G183" i="1"/>
  <c r="G182" i="1"/>
  <c r="G181" i="1"/>
  <c r="G179" i="1"/>
  <c r="G178" i="1"/>
  <c r="G177" i="1"/>
  <c r="G176" i="1"/>
  <c r="G175" i="1"/>
  <c r="G174" i="1"/>
  <c r="G173" i="1"/>
  <c r="G171" i="1"/>
  <c r="G168" i="1"/>
  <c r="G167" i="1"/>
  <c r="G166" i="1"/>
  <c r="G164" i="1"/>
  <c r="G163" i="1"/>
  <c r="G162" i="1"/>
  <c r="G161" i="1"/>
  <c r="G160" i="1"/>
  <c r="G159" i="1"/>
  <c r="G158" i="1"/>
  <c r="G157" i="1"/>
  <c r="G156" i="1"/>
  <c r="G155" i="1"/>
  <c r="G154" i="1"/>
  <c r="G153" i="1"/>
  <c r="G152" i="1"/>
  <c r="G151" i="1"/>
  <c r="G106" i="1"/>
  <c r="G149"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5"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13" i="1"/>
  <c r="G14" i="1"/>
  <c r="G15" i="1"/>
  <c r="G16" i="1"/>
  <c r="G17" i="1"/>
  <c r="G18" i="1"/>
  <c r="G19" i="1"/>
  <c r="G20" i="1"/>
  <c r="G21" i="1"/>
  <c r="G22" i="1"/>
  <c r="G23" i="1"/>
  <c r="G24" i="1"/>
  <c r="G25" i="1"/>
  <c r="G26" i="1"/>
  <c r="G27" i="1"/>
  <c r="G28"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38" i="1"/>
  <c r="G37" i="1"/>
  <c r="G36" i="1"/>
  <c r="G35" i="1"/>
  <c r="G34" i="1"/>
  <c r="G33" i="1"/>
  <c r="G32" i="1"/>
  <c r="G31" i="1"/>
  <c r="G30" i="1"/>
  <c r="G29" i="1"/>
  <c r="G12" i="1"/>
  <c r="G11" i="1"/>
  <c r="G10" i="1"/>
  <c r="G9" i="1"/>
  <c r="G8" i="1"/>
  <c r="G7" i="1"/>
  <c r="G6" i="1"/>
  <c r="G5" i="1"/>
  <c r="J57" i="2" l="1"/>
  <c r="I402" i="1"/>
  <c r="I315" i="1"/>
  <c r="I345" i="1"/>
  <c r="I364" i="1"/>
  <c r="I374" i="1"/>
  <c r="J377" i="1" s="1"/>
  <c r="I424" i="1"/>
  <c r="I357" i="1"/>
  <c r="I243" i="1"/>
  <c r="I251" i="1"/>
  <c r="I164" i="1"/>
  <c r="I171" i="1"/>
  <c r="I179" i="1"/>
  <c r="I272" i="1"/>
  <c r="I247" i="1"/>
  <c r="I258" i="1"/>
  <c r="I70" i="1"/>
  <c r="I103" i="1"/>
  <c r="I149" i="1"/>
  <c r="I187" i="1"/>
  <c r="G365" i="1"/>
  <c r="G425" i="1"/>
  <c r="G377" i="1"/>
  <c r="J425" i="1" l="1"/>
  <c r="J426" i="1" s="1"/>
  <c r="J273" i="1"/>
  <c r="J365" i="1"/>
  <c r="J385" i="1" s="1"/>
  <c r="J188" i="1"/>
  <c r="J252" i="1"/>
  <c r="J274" i="1" l="1"/>
</calcChain>
</file>

<file path=xl/sharedStrings.xml><?xml version="1.0" encoding="utf-8"?>
<sst xmlns="http://schemas.openxmlformats.org/spreadsheetml/2006/main" count="1003" uniqueCount="475">
  <si>
    <t>Zestawienie pierwszego wyposażenia budynków: penitencjarnego, przejściowego oraz hali produkcyjnej finansowane z Norweskiego Mechanizmu Finansowego.</t>
  </si>
  <si>
    <t>Lp</t>
  </si>
  <si>
    <t>Wyposażenie</t>
  </si>
  <si>
    <t>Specyfikacja</t>
  </si>
  <si>
    <t>Montaż</t>
  </si>
  <si>
    <t>Ilość</t>
  </si>
  <si>
    <t>Wartość</t>
  </si>
  <si>
    <t>Cena jednostkowa</t>
  </si>
  <si>
    <t>Łózko więzienne pojedyncze</t>
  </si>
  <si>
    <t>Tak</t>
  </si>
  <si>
    <t>Łózko więzienne piętrowe</t>
  </si>
  <si>
    <t>Łóżko składane</t>
  </si>
  <si>
    <t>Łózko szpitalne</t>
  </si>
  <si>
    <t>Kozetka lekarska</t>
  </si>
  <si>
    <t>Stół więzienny trzyosobowy</t>
  </si>
  <si>
    <t>Stół więzienny jednoosobowy</t>
  </si>
  <si>
    <t>Stół konferencyjny 120</t>
  </si>
  <si>
    <t>Stół 1200</t>
  </si>
  <si>
    <t>Stół konferencyjny 100</t>
  </si>
  <si>
    <t>Stolik widzeniowy</t>
  </si>
  <si>
    <t>Stolik zabiegowy</t>
  </si>
  <si>
    <t>Stolik zabiegowy na kółkach</t>
  </si>
  <si>
    <t>Stolik konferencyjny 600</t>
  </si>
  <si>
    <t>Stolik kwadratowy niski</t>
  </si>
  <si>
    <t>Szafka więzienna trzyosobowa</t>
  </si>
  <si>
    <t>Szafka więzienna dwuosobowa</t>
  </si>
  <si>
    <t>Szafka więzienna jednoosobowa</t>
  </si>
  <si>
    <t>Szafka przyłóżkowa</t>
  </si>
  <si>
    <t>Szafka na środki higieny i czystości trzyosobowa</t>
  </si>
  <si>
    <t>Szafka na środki higieny i czystości dwuosobowa</t>
  </si>
  <si>
    <t>Szafka na odzież roboczą</t>
  </si>
  <si>
    <t>Szafka na sprzęt stołówkowo – kuchenny</t>
  </si>
  <si>
    <t>Szafa ubraniowa</t>
  </si>
  <si>
    <t>Szafa na dokumenty</t>
  </si>
  <si>
    <t>Szafa ambulatoryjna</t>
  </si>
  <si>
    <t>Szafa zmianowa czterodzielna</t>
  </si>
  <si>
    <t>Szafka stojąca 60</t>
  </si>
  <si>
    <t>Szafka pod zlew 80</t>
  </si>
  <si>
    <t>Szafka – fryzjernia</t>
  </si>
  <si>
    <t>Taboret więzienny</t>
  </si>
  <si>
    <t>Taboret szpitalny</t>
  </si>
  <si>
    <t>Taboret medyczny siodłowy</t>
  </si>
  <si>
    <t>Krzesło</t>
  </si>
  <si>
    <t>Krzesło obrotowe</t>
  </si>
  <si>
    <t>Krzesło wyściełane</t>
  </si>
  <si>
    <t>Krzesło fryzjerskie</t>
  </si>
  <si>
    <t>Ławka</t>
  </si>
  <si>
    <t>Fotel typu klubowy</t>
  </si>
  <si>
    <t>Fotele typu finka</t>
  </si>
  <si>
    <t>Komoda 80</t>
  </si>
  <si>
    <t>Komoda 110</t>
  </si>
  <si>
    <t>Komoda 140</t>
  </si>
  <si>
    <t>Komoda mała na dokumenty</t>
  </si>
  <si>
    <t>Biurko 130</t>
  </si>
  <si>
    <t>Biurko 140</t>
  </si>
  <si>
    <t>Biurko techniczne</t>
  </si>
  <si>
    <t>Regał do celi zabezpieczającej</t>
  </si>
  <si>
    <t>Regał gospodarczy</t>
  </si>
  <si>
    <t>Szafka na środki czystości</t>
  </si>
  <si>
    <t>Regał drewniany</t>
  </si>
  <si>
    <t>Regał biblioteczny jednostronny</t>
  </si>
  <si>
    <t>Regał biblioteczny dwustronny</t>
  </si>
  <si>
    <t>Regał magazynowy</t>
  </si>
  <si>
    <t>Wieszak</t>
  </si>
  <si>
    <t>Wieszak 40</t>
  </si>
  <si>
    <t>Lustro</t>
  </si>
  <si>
    <t>Półka wisząca pod telewizor</t>
  </si>
  <si>
    <t>Półka na przybory toaletowe</t>
  </si>
  <si>
    <t>Zabudowa kuchenna pomieszczenia oddziałowego</t>
  </si>
  <si>
    <t>Zabudowa kuchenna pomieszczenia socjalnego w oddziale terapeutycznym</t>
  </si>
  <si>
    <t>Zabudowa kuchenna pomieszczenia służby zdrowia</t>
  </si>
  <si>
    <t>Zabudowa kuchenna w gabinecie zabiegowym</t>
  </si>
  <si>
    <t>Zabudowa kuchenna aneksów kuchennych dla osadzonych</t>
  </si>
  <si>
    <t>Miska plastikowa</t>
  </si>
  <si>
    <t>Kosz na śmieci</t>
  </si>
  <si>
    <t>Kosz na odpady medyczne</t>
  </si>
  <si>
    <t>Popielniczka</t>
  </si>
  <si>
    <t>Szczotka zmiotka i szufelka</t>
  </si>
  <si>
    <t>Uchwyt ścienny na miotły</t>
  </si>
  <si>
    <t>Stół do podziału posiłków</t>
  </si>
  <si>
    <t>Szczotka z długim trzonkiem</t>
  </si>
  <si>
    <t xml:space="preserve">Miotła z szufelką </t>
  </si>
  <si>
    <t>Szczotka klozetowa</t>
  </si>
  <si>
    <t xml:space="preserve">Stelaż na wieszaki na worki depozytowe </t>
  </si>
  <si>
    <t>Tablica na karty tożsamości</t>
  </si>
  <si>
    <t>Stół do tenisa stołowego</t>
  </si>
  <si>
    <t>Drabina</t>
  </si>
  <si>
    <t>Apteczka</t>
  </si>
  <si>
    <t>Szafa BHP</t>
  </si>
  <si>
    <t>Materac piankowy do łóżka szpitalnego</t>
  </si>
  <si>
    <t>Materace relaksacyjne</t>
  </si>
  <si>
    <t>Dywanik</t>
  </si>
  <si>
    <t>Worki depozytowe</t>
  </si>
  <si>
    <t>Wieszak do worka depozytowego</t>
  </si>
  <si>
    <t>Szafa na depozyt zastrzeżony</t>
  </si>
  <si>
    <t>Teczka zamykana na klucz</t>
  </si>
  <si>
    <t>Tablica korkowa</t>
  </si>
  <si>
    <t>Tablica informacyjna</t>
  </si>
  <si>
    <t>Wózek do rozwożenia posiłków (dwupółkowy)</t>
  </si>
  <si>
    <t>Wózek magazynowy</t>
  </si>
  <si>
    <t>Wózek zabiegowy</t>
  </si>
  <si>
    <t>Drabinka gimnastyczna</t>
  </si>
  <si>
    <t>Suszarka</t>
  </si>
  <si>
    <t>Lampa biurowa</t>
  </si>
  <si>
    <t>Zestaw do video konferencji</t>
  </si>
  <si>
    <t>Głośniki</t>
  </si>
  <si>
    <t>Wykrywacz metali</t>
  </si>
  <si>
    <t>Wykrywacz telefonów</t>
  </si>
  <si>
    <t>Bramka wykrywacza metali</t>
  </si>
  <si>
    <t>Prześwietlarka bagażu</t>
  </si>
  <si>
    <t>Czajnik elektryczny</t>
  </si>
  <si>
    <t>Zegar ścienny</t>
  </si>
  <si>
    <t>Akumulatorowa maszynka do strzyżenia</t>
  </si>
  <si>
    <t>Maszynka do strzyżenia</t>
  </si>
  <si>
    <t>Sterylizator kulkowy</t>
  </si>
  <si>
    <t>Tablica magnetyczna</t>
  </si>
  <si>
    <t>Tablica multimedialna</t>
  </si>
  <si>
    <t>Projektor sufitowy wraz z ekranem</t>
  </si>
  <si>
    <t>Telewizor 50 ‘’ wraz z uchwytem ściennym</t>
  </si>
  <si>
    <t>Telewizor 32 ‘’ wraz z uchwytem ściennym</t>
  </si>
  <si>
    <t>DVD/Blue-Ray</t>
  </si>
  <si>
    <t>Sprzęt Audio</t>
  </si>
  <si>
    <t>Kuchenka mikrofalowa</t>
  </si>
  <si>
    <t xml:space="preserve">Lodówka mała </t>
  </si>
  <si>
    <t>Lodówka odpady medyczne</t>
  </si>
  <si>
    <t xml:space="preserve">Lodówka </t>
  </si>
  <si>
    <t>Pralka automatyczna</t>
  </si>
  <si>
    <t>Suszarka automatyczna</t>
  </si>
  <si>
    <t>Zmywarka do zabudowy</t>
  </si>
  <si>
    <t>Płyta indukcyjna czteropalnikowa do zabudowy</t>
  </si>
  <si>
    <t>Stół do gry w piłkarzyki</t>
  </si>
  <si>
    <t xml:space="preserve">Ekspres do kawy </t>
  </si>
  <si>
    <t>Komputer PC Ali in One</t>
  </si>
  <si>
    <t>Drukarka laserowa LAN z skanerem</t>
  </si>
  <si>
    <t>Drukarka laserowa LAN</t>
  </si>
  <si>
    <t>Laptop z torbą</t>
  </si>
  <si>
    <t>Konsola KVM</t>
  </si>
  <si>
    <t>Extender video</t>
  </si>
  <si>
    <t>Rolety okienne</t>
  </si>
  <si>
    <t>Telefon</t>
  </si>
  <si>
    <t>Wózek do sprzątania</t>
  </si>
  <si>
    <t>Kątnica stomatologiczna z chłodzeniem wewnętrznym (kompatybilna z rękawem fotela = unitu)</t>
  </si>
  <si>
    <t>Turbina stomatologiczna z chłodzeniem wewnętrznym (kompatybilna z rękawem fotela = unitu)</t>
  </si>
  <si>
    <t>Prostnica chirurgiczna z chłodzeniem wewnętrznym (kompatybilna z rękawem fotela = unitu)</t>
  </si>
  <si>
    <t>Skaler ultradźwiękowy i 10 końcówek (kompatybilna z rękawem fotela = unitu) – komplet.</t>
  </si>
  <si>
    <t>Autoklaw</t>
  </si>
  <si>
    <t>Asystor stomatologiczny</t>
  </si>
  <si>
    <t>EKG + wózek</t>
  </si>
  <si>
    <t>Szafa kartotekowa</t>
  </si>
  <si>
    <t>Stanowisko do pobierania krwi</t>
  </si>
  <si>
    <t>Stojak do kroplówek</t>
  </si>
  <si>
    <t>Stolik medyczny wielofunkcyjny na kółkach</t>
  </si>
  <si>
    <t>Waga ze wzrostomierzem</t>
  </si>
  <si>
    <t>Składany mały stolik montowany do ściany</t>
  </si>
  <si>
    <t>Unit dentystyczny</t>
  </si>
  <si>
    <t>Słupki do piłki siatkowej</t>
  </si>
  <si>
    <t>Kosz stojący do koszykówki</t>
  </si>
  <si>
    <t>Kosz wiszący do koszykówki</t>
  </si>
  <si>
    <t>Bramki do piłki ręcznej</t>
  </si>
  <si>
    <t>Prześcieradło</t>
  </si>
  <si>
    <t>Poszewka na poduszkę</t>
  </si>
  <si>
    <t>Ręcznik</t>
  </si>
  <si>
    <t>Ścierka do naczyń</t>
  </si>
  <si>
    <t>Koc</t>
  </si>
  <si>
    <t>Poduszka</t>
  </si>
  <si>
    <t>Materac</t>
  </si>
  <si>
    <t>Gaśnica GP – 6 wraz ze skrzynką</t>
  </si>
  <si>
    <t>Gaśnica GP – 6 wraz z uchwytem</t>
  </si>
  <si>
    <t>Gaśnica GS – 5 wraz ze skrzynką</t>
  </si>
  <si>
    <t>Gaśnica GS – 5 wraz z uchwytem</t>
  </si>
  <si>
    <t>Koc gaśniczy</t>
  </si>
  <si>
    <t>Znak gaśnicy</t>
  </si>
  <si>
    <t>Znak koca gaśniczego</t>
  </si>
  <si>
    <t>Łączne wydatki pierwszego wyposażenia budynku penitencjarnego</t>
  </si>
  <si>
    <t xml:space="preserve">Zestawienie niezbędnego sprzętu do budynku penitencjarnego finansowane z Norweskiego Mechanizmu Finansowego.  </t>
  </si>
  <si>
    <t>Kleszcze chirurgiczne Berten – komplet.</t>
  </si>
  <si>
    <t>Kleszcze chirurgiczne Meissner –komplet.</t>
  </si>
  <si>
    <t>Dźwignie proste Beina - płaskie szerokie</t>
  </si>
  <si>
    <t>Dżwignie proste Beina – płaskie średnie</t>
  </si>
  <si>
    <t>Dźwignie proste Beina – wąskie</t>
  </si>
  <si>
    <t>Dźwignie boczne Beina  - lewe</t>
  </si>
  <si>
    <t>Dźwignie boczne Beina  - prawe</t>
  </si>
  <si>
    <t>Dźwignie boczne Wintera – lewe</t>
  </si>
  <si>
    <t>Dźwignie boczne Wintera – prawe</t>
  </si>
  <si>
    <t>Łyżeczki zębodołowe – duże</t>
  </si>
  <si>
    <t>Łyżeczki zębodołowe – średnie</t>
  </si>
  <si>
    <t>Łyżeczki zębodołowe – małe</t>
  </si>
  <si>
    <t>Igłotrzymacze chirurgiczne Castroviejo/Hegar dla igieł 5/6.0</t>
  </si>
  <si>
    <t>Nożyczki do nici chirurgicznych</t>
  </si>
  <si>
    <t>Uchwyty do skalpela</t>
  </si>
  <si>
    <t>Rasparator chirurgiczny stomatologiczny</t>
  </si>
  <si>
    <t>Wiertło chirurgiczne na prostnice – duża różyczka</t>
  </si>
  <si>
    <t>Wiertło chirurgiczne na prostnice – średnia różyczka</t>
  </si>
  <si>
    <t>Wiertło chirurgiczne na prostnice – mała różyczka</t>
  </si>
  <si>
    <t>Zestaw diagnostyczny stomatologiczny</t>
  </si>
  <si>
    <t>Łyżka wyciskowa metalowa do bezzębia – górna – rozmiar 1</t>
  </si>
  <si>
    <t>Łyżka wyciskowa metalowa do bezzębia – górna – rozmiar 2</t>
  </si>
  <si>
    <t>Łyżka wyciskowa metalowa do bezzębia – górna – rozmiar 3</t>
  </si>
  <si>
    <t>Łyżka wyciskowa metalowa do bezzębia – dolna – rozmiar 1</t>
  </si>
  <si>
    <t>Łyżka wyciskowa metalowa do bezzębia – dolna – rozmiar 2</t>
  </si>
  <si>
    <t>Łyżka wyciskowa metalowa do bezzębia – dolna – rozmiar 3</t>
  </si>
  <si>
    <t>Kleszcze do separacji korzeni zębów trzonowych dolnych</t>
  </si>
  <si>
    <t>Dźwignia do wierzchołków korzeni – Heidebrink dwustronny</t>
  </si>
  <si>
    <t>Zestaw periotomów chirurgicznych / implantologicznych</t>
  </si>
  <si>
    <t>Zestaw luksatorów chirurgicznych</t>
  </si>
  <si>
    <t>Lupa i światło stomatologiczne dla lekarza</t>
  </si>
  <si>
    <t>Nakładacz kulkowy dwustronny – mały</t>
  </si>
  <si>
    <t>Nakładacz kulkowy dwustronny – średni</t>
  </si>
  <si>
    <t>Nakładacz kulkowy dwustronny – duży</t>
  </si>
  <si>
    <t>Nakładacz płaski dwustronny – wąski</t>
  </si>
  <si>
    <t>Nakładacz płaski dwustronny – szeroki</t>
  </si>
  <si>
    <t>Nożyk dwustronny do wosku – duży</t>
  </si>
  <si>
    <t>Nożyk dwustronny do wosku – mały</t>
  </si>
  <si>
    <t>Tacka szklana do mieszania materiałów</t>
  </si>
  <si>
    <t>Łopatki metalowe do mieszania materiałów</t>
  </si>
  <si>
    <t>Wiertła na turbinę i kątnice - różne wielkości i kształty</t>
  </si>
  <si>
    <t>Termometr bezdotykowy</t>
  </si>
  <si>
    <t>Pulsoksymetr</t>
  </si>
  <si>
    <t>Aparat do ciśnienia automatyczny</t>
  </si>
  <si>
    <t>Nosze składane</t>
  </si>
  <si>
    <t>Ciśnieniomierz ze statywem</t>
  </si>
  <si>
    <t>Termometr z pomiarem wilgotności</t>
  </si>
  <si>
    <t>Termometr do lodówki</t>
  </si>
  <si>
    <t>Torba reanimacyjna</t>
  </si>
  <si>
    <t>Otoskop</t>
  </si>
  <si>
    <t>Pojemnik bezdotykowy</t>
  </si>
  <si>
    <t>AED</t>
  </si>
  <si>
    <t>Zestaw garnków do płyty indukcyjnej</t>
  </si>
  <si>
    <t>Deski do krojenia</t>
  </si>
  <si>
    <t>Ścierki, fartuchy, rękawice</t>
  </si>
  <si>
    <t>Podajnik na mydło i ręczniki papierowe</t>
  </si>
  <si>
    <t>Piłka siatkowa</t>
  </si>
  <si>
    <t>Piłka koszykowa</t>
  </si>
  <si>
    <t>Piłka nożna</t>
  </si>
  <si>
    <t xml:space="preserve">Razem sprzęt medyczny i stomatologiczny, kuchenny,  gospodarczy i sportowy </t>
  </si>
  <si>
    <t>Wykaz materiałów edukacyjnych oraz terapeutycznych niezbędnych do prawidłowego funkcjonowania kompleksu</t>
  </si>
  <si>
    <t>Tablica typu flipchart</t>
  </si>
  <si>
    <t>Materace do relaksacji</t>
  </si>
  <si>
    <t>Sprzęt audio</t>
  </si>
  <si>
    <t>Laptop</t>
  </si>
  <si>
    <t>Materiały biurowe dla pacjentów</t>
  </si>
  <si>
    <t>Narkogogle</t>
  </si>
  <si>
    <t>Alkogogle</t>
  </si>
  <si>
    <t>Razem materiały edukacyjne :</t>
  </si>
  <si>
    <r>
      <rPr>
        <b/>
        <sz val="16"/>
        <color theme="1"/>
        <rFont val="Times New Roman"/>
        <family val="1"/>
        <charset val="238"/>
      </rPr>
      <t xml:space="preserve">       </t>
    </r>
    <r>
      <rPr>
        <b/>
        <sz val="16"/>
        <color theme="1"/>
        <rFont val="Calibri"/>
        <family val="2"/>
        <charset val="238"/>
        <scheme val="minor"/>
      </rPr>
      <t>Dom przejściowy (zadanie inwestycyjne nr 1).</t>
    </r>
  </si>
  <si>
    <t>Łóżko pojedyncze w zestawie z materacem</t>
  </si>
  <si>
    <t>Szafa</t>
  </si>
  <si>
    <t>Stolik drewniany</t>
  </si>
  <si>
    <t>Krzesło twarde drewniane</t>
  </si>
  <si>
    <t>Szafka nocna drewniana</t>
  </si>
  <si>
    <t>Stół 120</t>
  </si>
  <si>
    <t>Stół 130</t>
  </si>
  <si>
    <t>Krzesło twarde</t>
  </si>
  <si>
    <t>Biurko komputerowe</t>
  </si>
  <si>
    <t>Krzesło biurowe obrotowe</t>
  </si>
  <si>
    <t>Zabudowa biurowa</t>
  </si>
  <si>
    <t xml:space="preserve">Stolik okolicznościowy </t>
  </si>
  <si>
    <t>Fotel klubowy</t>
  </si>
  <si>
    <t>Regał biblioteczny otwarty</t>
  </si>
  <si>
    <t>Regał metalowy</t>
  </si>
  <si>
    <t>Wieszak 60</t>
  </si>
  <si>
    <t>Zabudowa kuchenna</t>
  </si>
  <si>
    <t>Komoda</t>
  </si>
  <si>
    <t>Tablica zamykana na karty tożsamości</t>
  </si>
  <si>
    <t>Półka wisząca</t>
  </si>
  <si>
    <t xml:space="preserve">Apteczka </t>
  </si>
  <si>
    <t>Przewijak</t>
  </si>
  <si>
    <t>Deska do prasowania</t>
  </si>
  <si>
    <t>Altana piknikowa</t>
  </si>
  <si>
    <t>Plac zabaw</t>
  </si>
  <si>
    <t>Palarnia</t>
  </si>
  <si>
    <t>Stół ogrodowy</t>
  </si>
  <si>
    <t>Ławka ogrodowa</t>
  </si>
  <si>
    <t>Krzesło ogrodowe</t>
  </si>
  <si>
    <t>Stół do gier</t>
  </si>
  <si>
    <t>Siłownia zewnętrzna 1</t>
  </si>
  <si>
    <t>Siłownia zewnętrzna 2</t>
  </si>
  <si>
    <t>Niszczarka</t>
  </si>
  <si>
    <t xml:space="preserve">Chłodziarko – zamrażarka duża </t>
  </si>
  <si>
    <t>Mała lodówka</t>
  </si>
  <si>
    <t>Blat roboczy metalowy, zlewozmywak roboczy</t>
  </si>
  <si>
    <t>Piekarnik do zabudowy</t>
  </si>
  <si>
    <t>Czajnik</t>
  </si>
  <si>
    <t>Żelazko</t>
  </si>
  <si>
    <t>Projektor sufitowy multimedialny z ekranem</t>
  </si>
  <si>
    <t>Przenośna pętla indukcyjna</t>
  </si>
  <si>
    <t>Telewizor</t>
  </si>
  <si>
    <t>Tablica magnetyczna duża</t>
  </si>
  <si>
    <t>Tablica ścieralna na stojaku + akcesoria</t>
  </si>
  <si>
    <t>Urządzenie do odtwarzania muzyki</t>
  </si>
  <si>
    <t>Drukarka laserowa LAN ze skanerem</t>
  </si>
  <si>
    <t>Lampa stojąca</t>
  </si>
  <si>
    <t>Bramka do wykrywania metalu</t>
  </si>
  <si>
    <t>Ręczny wykrywacz metalu</t>
  </si>
  <si>
    <t>Telefony</t>
  </si>
  <si>
    <t>Komputer PC All in One</t>
  </si>
  <si>
    <t>Popielnica stojąca</t>
  </si>
  <si>
    <t>Suszarka na pranie</t>
  </si>
  <si>
    <t>Rolety</t>
  </si>
  <si>
    <t>Pojemnik na mydło i ręczniki papierowe</t>
  </si>
  <si>
    <t>Gaśnica GSE – 2 wraz ze skrzynką</t>
  </si>
  <si>
    <t xml:space="preserve">Razem wyposażenie Dom przejściowy </t>
  </si>
  <si>
    <t xml:space="preserve">Zestawienie niezbędnego sprzętu do budynku domu przejściowego finansowane z Norweskiego Mechanizmu Finansowego.  </t>
  </si>
  <si>
    <t>Zastawa stołowa</t>
  </si>
  <si>
    <t>Pojemnik na chleb</t>
  </si>
  <si>
    <t>Koszyki na owoce</t>
  </si>
  <si>
    <t xml:space="preserve">Razem sprzęt do budynku Domu Przejściowego </t>
  </si>
  <si>
    <t>Hala produkcyjna (zadanie inwestycyjne nr 1).</t>
  </si>
  <si>
    <t>Szafa ubraniowa BHP</t>
  </si>
  <si>
    <t>Szafka pod drukarkę</t>
  </si>
  <si>
    <t>Regał</t>
  </si>
  <si>
    <t>Szafka depozytowa</t>
  </si>
  <si>
    <t>Komputer PC</t>
  </si>
  <si>
    <t>Drukarka LAN</t>
  </si>
  <si>
    <t>Kontener  socjalno-biurowy.</t>
  </si>
  <si>
    <t>Gaśnica GP - 6 wraz ze skrzynką</t>
  </si>
  <si>
    <t>Gaśnica GS - 5 wraz ze skrzynką</t>
  </si>
  <si>
    <t>Gaśnica GP – 2 wraz ze skrzynką</t>
  </si>
  <si>
    <t>Razem wyposażenie Hali produkcyjnej</t>
  </si>
  <si>
    <t>Razem wyposażenie finansowane z NMF:</t>
  </si>
  <si>
    <r>
      <t>a)</t>
    </r>
    <r>
      <rPr>
        <sz val="14"/>
        <color theme="1"/>
        <rFont val="Times New Roman"/>
        <family val="1"/>
        <charset val="238"/>
      </rPr>
      <t xml:space="preserve">       </t>
    </r>
    <r>
      <rPr>
        <sz val="14"/>
        <color theme="1"/>
        <rFont val="Calibri"/>
        <family val="2"/>
        <charset val="238"/>
        <scheme val="minor"/>
      </rPr>
      <t xml:space="preserve">Budynek penitencjarny: </t>
    </r>
  </si>
  <si>
    <r>
      <t>b)</t>
    </r>
    <r>
      <rPr>
        <sz val="14"/>
        <color theme="1"/>
        <rFont val="Times New Roman"/>
        <family val="1"/>
        <charset val="238"/>
      </rPr>
      <t xml:space="preserve">       </t>
    </r>
    <r>
      <rPr>
        <sz val="14"/>
        <color theme="1"/>
        <rFont val="Calibri"/>
        <family val="2"/>
        <charset val="238"/>
        <scheme val="minor"/>
      </rPr>
      <t xml:space="preserve">Dom przejściowy: </t>
    </r>
  </si>
  <si>
    <r>
      <t>c)</t>
    </r>
    <r>
      <rPr>
        <sz val="14"/>
        <color theme="1"/>
        <rFont val="Times New Roman"/>
        <family val="1"/>
        <charset val="238"/>
      </rPr>
      <t xml:space="preserve">       </t>
    </r>
    <r>
      <rPr>
        <u/>
        <sz val="14"/>
        <color theme="1"/>
        <rFont val="Calibri"/>
        <family val="2"/>
        <charset val="238"/>
        <scheme val="minor"/>
      </rPr>
      <t xml:space="preserve">Hala produkcyjna: </t>
    </r>
  </si>
  <si>
    <t xml:space="preserve">Łączne wydatki: </t>
  </si>
  <si>
    <t>____________</t>
  </si>
  <si>
    <t>Razem sprzęt finansowany z NMF:</t>
  </si>
  <si>
    <t>Par 605</t>
  </si>
  <si>
    <t>par 400</t>
  </si>
  <si>
    <t>Książki specjalistyczne (KOMPLET ZGODNIE Z OPZ)</t>
  </si>
  <si>
    <t>Materiały edukacyjne -licencje (KOMPLET ZGODNIE Z OPZ)</t>
  </si>
  <si>
    <t>Materiały piśmienne dla personelu(KOMPLET ZGODNIE Z OPZ)</t>
  </si>
  <si>
    <t>Materiały piśmienne dla osadzonych (KOMPLET ZGODNIE Z OPZ)</t>
  </si>
  <si>
    <t>Materiały biurowe dla personelu (KOMPLET ZGODNIE Z OPZ)</t>
  </si>
  <si>
    <t>Prenumerata czasopism „Terapia uzależnienia i współuzależnienia (KOMPLET ZGODNIE Z OPZ)</t>
  </si>
  <si>
    <t>Budynek widzeniowy.                                                                                                                                                Zestawienie pierwszego wyposażenia budynku widzeniowego obejmuje n/w pomieszczenia: poczekalnię, biuro przepustek, przyjęcia paczek, zatrzymań, kontroli, dystrybucyjne informatyków, trzy pomieszczenia przesłuchań, kontroli osobistej, szatnie męską, szatnię damską, dwa pomieszczenia funkcjonariusza dozorującego widzenia, dwa pomieszczenia widzeń bez dozoru funkcjonariusza, poczekalnię, pomieszczenie spotkań z psychologiem, salę widzeń bez dozoru funkcjonariusza, salę widzeń dozorowanych, komunikację, kontynę, łącznik</t>
  </si>
  <si>
    <t xml:space="preserve">Krzesło </t>
  </si>
  <si>
    <t>Krzesełka dla małych dzieci tzw. bezpieczne</t>
  </si>
  <si>
    <t>Krzesełko dziecięce</t>
  </si>
  <si>
    <t>Stolik dla dzieci</t>
  </si>
  <si>
    <t>Stolik edukacyjny</t>
  </si>
  <si>
    <t>Komoda 250</t>
  </si>
  <si>
    <t>Biurko 180</t>
  </si>
  <si>
    <t>Tapczan</t>
  </si>
  <si>
    <t>Szafka na klucze</t>
  </si>
  <si>
    <t xml:space="preserve">Szafki na telefony </t>
  </si>
  <si>
    <t>Krzesło stadionowe (komplet)</t>
  </si>
  <si>
    <t>Tablica kredowa</t>
  </si>
  <si>
    <t>Lampa przenośna biurowa</t>
  </si>
  <si>
    <t>Interkom</t>
  </si>
  <si>
    <t xml:space="preserve">Prześwietlarka bagażu </t>
  </si>
  <si>
    <t>Odkurzacz przemysłowy</t>
  </si>
  <si>
    <t>Telefony (KOMPLET ZGODNIE Z OPZ)</t>
  </si>
  <si>
    <t>Lustro NPS</t>
  </si>
  <si>
    <t>Mata podłogowa</t>
  </si>
  <si>
    <t>Dywan</t>
  </si>
  <si>
    <t>Łączne wydatki pierwszego wyposażenia budynku widzeniowego</t>
  </si>
  <si>
    <t>Budynek Wartowni                                                                                                                                                                                                                Zestawienie pierwszego wyposażenia budynku Wartowni obejmuje n/w pomieszczenia:  sali odpraw, obserwatora I, obserwatora II, pomieszczenia socjalnego bramowego, depozytu, dowódcy zmiany, pomieszczenia socjalnego, pomieszczenia czyszczenia broni, podręcznego magazynu broni, biur zastępcy kierownika działu ochrony, zastępcy Dyrektora, szatni dla mundurowych, szatni dla funkcjonariuszy, siłowni, sali ćwiczeń, pomieszczenia informatyków, pomieszczenia technicznego, korytarza.</t>
  </si>
  <si>
    <t>Stół 100</t>
  </si>
  <si>
    <t>Stół do konserwacji i czyszczenia broni</t>
  </si>
  <si>
    <t>Biurko obserwatora</t>
  </si>
  <si>
    <t>Biurko</t>
  </si>
  <si>
    <t>Komoda 1100</t>
  </si>
  <si>
    <t>Szafka na telefon</t>
  </si>
  <si>
    <t>Szafka do depozytu broni</t>
  </si>
  <si>
    <t>Regał na radiotelefony</t>
  </si>
  <si>
    <t>Szafa na klucze</t>
  </si>
  <si>
    <t>Szafa zmianowa</t>
  </si>
  <si>
    <t>Pojemnik stalowy</t>
  </si>
  <si>
    <t xml:space="preserve">    TAK</t>
  </si>
  <si>
    <t>Urządzenie do rozładowywania magazynków</t>
  </si>
  <si>
    <t>Punkt ładowania i rozładowywania broni</t>
  </si>
  <si>
    <t>Regał na środki ochrony</t>
  </si>
  <si>
    <t>Szafa metalowa na środki chemiczne</t>
  </si>
  <si>
    <t>Szafka kawowa</t>
  </si>
  <si>
    <t>Podłoga gumowa w formie puzzli</t>
  </si>
  <si>
    <t>Lodówka mała do zabudowy</t>
  </si>
  <si>
    <t>Ekspres do kawy</t>
  </si>
  <si>
    <t>Telewizor 50” wraz z uchwytem</t>
  </si>
  <si>
    <t xml:space="preserve">Bramka wykrywacza metali </t>
  </si>
  <si>
    <t>Higrometr</t>
  </si>
  <si>
    <t>Termometr</t>
  </si>
  <si>
    <t>Gaśnica GP – 2 wraz ze uchwytem</t>
  </si>
  <si>
    <t>Gaśnica GSE – 2 wraz z uchwytem</t>
  </si>
  <si>
    <t>Łączne wydatki pierwszego wyposażenia budynku wartowni</t>
  </si>
  <si>
    <t>Zagospodarowanie terenu.                                                                                                                            Zestawienie pierwszego wyposażenia terenu zewnętrznego obejmuje dostawę i montaż wyposażenia oraz sprzętu</t>
  </si>
  <si>
    <t>Ławka zewnętrzna</t>
  </si>
  <si>
    <t>Popielnica uliczna</t>
  </si>
  <si>
    <t>Kosz na śmieci uliczny</t>
  </si>
  <si>
    <t>Łączne wydatki pierwszego wyposażenia terenu zewnętrznego</t>
  </si>
  <si>
    <t>Pochłaniacz kuchenny do zabudowy</t>
  </si>
  <si>
    <t>Wzmacniacz</t>
  </si>
  <si>
    <t>Modulator dwukanałowy</t>
  </si>
  <si>
    <t>Amplituner</t>
  </si>
  <si>
    <t>*</t>
  </si>
  <si>
    <t>Pochłaniacz</t>
  </si>
  <si>
    <t>Ręczny wykrywacz metali</t>
  </si>
  <si>
    <t>Waga do ważenia paczek</t>
  </si>
  <si>
    <t>Telefony wraz z licencją dostępową - 25 sztuk</t>
  </si>
  <si>
    <t>Telefony wraz z licencją dostępową - 1 sztuka</t>
  </si>
  <si>
    <t>Telefony wraz z licencją dostępową - 2 sztuki</t>
  </si>
  <si>
    <t>Budynek penitencjarny</t>
  </si>
  <si>
    <t>Kamera z mikrofonem</t>
  </si>
  <si>
    <t>RAZEM - MEBLE I ZABUDOWY:</t>
  </si>
  <si>
    <t>RAZEM - WYPOSAŻENIE GOSPODARCZE:</t>
  </si>
  <si>
    <t>RAZEM - Wyposażenie elektryczne, elektroniczne, specjalistyczne, małe AGD:</t>
  </si>
  <si>
    <t>RAZEM - Wyposażenie medyczne i stomatologiczne</t>
  </si>
  <si>
    <t xml:space="preserve">RAZEM - Wyposażenie boiska sportowego i placów spacerowych </t>
  </si>
  <si>
    <t>RAZEM - Wyposażenie - przedmioty dla osadzonych</t>
  </si>
  <si>
    <t>RAZEM - Wyposażenie - Ppoż. wraz ze znakami ochrony przeciwpożarowej</t>
  </si>
  <si>
    <t>RAZEM - Wyposażenie BUDYNEK PENITENCJARNY</t>
  </si>
  <si>
    <t>RAZEM - Sprzęt medyczny i stomatologiczny</t>
  </si>
  <si>
    <t>RAZEM - Sprzęt kuchenny</t>
  </si>
  <si>
    <t>RAZEM - Sprzęt sportowy</t>
  </si>
  <si>
    <t xml:space="preserve">RAZEM - sprzęt medyczny i stomatologiczny, kuchenny,  gospodarczy i sportowy </t>
  </si>
  <si>
    <t>RAZEM - Materiały na potrzeby pawilonu mieszkalnego</t>
  </si>
  <si>
    <t>RAZEM - Materiały na potrzeby  oddziału terapeutycznego</t>
  </si>
  <si>
    <t>RAZEM - materiały edukacyjne oraz terapeutyczne niezbędne do prawidłowego funkcjonowania kompleksu</t>
  </si>
  <si>
    <t>BUDYNEK PENITENCJARNY - ŁĄCZNIE :</t>
  </si>
  <si>
    <t>DOM PRZEJŚCIOWY  - ŁĄCZNIE :</t>
  </si>
  <si>
    <t>RAZEM - Meble dom przejściowy</t>
  </si>
  <si>
    <t>RAZEM - Urządzenia elektryczne, AGD, multimedialne, komputerowe</t>
  </si>
  <si>
    <t>RAZEM - sprzęt budynku przejściowego</t>
  </si>
  <si>
    <t>RAZEM - Wyposażenie Dom przejściowy</t>
  </si>
  <si>
    <t>RAZEM - sprzęt Domu przejściowego</t>
  </si>
  <si>
    <t>RAZEM - Materiały edukacyjne i terapeutyczne na potrzeby  domu przejściowego</t>
  </si>
  <si>
    <t>RAZEM - Meble Hala produkcyjna</t>
  </si>
  <si>
    <t>RAZEM - urządzenia AGD i komp.</t>
  </si>
  <si>
    <t>RAZEM - Wyposażenie ppoż. wraz ze znakami ochrony przeciwpożarowej</t>
  </si>
  <si>
    <t>RAZEM - Wyposażenie godpodarcze</t>
  </si>
  <si>
    <t>RAZEM - Wyposażenie Hala produkcyjna</t>
  </si>
  <si>
    <t>Hala produkcyjna - Łącznie</t>
  </si>
  <si>
    <t>RAZEM - Wyposażenie elektryczne, elektroniczne, specjalistyczne, małe AGD</t>
  </si>
  <si>
    <t>RAZEM - Wyposażenie gospodarcze</t>
  </si>
  <si>
    <t>RAZEM - Wyposażenie budynek widzeniowy</t>
  </si>
  <si>
    <t>RAZEM - wyposażenie siłowni i sali świczeń</t>
  </si>
  <si>
    <t xml:space="preserve">RAZEM - wyposażenie elektryczne, elektroniczne, specjalistyczne,małe AGD </t>
  </si>
  <si>
    <t xml:space="preserve">RAZEM - wyposażenie gospodarcze </t>
  </si>
  <si>
    <t>RAZEM - wyposażenie ppoż. wraz ze znakami ochrony przeciwpożarowej</t>
  </si>
  <si>
    <t>RAZEM - Wyposażenie budynek wartowni</t>
  </si>
  <si>
    <t>RAZEM - wyposażenie terenu między budynkami</t>
  </si>
  <si>
    <t>RAZEM - wyposażenie terenu przy parkingu</t>
  </si>
  <si>
    <r>
      <t>a)</t>
    </r>
    <r>
      <rPr>
        <b/>
        <sz val="14"/>
        <color rgb="FF00B050"/>
        <rFont val="Times New Roman"/>
        <family val="1"/>
        <charset val="238"/>
      </rPr>
      <t> </t>
    </r>
    <r>
      <rPr>
        <b/>
        <sz val="14"/>
        <color rgb="FF00B050"/>
        <rFont val="Calibri"/>
        <family val="2"/>
        <charset val="238"/>
        <scheme val="minor"/>
      </rPr>
      <t xml:space="preserve">Budynek penitencjarny: </t>
    </r>
  </si>
  <si>
    <r>
      <t>b)</t>
    </r>
    <r>
      <rPr>
        <b/>
        <sz val="14"/>
        <color rgb="FF00B050"/>
        <rFont val="Times New Roman"/>
        <family val="1"/>
        <charset val="238"/>
      </rPr>
      <t> </t>
    </r>
    <r>
      <rPr>
        <b/>
        <sz val="14"/>
        <color rgb="FF00B050"/>
        <rFont val="Calibri"/>
        <family val="2"/>
        <charset val="238"/>
        <scheme val="minor"/>
      </rPr>
      <t xml:space="preserve">Dom przejściowy: </t>
    </r>
  </si>
  <si>
    <r>
      <t>c)</t>
    </r>
    <r>
      <rPr>
        <sz val="14"/>
        <color theme="1"/>
        <rFont val="Times New Roman"/>
        <family val="1"/>
        <charset val="238"/>
      </rPr>
      <t> </t>
    </r>
    <r>
      <rPr>
        <u/>
        <sz val="14"/>
        <color theme="1"/>
        <rFont val="Calibri"/>
        <family val="2"/>
        <charset val="238"/>
        <scheme val="minor"/>
      </rPr>
      <t>Sprzęt, materiały edukacyjne i terapeutyczne</t>
    </r>
  </si>
  <si>
    <t xml:space="preserve">Meble </t>
  </si>
  <si>
    <t xml:space="preserve">Urządzenia AGD oraz komputerowe </t>
  </si>
  <si>
    <t xml:space="preserve">Meble i zabudowy </t>
  </si>
  <si>
    <t xml:space="preserve">Wyposażenie gospodarcze </t>
  </si>
  <si>
    <t xml:space="preserve">Wyposażenie elektryczne, elektroniczne, specjalistyczne, małe AGD </t>
  </si>
  <si>
    <t xml:space="preserve">Wyposażenie medyczne i stomatologiczne </t>
  </si>
  <si>
    <t xml:space="preserve">Wyposażenie – przedmioty dla osób osadzonych  </t>
  </si>
  <si>
    <t xml:space="preserve">Wyposażenie boiska sportowego i placów spacerowych </t>
  </si>
  <si>
    <t xml:space="preserve">Wyposażenie Ppoż. wraz ze znakami ochrony przeciwpożarowej </t>
  </si>
  <si>
    <t xml:space="preserve">Sprzęt medyczny i stomatologiczny </t>
  </si>
  <si>
    <t xml:space="preserve">Sprzęt kuchenny </t>
  </si>
  <si>
    <t xml:space="preserve">Sprzęt sportowy  </t>
  </si>
  <si>
    <t xml:space="preserve">Materiały na potrzeby pawilonu mieszkalnego </t>
  </si>
  <si>
    <t xml:space="preserve">Materiały na potrzeby oddziału terapeutycznego  </t>
  </si>
  <si>
    <t>Meble</t>
  </si>
  <si>
    <t xml:space="preserve">Urządzenia elektryczne, AGD, multimedialne, komputerowe </t>
  </si>
  <si>
    <t xml:space="preserve">Sprzęt Ppoż. oraz znaki ochrony przeciwpożarowej </t>
  </si>
  <si>
    <t xml:space="preserve">Sprzet medyczny </t>
  </si>
  <si>
    <t xml:space="preserve">Materiały na potrzeby domu przejściowego </t>
  </si>
  <si>
    <t xml:space="preserve">Wyposażenie ppoż. wraz ze znakami ochrony przeciwpożarowej </t>
  </si>
  <si>
    <t>Wyposażenie elektryczne, elektroniczne, specjalistyczne, małe AGD</t>
  </si>
  <si>
    <t xml:space="preserve">Wyposażenie siłowni i sali ćwiczeń </t>
  </si>
  <si>
    <t xml:space="preserve">Wyposażenie elektryczne, elektroniczne, specjalistyczne,małe AGD </t>
  </si>
  <si>
    <t xml:space="preserve">Wyposażenie ppoż. wraz ze znakami ochrony przeciwpożarowej            </t>
  </si>
  <si>
    <t xml:space="preserve">Wyposażenie terenu między budynkami </t>
  </si>
  <si>
    <t xml:space="preserve">Teren przy parkingu  </t>
  </si>
  <si>
    <t>Krzesło montowane do ściany</t>
  </si>
  <si>
    <t>Stolik - półka montowana do ściany</t>
  </si>
  <si>
    <t>100-1</t>
  </si>
  <si>
    <t>100-2</t>
  </si>
  <si>
    <t>100-3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</si>
</sst>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zł&quot;;[Red]\-#,##0.00\ &quot;zł&quot;"/>
  </numFmts>
  <fonts count="30"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8"/>
      <color theme="1"/>
      <name val="Calibri"/>
      <family val="2"/>
      <charset val="238"/>
      <scheme val="minor"/>
    </font>
    <font>
      <b/>
      <sz val="10"/>
      <color theme="1"/>
      <name val="Calibri"/>
      <family val="2"/>
      <charset val="238"/>
      <scheme val="minor"/>
    </font>
    <font>
      <sz val="8"/>
      <color theme="1"/>
      <name val="Calibri"/>
      <family val="2"/>
      <charset val="238"/>
      <scheme val="minor"/>
    </font>
    <font>
      <sz val="10"/>
      <color theme="1"/>
      <name val="Calibri"/>
      <family val="2"/>
      <charset val="238"/>
      <scheme val="minor"/>
    </font>
    <font>
      <sz val="10"/>
      <color rgb="FFFF0000"/>
      <name val="Calibri"/>
      <family val="2"/>
      <charset val="238"/>
      <scheme val="minor"/>
    </font>
    <font>
      <sz val="10"/>
      <color rgb="FF00B050"/>
      <name val="Calibri"/>
      <family val="2"/>
      <charset val="238"/>
      <scheme val="minor"/>
    </font>
    <font>
      <b/>
      <sz val="14"/>
      <color theme="1"/>
      <name val="Calibri"/>
      <family val="2"/>
      <charset val="238"/>
      <scheme val="minor"/>
    </font>
    <font>
      <sz val="14"/>
      <color theme="1"/>
      <name val="Calibri"/>
      <family val="2"/>
      <charset val="238"/>
      <scheme val="minor"/>
    </font>
    <font>
      <b/>
      <sz val="16"/>
      <color theme="1"/>
      <name val="Calibri"/>
      <family val="2"/>
      <charset val="238"/>
      <scheme val="minor"/>
    </font>
    <font>
      <b/>
      <sz val="16"/>
      <color theme="1"/>
      <name val="Times New Roman"/>
      <family val="1"/>
      <charset val="238"/>
    </font>
    <font>
      <sz val="10"/>
      <color theme="1"/>
      <name val="Calibri"/>
      <family val="2"/>
      <charset val="238"/>
    </font>
    <font>
      <sz val="14"/>
      <color theme="1"/>
      <name val="Times New Roman"/>
      <family val="1"/>
      <charset val="238"/>
    </font>
    <font>
      <u/>
      <sz val="14"/>
      <color theme="1"/>
      <name val="Calibri"/>
      <family val="2"/>
      <charset val="238"/>
      <scheme val="minor"/>
    </font>
    <font>
      <b/>
      <u/>
      <sz val="14"/>
      <color theme="1"/>
      <name val="Calibri"/>
      <family val="2"/>
      <charset val="238"/>
      <scheme val="minor"/>
    </font>
    <font>
      <sz val="11"/>
      <color rgb="FFFF0000"/>
      <name val="Calibri"/>
      <family val="2"/>
      <charset val="238"/>
      <scheme val="minor"/>
    </font>
    <font>
      <sz val="11"/>
      <color rgb="FF00B050"/>
      <name val="Calibri"/>
      <family val="2"/>
      <charset val="238"/>
      <scheme val="minor"/>
    </font>
    <font>
      <sz val="10"/>
      <name val="Calibri"/>
      <family val="2"/>
      <charset val="238"/>
      <scheme val="minor"/>
    </font>
    <font>
      <b/>
      <sz val="14"/>
      <color rgb="FF00B050"/>
      <name val="Calibri"/>
      <family val="2"/>
      <charset val="238"/>
      <scheme val="minor"/>
    </font>
    <font>
      <b/>
      <sz val="14"/>
      <color rgb="FF00B050"/>
      <name val="Times New Roman"/>
      <family val="1"/>
      <charset val="238"/>
    </font>
    <font>
      <b/>
      <sz val="11"/>
      <name val="Calibri"/>
      <family val="2"/>
      <charset val="238"/>
      <scheme val="minor"/>
    </font>
    <font>
      <sz val="10"/>
      <name val="Calibri"/>
      <family val="2"/>
      <scheme val="minor"/>
    </font>
    <font>
      <sz val="8"/>
      <name val="Calibri"/>
      <family val="2"/>
      <charset val="238"/>
      <scheme val="minor"/>
    </font>
    <font>
      <sz val="11"/>
      <name val="Calibri"/>
      <family val="2"/>
      <charset val="238"/>
      <scheme val="minor"/>
    </font>
    <font>
      <b/>
      <sz val="11"/>
      <color theme="4" tint="-0.249977111117893"/>
      <name val="Calibri"/>
      <family val="2"/>
      <charset val="238"/>
      <scheme val="minor"/>
    </font>
    <font>
      <b/>
      <sz val="14"/>
      <color theme="4" tint="-0.249977111117893"/>
      <name val="Calibri"/>
      <family val="2"/>
      <charset val="238"/>
      <scheme val="minor"/>
    </font>
    <font>
      <b/>
      <sz val="16"/>
      <color rgb="FF7030A0"/>
      <name val="Calibri"/>
      <family val="2"/>
      <charset val="238"/>
      <scheme val="minor"/>
    </font>
    <font>
      <b/>
      <sz val="12"/>
      <color theme="4" tint="-0.249977111117893"/>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rgb="FFFFC000"/>
        <bgColor indexed="64"/>
      </patternFill>
    </fill>
  </fills>
  <borders count="3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cellStyleXfs>
  <cellXfs count="330">
    <xf numFmtId="0" fontId="0" fillId="0" borderId="0" xfId="0"/>
    <xf numFmtId="0" fontId="0" fillId="0" borderId="0" xfId="0" applyProtection="1">
      <protection locked="0"/>
    </xf>
    <xf numFmtId="0" fontId="6" fillId="0" borderId="11" xfId="0" applyFont="1" applyBorder="1" applyAlignment="1" applyProtection="1">
      <alignment vertical="center" wrapText="1"/>
      <protection locked="0"/>
    </xf>
    <xf numFmtId="0" fontId="6" fillId="0" borderId="11" xfId="0" applyFont="1" applyBorder="1" applyAlignment="1" applyProtection="1">
      <alignment horizontal="center" vertical="center" wrapText="1"/>
      <protection locked="0"/>
    </xf>
    <xf numFmtId="4" fontId="6" fillId="0" borderId="11" xfId="0" applyNumberFormat="1" applyFont="1" applyBorder="1" applyAlignment="1" applyProtection="1">
      <alignment horizontal="right" vertical="center" wrapText="1"/>
      <protection locked="0"/>
    </xf>
    <xf numFmtId="0" fontId="7" fillId="0" borderId="11"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26" fillId="0" borderId="0" xfId="0" applyFont="1" applyAlignment="1" applyProtection="1">
      <alignment horizontal="center" vertical="center" wrapText="1"/>
      <protection locked="0"/>
    </xf>
    <xf numFmtId="4" fontId="26" fillId="0" borderId="0" xfId="0" applyNumberFormat="1" applyFont="1" applyAlignment="1" applyProtection="1">
      <alignment horizontal="center" vertical="center"/>
      <protection locked="0"/>
    </xf>
    <xf numFmtId="0" fontId="6" fillId="0" borderId="4" xfId="0" applyFont="1" applyBorder="1" applyAlignment="1" applyProtection="1">
      <alignment vertical="center" wrapText="1"/>
      <protection locked="0"/>
    </xf>
    <xf numFmtId="0" fontId="6" fillId="0" borderId="4" xfId="0" applyFont="1" applyBorder="1" applyAlignment="1" applyProtection="1">
      <alignment horizontal="center" vertical="center" wrapText="1"/>
      <protection locked="0"/>
    </xf>
    <xf numFmtId="4" fontId="6" fillId="0" borderId="4" xfId="0" applyNumberFormat="1" applyFont="1" applyBorder="1" applyAlignment="1" applyProtection="1">
      <alignment horizontal="right" vertical="center" wrapText="1"/>
      <protection locked="0"/>
    </xf>
    <xf numFmtId="0" fontId="6" fillId="0" borderId="10" xfId="0"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19" fillId="0" borderId="10" xfId="0" applyNumberFormat="1" applyFont="1" applyBorder="1" applyAlignment="1" applyProtection="1">
      <alignment horizontal="right" vertical="center" wrapText="1"/>
      <protection locked="0"/>
    </xf>
    <xf numFmtId="0" fontId="6" fillId="0" borderId="9" xfId="0" applyFont="1" applyBorder="1" applyAlignment="1" applyProtection="1">
      <alignment vertical="center" wrapText="1"/>
      <protection locked="0"/>
    </xf>
    <xf numFmtId="0" fontId="6" fillId="0" borderId="9" xfId="0" applyFont="1" applyBorder="1" applyAlignment="1" applyProtection="1">
      <alignment horizontal="center" vertical="center" wrapText="1"/>
      <protection locked="0"/>
    </xf>
    <xf numFmtId="4" fontId="6" fillId="0" borderId="9" xfId="0" applyNumberFormat="1" applyFont="1" applyBorder="1" applyAlignment="1" applyProtection="1">
      <alignment horizontal="right" vertical="center" wrapText="1"/>
      <protection locked="0"/>
    </xf>
    <xf numFmtId="0" fontId="6" fillId="0" borderId="12" xfId="0" applyFont="1" applyBorder="1" applyAlignment="1" applyProtection="1">
      <alignment vertical="center" wrapText="1"/>
      <protection locked="0"/>
    </xf>
    <xf numFmtId="0" fontId="6" fillId="0" borderId="12" xfId="0" applyFont="1" applyBorder="1" applyAlignment="1" applyProtection="1">
      <alignment horizontal="center" vertical="center" wrapText="1"/>
      <protection locked="0"/>
    </xf>
    <xf numFmtId="4" fontId="6" fillId="0" borderId="12" xfId="0" applyNumberFormat="1" applyFont="1" applyBorder="1" applyAlignment="1" applyProtection="1">
      <alignment horizontal="right" vertical="center" wrapText="1"/>
      <protection locked="0"/>
    </xf>
    <xf numFmtId="0" fontId="0" fillId="2" borderId="0" xfId="0" applyFill="1" applyProtection="1">
      <protection locked="0"/>
    </xf>
    <xf numFmtId="0" fontId="19" fillId="0" borderId="11" xfId="0" applyFont="1" applyBorder="1" applyAlignment="1" applyProtection="1">
      <alignment vertical="center" wrapText="1"/>
      <protection locked="0"/>
    </xf>
    <xf numFmtId="0" fontId="23" fillId="0" borderId="11" xfId="0" applyFont="1" applyBorder="1" applyAlignment="1" applyProtection="1">
      <alignment vertical="center" wrapText="1"/>
      <protection locked="0"/>
    </xf>
    <xf numFmtId="0" fontId="23" fillId="0" borderId="11" xfId="0" applyFont="1" applyBorder="1" applyAlignment="1" applyProtection="1">
      <alignment horizontal="center" vertical="center" wrapText="1"/>
      <protection locked="0"/>
    </xf>
    <xf numFmtId="4" fontId="23" fillId="0" borderId="11" xfId="0" applyNumberFormat="1" applyFont="1" applyBorder="1" applyAlignment="1" applyProtection="1">
      <alignment horizontal="right" vertical="center" wrapText="1"/>
      <protection locked="0"/>
    </xf>
    <xf numFmtId="0" fontId="23" fillId="0" borderId="11" xfId="0" applyFont="1" applyBorder="1" applyAlignment="1" applyProtection="1">
      <alignment horizontal="justify" vertical="center" wrapText="1"/>
      <protection locked="0"/>
    </xf>
    <xf numFmtId="0" fontId="3" fillId="0" borderId="0" xfId="0" applyFont="1" applyProtection="1">
      <protection locked="0"/>
    </xf>
    <xf numFmtId="0" fontId="6" fillId="0" borderId="11" xfId="0" applyFont="1" applyBorder="1" applyAlignment="1" applyProtection="1">
      <alignment horizontal="justify" vertical="center" wrapText="1"/>
      <protection locked="0"/>
    </xf>
    <xf numFmtId="4" fontId="6" fillId="0" borderId="11" xfId="0" applyNumberFormat="1"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6" xfId="0" applyFont="1" applyBorder="1" applyAlignment="1" applyProtection="1">
      <alignment horizontal="justify" vertical="center" wrapText="1"/>
      <protection locked="0"/>
    </xf>
    <xf numFmtId="0" fontId="6" fillId="0" borderId="16" xfId="0" applyFont="1" applyBorder="1" applyAlignment="1" applyProtection="1">
      <alignment horizontal="center" vertical="center" wrapText="1"/>
      <protection locked="0"/>
    </xf>
    <xf numFmtId="4" fontId="6" fillId="0" borderId="16" xfId="0" applyNumberFormat="1" applyFont="1" applyBorder="1" applyAlignment="1" applyProtection="1">
      <alignment horizontal="right" vertical="center" wrapText="1"/>
      <protection locked="0"/>
    </xf>
    <xf numFmtId="0" fontId="3" fillId="0" borderId="0" xfId="0" applyFont="1" applyAlignment="1" applyProtection="1">
      <alignment vertical="center"/>
      <protection locked="0"/>
    </xf>
    <xf numFmtId="0" fontId="5" fillId="0" borderId="12" xfId="0" applyFont="1" applyBorder="1" applyAlignment="1" applyProtection="1">
      <alignment horizontal="justify" vertical="center" wrapText="1"/>
      <protection locked="0"/>
    </xf>
    <xf numFmtId="0" fontId="5" fillId="0" borderId="11" xfId="0" applyFont="1" applyBorder="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24" fillId="0" borderId="16" xfId="0" applyFont="1" applyBorder="1" applyAlignment="1" applyProtection="1">
      <alignment horizontal="justify" vertical="center" wrapText="1"/>
      <protection locked="0"/>
    </xf>
    <xf numFmtId="0" fontId="19" fillId="0" borderId="16" xfId="0" applyFont="1" applyBorder="1" applyAlignment="1" applyProtection="1">
      <alignment horizontal="center" vertical="center" wrapText="1"/>
      <protection locked="0"/>
    </xf>
    <xf numFmtId="4" fontId="19" fillId="0" borderId="16" xfId="0" applyNumberFormat="1" applyFont="1" applyBorder="1" applyAlignment="1" applyProtection="1">
      <alignment horizontal="right" vertical="center" wrapText="1"/>
      <protection locked="0"/>
    </xf>
    <xf numFmtId="0" fontId="6" fillId="0" borderId="12" xfId="0" applyFont="1" applyBorder="1" applyAlignment="1" applyProtection="1">
      <alignment horizontal="justify" vertical="center" wrapText="1"/>
      <protection locked="0"/>
    </xf>
    <xf numFmtId="0" fontId="6" fillId="0" borderId="11" xfId="0" applyFont="1" applyFill="1" applyBorder="1" applyAlignment="1" applyProtection="1">
      <alignment horizontal="justify" vertical="center" wrapText="1"/>
      <protection locked="0"/>
    </xf>
    <xf numFmtId="0" fontId="6" fillId="0" borderId="11" xfId="0"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right" vertical="center" wrapText="1"/>
      <protection locked="0"/>
    </xf>
    <xf numFmtId="0" fontId="0" fillId="0" borderId="0" xfId="0" applyFill="1" applyProtection="1">
      <protection locked="0"/>
    </xf>
    <xf numFmtId="4" fontId="27" fillId="0" borderId="0" xfId="0" applyNumberFormat="1" applyFont="1" applyBorder="1" applyAlignment="1" applyProtection="1">
      <alignment horizontal="right" vertical="center"/>
      <protection locked="0"/>
    </xf>
    <xf numFmtId="4" fontId="19" fillId="0" borderId="11" xfId="0" applyNumberFormat="1" applyFont="1" applyBorder="1" applyAlignment="1" applyProtection="1">
      <alignment horizontal="right" vertical="center" wrapText="1"/>
      <protection locked="0"/>
    </xf>
    <xf numFmtId="0" fontId="0" fillId="11" borderId="0" xfId="0" applyFill="1" applyProtection="1">
      <protection locked="0"/>
    </xf>
    <xf numFmtId="4" fontId="9" fillId="5" borderId="1" xfId="0" applyNumberFormat="1" applyFont="1" applyFill="1" applyBorder="1" applyAlignment="1" applyProtection="1">
      <alignment horizontal="right" vertical="center"/>
      <protection locked="0"/>
    </xf>
    <xf numFmtId="0" fontId="9" fillId="2" borderId="3" xfId="0" applyFont="1" applyFill="1" applyBorder="1" applyAlignment="1" applyProtection="1">
      <alignment vertical="center"/>
      <protection locked="0"/>
    </xf>
    <xf numFmtId="0" fontId="9" fillId="2" borderId="4" xfId="0" applyFont="1" applyFill="1" applyBorder="1" applyAlignment="1" applyProtection="1">
      <alignment vertical="center"/>
      <protection locked="0"/>
    </xf>
    <xf numFmtId="0" fontId="13" fillId="0" borderId="11" xfId="0" applyFont="1" applyBorder="1" applyAlignment="1" applyProtection="1">
      <alignment horizontal="justify" vertical="center" wrapText="1"/>
      <protection locked="0"/>
    </xf>
    <xf numFmtId="0" fontId="7" fillId="0" borderId="11" xfId="0" applyFont="1" applyBorder="1" applyAlignment="1" applyProtection="1">
      <alignment horizontal="center" vertical="center" wrapText="1"/>
      <protection locked="0"/>
    </xf>
    <xf numFmtId="0" fontId="4" fillId="0" borderId="11" xfId="0" applyFont="1" applyBorder="1" applyAlignment="1" applyProtection="1">
      <alignment vertical="center" wrapText="1"/>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horizontal="center" vertical="center" wrapText="1"/>
      <protection locked="0"/>
    </xf>
    <xf numFmtId="4" fontId="6" fillId="0" borderId="0" xfId="0" applyNumberFormat="1" applyFont="1" applyFill="1" applyBorder="1" applyAlignment="1" applyProtection="1">
      <alignment horizontal="right" vertical="center" wrapText="1"/>
      <protection locked="0"/>
    </xf>
    <xf numFmtId="4" fontId="6" fillId="0" borderId="0" xfId="0" applyNumberFormat="1" applyFont="1" applyFill="1" applyBorder="1" applyAlignment="1" applyProtection="1">
      <alignment horizontal="right" vertical="center"/>
      <protection locked="0"/>
    </xf>
    <xf numFmtId="0" fontId="0" fillId="0" borderId="0" xfId="0" applyBorder="1" applyProtection="1">
      <protection locked="0"/>
    </xf>
    <xf numFmtId="0" fontId="26" fillId="0" borderId="0" xfId="0" applyFont="1" applyBorder="1" applyAlignment="1" applyProtection="1">
      <alignment horizontal="center" vertical="center" wrapText="1"/>
      <protection locked="0"/>
    </xf>
    <xf numFmtId="4" fontId="26" fillId="0" borderId="0" xfId="0" applyNumberFormat="1" applyFont="1" applyBorder="1" applyAlignment="1" applyProtection="1">
      <alignment horizontal="right" vertical="center"/>
      <protection locked="0"/>
    </xf>
    <xf numFmtId="0" fontId="0" fillId="0" borderId="0" xfId="0" applyFill="1" applyBorder="1" applyProtection="1">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wrapText="1"/>
      <protection locked="0"/>
    </xf>
    <xf numFmtId="0" fontId="6" fillId="0" borderId="0" xfId="0" applyFont="1" applyBorder="1" applyAlignment="1" applyProtection="1">
      <alignment horizontal="center" vertical="center" wrapText="1"/>
      <protection locked="0"/>
    </xf>
    <xf numFmtId="4" fontId="6" fillId="0" borderId="0" xfId="0" applyNumberFormat="1" applyFont="1" applyBorder="1" applyAlignment="1" applyProtection="1">
      <alignment horizontal="right" vertical="center" wrapText="1"/>
      <protection locked="0"/>
    </xf>
    <xf numFmtId="4" fontId="6" fillId="0" borderId="0" xfId="0" applyNumberFormat="1" applyFont="1" applyBorder="1" applyAlignment="1" applyProtection="1">
      <alignment horizontal="right" vertical="center"/>
      <protection locked="0"/>
    </xf>
    <xf numFmtId="0" fontId="19" fillId="0" borderId="11" xfId="0" applyFont="1" applyBorder="1" applyAlignment="1" applyProtection="1">
      <alignment horizontal="center" vertical="center" wrapText="1"/>
      <protection locked="0"/>
    </xf>
    <xf numFmtId="0" fontId="16" fillId="0" borderId="0" xfId="0" applyFont="1" applyAlignment="1" applyProtection="1">
      <alignment vertical="center"/>
      <protection locked="0"/>
    </xf>
    <xf numFmtId="0" fontId="10" fillId="0" borderId="0" xfId="0" applyFont="1" applyAlignment="1" applyProtection="1">
      <alignment horizontal="left" vertical="center" indent="5"/>
      <protection locked="0"/>
    </xf>
    <xf numFmtId="4" fontId="9" fillId="0" borderId="0" xfId="0" applyNumberFormat="1" applyFont="1" applyProtection="1">
      <protection locked="0"/>
    </xf>
    <xf numFmtId="0" fontId="9" fillId="0" borderId="0" xfId="0" applyFont="1" applyAlignment="1" applyProtection="1">
      <alignment horizontal="right"/>
      <protection locked="0"/>
    </xf>
    <xf numFmtId="0" fontId="17" fillId="0" borderId="0" xfId="0" applyFont="1" applyProtection="1">
      <protection locked="0"/>
    </xf>
    <xf numFmtId="0" fontId="9" fillId="0" borderId="2" xfId="0" applyFont="1" applyBorder="1" applyProtection="1">
      <protection locked="0"/>
    </xf>
    <xf numFmtId="0" fontId="0" fillId="0" borderId="3" xfId="0" applyBorder="1" applyProtection="1">
      <protection locked="0"/>
    </xf>
    <xf numFmtId="0" fontId="0" fillId="0" borderId="0" xfId="0" applyAlignment="1" applyProtection="1">
      <alignment vertical="center"/>
      <protection locked="0"/>
    </xf>
    <xf numFmtId="0" fontId="20" fillId="0" borderId="0" xfId="0" applyFont="1" applyAlignment="1" applyProtection="1">
      <alignment vertical="top"/>
      <protection locked="0"/>
    </xf>
    <xf numFmtId="0" fontId="0" fillId="0" borderId="0" xfId="0" applyAlignment="1" applyProtection="1">
      <protection locked="0"/>
    </xf>
    <xf numFmtId="4" fontId="20" fillId="2" borderId="1" xfId="0" applyNumberFormat="1" applyFont="1" applyFill="1" applyBorder="1" applyProtection="1">
      <protection locked="0"/>
    </xf>
    <xf numFmtId="0" fontId="20" fillId="0" borderId="0" xfId="0" applyFont="1" applyAlignment="1" applyProtection="1">
      <alignment horizontal="right"/>
      <protection locked="0"/>
    </xf>
    <xf numFmtId="0" fontId="20" fillId="0" borderId="0" xfId="0" applyFont="1" applyAlignment="1" applyProtection="1">
      <alignment vertical="center"/>
      <protection locked="0"/>
    </xf>
    <xf numFmtId="4" fontId="20" fillId="0" borderId="0" xfId="0" applyNumberFormat="1" applyFont="1" applyProtection="1">
      <protection locked="0"/>
    </xf>
    <xf numFmtId="0" fontId="10" fillId="0" borderId="0" xfId="0" applyFont="1" applyAlignment="1" applyProtection="1">
      <alignment vertical="center"/>
      <protection locked="0"/>
    </xf>
    <xf numFmtId="4" fontId="6" fillId="0" borderId="11" xfId="0" applyNumberFormat="1" applyFont="1" applyBorder="1" applyAlignment="1" applyProtection="1">
      <alignment horizontal="right" vertical="center"/>
    </xf>
    <xf numFmtId="4" fontId="6" fillId="0" borderId="13" xfId="0" applyNumberFormat="1" applyFont="1" applyBorder="1" applyAlignment="1" applyProtection="1">
      <alignment horizontal="right" vertical="center"/>
    </xf>
    <xf numFmtId="0" fontId="0" fillId="3" borderId="4" xfId="0" applyFill="1" applyBorder="1" applyProtection="1"/>
    <xf numFmtId="4" fontId="6" fillId="0" borderId="12" xfId="0" applyNumberFormat="1" applyFont="1" applyBorder="1" applyAlignment="1" applyProtection="1">
      <alignment horizontal="right" vertical="center"/>
    </xf>
    <xf numFmtId="4" fontId="19" fillId="0" borderId="11" xfId="0" applyNumberFormat="1" applyFont="1" applyBorder="1" applyAlignment="1" applyProtection="1">
      <alignment horizontal="right" vertical="center"/>
    </xf>
    <xf numFmtId="4" fontId="6" fillId="0" borderId="16" xfId="0" applyNumberFormat="1" applyFont="1" applyBorder="1" applyAlignment="1" applyProtection="1">
      <alignment horizontal="right" vertical="center"/>
    </xf>
    <xf numFmtId="4" fontId="6" fillId="3" borderId="21" xfId="0" applyNumberFormat="1" applyFont="1" applyFill="1" applyBorder="1" applyAlignment="1" applyProtection="1">
      <alignment horizontal="right" vertical="center"/>
    </xf>
    <xf numFmtId="4" fontId="23" fillId="0" borderId="11" xfId="0" applyNumberFormat="1" applyFont="1" applyBorder="1" applyAlignment="1" applyProtection="1">
      <alignment horizontal="right" vertical="center"/>
    </xf>
    <xf numFmtId="0" fontId="1" fillId="3" borderId="16" xfId="0" applyFont="1" applyFill="1" applyBorder="1" applyProtection="1"/>
    <xf numFmtId="4" fontId="19" fillId="0" borderId="16" xfId="0" applyNumberFormat="1" applyFont="1" applyBorder="1" applyAlignment="1" applyProtection="1">
      <alignment horizontal="right" vertical="center"/>
    </xf>
    <xf numFmtId="4" fontId="6" fillId="0" borderId="11" xfId="0" applyNumberFormat="1" applyFont="1" applyFill="1" applyBorder="1" applyAlignment="1" applyProtection="1">
      <alignment horizontal="right" vertical="center"/>
    </xf>
    <xf numFmtId="4" fontId="6" fillId="3" borderId="4" xfId="0" applyNumberFormat="1" applyFont="1" applyFill="1" applyBorder="1" applyAlignment="1" applyProtection="1">
      <alignment horizontal="right" vertical="center"/>
    </xf>
    <xf numFmtId="4" fontId="6" fillId="3" borderId="16" xfId="0" applyNumberFormat="1" applyFont="1" applyFill="1" applyBorder="1" applyAlignment="1" applyProtection="1">
      <alignment horizontal="right" vertical="center"/>
    </xf>
    <xf numFmtId="4" fontId="6" fillId="3" borderId="14" xfId="0" applyNumberFormat="1" applyFont="1" applyFill="1" applyBorder="1" applyAlignment="1" applyProtection="1">
      <alignment horizontal="right" vertical="center"/>
    </xf>
    <xf numFmtId="4" fontId="6" fillId="3" borderId="11" xfId="0" applyNumberFormat="1" applyFont="1" applyFill="1" applyBorder="1" applyAlignment="1" applyProtection="1">
      <alignment horizontal="right" vertical="center"/>
    </xf>
    <xf numFmtId="0" fontId="0" fillId="3" borderId="0" xfId="0" applyFill="1" applyProtection="1"/>
    <xf numFmtId="4" fontId="6" fillId="3" borderId="0" xfId="0" applyNumberFormat="1" applyFont="1" applyFill="1" applyAlignment="1" applyProtection="1">
      <alignment horizontal="right" vertical="center"/>
    </xf>
    <xf numFmtId="4" fontId="6" fillId="3" borderId="12" xfId="0" applyNumberFormat="1" applyFont="1" applyFill="1" applyBorder="1" applyAlignment="1" applyProtection="1">
      <alignment horizontal="right" vertical="center"/>
    </xf>
    <xf numFmtId="4" fontId="6" fillId="6" borderId="21" xfId="0" applyNumberFormat="1" applyFont="1" applyFill="1" applyBorder="1" applyAlignment="1" applyProtection="1">
      <alignment horizontal="right" vertical="center"/>
    </xf>
    <xf numFmtId="4" fontId="9" fillId="0" borderId="4" xfId="0" applyNumberFormat="1" applyFont="1" applyBorder="1" applyProtection="1"/>
    <xf numFmtId="0" fontId="26" fillId="0" borderId="1" xfId="0" applyFont="1" applyBorder="1" applyAlignment="1" applyProtection="1">
      <alignment horizontal="center" vertical="center" wrapText="1"/>
    </xf>
    <xf numFmtId="4" fontId="26" fillId="0" borderId="4" xfId="0" applyNumberFormat="1" applyFont="1" applyBorder="1" applyAlignment="1" applyProtection="1">
      <alignment horizontal="right" vertical="center"/>
    </xf>
    <xf numFmtId="4" fontId="27" fillId="0" borderId="4" xfId="0" applyNumberFormat="1" applyFont="1" applyBorder="1" applyAlignment="1" applyProtection="1">
      <alignment horizontal="right" vertical="center"/>
    </xf>
    <xf numFmtId="0" fontId="9" fillId="2" borderId="4" xfId="0" applyFont="1" applyFill="1" applyBorder="1" applyAlignment="1" applyProtection="1">
      <alignment vertical="center"/>
    </xf>
    <xf numFmtId="4" fontId="28" fillId="0" borderId="4" xfId="0" applyNumberFormat="1" applyFont="1" applyBorder="1" applyAlignment="1" applyProtection="1">
      <alignment horizontal="right" vertical="center"/>
    </xf>
    <xf numFmtId="4" fontId="9" fillId="5" borderId="1" xfId="0" applyNumberFormat="1" applyFont="1" applyFill="1" applyBorder="1" applyProtection="1"/>
    <xf numFmtId="4" fontId="9" fillId="5" borderId="12" xfId="0" applyNumberFormat="1" applyFont="1" applyFill="1" applyBorder="1" applyAlignment="1" applyProtection="1">
      <alignment horizontal="right" vertical="center"/>
    </xf>
    <xf numFmtId="4" fontId="26" fillId="0" borderId="1" xfId="0" applyNumberFormat="1" applyFont="1" applyBorder="1" applyAlignment="1" applyProtection="1">
      <alignment horizontal="right" vertical="center"/>
    </xf>
    <xf numFmtId="4" fontId="28" fillId="0" borderId="1" xfId="0" applyNumberFormat="1" applyFont="1" applyBorder="1" applyAlignment="1" applyProtection="1">
      <alignment horizontal="right" vertical="center"/>
    </xf>
    <xf numFmtId="4" fontId="11" fillId="5" borderId="1" xfId="0" applyNumberFormat="1" applyFont="1" applyFill="1" applyBorder="1" applyAlignment="1" applyProtection="1">
      <alignment horizontal="right" vertical="center"/>
    </xf>
    <xf numFmtId="0" fontId="0" fillId="0" borderId="11" xfId="0" applyFont="1" applyBorder="1" applyAlignment="1" applyProtection="1">
      <alignment vertical="center" wrapText="1"/>
      <protection locked="0"/>
    </xf>
    <xf numFmtId="0" fontId="0" fillId="0" borderId="11" xfId="0" applyFont="1" applyBorder="1" applyAlignment="1" applyProtection="1">
      <alignment horizontal="center" vertical="center" wrapText="1"/>
      <protection locked="0"/>
    </xf>
    <xf numFmtId="4" fontId="0" fillId="0" borderId="11" xfId="0" applyNumberFormat="1" applyFont="1" applyBorder="1" applyAlignment="1" applyProtection="1">
      <alignment horizontal="right" vertical="center" wrapText="1"/>
      <protection locked="0"/>
    </xf>
    <xf numFmtId="4" fontId="25" fillId="0" borderId="11" xfId="0" applyNumberFormat="1" applyFont="1" applyBorder="1" applyAlignment="1" applyProtection="1">
      <alignment horizontal="right" vertical="center" wrapText="1"/>
      <protection locked="0"/>
    </xf>
    <xf numFmtId="0" fontId="0" fillId="0" borderId="16" xfId="0" applyFont="1" applyBorder="1" applyAlignment="1" applyProtection="1">
      <alignment vertical="center" wrapText="1"/>
      <protection locked="0"/>
    </xf>
    <xf numFmtId="0" fontId="0" fillId="0" borderId="16" xfId="0" applyFont="1" applyBorder="1" applyAlignment="1" applyProtection="1">
      <alignment horizontal="center" vertical="center" wrapText="1"/>
      <protection locked="0"/>
    </xf>
    <xf numFmtId="4" fontId="0" fillId="0" borderId="16" xfId="0" applyNumberFormat="1" applyFont="1" applyBorder="1" applyAlignment="1" applyProtection="1">
      <alignment horizontal="right" vertical="center" wrapText="1"/>
      <protection locked="0"/>
    </xf>
    <xf numFmtId="0" fontId="25" fillId="0" borderId="12" xfId="0" applyFont="1" applyBorder="1" applyAlignment="1" applyProtection="1">
      <alignment vertical="center" wrapText="1"/>
      <protection locked="0"/>
    </xf>
    <xf numFmtId="0" fontId="25" fillId="0" borderId="12" xfId="0" applyFont="1" applyBorder="1" applyAlignment="1" applyProtection="1">
      <alignment horizontal="center" vertical="center" wrapText="1"/>
      <protection locked="0"/>
    </xf>
    <xf numFmtId="4" fontId="25" fillId="0" borderId="12" xfId="0" applyNumberFormat="1" applyFont="1" applyBorder="1" applyAlignment="1" applyProtection="1">
      <alignment horizontal="right" vertical="center" wrapText="1"/>
      <protection locked="0"/>
    </xf>
    <xf numFmtId="0" fontId="0" fillId="0" borderId="11" xfId="0" applyBorder="1" applyAlignment="1" applyProtection="1">
      <alignment vertical="center" wrapText="1"/>
      <protection locked="0"/>
    </xf>
    <xf numFmtId="0" fontId="0" fillId="0" borderId="11" xfId="0" applyBorder="1" applyAlignment="1" applyProtection="1">
      <alignment horizontal="center" vertical="center" wrapText="1"/>
      <protection locked="0"/>
    </xf>
    <xf numFmtId="4" fontId="0" fillId="0" borderId="11" xfId="0" applyNumberFormat="1" applyBorder="1" applyAlignment="1" applyProtection="1">
      <alignment horizontal="right" vertical="center" wrapText="1"/>
      <protection locked="0"/>
    </xf>
    <xf numFmtId="0" fontId="0" fillId="0" borderId="16" xfId="0" applyBorder="1" applyAlignment="1" applyProtection="1">
      <alignment vertical="center" wrapText="1"/>
      <protection locked="0"/>
    </xf>
    <xf numFmtId="0" fontId="0" fillId="0" borderId="16" xfId="0" applyBorder="1" applyAlignment="1" applyProtection="1">
      <alignment horizontal="center" vertical="center" wrapText="1"/>
      <protection locked="0"/>
    </xf>
    <xf numFmtId="4" fontId="0" fillId="0" borderId="16" xfId="0" applyNumberFormat="1" applyBorder="1" applyAlignment="1" applyProtection="1">
      <alignment horizontal="right" vertical="center" wrapText="1"/>
      <protection locked="0"/>
    </xf>
    <xf numFmtId="0" fontId="0" fillId="0" borderId="12" xfId="0" applyBorder="1" applyAlignment="1" applyProtection="1">
      <alignment vertical="center" wrapText="1"/>
      <protection locked="0"/>
    </xf>
    <xf numFmtId="0" fontId="18" fillId="0" borderId="12" xfId="0" applyFont="1" applyBorder="1" applyAlignment="1" applyProtection="1">
      <alignment vertical="center" wrapText="1"/>
      <protection locked="0"/>
    </xf>
    <xf numFmtId="0" fontId="0" fillId="0" borderId="12" xfId="0" applyBorder="1" applyAlignment="1" applyProtection="1">
      <alignment horizontal="center" vertical="center" wrapText="1"/>
      <protection locked="0"/>
    </xf>
    <xf numFmtId="4" fontId="0" fillId="0" borderId="12" xfId="0" applyNumberFormat="1" applyBorder="1" applyAlignment="1" applyProtection="1">
      <alignment horizontal="right" vertical="center" wrapText="1"/>
      <protection locked="0"/>
    </xf>
    <xf numFmtId="0" fontId="1" fillId="0" borderId="11" xfId="0" applyFont="1" applyBorder="1" applyAlignment="1" applyProtection="1">
      <alignment vertical="center" wrapText="1"/>
      <protection locked="0"/>
    </xf>
    <xf numFmtId="0" fontId="9" fillId="0" borderId="0" xfId="0" applyFont="1" applyFill="1" applyBorder="1" applyAlignment="1" applyProtection="1">
      <alignment horizontal="center" vertical="center"/>
      <protection locked="0"/>
    </xf>
    <xf numFmtId="4" fontId="9" fillId="0" borderId="25" xfId="0" applyNumberFormat="1" applyFont="1" applyFill="1" applyBorder="1" applyAlignment="1" applyProtection="1">
      <alignment horizontal="right" vertical="center"/>
      <protection locked="0"/>
    </xf>
    <xf numFmtId="0" fontId="26" fillId="0" borderId="0" xfId="0" applyFont="1" applyFill="1" applyBorder="1" applyAlignment="1" applyProtection="1">
      <alignment horizontal="center" vertical="center" wrapText="1"/>
      <protection locked="0"/>
    </xf>
    <xf numFmtId="4" fontId="27" fillId="0" borderId="0" xfId="0" applyNumberFormat="1" applyFont="1" applyFill="1" applyBorder="1" applyAlignment="1" applyProtection="1">
      <alignment horizontal="right" vertical="center"/>
      <protection locked="0"/>
    </xf>
    <xf numFmtId="0" fontId="17" fillId="0" borderId="11" xfId="0" applyFont="1" applyBorder="1" applyAlignment="1" applyProtection="1">
      <alignment vertical="center" wrapText="1"/>
      <protection locked="0"/>
    </xf>
    <xf numFmtId="0" fontId="0" fillId="0" borderId="16" xfId="0" applyBorder="1" applyAlignment="1" applyProtection="1">
      <alignment horizontal="right" vertical="center" wrapText="1"/>
      <protection locked="0"/>
    </xf>
    <xf numFmtId="0" fontId="11" fillId="0" borderId="0" xfId="0" applyFont="1" applyProtection="1">
      <protection locked="0"/>
    </xf>
    <xf numFmtId="8" fontId="11" fillId="0" borderId="0" xfId="0" applyNumberFormat="1" applyFont="1" applyProtection="1">
      <protection locked="0"/>
    </xf>
    <xf numFmtId="4" fontId="0" fillId="0" borderId="11" xfId="0" applyNumberFormat="1" applyFont="1" applyBorder="1" applyAlignment="1" applyProtection="1">
      <alignment horizontal="right" vertical="center"/>
    </xf>
    <xf numFmtId="4" fontId="25" fillId="0" borderId="11" xfId="0" applyNumberFormat="1" applyFont="1" applyBorder="1" applyAlignment="1" applyProtection="1">
      <alignment horizontal="right" vertical="center"/>
    </xf>
    <xf numFmtId="4" fontId="0" fillId="0" borderId="16" xfId="0" applyNumberFormat="1" applyFont="1" applyBorder="1" applyAlignment="1" applyProtection="1">
      <alignment horizontal="right" vertical="center"/>
    </xf>
    <xf numFmtId="4" fontId="6" fillId="7" borderId="21" xfId="0" applyNumberFormat="1" applyFont="1" applyFill="1" applyBorder="1" applyAlignment="1" applyProtection="1">
      <alignment horizontal="right" vertical="center"/>
    </xf>
    <xf numFmtId="4" fontId="25" fillId="0" borderId="12" xfId="0" applyNumberFormat="1" applyFont="1" applyBorder="1" applyAlignment="1" applyProtection="1">
      <alignment horizontal="right" vertical="center"/>
    </xf>
    <xf numFmtId="4" fontId="0" fillId="0" borderId="11" xfId="0" applyNumberFormat="1" applyBorder="1" applyAlignment="1" applyProtection="1">
      <alignment horizontal="right" vertical="center"/>
    </xf>
    <xf numFmtId="4" fontId="0" fillId="0" borderId="16" xfId="0" applyNumberFormat="1" applyBorder="1" applyAlignment="1" applyProtection="1">
      <alignment horizontal="right" vertical="center"/>
    </xf>
    <xf numFmtId="4" fontId="0" fillId="0" borderId="12" xfId="0" applyNumberFormat="1" applyBorder="1" applyAlignment="1" applyProtection="1">
      <alignment horizontal="right" vertical="center"/>
    </xf>
    <xf numFmtId="4" fontId="6" fillId="0" borderId="32" xfId="0" applyNumberFormat="1" applyFont="1" applyBorder="1" applyAlignment="1" applyProtection="1">
      <alignment horizontal="right" vertical="center"/>
    </xf>
    <xf numFmtId="4" fontId="6" fillId="0" borderId="28" xfId="0" applyNumberFormat="1" applyFont="1" applyBorder="1" applyAlignment="1" applyProtection="1">
      <alignment horizontal="right" vertical="center"/>
    </xf>
    <xf numFmtId="4" fontId="9" fillId="5" borderId="11" xfId="0" applyNumberFormat="1" applyFont="1" applyFill="1" applyBorder="1" applyAlignment="1" applyProtection="1">
      <alignment horizontal="right" vertical="center"/>
    </xf>
    <xf numFmtId="4" fontId="19" fillId="0" borderId="12" xfId="0" applyNumberFormat="1" applyFont="1" applyBorder="1" applyAlignment="1" applyProtection="1">
      <alignment horizontal="right" vertical="center"/>
    </xf>
    <xf numFmtId="0" fontId="0" fillId="8" borderId="4" xfId="0" applyFill="1" applyBorder="1" applyProtection="1"/>
    <xf numFmtId="0" fontId="0" fillId="8" borderId="34" xfId="0" applyFill="1" applyBorder="1" applyProtection="1"/>
    <xf numFmtId="4" fontId="9" fillId="5" borderId="4" xfId="0" applyNumberFormat="1" applyFont="1" applyFill="1" applyBorder="1" applyProtection="1"/>
    <xf numFmtId="0" fontId="0" fillId="10" borderId="4" xfId="0" applyFill="1" applyBorder="1" applyProtection="1"/>
    <xf numFmtId="0" fontId="29" fillId="0" borderId="1" xfId="0" applyFont="1" applyBorder="1" applyAlignment="1" applyProtection="1">
      <alignment horizontal="center" vertical="center" wrapText="1"/>
    </xf>
    <xf numFmtId="4" fontId="29" fillId="0" borderId="4" xfId="0" applyNumberFormat="1" applyFont="1" applyBorder="1" applyAlignment="1" applyProtection="1">
      <alignment horizontal="right" vertical="center"/>
    </xf>
    <xf numFmtId="0" fontId="6"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wrapText="1"/>
    </xf>
    <xf numFmtId="0" fontId="25" fillId="0" borderId="11" xfId="0" applyFont="1" applyBorder="1" applyAlignment="1" applyProtection="1">
      <alignment horizontal="center" vertical="center" wrapText="1"/>
    </xf>
    <xf numFmtId="0" fontId="0" fillId="0" borderId="16" xfId="0" applyFont="1" applyBorder="1" applyAlignment="1" applyProtection="1">
      <alignment horizontal="center" vertical="center" wrapText="1"/>
    </xf>
    <xf numFmtId="0" fontId="25" fillId="0" borderId="12" xfId="0" applyFont="1"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6" fillId="0" borderId="16" xfId="0" applyFont="1" applyBorder="1" applyAlignment="1" applyProtection="1">
      <alignment horizontal="center" vertical="center" wrapText="1"/>
    </xf>
    <xf numFmtId="0" fontId="19" fillId="0" borderId="16" xfId="0" applyFont="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19" fillId="0" borderId="11" xfId="0" applyFont="1" applyBorder="1" applyAlignment="1" applyProtection="1">
      <alignment horizontal="center" vertical="center" wrapText="1"/>
    </xf>
    <xf numFmtId="0" fontId="6" fillId="0" borderId="11" xfId="0" applyFont="1" applyBorder="1" applyAlignment="1" applyProtection="1">
      <alignment vertical="center" wrapText="1"/>
    </xf>
    <xf numFmtId="0" fontId="2" fillId="4" borderId="2" xfId="0" applyFont="1" applyFill="1" applyBorder="1" applyAlignment="1" applyProtection="1">
      <alignment horizontal="center" vertical="center" wrapText="1"/>
    </xf>
    <xf numFmtId="0" fontId="0" fillId="3" borderId="4" xfId="0" applyFill="1" applyBorder="1" applyAlignment="1" applyProtection="1">
      <alignment horizontal="center"/>
    </xf>
    <xf numFmtId="0" fontId="4" fillId="0" borderId="5" xfId="0" applyFont="1" applyBorder="1" applyAlignment="1" applyProtection="1">
      <alignment vertical="center" wrapText="1"/>
    </xf>
    <xf numFmtId="0" fontId="4" fillId="0" borderId="5"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5" xfId="0" applyFont="1" applyBorder="1" applyAlignment="1" applyProtection="1">
      <alignment horizontal="center"/>
    </xf>
    <xf numFmtId="0" fontId="0" fillId="0" borderId="11" xfId="0" applyFont="1" applyBorder="1" applyAlignment="1" applyProtection="1">
      <alignment horizontal="center" vertical="center"/>
    </xf>
    <xf numFmtId="0" fontId="0" fillId="0" borderId="11"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6" xfId="0" applyFont="1" applyBorder="1" applyAlignment="1" applyProtection="1">
      <alignment vertical="center" wrapText="1"/>
    </xf>
    <xf numFmtId="0" fontId="0" fillId="0" borderId="12" xfId="0" applyBorder="1" applyAlignment="1" applyProtection="1">
      <alignment horizontal="center" vertical="center"/>
    </xf>
    <xf numFmtId="0" fontId="25" fillId="0" borderId="12" xfId="0" applyFont="1" applyBorder="1" applyAlignment="1" applyProtection="1">
      <alignment vertical="center" wrapText="1"/>
    </xf>
    <xf numFmtId="0" fontId="0" fillId="0" borderId="11" xfId="0" applyBorder="1" applyAlignment="1" applyProtection="1">
      <alignment horizontal="center" vertical="center"/>
    </xf>
    <xf numFmtId="0" fontId="0" fillId="0" borderId="11" xfId="0" applyBorder="1" applyAlignment="1" applyProtection="1">
      <alignment vertical="center" wrapText="1"/>
    </xf>
    <xf numFmtId="0" fontId="0" fillId="0" borderId="16" xfId="0" applyBorder="1" applyAlignment="1" applyProtection="1">
      <alignment vertical="center" wrapText="1"/>
    </xf>
    <xf numFmtId="0" fontId="0" fillId="0" borderId="12" xfId="0" applyBorder="1" applyAlignment="1" applyProtection="1">
      <alignment vertical="center" wrapText="1"/>
    </xf>
    <xf numFmtId="0" fontId="6" fillId="0" borderId="23"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1" xfId="0" applyFont="1" applyBorder="1" applyAlignment="1" applyProtection="1">
      <alignment horizontal="center" vertical="center"/>
    </xf>
    <xf numFmtId="0" fontId="6" fillId="0" borderId="16"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3" xfId="0" applyBorder="1" applyAlignment="1" applyProtection="1">
      <alignment horizontal="center"/>
    </xf>
    <xf numFmtId="0" fontId="0" fillId="0" borderId="12" xfId="0" applyBorder="1" applyAlignment="1" applyProtection="1">
      <alignment horizontal="center"/>
    </xf>
    <xf numFmtId="0" fontId="0" fillId="0" borderId="11" xfId="0" applyBorder="1" applyAlignment="1" applyProtection="1">
      <alignment horizontal="center"/>
    </xf>
    <xf numFmtId="0" fontId="0" fillId="0" borderId="16" xfId="0" applyBorder="1" applyAlignment="1" applyProtection="1">
      <alignment horizontal="center" vertical="center"/>
    </xf>
    <xf numFmtId="0" fontId="6" fillId="0" borderId="1" xfId="0" applyFont="1" applyBorder="1" applyAlignment="1" applyProtection="1">
      <alignment vertical="center" wrapText="1"/>
    </xf>
    <xf numFmtId="0" fontId="6" fillId="0" borderId="7" xfId="0" applyFont="1" applyBorder="1" applyAlignment="1" applyProtection="1">
      <alignment vertical="center" wrapText="1"/>
    </xf>
    <xf numFmtId="0" fontId="19" fillId="0" borderId="7" xfId="0" applyFont="1" applyBorder="1" applyAlignment="1" applyProtection="1">
      <alignment vertical="center" wrapText="1"/>
    </xf>
    <xf numFmtId="0" fontId="6" fillId="0" borderId="6" xfId="0" applyFont="1" applyBorder="1" applyAlignment="1" applyProtection="1">
      <alignment vertical="center" wrapText="1"/>
    </xf>
    <xf numFmtId="0" fontId="6" fillId="0" borderId="12" xfId="0" applyFont="1" applyBorder="1" applyAlignment="1" applyProtection="1">
      <alignment vertical="center" wrapText="1"/>
    </xf>
    <xf numFmtId="0" fontId="19" fillId="0" borderId="11" xfId="0" applyFont="1" applyBorder="1" applyAlignment="1" applyProtection="1">
      <alignment vertical="center" wrapText="1"/>
    </xf>
    <xf numFmtId="0" fontId="23" fillId="0" borderId="0" xfId="0" applyFont="1" applyProtection="1"/>
    <xf numFmtId="0" fontId="23" fillId="0" borderId="11" xfId="0" applyFont="1" applyBorder="1" applyAlignment="1" applyProtection="1">
      <alignment vertical="center" wrapText="1"/>
    </xf>
    <xf numFmtId="0" fontId="6" fillId="0" borderId="16" xfId="0" applyFont="1" applyBorder="1" applyAlignment="1" applyProtection="1">
      <alignment vertical="center" wrapText="1"/>
    </xf>
    <xf numFmtId="0" fontId="19" fillId="0" borderId="16" xfId="0" applyFont="1" applyBorder="1" applyAlignment="1" applyProtection="1">
      <alignment horizontal="center" vertical="center"/>
    </xf>
    <xf numFmtId="0" fontId="19" fillId="0" borderId="16" xfId="0" applyFont="1" applyBorder="1" applyAlignment="1" applyProtection="1">
      <alignment vertical="center" wrapText="1"/>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vertical="center" wrapText="1"/>
    </xf>
    <xf numFmtId="0" fontId="4" fillId="0" borderId="1" xfId="0" applyFont="1" applyBorder="1" applyAlignment="1" applyProtection="1">
      <alignment vertical="center" wrapText="1"/>
    </xf>
    <xf numFmtId="0" fontId="9" fillId="2" borderId="0" xfId="0" applyFont="1" applyFill="1" applyAlignment="1" applyProtection="1">
      <alignment horizontal="center" vertical="center"/>
    </xf>
    <xf numFmtId="0" fontId="9" fillId="2" borderId="2" xfId="0" applyFont="1" applyFill="1" applyBorder="1" applyAlignment="1" applyProtection="1">
      <alignment horizontal="center" vertical="center"/>
    </xf>
    <xf numFmtId="0" fontId="9" fillId="2" borderId="3" xfId="0" applyFont="1" applyFill="1" applyBorder="1" applyAlignment="1" applyProtection="1">
      <alignment horizontal="center" vertical="center"/>
    </xf>
    <xf numFmtId="0" fontId="9" fillId="2" borderId="3" xfId="0" applyFont="1" applyFill="1" applyBorder="1" applyAlignment="1" applyProtection="1">
      <alignment vertical="center"/>
    </xf>
    <xf numFmtId="0" fontId="9" fillId="4" borderId="35" xfId="0" applyFont="1" applyFill="1" applyBorder="1" applyAlignment="1" applyProtection="1">
      <alignment horizontal="center" vertical="center"/>
    </xf>
    <xf numFmtId="0" fontId="9" fillId="4" borderId="31" xfId="0" applyFont="1" applyFill="1" applyBorder="1" applyAlignment="1" applyProtection="1">
      <alignment horizontal="center" vertical="center"/>
    </xf>
    <xf numFmtId="0" fontId="11" fillId="4" borderId="31" xfId="0" applyFont="1" applyFill="1" applyBorder="1" applyAlignment="1" applyProtection="1">
      <alignment horizontal="left" vertical="center" indent="5"/>
    </xf>
    <xf numFmtId="4" fontId="9" fillId="4" borderId="10" xfId="0" applyNumberFormat="1" applyFont="1" applyFill="1" applyBorder="1" applyAlignment="1" applyProtection="1">
      <alignment horizontal="right" vertical="center"/>
    </xf>
    <xf numFmtId="4" fontId="9" fillId="3" borderId="4" xfId="0" applyNumberFormat="1" applyFont="1" applyFill="1" applyBorder="1" applyAlignment="1" applyProtection="1">
      <alignment horizontal="right" vertical="center"/>
    </xf>
    <xf numFmtId="0" fontId="4" fillId="3" borderId="8" xfId="0" applyFont="1" applyFill="1" applyBorder="1" applyAlignment="1" applyProtection="1">
      <alignment horizontal="center"/>
    </xf>
    <xf numFmtId="0" fontId="19" fillId="0" borderId="11" xfId="0" applyFont="1" applyBorder="1" applyAlignment="1" applyProtection="1">
      <alignment horizontal="center" vertical="center"/>
    </xf>
    <xf numFmtId="0" fontId="26" fillId="0" borderId="2" xfId="0" applyFont="1" applyBorder="1" applyAlignment="1" applyProtection="1">
      <alignment horizontal="center" vertical="center" wrapText="1"/>
    </xf>
    <xf numFmtId="0" fontId="26" fillId="0" borderId="4" xfId="0" applyFont="1" applyBorder="1" applyAlignment="1" applyProtection="1">
      <alignment horizontal="center" vertical="center" wrapText="1"/>
    </xf>
    <xf numFmtId="0" fontId="11" fillId="0" borderId="2" xfId="0" applyFont="1" applyBorder="1" applyAlignment="1" applyProtection="1">
      <alignment horizontal="center"/>
    </xf>
    <xf numFmtId="0" fontId="11" fillId="0" borderId="3" xfId="0" applyFont="1" applyBorder="1" applyAlignment="1" applyProtection="1">
      <alignment horizontal="center"/>
    </xf>
    <xf numFmtId="0" fontId="11" fillId="0" borderId="4" xfId="0" applyFont="1" applyBorder="1" applyAlignment="1" applyProtection="1">
      <alignment horizontal="center"/>
    </xf>
    <xf numFmtId="0" fontId="2" fillId="6" borderId="2" xfId="0" applyFont="1" applyFill="1" applyBorder="1" applyAlignment="1" applyProtection="1">
      <alignment horizontal="center" vertical="center"/>
    </xf>
    <xf numFmtId="0" fontId="2" fillId="6" borderId="3" xfId="0" applyFont="1" applyFill="1" applyBorder="1" applyAlignment="1" applyProtection="1">
      <alignment horizontal="center" vertical="center"/>
    </xf>
    <xf numFmtId="0" fontId="2" fillId="6" borderId="26" xfId="0" applyFont="1" applyFill="1" applyBorder="1" applyAlignment="1" applyProtection="1">
      <alignment horizontal="center" vertical="center"/>
    </xf>
    <xf numFmtId="0" fontId="2" fillId="6" borderId="4"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4" xfId="0" applyFont="1" applyFill="1" applyBorder="1" applyAlignment="1" applyProtection="1">
      <alignment horizontal="center" vertical="center"/>
    </xf>
    <xf numFmtId="0" fontId="4" fillId="3" borderId="17" xfId="0" applyFont="1" applyFill="1" applyBorder="1" applyAlignment="1" applyProtection="1">
      <alignment horizontal="center" vertical="center" wrapText="1"/>
    </xf>
    <xf numFmtId="0" fontId="4" fillId="3" borderId="18"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27" xfId="0" applyFont="1" applyFill="1" applyBorder="1" applyAlignment="1" applyProtection="1">
      <alignment horizontal="center" vertical="center" wrapText="1"/>
    </xf>
    <xf numFmtId="0" fontId="4" fillId="3" borderId="28" xfId="0" applyFont="1" applyFill="1" applyBorder="1" applyAlignment="1" applyProtection="1">
      <alignment horizontal="center" vertical="center" wrapText="1"/>
    </xf>
    <xf numFmtId="0" fontId="9" fillId="5" borderId="13" xfId="0" applyFont="1" applyFill="1" applyBorder="1" applyAlignment="1" applyProtection="1">
      <alignment horizontal="center" vertical="center"/>
    </xf>
    <xf numFmtId="0" fontId="9" fillId="5" borderId="27" xfId="0" applyFont="1" applyFill="1" applyBorder="1" applyAlignment="1" applyProtection="1">
      <alignment horizontal="center" vertical="center"/>
    </xf>
    <xf numFmtId="0" fontId="9" fillId="5" borderId="28" xfId="0" applyFont="1" applyFill="1" applyBorder="1" applyAlignment="1" applyProtection="1">
      <alignment horizontal="center" vertical="center"/>
    </xf>
    <xf numFmtId="0" fontId="2" fillId="3" borderId="2"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11" fillId="4" borderId="0" xfId="0" applyFont="1" applyFill="1" applyAlignment="1" applyProtection="1">
      <alignment horizontal="center" vertical="center"/>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11" fillId="4" borderId="17" xfId="0" applyFont="1" applyFill="1" applyBorder="1" applyAlignment="1" applyProtection="1">
      <alignment horizontal="center" wrapText="1"/>
    </xf>
    <xf numFmtId="0" fontId="11" fillId="4" borderId="18" xfId="0" applyFont="1" applyFill="1" applyBorder="1" applyAlignment="1" applyProtection="1">
      <alignment horizontal="center" wrapText="1"/>
    </xf>
    <xf numFmtId="0" fontId="11" fillId="4" borderId="8" xfId="0" applyFont="1" applyFill="1" applyBorder="1" applyAlignment="1" applyProtection="1">
      <alignment horizontal="center" wrapText="1"/>
    </xf>
    <xf numFmtId="0" fontId="4" fillId="3" borderId="24" xfId="0" applyFont="1" applyFill="1" applyBorder="1" applyAlignment="1" applyProtection="1">
      <alignment horizontal="center"/>
    </xf>
    <xf numFmtId="0" fontId="4" fillId="3" borderId="0" xfId="0" applyFont="1" applyFill="1" applyAlignment="1" applyProtection="1">
      <alignment horizontal="center"/>
    </xf>
    <xf numFmtId="0" fontId="4" fillId="3" borderId="25" xfId="0" applyFont="1" applyFill="1" applyBorder="1" applyAlignment="1" applyProtection="1">
      <alignment horizontal="center"/>
    </xf>
    <xf numFmtId="0" fontId="6" fillId="0" borderId="16" xfId="0" applyFont="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protection locked="0"/>
    </xf>
    <xf numFmtId="0" fontId="6" fillId="0" borderId="0" xfId="0" applyFont="1" applyBorder="1" applyAlignment="1" applyProtection="1">
      <alignment horizontal="center" vertical="center" wrapText="1"/>
      <protection locked="0"/>
    </xf>
    <xf numFmtId="0" fontId="9" fillId="5" borderId="2" xfId="0" applyFont="1" applyFill="1" applyBorder="1" applyAlignment="1" applyProtection="1">
      <alignment horizontal="center" vertical="center"/>
    </xf>
    <xf numFmtId="0" fontId="9" fillId="5" borderId="3" xfId="0" applyFont="1" applyFill="1" applyBorder="1" applyAlignment="1" applyProtection="1">
      <alignment horizontal="center" vertical="center"/>
    </xf>
    <xf numFmtId="0" fontId="9" fillId="5" borderId="4" xfId="0" applyFont="1" applyFill="1" applyBorder="1" applyAlignment="1" applyProtection="1">
      <alignment horizontal="center" vertical="center"/>
    </xf>
    <xf numFmtId="0" fontId="11" fillId="4" borderId="0" xfId="0" applyFont="1" applyFill="1" applyAlignment="1" applyProtection="1">
      <alignment horizontal="center" vertical="center" wrapText="1"/>
    </xf>
    <xf numFmtId="0" fontId="4" fillId="0" borderId="1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3" borderId="15" xfId="0" applyFont="1" applyFill="1" applyBorder="1" applyAlignment="1" applyProtection="1">
      <alignment horizontal="center" vertical="center"/>
    </xf>
    <xf numFmtId="0" fontId="4" fillId="3" borderId="15" xfId="0" applyFont="1" applyFill="1" applyBorder="1" applyAlignment="1" applyProtection="1">
      <alignment horizontal="center"/>
    </xf>
    <xf numFmtId="0" fontId="4" fillId="3"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wrapText="1"/>
    </xf>
    <xf numFmtId="0" fontId="11" fillId="4" borderId="3" xfId="0" applyFont="1" applyFill="1" applyBorder="1" applyAlignment="1" applyProtection="1">
      <alignment horizontal="center" wrapText="1"/>
    </xf>
    <xf numFmtId="0" fontId="11" fillId="4" borderId="4" xfId="0" applyFont="1" applyFill="1" applyBorder="1" applyAlignment="1" applyProtection="1">
      <alignment horizontal="center" wrapText="1"/>
    </xf>
    <xf numFmtId="0" fontId="4" fillId="3" borderId="31" xfId="0" applyFont="1" applyFill="1" applyBorder="1" applyAlignment="1" applyProtection="1">
      <alignment horizontal="center" vertical="center"/>
    </xf>
    <xf numFmtId="0" fontId="4" fillId="3" borderId="24" xfId="0" applyFont="1" applyFill="1" applyBorder="1" applyAlignment="1" applyProtection="1">
      <alignment horizontal="center"/>
      <protection locked="0"/>
    </xf>
    <xf numFmtId="0" fontId="4" fillId="3" borderId="0" xfId="0" applyFont="1" applyFill="1" applyAlignment="1" applyProtection="1">
      <alignment horizontal="center"/>
      <protection locked="0"/>
    </xf>
    <xf numFmtId="0" fontId="4" fillId="3" borderId="25" xfId="0" applyFont="1" applyFill="1" applyBorder="1" applyAlignment="1" applyProtection="1">
      <alignment horizontal="center"/>
      <protection locked="0"/>
    </xf>
    <xf numFmtId="0" fontId="4" fillId="3" borderId="2"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29" xfId="0" applyFont="1" applyFill="1" applyBorder="1" applyAlignment="1" applyProtection="1">
      <alignment horizontal="center" vertical="center" wrapText="1"/>
    </xf>
    <xf numFmtId="0" fontId="4" fillId="3" borderId="15" xfId="0" applyFont="1" applyFill="1" applyBorder="1" applyAlignment="1" applyProtection="1">
      <alignment horizontal="center" vertical="center" wrapText="1"/>
    </xf>
    <xf numFmtId="0" fontId="4" fillId="3" borderId="30" xfId="0" applyFont="1" applyFill="1" applyBorder="1" applyAlignment="1" applyProtection="1">
      <alignment horizontal="center" vertical="center" wrapText="1"/>
    </xf>
    <xf numFmtId="0" fontId="4" fillId="3" borderId="2" xfId="0" applyFont="1" applyFill="1" applyBorder="1" applyAlignment="1" applyProtection="1">
      <alignment horizontal="center"/>
    </xf>
    <xf numFmtId="0" fontId="4" fillId="3" borderId="3" xfId="0" applyFont="1" applyFill="1" applyBorder="1" applyAlignment="1" applyProtection="1">
      <alignment horizontal="center"/>
    </xf>
    <xf numFmtId="0" fontId="9"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9" fillId="4" borderId="4" xfId="0" applyFont="1" applyFill="1" applyBorder="1" applyAlignment="1" applyProtection="1">
      <alignment horizontal="center" vertical="center" wrapText="1"/>
    </xf>
    <xf numFmtId="0" fontId="22" fillId="3" borderId="2" xfId="0" applyFont="1" applyFill="1" applyBorder="1" applyAlignment="1" applyProtection="1">
      <alignment horizontal="center"/>
    </xf>
    <xf numFmtId="0" fontId="22" fillId="3" borderId="3" xfId="0" applyFont="1" applyFill="1" applyBorder="1" applyAlignment="1" applyProtection="1">
      <alignment horizontal="center"/>
    </xf>
    <xf numFmtId="0" fontId="22" fillId="3" borderId="26" xfId="0" applyFont="1" applyFill="1" applyBorder="1" applyAlignment="1" applyProtection="1">
      <alignment horizontal="center"/>
    </xf>
    <xf numFmtId="0" fontId="1" fillId="3" borderId="19" xfId="0" applyFont="1" applyFill="1" applyBorder="1" applyAlignment="1" applyProtection="1">
      <alignment horizontal="center" vertical="center"/>
    </xf>
    <xf numFmtId="0" fontId="1" fillId="3" borderId="20" xfId="0" applyFont="1" applyFill="1" applyBorder="1" applyAlignment="1" applyProtection="1">
      <alignment horizontal="center" vertical="center"/>
    </xf>
    <xf numFmtId="0" fontId="1" fillId="3" borderId="22"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2" fillId="4" borderId="3" xfId="0" applyFont="1" applyFill="1" applyBorder="1" applyAlignment="1" applyProtection="1">
      <alignment horizontal="center" vertical="center" wrapText="1"/>
    </xf>
    <xf numFmtId="0" fontId="2" fillId="4" borderId="4" xfId="0" applyFont="1" applyFill="1" applyBorder="1" applyAlignment="1" applyProtection="1">
      <alignment horizontal="center" vertical="center" wrapText="1"/>
    </xf>
    <xf numFmtId="0" fontId="1" fillId="3" borderId="2" xfId="0" applyFont="1" applyFill="1" applyBorder="1" applyAlignment="1" applyProtection="1">
      <alignment horizontal="center" vertical="center"/>
    </xf>
    <xf numFmtId="0" fontId="1" fillId="3" borderId="3" xfId="0" applyFont="1" applyFill="1" applyBorder="1" applyAlignment="1" applyProtection="1">
      <alignment horizontal="center" vertical="center"/>
    </xf>
    <xf numFmtId="0" fontId="1" fillId="7" borderId="2" xfId="0" applyFont="1" applyFill="1" applyBorder="1" applyAlignment="1" applyProtection="1">
      <alignment horizontal="center"/>
    </xf>
    <xf numFmtId="0" fontId="1" fillId="7" borderId="3" xfId="0" applyFont="1" applyFill="1" applyBorder="1" applyAlignment="1" applyProtection="1">
      <alignment horizontal="center"/>
    </xf>
    <xf numFmtId="0" fontId="1" fillId="7" borderId="26" xfId="0" applyFont="1" applyFill="1" applyBorder="1" applyAlignment="1" applyProtection="1">
      <alignment horizontal="center"/>
    </xf>
    <xf numFmtId="0" fontId="6" fillId="0" borderId="24"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2" fillId="4" borderId="2" xfId="0" applyFont="1" applyFill="1" applyBorder="1" applyAlignment="1" applyProtection="1">
      <alignment horizontal="center" wrapText="1"/>
    </xf>
    <xf numFmtId="0" fontId="0" fillId="4" borderId="3" xfId="0" applyFill="1" applyBorder="1" applyAlignment="1" applyProtection="1">
      <alignment horizontal="center" wrapText="1"/>
    </xf>
    <xf numFmtId="0" fontId="0" fillId="4" borderId="4" xfId="0" applyFill="1" applyBorder="1" applyAlignment="1" applyProtection="1">
      <alignment horizontal="center" wrapText="1"/>
    </xf>
    <xf numFmtId="0" fontId="1" fillId="8" borderId="2"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17" xfId="0" applyFont="1" applyFill="1" applyBorder="1" applyAlignment="1" applyProtection="1">
      <alignment horizontal="center"/>
      <protection locked="0"/>
    </xf>
    <xf numFmtId="0" fontId="1" fillId="8" borderId="18" xfId="0" applyFont="1" applyFill="1" applyBorder="1" applyAlignment="1" applyProtection="1">
      <alignment horizontal="center"/>
      <protection locked="0"/>
    </xf>
    <xf numFmtId="0" fontId="1" fillId="8" borderId="33" xfId="0" applyFont="1" applyFill="1" applyBorder="1" applyAlignment="1" applyProtection="1">
      <alignment horizontal="center"/>
      <protection locked="0"/>
    </xf>
    <xf numFmtId="0" fontId="1" fillId="8" borderId="2" xfId="0" applyFont="1" applyFill="1" applyBorder="1" applyAlignment="1" applyProtection="1">
      <alignment horizontal="center"/>
    </xf>
    <xf numFmtId="0" fontId="1" fillId="8" borderId="3" xfId="0" applyFont="1" applyFill="1" applyBorder="1" applyAlignment="1" applyProtection="1">
      <alignment horizontal="center"/>
    </xf>
    <xf numFmtId="0" fontId="1" fillId="8" borderId="4" xfId="0" applyFont="1" applyFill="1" applyBorder="1" applyAlignment="1" applyProtection="1">
      <alignment horizontal="center"/>
    </xf>
    <xf numFmtId="0" fontId="0" fillId="0" borderId="18" xfId="0" applyBorder="1" applyAlignment="1" applyProtection="1">
      <alignment horizontal="center"/>
      <protection locked="0"/>
    </xf>
    <xf numFmtId="0" fontId="9" fillId="9" borderId="2" xfId="0" applyFont="1" applyFill="1" applyBorder="1" applyAlignment="1" applyProtection="1">
      <alignment horizontal="center" wrapText="1"/>
    </xf>
    <xf numFmtId="0" fontId="9" fillId="9" borderId="3" xfId="0" applyFont="1" applyFill="1" applyBorder="1" applyAlignment="1" applyProtection="1">
      <alignment horizontal="center" wrapText="1"/>
    </xf>
    <xf numFmtId="0" fontId="9" fillId="9" borderId="4" xfId="0" applyFont="1" applyFill="1" applyBorder="1" applyAlignment="1" applyProtection="1">
      <alignment horizontal="center" wrapText="1"/>
    </xf>
    <xf numFmtId="0" fontId="1" fillId="10" borderId="2" xfId="0" applyFont="1" applyFill="1" applyBorder="1" applyAlignment="1" applyProtection="1">
      <alignment horizontal="center"/>
    </xf>
    <xf numFmtId="0" fontId="1" fillId="10" borderId="3" xfId="0" applyFont="1" applyFill="1" applyBorder="1" applyAlignment="1" applyProtection="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40"/>
  <sheetViews>
    <sheetView topLeftCell="A413" zoomScaleNormal="100" workbookViewId="0">
      <selection activeCell="H437" sqref="H437"/>
    </sheetView>
  </sheetViews>
  <sheetFormatPr defaultRowHeight="15" x14ac:dyDescent="0.25"/>
  <cols>
    <col min="1" max="1" width="5.7109375" style="78" customWidth="1"/>
    <col min="2" max="2" width="21.42578125" style="1" customWidth="1"/>
    <col min="3" max="3" width="21.140625" style="1" customWidth="1"/>
    <col min="4" max="4" width="12.85546875" style="1" customWidth="1"/>
    <col min="5" max="5" width="9.42578125" style="1" customWidth="1"/>
    <col min="6" max="6" width="23.5703125" style="1" customWidth="1"/>
    <col min="7" max="7" width="24.140625" style="1" customWidth="1"/>
    <col min="8" max="8" width="30.140625" style="1" customWidth="1"/>
    <col min="9" max="9" width="16" style="1" customWidth="1"/>
    <col min="10" max="10" width="25.140625" style="1" customWidth="1"/>
    <col min="11" max="16384" width="9.140625" style="1"/>
  </cols>
  <sheetData>
    <row r="1" spans="1:7" ht="42" customHeight="1" thickBot="1" x14ac:dyDescent="0.3">
      <c r="A1" s="302" t="s">
        <v>0</v>
      </c>
      <c r="B1" s="303"/>
      <c r="C1" s="303"/>
      <c r="D1" s="303"/>
      <c r="E1" s="303"/>
      <c r="F1" s="303"/>
      <c r="G1" s="304"/>
    </row>
    <row r="2" spans="1:7" ht="42" customHeight="1" thickBot="1" x14ac:dyDescent="0.3">
      <c r="A2" s="183"/>
      <c r="B2" s="303" t="s">
        <v>400</v>
      </c>
      <c r="C2" s="303"/>
      <c r="D2" s="303"/>
      <c r="E2" s="303"/>
      <c r="F2" s="303"/>
      <c r="G2" s="304"/>
    </row>
    <row r="3" spans="1:7" ht="21" customHeight="1" thickBot="1" x14ac:dyDescent="0.3">
      <c r="A3" s="286" t="s">
        <v>446</v>
      </c>
      <c r="B3" s="287"/>
      <c r="C3" s="287"/>
      <c r="D3" s="287"/>
      <c r="E3" s="287"/>
      <c r="F3" s="287"/>
      <c r="G3" s="184"/>
    </row>
    <row r="4" spans="1:7" x14ac:dyDescent="0.25">
      <c r="A4" s="185" t="s">
        <v>1</v>
      </c>
      <c r="B4" s="186" t="s">
        <v>2</v>
      </c>
      <c r="C4" s="187" t="s">
        <v>3</v>
      </c>
      <c r="D4" s="187" t="s">
        <v>4</v>
      </c>
      <c r="E4" s="187" t="s">
        <v>5</v>
      </c>
      <c r="F4" s="188" t="s">
        <v>7</v>
      </c>
      <c r="G4" s="188" t="s">
        <v>6</v>
      </c>
    </row>
    <row r="5" spans="1:7" ht="36.75" customHeight="1" x14ac:dyDescent="0.25">
      <c r="A5" s="202">
        <v>1</v>
      </c>
      <c r="B5" s="182" t="s">
        <v>8</v>
      </c>
      <c r="C5" s="2"/>
      <c r="D5" s="3" t="s">
        <v>9</v>
      </c>
      <c r="E5" s="171">
        <v>71</v>
      </c>
      <c r="F5" s="4"/>
      <c r="G5" s="86">
        <f>E5*F5</f>
        <v>0</v>
      </c>
    </row>
    <row r="6" spans="1:7" ht="39.75" customHeight="1" x14ac:dyDescent="0.25">
      <c r="A6" s="202">
        <v>2</v>
      </c>
      <c r="B6" s="182" t="s">
        <v>10</v>
      </c>
      <c r="C6" s="2"/>
      <c r="D6" s="3" t="s">
        <v>9</v>
      </c>
      <c r="E6" s="171">
        <v>64</v>
      </c>
      <c r="F6" s="4"/>
      <c r="G6" s="86">
        <f>E6*F6</f>
        <v>0</v>
      </c>
    </row>
    <row r="7" spans="1:7" ht="36" customHeight="1" x14ac:dyDescent="0.25">
      <c r="A7" s="202">
        <v>3</v>
      </c>
      <c r="B7" s="182" t="s">
        <v>11</v>
      </c>
      <c r="C7" s="2"/>
      <c r="D7" s="3" t="s">
        <v>9</v>
      </c>
      <c r="E7" s="171">
        <v>1</v>
      </c>
      <c r="F7" s="4"/>
      <c r="G7" s="86">
        <f t="shared" ref="G7:G72" si="0">E7*F7</f>
        <v>0</v>
      </c>
    </row>
    <row r="8" spans="1:7" ht="30.75" customHeight="1" x14ac:dyDescent="0.25">
      <c r="A8" s="202">
        <v>4</v>
      </c>
      <c r="B8" s="182" t="s">
        <v>12</v>
      </c>
      <c r="C8" s="2"/>
      <c r="D8" s="3" t="s">
        <v>9</v>
      </c>
      <c r="E8" s="171">
        <v>4</v>
      </c>
      <c r="F8" s="4"/>
      <c r="G8" s="86">
        <f t="shared" si="0"/>
        <v>0</v>
      </c>
    </row>
    <row r="9" spans="1:7" ht="44.25" customHeight="1" x14ac:dyDescent="0.25">
      <c r="A9" s="202">
        <v>5</v>
      </c>
      <c r="B9" s="182" t="s">
        <v>13</v>
      </c>
      <c r="C9" s="2"/>
      <c r="D9" s="3" t="s">
        <v>9</v>
      </c>
      <c r="E9" s="171">
        <v>2</v>
      </c>
      <c r="F9" s="4"/>
      <c r="G9" s="86">
        <f t="shared" si="0"/>
        <v>0</v>
      </c>
    </row>
    <row r="10" spans="1:7" ht="25.5" x14ac:dyDescent="0.25">
      <c r="A10" s="202">
        <v>6</v>
      </c>
      <c r="B10" s="182" t="s">
        <v>14</v>
      </c>
      <c r="C10" s="2"/>
      <c r="D10" s="3" t="s">
        <v>9</v>
      </c>
      <c r="E10" s="171">
        <v>67</v>
      </c>
      <c r="F10" s="4"/>
      <c r="G10" s="86">
        <f t="shared" si="0"/>
        <v>0</v>
      </c>
    </row>
    <row r="11" spans="1:7" ht="25.5" x14ac:dyDescent="0.25">
      <c r="A11" s="202">
        <v>7</v>
      </c>
      <c r="B11" s="182" t="s">
        <v>15</v>
      </c>
      <c r="C11" s="2"/>
      <c r="D11" s="3" t="s">
        <v>9</v>
      </c>
      <c r="E11" s="171">
        <v>2</v>
      </c>
      <c r="F11" s="4"/>
      <c r="G11" s="86">
        <f t="shared" si="0"/>
        <v>0</v>
      </c>
    </row>
    <row r="12" spans="1:7" x14ac:dyDescent="0.25">
      <c r="A12" s="202">
        <v>8</v>
      </c>
      <c r="B12" s="182" t="s">
        <v>16</v>
      </c>
      <c r="C12" s="2"/>
      <c r="D12" s="3" t="s">
        <v>9</v>
      </c>
      <c r="E12" s="171">
        <v>3</v>
      </c>
      <c r="F12" s="4"/>
      <c r="G12" s="86">
        <f t="shared" si="0"/>
        <v>0</v>
      </c>
    </row>
    <row r="13" spans="1:7" ht="22.5" customHeight="1" x14ac:dyDescent="0.25">
      <c r="A13" s="202">
        <v>9</v>
      </c>
      <c r="B13" s="182" t="s">
        <v>17</v>
      </c>
      <c r="C13" s="2"/>
      <c r="D13" s="3" t="s">
        <v>9</v>
      </c>
      <c r="E13" s="171">
        <v>2</v>
      </c>
      <c r="F13" s="4"/>
      <c r="G13" s="86">
        <f t="shared" si="0"/>
        <v>0</v>
      </c>
    </row>
    <row r="14" spans="1:7" x14ac:dyDescent="0.25">
      <c r="A14" s="202">
        <v>10</v>
      </c>
      <c r="B14" s="182" t="s">
        <v>18</v>
      </c>
      <c r="C14" s="5"/>
      <c r="D14" s="3" t="s">
        <v>9</v>
      </c>
      <c r="E14" s="171">
        <v>4</v>
      </c>
      <c r="F14" s="4"/>
      <c r="G14" s="86">
        <f t="shared" si="0"/>
        <v>0</v>
      </c>
    </row>
    <row r="15" spans="1:7" x14ac:dyDescent="0.25">
      <c r="A15" s="202">
        <v>11</v>
      </c>
      <c r="B15" s="182" t="s">
        <v>22</v>
      </c>
      <c r="C15" s="2"/>
      <c r="D15" s="3" t="s">
        <v>9</v>
      </c>
      <c r="E15" s="171">
        <v>1</v>
      </c>
      <c r="F15" s="4"/>
      <c r="G15" s="86">
        <f t="shared" si="0"/>
        <v>0</v>
      </c>
    </row>
    <row r="16" spans="1:7" x14ac:dyDescent="0.25">
      <c r="A16" s="202">
        <v>12</v>
      </c>
      <c r="B16" s="182" t="s">
        <v>19</v>
      </c>
      <c r="C16" s="2"/>
      <c r="D16" s="3" t="s">
        <v>9</v>
      </c>
      <c r="E16" s="171">
        <v>12</v>
      </c>
      <c r="F16" s="4"/>
      <c r="G16" s="86">
        <f t="shared" si="0"/>
        <v>0</v>
      </c>
    </row>
    <row r="17" spans="1:7" x14ac:dyDescent="0.25">
      <c r="A17" s="202">
        <v>13</v>
      </c>
      <c r="B17" s="182" t="s">
        <v>20</v>
      </c>
      <c r="C17" s="2"/>
      <c r="D17" s="3" t="s">
        <v>9</v>
      </c>
      <c r="E17" s="171">
        <v>1</v>
      </c>
      <c r="F17" s="4"/>
      <c r="G17" s="86">
        <f t="shared" si="0"/>
        <v>0</v>
      </c>
    </row>
    <row r="18" spans="1:7" ht="25.5" x14ac:dyDescent="0.25">
      <c r="A18" s="202">
        <v>14</v>
      </c>
      <c r="B18" s="182" t="s">
        <v>21</v>
      </c>
      <c r="C18" s="2"/>
      <c r="D18" s="3" t="s">
        <v>9</v>
      </c>
      <c r="E18" s="171">
        <v>1</v>
      </c>
      <c r="F18" s="4"/>
      <c r="G18" s="86">
        <f t="shared" si="0"/>
        <v>0</v>
      </c>
    </row>
    <row r="19" spans="1:7" x14ac:dyDescent="0.25">
      <c r="A19" s="202">
        <v>15</v>
      </c>
      <c r="B19" s="182" t="s">
        <v>23</v>
      </c>
      <c r="C19" s="2"/>
      <c r="D19" s="3" t="s">
        <v>9</v>
      </c>
      <c r="E19" s="171">
        <v>5</v>
      </c>
      <c r="F19" s="4"/>
      <c r="G19" s="86">
        <f t="shared" si="0"/>
        <v>0</v>
      </c>
    </row>
    <row r="20" spans="1:7" ht="25.5" x14ac:dyDescent="0.25">
      <c r="A20" s="202">
        <v>16</v>
      </c>
      <c r="B20" s="182" t="s">
        <v>24</v>
      </c>
      <c r="C20" s="2"/>
      <c r="D20" s="3" t="s">
        <v>9</v>
      </c>
      <c r="E20" s="171">
        <v>64</v>
      </c>
      <c r="F20" s="4"/>
      <c r="G20" s="86">
        <f t="shared" si="0"/>
        <v>0</v>
      </c>
    </row>
    <row r="21" spans="1:7" ht="25.5" x14ac:dyDescent="0.25">
      <c r="A21" s="202">
        <v>17</v>
      </c>
      <c r="B21" s="182" t="s">
        <v>25</v>
      </c>
      <c r="C21" s="2"/>
      <c r="D21" s="3" t="s">
        <v>9</v>
      </c>
      <c r="E21" s="171">
        <v>3</v>
      </c>
      <c r="F21" s="4"/>
      <c r="G21" s="86">
        <f t="shared" si="0"/>
        <v>0</v>
      </c>
    </row>
    <row r="22" spans="1:7" ht="25.5" x14ac:dyDescent="0.25">
      <c r="A22" s="202">
        <v>18</v>
      </c>
      <c r="B22" s="182" t="s">
        <v>26</v>
      </c>
      <c r="C22" s="2"/>
      <c r="D22" s="3" t="s">
        <v>9</v>
      </c>
      <c r="E22" s="171">
        <v>1</v>
      </c>
      <c r="F22" s="4"/>
      <c r="G22" s="86">
        <f t="shared" si="0"/>
        <v>0</v>
      </c>
    </row>
    <row r="23" spans="1:7" x14ac:dyDescent="0.25">
      <c r="A23" s="202">
        <v>19</v>
      </c>
      <c r="B23" s="182" t="s">
        <v>27</v>
      </c>
      <c r="C23" s="2"/>
      <c r="D23" s="3" t="s">
        <v>9</v>
      </c>
      <c r="E23" s="171">
        <v>4</v>
      </c>
      <c r="F23" s="4"/>
      <c r="G23" s="86">
        <f t="shared" si="0"/>
        <v>0</v>
      </c>
    </row>
    <row r="24" spans="1:7" ht="25.5" x14ac:dyDescent="0.25">
      <c r="A24" s="202">
        <v>20</v>
      </c>
      <c r="B24" s="182" t="s">
        <v>28</v>
      </c>
      <c r="C24" s="2"/>
      <c r="D24" s="3" t="s">
        <v>9</v>
      </c>
      <c r="E24" s="171">
        <v>64</v>
      </c>
      <c r="F24" s="4"/>
      <c r="G24" s="86">
        <f t="shared" si="0"/>
        <v>0</v>
      </c>
    </row>
    <row r="25" spans="1:7" ht="25.5" x14ac:dyDescent="0.25">
      <c r="A25" s="202">
        <v>21</v>
      </c>
      <c r="B25" s="182" t="s">
        <v>29</v>
      </c>
      <c r="C25" s="2"/>
      <c r="D25" s="3" t="s">
        <v>9</v>
      </c>
      <c r="E25" s="171">
        <v>3</v>
      </c>
      <c r="F25" s="4"/>
      <c r="G25" s="86">
        <f t="shared" si="0"/>
        <v>0</v>
      </c>
    </row>
    <row r="26" spans="1:7" x14ac:dyDescent="0.25">
      <c r="A26" s="202">
        <v>22</v>
      </c>
      <c r="B26" s="182" t="s">
        <v>30</v>
      </c>
      <c r="C26" s="2"/>
      <c r="D26" s="3" t="s">
        <v>9</v>
      </c>
      <c r="E26" s="171">
        <v>4</v>
      </c>
      <c r="F26" s="4"/>
      <c r="G26" s="86">
        <f t="shared" si="0"/>
        <v>0</v>
      </c>
    </row>
    <row r="27" spans="1:7" ht="25.5" x14ac:dyDescent="0.25">
      <c r="A27" s="202">
        <v>23</v>
      </c>
      <c r="B27" s="182" t="s">
        <v>31</v>
      </c>
      <c r="C27" s="2"/>
      <c r="D27" s="3" t="s">
        <v>9</v>
      </c>
      <c r="E27" s="171">
        <v>4</v>
      </c>
      <c r="F27" s="4"/>
      <c r="G27" s="86">
        <f t="shared" si="0"/>
        <v>0</v>
      </c>
    </row>
    <row r="28" spans="1:7" x14ac:dyDescent="0.25">
      <c r="A28" s="202">
        <v>24</v>
      </c>
      <c r="B28" s="182" t="s">
        <v>32</v>
      </c>
      <c r="C28" s="2"/>
      <c r="D28" s="3" t="s">
        <v>9</v>
      </c>
      <c r="E28" s="171">
        <v>5</v>
      </c>
      <c r="F28" s="4"/>
      <c r="G28" s="86">
        <f t="shared" si="0"/>
        <v>0</v>
      </c>
    </row>
    <row r="29" spans="1:7" x14ac:dyDescent="0.25">
      <c r="A29" s="202">
        <v>25</v>
      </c>
      <c r="B29" s="182" t="s">
        <v>33</v>
      </c>
      <c r="C29" s="2"/>
      <c r="D29" s="3" t="s">
        <v>9</v>
      </c>
      <c r="E29" s="171">
        <v>13</v>
      </c>
      <c r="F29" s="4"/>
      <c r="G29" s="86">
        <f t="shared" si="0"/>
        <v>0</v>
      </c>
    </row>
    <row r="30" spans="1:7" x14ac:dyDescent="0.25">
      <c r="A30" s="202">
        <v>26</v>
      </c>
      <c r="B30" s="182" t="s">
        <v>34</v>
      </c>
      <c r="C30" s="2"/>
      <c r="D30" s="3" t="s">
        <v>9</v>
      </c>
      <c r="E30" s="171">
        <v>2</v>
      </c>
      <c r="F30" s="4"/>
      <c r="G30" s="86">
        <f t="shared" si="0"/>
        <v>0</v>
      </c>
    </row>
    <row r="31" spans="1:7" ht="25.5" x14ac:dyDescent="0.25">
      <c r="A31" s="202">
        <v>27</v>
      </c>
      <c r="B31" s="182" t="s">
        <v>35</v>
      </c>
      <c r="C31" s="2"/>
      <c r="D31" s="3" t="s">
        <v>9</v>
      </c>
      <c r="E31" s="171">
        <v>4</v>
      </c>
      <c r="F31" s="4"/>
      <c r="G31" s="86">
        <f t="shared" si="0"/>
        <v>0</v>
      </c>
    </row>
    <row r="32" spans="1:7" x14ac:dyDescent="0.25">
      <c r="A32" s="202">
        <v>28</v>
      </c>
      <c r="B32" s="182" t="s">
        <v>36</v>
      </c>
      <c r="C32" s="2"/>
      <c r="D32" s="3" t="s">
        <v>9</v>
      </c>
      <c r="E32" s="171">
        <v>2</v>
      </c>
      <c r="F32" s="4"/>
      <c r="G32" s="86">
        <f t="shared" si="0"/>
        <v>0</v>
      </c>
    </row>
    <row r="33" spans="1:7" x14ac:dyDescent="0.25">
      <c r="A33" s="202">
        <v>29</v>
      </c>
      <c r="B33" s="182" t="s">
        <v>37</v>
      </c>
      <c r="C33" s="2"/>
      <c r="D33" s="3" t="s">
        <v>9</v>
      </c>
      <c r="E33" s="171">
        <v>1</v>
      </c>
      <c r="F33" s="4"/>
      <c r="G33" s="86">
        <f t="shared" si="0"/>
        <v>0</v>
      </c>
    </row>
    <row r="34" spans="1:7" x14ac:dyDescent="0.25">
      <c r="A34" s="202">
        <v>30</v>
      </c>
      <c r="B34" s="182" t="s">
        <v>38</v>
      </c>
      <c r="C34" s="2"/>
      <c r="D34" s="3" t="s">
        <v>9</v>
      </c>
      <c r="E34" s="171">
        <v>1</v>
      </c>
      <c r="F34" s="4"/>
      <c r="G34" s="86">
        <f t="shared" si="0"/>
        <v>0</v>
      </c>
    </row>
    <row r="35" spans="1:7" x14ac:dyDescent="0.25">
      <c r="A35" s="202">
        <v>31</v>
      </c>
      <c r="B35" s="182" t="s">
        <v>39</v>
      </c>
      <c r="C35" s="2"/>
      <c r="D35" s="3" t="s">
        <v>9</v>
      </c>
      <c r="E35" s="171">
        <v>200</v>
      </c>
      <c r="F35" s="4"/>
      <c r="G35" s="86">
        <f t="shared" si="0"/>
        <v>0</v>
      </c>
    </row>
    <row r="36" spans="1:7" x14ac:dyDescent="0.25">
      <c r="A36" s="202">
        <v>32</v>
      </c>
      <c r="B36" s="182" t="s">
        <v>40</v>
      </c>
      <c r="C36" s="2"/>
      <c r="D36" s="3"/>
      <c r="E36" s="171">
        <v>4</v>
      </c>
      <c r="F36" s="4"/>
      <c r="G36" s="86">
        <f t="shared" si="0"/>
        <v>0</v>
      </c>
    </row>
    <row r="37" spans="1:7" ht="25.5" x14ac:dyDescent="0.25">
      <c r="A37" s="202">
        <v>33</v>
      </c>
      <c r="B37" s="182" t="s">
        <v>41</v>
      </c>
      <c r="C37" s="2"/>
      <c r="D37" s="3" t="s">
        <v>9</v>
      </c>
      <c r="E37" s="171">
        <v>3</v>
      </c>
      <c r="F37" s="4"/>
      <c r="G37" s="86">
        <f t="shared" si="0"/>
        <v>0</v>
      </c>
    </row>
    <row r="38" spans="1:7" x14ac:dyDescent="0.25">
      <c r="A38" s="202">
        <v>34</v>
      </c>
      <c r="B38" s="182" t="s">
        <v>42</v>
      </c>
      <c r="C38" s="2"/>
      <c r="D38" s="3" t="s">
        <v>9</v>
      </c>
      <c r="E38" s="171">
        <v>129</v>
      </c>
      <c r="F38" s="4"/>
      <c r="G38" s="86">
        <f t="shared" si="0"/>
        <v>0</v>
      </c>
    </row>
    <row r="39" spans="1:7" ht="25.5" x14ac:dyDescent="0.25">
      <c r="A39" s="202">
        <v>35</v>
      </c>
      <c r="B39" s="182" t="s">
        <v>470</v>
      </c>
      <c r="C39" s="2"/>
      <c r="D39" s="163" t="s">
        <v>9</v>
      </c>
      <c r="E39" s="171">
        <v>6</v>
      </c>
      <c r="F39" s="4"/>
      <c r="G39" s="86">
        <f t="shared" si="0"/>
        <v>0</v>
      </c>
    </row>
    <row r="40" spans="1:7" ht="25.5" x14ac:dyDescent="0.25">
      <c r="A40" s="202">
        <v>36</v>
      </c>
      <c r="B40" s="182" t="s">
        <v>471</v>
      </c>
      <c r="C40" s="2"/>
      <c r="D40" s="163" t="s">
        <v>9</v>
      </c>
      <c r="E40" s="171">
        <v>6</v>
      </c>
      <c r="F40" s="4"/>
      <c r="G40" s="86">
        <f t="shared" si="0"/>
        <v>0</v>
      </c>
    </row>
    <row r="41" spans="1:7" x14ac:dyDescent="0.25">
      <c r="A41" s="202">
        <v>37</v>
      </c>
      <c r="B41" s="182" t="s">
        <v>43</v>
      </c>
      <c r="C41" s="2"/>
      <c r="D41" s="3" t="s">
        <v>9</v>
      </c>
      <c r="E41" s="171">
        <v>27</v>
      </c>
      <c r="F41" s="4"/>
      <c r="G41" s="86">
        <f t="shared" si="0"/>
        <v>0</v>
      </c>
    </row>
    <row r="42" spans="1:7" x14ac:dyDescent="0.25">
      <c r="A42" s="202">
        <v>38</v>
      </c>
      <c r="B42" s="182" t="s">
        <v>44</v>
      </c>
      <c r="C42" s="2"/>
      <c r="D42" s="3" t="s">
        <v>9</v>
      </c>
      <c r="E42" s="171">
        <v>39</v>
      </c>
      <c r="F42" s="4"/>
      <c r="G42" s="86">
        <f t="shared" si="0"/>
        <v>0</v>
      </c>
    </row>
    <row r="43" spans="1:7" x14ac:dyDescent="0.25">
      <c r="A43" s="202">
        <v>39</v>
      </c>
      <c r="B43" s="182" t="s">
        <v>45</v>
      </c>
      <c r="C43" s="2"/>
      <c r="D43" s="3"/>
      <c r="E43" s="171">
        <v>1</v>
      </c>
      <c r="F43" s="4"/>
      <c r="G43" s="86">
        <f t="shared" si="0"/>
        <v>0</v>
      </c>
    </row>
    <row r="44" spans="1:7" x14ac:dyDescent="0.25">
      <c r="A44" s="202">
        <v>40</v>
      </c>
      <c r="B44" s="182" t="s">
        <v>46</v>
      </c>
      <c r="C44" s="2"/>
      <c r="D44" s="3" t="s">
        <v>9</v>
      </c>
      <c r="E44" s="171">
        <v>4</v>
      </c>
      <c r="F44" s="4"/>
      <c r="G44" s="86">
        <f t="shared" si="0"/>
        <v>0</v>
      </c>
    </row>
    <row r="45" spans="1:7" x14ac:dyDescent="0.25">
      <c r="A45" s="202">
        <v>41</v>
      </c>
      <c r="B45" s="182" t="s">
        <v>47</v>
      </c>
      <c r="C45" s="2"/>
      <c r="D45" s="3" t="s">
        <v>9</v>
      </c>
      <c r="E45" s="171">
        <v>2</v>
      </c>
      <c r="F45" s="4"/>
      <c r="G45" s="86">
        <f t="shared" si="0"/>
        <v>0</v>
      </c>
    </row>
    <row r="46" spans="1:7" x14ac:dyDescent="0.25">
      <c r="A46" s="202">
        <v>42</v>
      </c>
      <c r="B46" s="182" t="s">
        <v>48</v>
      </c>
      <c r="C46" s="2"/>
      <c r="D46" s="3" t="s">
        <v>9</v>
      </c>
      <c r="E46" s="171">
        <v>17</v>
      </c>
      <c r="F46" s="4"/>
      <c r="G46" s="86">
        <f t="shared" si="0"/>
        <v>0</v>
      </c>
    </row>
    <row r="47" spans="1:7" x14ac:dyDescent="0.25">
      <c r="A47" s="202">
        <v>43</v>
      </c>
      <c r="B47" s="182" t="s">
        <v>49</v>
      </c>
      <c r="C47" s="2"/>
      <c r="D47" s="3" t="s">
        <v>9</v>
      </c>
      <c r="E47" s="171">
        <v>29</v>
      </c>
      <c r="F47" s="4"/>
      <c r="G47" s="86">
        <f t="shared" si="0"/>
        <v>0</v>
      </c>
    </row>
    <row r="48" spans="1:7" x14ac:dyDescent="0.25">
      <c r="A48" s="202">
        <v>44</v>
      </c>
      <c r="B48" s="182" t="s">
        <v>50</v>
      </c>
      <c r="C48" s="2"/>
      <c r="D48" s="3" t="s">
        <v>9</v>
      </c>
      <c r="E48" s="171">
        <v>2</v>
      </c>
      <c r="F48" s="4"/>
      <c r="G48" s="86">
        <f t="shared" si="0"/>
        <v>0</v>
      </c>
    </row>
    <row r="49" spans="1:7" x14ac:dyDescent="0.25">
      <c r="A49" s="202">
        <v>45</v>
      </c>
      <c r="B49" s="182" t="s">
        <v>51</v>
      </c>
      <c r="C49" s="2"/>
      <c r="D49" s="3" t="s">
        <v>9</v>
      </c>
      <c r="E49" s="171">
        <v>6</v>
      </c>
      <c r="F49" s="4"/>
      <c r="G49" s="86">
        <f t="shared" si="0"/>
        <v>0</v>
      </c>
    </row>
    <row r="50" spans="1:7" x14ac:dyDescent="0.25">
      <c r="A50" s="202">
        <v>46</v>
      </c>
      <c r="B50" s="182" t="s">
        <v>51</v>
      </c>
      <c r="C50" s="6"/>
      <c r="D50" s="3" t="s">
        <v>9</v>
      </c>
      <c r="E50" s="171">
        <v>8</v>
      </c>
      <c r="F50" s="4"/>
      <c r="G50" s="86">
        <f t="shared" si="0"/>
        <v>0</v>
      </c>
    </row>
    <row r="51" spans="1:7" x14ac:dyDescent="0.25">
      <c r="A51" s="202">
        <v>47</v>
      </c>
      <c r="B51" s="182" t="s">
        <v>53</v>
      </c>
      <c r="C51" s="2"/>
      <c r="D51" s="3" t="s">
        <v>9</v>
      </c>
      <c r="E51" s="171">
        <v>24</v>
      </c>
      <c r="F51" s="4"/>
      <c r="G51" s="86">
        <f t="shared" si="0"/>
        <v>0</v>
      </c>
    </row>
    <row r="52" spans="1:7" x14ac:dyDescent="0.25">
      <c r="A52" s="202">
        <v>48</v>
      </c>
      <c r="B52" s="182" t="s">
        <v>54</v>
      </c>
      <c r="C52" s="2"/>
      <c r="D52" s="3" t="s">
        <v>9</v>
      </c>
      <c r="E52" s="171">
        <v>4</v>
      </c>
      <c r="F52" s="4"/>
      <c r="G52" s="86">
        <f t="shared" si="0"/>
        <v>0</v>
      </c>
    </row>
    <row r="53" spans="1:7" x14ac:dyDescent="0.25">
      <c r="A53" s="202">
        <v>49</v>
      </c>
      <c r="B53" s="182" t="s">
        <v>55</v>
      </c>
      <c r="C53" s="2"/>
      <c r="D53" s="3" t="s">
        <v>9</v>
      </c>
      <c r="E53" s="171">
        <v>1</v>
      </c>
      <c r="F53" s="4"/>
      <c r="G53" s="86">
        <f t="shared" si="0"/>
        <v>0</v>
      </c>
    </row>
    <row r="54" spans="1:7" ht="25.5" x14ac:dyDescent="0.25">
      <c r="A54" s="202">
        <v>50</v>
      </c>
      <c r="B54" s="182" t="s">
        <v>56</v>
      </c>
      <c r="C54" s="2"/>
      <c r="D54" s="3" t="s">
        <v>9</v>
      </c>
      <c r="E54" s="171">
        <v>1</v>
      </c>
      <c r="F54" s="4"/>
      <c r="G54" s="86">
        <f t="shared" si="0"/>
        <v>0</v>
      </c>
    </row>
    <row r="55" spans="1:7" x14ac:dyDescent="0.25">
      <c r="A55" s="202">
        <v>51</v>
      </c>
      <c r="B55" s="182" t="s">
        <v>57</v>
      </c>
      <c r="C55" s="2"/>
      <c r="D55" s="3" t="s">
        <v>9</v>
      </c>
      <c r="E55" s="171">
        <v>4</v>
      </c>
      <c r="F55" s="4"/>
      <c r="G55" s="86">
        <f t="shared" si="0"/>
        <v>0</v>
      </c>
    </row>
    <row r="56" spans="1:7" ht="25.5" x14ac:dyDescent="0.25">
      <c r="A56" s="202">
        <v>52</v>
      </c>
      <c r="B56" s="182" t="s">
        <v>58</v>
      </c>
      <c r="C56" s="2"/>
      <c r="D56" s="3" t="s">
        <v>9</v>
      </c>
      <c r="E56" s="171">
        <v>5</v>
      </c>
      <c r="F56" s="4"/>
      <c r="G56" s="86">
        <f t="shared" si="0"/>
        <v>0</v>
      </c>
    </row>
    <row r="57" spans="1:7" x14ac:dyDescent="0.25">
      <c r="A57" s="202">
        <v>53</v>
      </c>
      <c r="B57" s="182" t="s">
        <v>59</v>
      </c>
      <c r="C57" s="2"/>
      <c r="D57" s="3" t="s">
        <v>9</v>
      </c>
      <c r="E57" s="171">
        <v>1</v>
      </c>
      <c r="F57" s="4"/>
      <c r="G57" s="86">
        <f t="shared" si="0"/>
        <v>0</v>
      </c>
    </row>
    <row r="58" spans="1:7" ht="25.5" x14ac:dyDescent="0.25">
      <c r="A58" s="202">
        <v>54</v>
      </c>
      <c r="B58" s="182" t="s">
        <v>60</v>
      </c>
      <c r="C58" s="2"/>
      <c r="D58" s="3" t="s">
        <v>9</v>
      </c>
      <c r="E58" s="171">
        <v>7</v>
      </c>
      <c r="F58" s="4"/>
      <c r="G58" s="86">
        <f t="shared" si="0"/>
        <v>0</v>
      </c>
    </row>
    <row r="59" spans="1:7" ht="25.5" x14ac:dyDescent="0.25">
      <c r="A59" s="202">
        <v>55</v>
      </c>
      <c r="B59" s="182" t="s">
        <v>61</v>
      </c>
      <c r="C59" s="2"/>
      <c r="D59" s="3" t="s">
        <v>9</v>
      </c>
      <c r="E59" s="171">
        <v>4</v>
      </c>
      <c r="F59" s="4"/>
      <c r="G59" s="86">
        <f t="shared" si="0"/>
        <v>0</v>
      </c>
    </row>
    <row r="60" spans="1:7" x14ac:dyDescent="0.25">
      <c r="A60" s="202">
        <v>56</v>
      </c>
      <c r="B60" s="182" t="s">
        <v>62</v>
      </c>
      <c r="C60" s="2"/>
      <c r="D60" s="3" t="s">
        <v>9</v>
      </c>
      <c r="E60" s="171">
        <v>50</v>
      </c>
      <c r="F60" s="4"/>
      <c r="G60" s="86">
        <f t="shared" si="0"/>
        <v>0</v>
      </c>
    </row>
    <row r="61" spans="1:7" x14ac:dyDescent="0.25">
      <c r="A61" s="202">
        <v>57</v>
      </c>
      <c r="B61" s="182" t="s">
        <v>63</v>
      </c>
      <c r="C61" s="2"/>
      <c r="D61" s="3" t="s">
        <v>9</v>
      </c>
      <c r="E61" s="171">
        <v>72</v>
      </c>
      <c r="F61" s="4"/>
      <c r="G61" s="86">
        <f t="shared" si="0"/>
        <v>0</v>
      </c>
    </row>
    <row r="62" spans="1:7" x14ac:dyDescent="0.25">
      <c r="A62" s="202">
        <v>58</v>
      </c>
      <c r="B62" s="182" t="s">
        <v>64</v>
      </c>
      <c r="C62" s="2"/>
      <c r="D62" s="3" t="s">
        <v>9</v>
      </c>
      <c r="E62" s="171">
        <v>24</v>
      </c>
      <c r="F62" s="4"/>
      <c r="G62" s="86">
        <f t="shared" si="0"/>
        <v>0</v>
      </c>
    </row>
    <row r="63" spans="1:7" x14ac:dyDescent="0.25">
      <c r="A63" s="202">
        <v>59</v>
      </c>
      <c r="B63" s="182" t="s">
        <v>65</v>
      </c>
      <c r="C63" s="2"/>
      <c r="D63" s="3" t="s">
        <v>9</v>
      </c>
      <c r="E63" s="171">
        <v>69</v>
      </c>
      <c r="F63" s="4"/>
      <c r="G63" s="86">
        <f t="shared" si="0"/>
        <v>0</v>
      </c>
    </row>
    <row r="64" spans="1:7" ht="25.5" x14ac:dyDescent="0.25">
      <c r="A64" s="202">
        <v>60</v>
      </c>
      <c r="B64" s="182" t="s">
        <v>66</v>
      </c>
      <c r="C64" s="2"/>
      <c r="D64" s="3" t="s">
        <v>9</v>
      </c>
      <c r="E64" s="171">
        <v>67</v>
      </c>
      <c r="F64" s="4"/>
      <c r="G64" s="86">
        <f t="shared" si="0"/>
        <v>0</v>
      </c>
    </row>
    <row r="65" spans="1:9" ht="25.5" x14ac:dyDescent="0.25">
      <c r="A65" s="202">
        <v>61</v>
      </c>
      <c r="B65" s="182" t="s">
        <v>67</v>
      </c>
      <c r="C65" s="2"/>
      <c r="D65" s="3" t="s">
        <v>9</v>
      </c>
      <c r="E65" s="171">
        <v>68</v>
      </c>
      <c r="F65" s="4"/>
      <c r="G65" s="86">
        <f t="shared" si="0"/>
        <v>0</v>
      </c>
    </row>
    <row r="66" spans="1:9" ht="38.25" x14ac:dyDescent="0.25">
      <c r="A66" s="202">
        <v>62</v>
      </c>
      <c r="B66" s="182" t="s">
        <v>68</v>
      </c>
      <c r="C66" s="2"/>
      <c r="D66" s="3" t="s">
        <v>9</v>
      </c>
      <c r="E66" s="171">
        <v>4</v>
      </c>
      <c r="F66" s="4"/>
      <c r="G66" s="86">
        <f t="shared" si="0"/>
        <v>0</v>
      </c>
    </row>
    <row r="67" spans="1:9" ht="51" x14ac:dyDescent="0.25">
      <c r="A67" s="202">
        <v>63</v>
      </c>
      <c r="B67" s="182" t="s">
        <v>69</v>
      </c>
      <c r="C67" s="2"/>
      <c r="D67" s="3" t="s">
        <v>9</v>
      </c>
      <c r="E67" s="171">
        <v>1</v>
      </c>
      <c r="F67" s="4"/>
      <c r="G67" s="86">
        <f t="shared" si="0"/>
        <v>0</v>
      </c>
    </row>
    <row r="68" spans="1:9" ht="38.25" x14ac:dyDescent="0.25">
      <c r="A68" s="202">
        <v>64</v>
      </c>
      <c r="B68" s="182" t="s">
        <v>70</v>
      </c>
      <c r="C68" s="2"/>
      <c r="D68" s="3" t="s">
        <v>9</v>
      </c>
      <c r="E68" s="171">
        <v>1</v>
      </c>
      <c r="F68" s="4"/>
      <c r="G68" s="86">
        <f t="shared" si="0"/>
        <v>0</v>
      </c>
    </row>
    <row r="69" spans="1:9" ht="26.25" thickBot="1" x14ac:dyDescent="0.3">
      <c r="A69" s="202">
        <v>65</v>
      </c>
      <c r="B69" s="182" t="s">
        <v>71</v>
      </c>
      <c r="C69" s="2"/>
      <c r="D69" s="3" t="s">
        <v>9</v>
      </c>
      <c r="E69" s="171">
        <v>1</v>
      </c>
      <c r="F69" s="4"/>
      <c r="G69" s="86">
        <f t="shared" si="0"/>
        <v>0</v>
      </c>
    </row>
    <row r="70" spans="1:9" ht="39" thickBot="1" x14ac:dyDescent="0.3">
      <c r="A70" s="202">
        <v>66</v>
      </c>
      <c r="B70" s="182" t="s">
        <v>72</v>
      </c>
      <c r="C70" s="2"/>
      <c r="D70" s="3" t="s">
        <v>9</v>
      </c>
      <c r="E70" s="171">
        <v>4</v>
      </c>
      <c r="F70" s="4"/>
      <c r="G70" s="87">
        <f t="shared" si="0"/>
        <v>0</v>
      </c>
      <c r="H70" s="106" t="s">
        <v>402</v>
      </c>
      <c r="I70" s="107">
        <f>SUM(G4:G70)</f>
        <v>0</v>
      </c>
    </row>
    <row r="71" spans="1:9" ht="15.75" thickBot="1" x14ac:dyDescent="0.3">
      <c r="A71" s="299" t="s">
        <v>447</v>
      </c>
      <c r="B71" s="300"/>
      <c r="C71" s="300"/>
      <c r="D71" s="300"/>
      <c r="E71" s="300"/>
      <c r="F71" s="301"/>
      <c r="G71" s="88"/>
      <c r="H71" s="7"/>
      <c r="I71" s="8"/>
    </row>
    <row r="72" spans="1:9" ht="15.75" thickBot="1" x14ac:dyDescent="0.3">
      <c r="A72" s="193">
        <v>67</v>
      </c>
      <c r="B72" s="209" t="s">
        <v>73</v>
      </c>
      <c r="C72" s="9"/>
      <c r="D72" s="10"/>
      <c r="E72" s="172">
        <v>68</v>
      </c>
      <c r="F72" s="11"/>
      <c r="G72" s="89">
        <f t="shared" si="0"/>
        <v>0</v>
      </c>
    </row>
    <row r="73" spans="1:9" ht="15.75" thickBot="1" x14ac:dyDescent="0.3">
      <c r="A73" s="195">
        <v>68</v>
      </c>
      <c r="B73" s="210" t="s">
        <v>74</v>
      </c>
      <c r="C73" s="12"/>
      <c r="D73" s="13"/>
      <c r="E73" s="173">
        <v>110</v>
      </c>
      <c r="F73" s="14"/>
      <c r="G73" s="86">
        <f t="shared" ref="G73:G137" si="1">E73*F73</f>
        <v>0</v>
      </c>
    </row>
    <row r="74" spans="1:9" ht="26.25" thickBot="1" x14ac:dyDescent="0.3">
      <c r="A74" s="193">
        <v>69</v>
      </c>
      <c r="B74" s="210" t="s">
        <v>75</v>
      </c>
      <c r="C74" s="12"/>
      <c r="D74" s="13"/>
      <c r="E74" s="173">
        <v>12</v>
      </c>
      <c r="F74" s="14"/>
      <c r="G74" s="86">
        <f t="shared" si="1"/>
        <v>0</v>
      </c>
    </row>
    <row r="75" spans="1:9" ht="15.75" thickBot="1" x14ac:dyDescent="0.3">
      <c r="A75" s="195">
        <v>70</v>
      </c>
      <c r="B75" s="210" t="s">
        <v>76</v>
      </c>
      <c r="C75" s="12"/>
      <c r="D75" s="13"/>
      <c r="E75" s="173">
        <v>67</v>
      </c>
      <c r="F75" s="14"/>
      <c r="G75" s="86">
        <f t="shared" si="1"/>
        <v>0</v>
      </c>
    </row>
    <row r="76" spans="1:9" ht="26.25" thickBot="1" x14ac:dyDescent="0.3">
      <c r="A76" s="193">
        <v>71</v>
      </c>
      <c r="B76" s="210" t="s">
        <v>77</v>
      </c>
      <c r="C76" s="12"/>
      <c r="D76" s="13"/>
      <c r="E76" s="173">
        <v>68</v>
      </c>
      <c r="F76" s="14"/>
      <c r="G76" s="86">
        <f t="shared" si="1"/>
        <v>0</v>
      </c>
    </row>
    <row r="77" spans="1:9" ht="15.75" thickBot="1" x14ac:dyDescent="0.3">
      <c r="A77" s="195">
        <v>72</v>
      </c>
      <c r="B77" s="210" t="s">
        <v>78</v>
      </c>
      <c r="C77" s="12"/>
      <c r="D77" s="13" t="s">
        <v>9</v>
      </c>
      <c r="E77" s="173">
        <v>4</v>
      </c>
      <c r="F77" s="14"/>
      <c r="G77" s="86">
        <f t="shared" si="1"/>
        <v>0</v>
      </c>
    </row>
    <row r="78" spans="1:9" ht="15.75" thickBot="1" x14ac:dyDescent="0.3">
      <c r="A78" s="193">
        <v>73</v>
      </c>
      <c r="B78" s="210" t="s">
        <v>79</v>
      </c>
      <c r="C78" s="12"/>
      <c r="D78" s="13" t="s">
        <v>9</v>
      </c>
      <c r="E78" s="173">
        <v>4</v>
      </c>
      <c r="F78" s="14"/>
      <c r="G78" s="86">
        <f t="shared" si="1"/>
        <v>0</v>
      </c>
    </row>
    <row r="79" spans="1:9" ht="26.25" thickBot="1" x14ac:dyDescent="0.3">
      <c r="A79" s="195">
        <v>74</v>
      </c>
      <c r="B79" s="210" t="s">
        <v>80</v>
      </c>
      <c r="C79" s="12"/>
      <c r="D79" s="13"/>
      <c r="E79" s="173">
        <v>67</v>
      </c>
      <c r="F79" s="14"/>
      <c r="G79" s="86">
        <f t="shared" si="1"/>
        <v>0</v>
      </c>
    </row>
    <row r="80" spans="1:9" ht="15.75" thickBot="1" x14ac:dyDescent="0.3">
      <c r="A80" s="193">
        <v>75</v>
      </c>
      <c r="B80" s="210" t="s">
        <v>81</v>
      </c>
      <c r="C80" s="12"/>
      <c r="D80" s="13"/>
      <c r="E80" s="173">
        <v>4</v>
      </c>
      <c r="F80" s="14"/>
      <c r="G80" s="86">
        <f t="shared" si="1"/>
        <v>0</v>
      </c>
    </row>
    <row r="81" spans="1:7" ht="15.75" thickBot="1" x14ac:dyDescent="0.3">
      <c r="A81" s="195">
        <v>76</v>
      </c>
      <c r="B81" s="210" t="s">
        <v>82</v>
      </c>
      <c r="C81" s="12"/>
      <c r="D81" s="13" t="s">
        <v>9</v>
      </c>
      <c r="E81" s="173">
        <v>68</v>
      </c>
      <c r="F81" s="14"/>
      <c r="G81" s="86">
        <f t="shared" si="1"/>
        <v>0</v>
      </c>
    </row>
    <row r="82" spans="1:7" ht="15.75" thickBot="1" x14ac:dyDescent="0.3">
      <c r="A82" s="193">
        <v>77</v>
      </c>
      <c r="B82" s="210" t="s">
        <v>74</v>
      </c>
      <c r="C82" s="12"/>
      <c r="D82" s="13"/>
      <c r="E82" s="173">
        <v>9</v>
      </c>
      <c r="F82" s="14"/>
      <c r="G82" s="86">
        <f t="shared" si="1"/>
        <v>0</v>
      </c>
    </row>
    <row r="83" spans="1:7" ht="26.25" thickBot="1" x14ac:dyDescent="0.3">
      <c r="A83" s="195">
        <v>78</v>
      </c>
      <c r="B83" s="211" t="s">
        <v>230</v>
      </c>
      <c r="C83" s="12"/>
      <c r="D83" s="13" t="s">
        <v>9</v>
      </c>
      <c r="E83" s="173">
        <v>8</v>
      </c>
      <c r="F83" s="14"/>
      <c r="G83" s="86">
        <f t="shared" si="1"/>
        <v>0</v>
      </c>
    </row>
    <row r="84" spans="1:7" ht="26.25" thickBot="1" x14ac:dyDescent="0.3">
      <c r="A84" s="193">
        <v>79</v>
      </c>
      <c r="B84" s="210" t="s">
        <v>83</v>
      </c>
      <c r="C84" s="12"/>
      <c r="D84" s="13" t="s">
        <v>9</v>
      </c>
      <c r="E84" s="173">
        <v>4</v>
      </c>
      <c r="F84" s="14"/>
      <c r="G84" s="86">
        <f t="shared" si="1"/>
        <v>0</v>
      </c>
    </row>
    <row r="85" spans="1:7" ht="26.25" thickBot="1" x14ac:dyDescent="0.3">
      <c r="A85" s="195">
        <v>80</v>
      </c>
      <c r="B85" s="210" t="s">
        <v>84</v>
      </c>
      <c r="C85" s="12"/>
      <c r="D85" s="13" t="s">
        <v>9</v>
      </c>
      <c r="E85" s="173">
        <v>4</v>
      </c>
      <c r="F85" s="14"/>
      <c r="G85" s="86">
        <f t="shared" si="1"/>
        <v>0</v>
      </c>
    </row>
    <row r="86" spans="1:7" ht="15.75" thickBot="1" x14ac:dyDescent="0.3">
      <c r="A86" s="193">
        <v>81</v>
      </c>
      <c r="B86" s="210" t="s">
        <v>85</v>
      </c>
      <c r="C86" s="12"/>
      <c r="D86" s="13" t="s">
        <v>9</v>
      </c>
      <c r="E86" s="173">
        <v>4</v>
      </c>
      <c r="F86" s="14"/>
      <c r="G86" s="86">
        <f t="shared" si="1"/>
        <v>0</v>
      </c>
    </row>
    <row r="87" spans="1:7" ht="15.75" thickBot="1" x14ac:dyDescent="0.3">
      <c r="A87" s="195">
        <v>82</v>
      </c>
      <c r="B87" s="210" t="s">
        <v>86</v>
      </c>
      <c r="C87" s="12"/>
      <c r="D87" s="13"/>
      <c r="E87" s="173">
        <v>1</v>
      </c>
      <c r="F87" s="14"/>
      <c r="G87" s="86">
        <f t="shared" si="1"/>
        <v>0</v>
      </c>
    </row>
    <row r="88" spans="1:7" ht="15.75" thickBot="1" x14ac:dyDescent="0.3">
      <c r="A88" s="193">
        <v>83</v>
      </c>
      <c r="B88" s="210" t="s">
        <v>87</v>
      </c>
      <c r="C88" s="12"/>
      <c r="D88" s="13" t="s">
        <v>9</v>
      </c>
      <c r="E88" s="173">
        <v>5</v>
      </c>
      <c r="F88" s="14"/>
      <c r="G88" s="86">
        <f t="shared" si="1"/>
        <v>0</v>
      </c>
    </row>
    <row r="89" spans="1:7" ht="15.75" thickBot="1" x14ac:dyDescent="0.3">
      <c r="A89" s="195">
        <v>84</v>
      </c>
      <c r="B89" s="210" t="s">
        <v>88</v>
      </c>
      <c r="C89" s="12"/>
      <c r="D89" s="13" t="s">
        <v>9</v>
      </c>
      <c r="E89" s="173">
        <v>6</v>
      </c>
      <c r="F89" s="14"/>
      <c r="G89" s="86">
        <f t="shared" si="1"/>
        <v>0</v>
      </c>
    </row>
    <row r="90" spans="1:7" ht="26.25" thickBot="1" x14ac:dyDescent="0.3">
      <c r="A90" s="193">
        <v>85</v>
      </c>
      <c r="B90" s="210" t="s">
        <v>89</v>
      </c>
      <c r="C90" s="12"/>
      <c r="D90" s="13" t="s">
        <v>9</v>
      </c>
      <c r="E90" s="173">
        <v>4</v>
      </c>
      <c r="F90" s="14"/>
      <c r="G90" s="86">
        <f t="shared" si="1"/>
        <v>0</v>
      </c>
    </row>
    <row r="91" spans="1:7" ht="15.75" thickBot="1" x14ac:dyDescent="0.3">
      <c r="A91" s="195">
        <v>86</v>
      </c>
      <c r="B91" s="210" t="s">
        <v>90</v>
      </c>
      <c r="C91" s="12"/>
      <c r="D91" s="13"/>
      <c r="E91" s="173">
        <v>14</v>
      </c>
      <c r="F91" s="14"/>
      <c r="G91" s="86">
        <f t="shared" si="1"/>
        <v>0</v>
      </c>
    </row>
    <row r="92" spans="1:7" ht="15.75" thickBot="1" x14ac:dyDescent="0.3">
      <c r="A92" s="193">
        <v>87</v>
      </c>
      <c r="B92" s="210" t="s">
        <v>91</v>
      </c>
      <c r="C92" s="12"/>
      <c r="D92" s="13"/>
      <c r="E92" s="173">
        <v>2</v>
      </c>
      <c r="F92" s="14"/>
      <c r="G92" s="86">
        <f t="shared" si="1"/>
        <v>0</v>
      </c>
    </row>
    <row r="93" spans="1:7" ht="15.75" thickBot="1" x14ac:dyDescent="0.3">
      <c r="A93" s="195">
        <v>88</v>
      </c>
      <c r="B93" s="210" t="s">
        <v>92</v>
      </c>
      <c r="C93" s="12"/>
      <c r="D93" s="13" t="s">
        <v>9</v>
      </c>
      <c r="E93" s="173">
        <v>250</v>
      </c>
      <c r="F93" s="14"/>
      <c r="G93" s="86">
        <f t="shared" si="1"/>
        <v>0</v>
      </c>
    </row>
    <row r="94" spans="1:7" ht="26.25" thickBot="1" x14ac:dyDescent="0.3">
      <c r="A94" s="193">
        <v>89</v>
      </c>
      <c r="B94" s="210" t="s">
        <v>93</v>
      </c>
      <c r="C94" s="12"/>
      <c r="D94" s="13" t="s">
        <v>9</v>
      </c>
      <c r="E94" s="173">
        <v>250</v>
      </c>
      <c r="F94" s="14"/>
      <c r="G94" s="86">
        <f t="shared" si="1"/>
        <v>0</v>
      </c>
    </row>
    <row r="95" spans="1:7" ht="26.25" thickBot="1" x14ac:dyDescent="0.3">
      <c r="A95" s="195">
        <v>90</v>
      </c>
      <c r="B95" s="210" t="s">
        <v>94</v>
      </c>
      <c r="C95" s="12"/>
      <c r="D95" s="13" t="s">
        <v>9</v>
      </c>
      <c r="E95" s="173">
        <v>2</v>
      </c>
      <c r="F95" s="14"/>
      <c r="G95" s="86">
        <f t="shared" si="1"/>
        <v>0</v>
      </c>
    </row>
    <row r="96" spans="1:7" ht="26.25" thickBot="1" x14ac:dyDescent="0.3">
      <c r="A96" s="193">
        <v>91</v>
      </c>
      <c r="B96" s="210" t="s">
        <v>95</v>
      </c>
      <c r="C96" s="12"/>
      <c r="D96" s="13"/>
      <c r="E96" s="173">
        <v>1</v>
      </c>
      <c r="F96" s="14"/>
      <c r="G96" s="86">
        <f t="shared" si="1"/>
        <v>0</v>
      </c>
    </row>
    <row r="97" spans="1:9" ht="15.75" thickBot="1" x14ac:dyDescent="0.3">
      <c r="A97" s="195">
        <v>92</v>
      </c>
      <c r="B97" s="210" t="s">
        <v>96</v>
      </c>
      <c r="C97" s="12"/>
      <c r="D97" s="13" t="s">
        <v>9</v>
      </c>
      <c r="E97" s="173">
        <v>2</v>
      </c>
      <c r="F97" s="14"/>
      <c r="G97" s="86">
        <f t="shared" si="1"/>
        <v>0</v>
      </c>
    </row>
    <row r="98" spans="1:9" ht="15.75" thickBot="1" x14ac:dyDescent="0.3">
      <c r="A98" s="193">
        <v>93</v>
      </c>
      <c r="B98" s="210" t="s">
        <v>97</v>
      </c>
      <c r="C98" s="12"/>
      <c r="D98" s="13" t="s">
        <v>9</v>
      </c>
      <c r="E98" s="173">
        <v>8</v>
      </c>
      <c r="F98" s="14"/>
      <c r="G98" s="86">
        <f t="shared" si="1"/>
        <v>0</v>
      </c>
    </row>
    <row r="99" spans="1:9" ht="26.25" thickBot="1" x14ac:dyDescent="0.3">
      <c r="A99" s="195">
        <v>94</v>
      </c>
      <c r="B99" s="210" t="s">
        <v>98</v>
      </c>
      <c r="C99" s="12"/>
      <c r="D99" s="13"/>
      <c r="E99" s="173">
        <v>4</v>
      </c>
      <c r="F99" s="14"/>
      <c r="G99" s="86">
        <f t="shared" si="1"/>
        <v>0</v>
      </c>
    </row>
    <row r="100" spans="1:9" ht="15.75" thickBot="1" x14ac:dyDescent="0.3">
      <c r="A100" s="193">
        <v>95</v>
      </c>
      <c r="B100" s="210" t="s">
        <v>99</v>
      </c>
      <c r="C100" s="12"/>
      <c r="D100" s="13"/>
      <c r="E100" s="173">
        <v>4</v>
      </c>
      <c r="F100" s="14"/>
      <c r="G100" s="86">
        <f t="shared" si="1"/>
        <v>0</v>
      </c>
    </row>
    <row r="101" spans="1:9" ht="15.75" thickBot="1" x14ac:dyDescent="0.3">
      <c r="A101" s="195">
        <v>96</v>
      </c>
      <c r="B101" s="210" t="s">
        <v>100</v>
      </c>
      <c r="C101" s="12"/>
      <c r="D101" s="13"/>
      <c r="E101" s="174">
        <v>2</v>
      </c>
      <c r="F101" s="15"/>
      <c r="G101" s="90">
        <f t="shared" si="1"/>
        <v>0</v>
      </c>
    </row>
    <row r="102" spans="1:9" ht="15.75" thickBot="1" x14ac:dyDescent="0.3">
      <c r="A102" s="193">
        <v>97</v>
      </c>
      <c r="B102" s="210" t="s">
        <v>101</v>
      </c>
      <c r="C102" s="12"/>
      <c r="D102" s="13" t="s">
        <v>9</v>
      </c>
      <c r="E102" s="173">
        <v>4</v>
      </c>
      <c r="F102" s="14"/>
      <c r="G102" s="86">
        <f t="shared" si="1"/>
        <v>0</v>
      </c>
    </row>
    <row r="103" spans="1:9" ht="39" customHeight="1" thickBot="1" x14ac:dyDescent="0.3">
      <c r="A103" s="195">
        <v>98</v>
      </c>
      <c r="B103" s="212" t="s">
        <v>102</v>
      </c>
      <c r="C103" s="16"/>
      <c r="D103" s="17"/>
      <c r="E103" s="175">
        <v>67</v>
      </c>
      <c r="F103" s="18"/>
      <c r="G103" s="91">
        <f t="shared" si="1"/>
        <v>0</v>
      </c>
      <c r="H103" s="106" t="s">
        <v>403</v>
      </c>
      <c r="I103" s="107">
        <f>SUM(G72:G103)</f>
        <v>0</v>
      </c>
    </row>
    <row r="104" spans="1:9" ht="15.75" thickBot="1" x14ac:dyDescent="0.3">
      <c r="A104" s="296" t="s">
        <v>448</v>
      </c>
      <c r="B104" s="297"/>
      <c r="C104" s="297"/>
      <c r="D104" s="297"/>
      <c r="E104" s="297"/>
      <c r="F104" s="298"/>
      <c r="G104" s="92"/>
    </row>
    <row r="105" spans="1:9" x14ac:dyDescent="0.25">
      <c r="A105" s="193">
        <v>99</v>
      </c>
      <c r="B105" s="213" t="s">
        <v>103</v>
      </c>
      <c r="C105" s="19"/>
      <c r="D105" s="20" t="s">
        <v>9</v>
      </c>
      <c r="E105" s="176">
        <v>14</v>
      </c>
      <c r="F105" s="21"/>
      <c r="G105" s="89">
        <f t="shared" si="1"/>
        <v>0</v>
      </c>
    </row>
    <row r="106" spans="1:9" s="22" customFormat="1" ht="25.5" x14ac:dyDescent="0.25">
      <c r="A106" s="195" t="s">
        <v>472</v>
      </c>
      <c r="B106" s="182" t="s">
        <v>397</v>
      </c>
      <c r="C106" s="2"/>
      <c r="D106" s="3" t="s">
        <v>9</v>
      </c>
      <c r="E106" s="171">
        <v>25</v>
      </c>
      <c r="F106" s="4"/>
      <c r="G106" s="86">
        <f t="shared" si="1"/>
        <v>0</v>
      </c>
    </row>
    <row r="107" spans="1:9" s="22" customFormat="1" ht="25.5" x14ac:dyDescent="0.25">
      <c r="A107" s="193" t="s">
        <v>473</v>
      </c>
      <c r="B107" s="182" t="s">
        <v>398</v>
      </c>
      <c r="C107" s="2"/>
      <c r="D107" s="3" t="s">
        <v>9</v>
      </c>
      <c r="E107" s="171">
        <v>1</v>
      </c>
      <c r="F107" s="4"/>
      <c r="G107" s="86">
        <f t="shared" si="1"/>
        <v>0</v>
      </c>
    </row>
    <row r="108" spans="1:9" s="22" customFormat="1" ht="25.5" x14ac:dyDescent="0.25">
      <c r="A108" s="193" t="s">
        <v>474</v>
      </c>
      <c r="B108" s="182" t="s">
        <v>399</v>
      </c>
      <c r="C108" s="2"/>
      <c r="D108" s="3" t="s">
        <v>9</v>
      </c>
      <c r="E108" s="171">
        <v>2</v>
      </c>
      <c r="F108" s="4"/>
      <c r="G108" s="86">
        <f t="shared" si="1"/>
        <v>0</v>
      </c>
    </row>
    <row r="109" spans="1:9" x14ac:dyDescent="0.25">
      <c r="A109" s="193">
        <v>101</v>
      </c>
      <c r="B109" s="182" t="s">
        <v>401</v>
      </c>
      <c r="C109" s="2"/>
      <c r="D109" s="3" t="s">
        <v>9</v>
      </c>
      <c r="E109" s="171">
        <v>1</v>
      </c>
      <c r="F109" s="4"/>
      <c r="G109" s="86">
        <f t="shared" si="1"/>
        <v>0</v>
      </c>
    </row>
    <row r="110" spans="1:9" ht="25.5" x14ac:dyDescent="0.25">
      <c r="A110" s="195">
        <v>102</v>
      </c>
      <c r="B110" s="182" t="s">
        <v>104</v>
      </c>
      <c r="C110" s="5"/>
      <c r="D110" s="3" t="s">
        <v>9</v>
      </c>
      <c r="E110" s="171">
        <v>1</v>
      </c>
      <c r="F110" s="4"/>
      <c r="G110" s="86">
        <f t="shared" si="1"/>
        <v>0</v>
      </c>
    </row>
    <row r="111" spans="1:9" x14ac:dyDescent="0.25">
      <c r="A111" s="193">
        <v>103</v>
      </c>
      <c r="B111" s="182" t="s">
        <v>105</v>
      </c>
      <c r="C111" s="2"/>
      <c r="D111" s="3" t="s">
        <v>9</v>
      </c>
      <c r="E111" s="171">
        <v>1</v>
      </c>
      <c r="F111" s="4"/>
      <c r="G111" s="86">
        <f t="shared" si="1"/>
        <v>0</v>
      </c>
    </row>
    <row r="112" spans="1:9" x14ac:dyDescent="0.25">
      <c r="A112" s="193">
        <v>104</v>
      </c>
      <c r="B112" s="182" t="s">
        <v>106</v>
      </c>
      <c r="C112" s="2"/>
      <c r="D112" s="3"/>
      <c r="E112" s="171">
        <v>4</v>
      </c>
      <c r="F112" s="4"/>
      <c r="G112" s="86">
        <f t="shared" si="1"/>
        <v>0</v>
      </c>
    </row>
    <row r="113" spans="1:7" x14ac:dyDescent="0.25">
      <c r="A113" s="195">
        <v>105</v>
      </c>
      <c r="B113" s="182" t="s">
        <v>107</v>
      </c>
      <c r="C113" s="2"/>
      <c r="D113" s="3"/>
      <c r="E113" s="171">
        <v>4</v>
      </c>
      <c r="F113" s="4"/>
      <c r="G113" s="86">
        <f t="shared" si="1"/>
        <v>0</v>
      </c>
    </row>
    <row r="114" spans="1:7" ht="25.5" x14ac:dyDescent="0.25">
      <c r="A114" s="193">
        <v>106</v>
      </c>
      <c r="B114" s="182" t="s">
        <v>108</v>
      </c>
      <c r="C114" s="2"/>
      <c r="D114" s="3" t="s">
        <v>9</v>
      </c>
      <c r="E114" s="171">
        <v>1</v>
      </c>
      <c r="F114" s="4"/>
      <c r="G114" s="86">
        <f t="shared" si="1"/>
        <v>0</v>
      </c>
    </row>
    <row r="115" spans="1:7" x14ac:dyDescent="0.25">
      <c r="A115" s="193">
        <v>107</v>
      </c>
      <c r="B115" s="182" t="s">
        <v>109</v>
      </c>
      <c r="C115" s="2"/>
      <c r="D115" s="3" t="s">
        <v>9</v>
      </c>
      <c r="E115" s="171">
        <v>1</v>
      </c>
      <c r="F115" s="4"/>
      <c r="G115" s="86">
        <f t="shared" si="1"/>
        <v>0</v>
      </c>
    </row>
    <row r="116" spans="1:7" x14ac:dyDescent="0.25">
      <c r="A116" s="195">
        <v>108</v>
      </c>
      <c r="B116" s="182" t="s">
        <v>110</v>
      </c>
      <c r="C116" s="2"/>
      <c r="D116" s="3"/>
      <c r="E116" s="171">
        <v>15</v>
      </c>
      <c r="F116" s="4"/>
      <c r="G116" s="86">
        <f t="shared" si="1"/>
        <v>0</v>
      </c>
    </row>
    <row r="117" spans="1:7" x14ac:dyDescent="0.25">
      <c r="A117" s="193">
        <v>109</v>
      </c>
      <c r="B117" s="182" t="s">
        <v>111</v>
      </c>
      <c r="C117" s="2"/>
      <c r="D117" s="3" t="s">
        <v>9</v>
      </c>
      <c r="E117" s="171">
        <v>2</v>
      </c>
      <c r="F117" s="4"/>
      <c r="G117" s="86">
        <f t="shared" si="1"/>
        <v>0</v>
      </c>
    </row>
    <row r="118" spans="1:7" ht="25.5" x14ac:dyDescent="0.25">
      <c r="A118" s="193">
        <v>110</v>
      </c>
      <c r="B118" s="182" t="s">
        <v>112</v>
      </c>
      <c r="C118" s="2"/>
      <c r="D118" s="3"/>
      <c r="E118" s="171">
        <v>2</v>
      </c>
      <c r="F118" s="4"/>
      <c r="G118" s="86">
        <f t="shared" si="1"/>
        <v>0</v>
      </c>
    </row>
    <row r="119" spans="1:7" x14ac:dyDescent="0.25">
      <c r="A119" s="195">
        <v>111</v>
      </c>
      <c r="B119" s="182" t="s">
        <v>113</v>
      </c>
      <c r="C119" s="2"/>
      <c r="D119" s="3"/>
      <c r="E119" s="171">
        <v>1</v>
      </c>
      <c r="F119" s="4"/>
      <c r="G119" s="86">
        <f t="shared" si="1"/>
        <v>0</v>
      </c>
    </row>
    <row r="120" spans="1:7" x14ac:dyDescent="0.25">
      <c r="A120" s="193">
        <v>112</v>
      </c>
      <c r="B120" s="182" t="s">
        <v>114</v>
      </c>
      <c r="C120" s="2"/>
      <c r="D120" s="3"/>
      <c r="E120" s="171">
        <v>1</v>
      </c>
      <c r="F120" s="4"/>
      <c r="G120" s="86">
        <f t="shared" si="1"/>
        <v>0</v>
      </c>
    </row>
    <row r="121" spans="1:7" x14ac:dyDescent="0.25">
      <c r="A121" s="193">
        <v>113</v>
      </c>
      <c r="B121" s="182" t="s">
        <v>115</v>
      </c>
      <c r="C121" s="2"/>
      <c r="D121" s="3" t="s">
        <v>9</v>
      </c>
      <c r="E121" s="171">
        <v>4</v>
      </c>
      <c r="F121" s="4"/>
      <c r="G121" s="86">
        <f t="shared" si="1"/>
        <v>0</v>
      </c>
    </row>
    <row r="122" spans="1:7" x14ac:dyDescent="0.25">
      <c r="A122" s="195">
        <v>114</v>
      </c>
      <c r="B122" s="182" t="s">
        <v>116</v>
      </c>
      <c r="C122" s="2"/>
      <c r="D122" s="3" t="s">
        <v>9</v>
      </c>
      <c r="E122" s="171">
        <v>2</v>
      </c>
      <c r="F122" s="4"/>
      <c r="G122" s="86">
        <f t="shared" si="1"/>
        <v>0</v>
      </c>
    </row>
    <row r="123" spans="1:7" ht="25.5" x14ac:dyDescent="0.25">
      <c r="A123" s="193">
        <v>115</v>
      </c>
      <c r="B123" s="182" t="s">
        <v>118</v>
      </c>
      <c r="C123" s="2"/>
      <c r="D123" s="3" t="s">
        <v>9</v>
      </c>
      <c r="E123" s="171">
        <v>7</v>
      </c>
      <c r="F123" s="4"/>
      <c r="G123" s="86">
        <f t="shared" si="1"/>
        <v>0</v>
      </c>
    </row>
    <row r="124" spans="1:7" ht="25.5" x14ac:dyDescent="0.25">
      <c r="A124" s="193">
        <v>116</v>
      </c>
      <c r="B124" s="182" t="s">
        <v>119</v>
      </c>
      <c r="C124" s="2"/>
      <c r="D124" s="3" t="s">
        <v>9</v>
      </c>
      <c r="E124" s="171">
        <v>1</v>
      </c>
      <c r="F124" s="4"/>
      <c r="G124" s="86">
        <f t="shared" si="1"/>
        <v>0</v>
      </c>
    </row>
    <row r="125" spans="1:7" x14ac:dyDescent="0.25">
      <c r="A125" s="195">
        <v>117</v>
      </c>
      <c r="B125" s="182" t="s">
        <v>120</v>
      </c>
      <c r="C125" s="2"/>
      <c r="D125" s="3"/>
      <c r="E125" s="171">
        <v>2</v>
      </c>
      <c r="F125" s="4"/>
      <c r="G125" s="86">
        <f t="shared" si="1"/>
        <v>0</v>
      </c>
    </row>
    <row r="126" spans="1:7" x14ac:dyDescent="0.25">
      <c r="A126" s="193">
        <v>118</v>
      </c>
      <c r="B126" s="182" t="s">
        <v>121</v>
      </c>
      <c r="C126" s="2"/>
      <c r="D126" s="3" t="s">
        <v>9</v>
      </c>
      <c r="E126" s="171">
        <v>1</v>
      </c>
      <c r="F126" s="4"/>
      <c r="G126" s="86">
        <f t="shared" si="1"/>
        <v>0</v>
      </c>
    </row>
    <row r="127" spans="1:7" x14ac:dyDescent="0.25">
      <c r="A127" s="193">
        <v>119</v>
      </c>
      <c r="B127" s="182" t="s">
        <v>122</v>
      </c>
      <c r="C127" s="2"/>
      <c r="D127" s="3" t="s">
        <v>9</v>
      </c>
      <c r="E127" s="171">
        <v>12</v>
      </c>
      <c r="F127" s="4"/>
      <c r="G127" s="86">
        <f t="shared" si="1"/>
        <v>0</v>
      </c>
    </row>
    <row r="128" spans="1:7" x14ac:dyDescent="0.25">
      <c r="A128" s="195">
        <v>120</v>
      </c>
      <c r="B128" s="182" t="s">
        <v>123</v>
      </c>
      <c r="C128" s="6"/>
      <c r="D128" s="3" t="s">
        <v>9</v>
      </c>
      <c r="E128" s="171">
        <v>13</v>
      </c>
      <c r="F128" s="4"/>
      <c r="G128" s="86">
        <f t="shared" si="1"/>
        <v>0</v>
      </c>
    </row>
    <row r="129" spans="1:7" ht="25.5" x14ac:dyDescent="0.25">
      <c r="A129" s="193">
        <v>121</v>
      </c>
      <c r="B129" s="182" t="s">
        <v>124</v>
      </c>
      <c r="C129" s="2"/>
      <c r="D129" s="3" t="s">
        <v>9</v>
      </c>
      <c r="E129" s="171">
        <v>1</v>
      </c>
      <c r="F129" s="4"/>
      <c r="G129" s="86">
        <f t="shared" si="1"/>
        <v>0</v>
      </c>
    </row>
    <row r="130" spans="1:7" x14ac:dyDescent="0.25">
      <c r="A130" s="193">
        <v>122</v>
      </c>
      <c r="B130" s="182" t="s">
        <v>125</v>
      </c>
      <c r="C130" s="2"/>
      <c r="D130" s="3" t="s">
        <v>9</v>
      </c>
      <c r="E130" s="171">
        <v>1</v>
      </c>
      <c r="F130" s="4"/>
      <c r="G130" s="86">
        <f t="shared" si="1"/>
        <v>0</v>
      </c>
    </row>
    <row r="131" spans="1:7" x14ac:dyDescent="0.25">
      <c r="A131" s="195">
        <v>123</v>
      </c>
      <c r="B131" s="182" t="s">
        <v>126</v>
      </c>
      <c r="C131" s="2"/>
      <c r="D131" s="3" t="s">
        <v>9</v>
      </c>
      <c r="E131" s="171">
        <v>4</v>
      </c>
      <c r="F131" s="4"/>
      <c r="G131" s="86">
        <f t="shared" si="1"/>
        <v>0</v>
      </c>
    </row>
    <row r="132" spans="1:7" x14ac:dyDescent="0.25">
      <c r="A132" s="193">
        <v>124</v>
      </c>
      <c r="B132" s="182" t="s">
        <v>127</v>
      </c>
      <c r="C132" s="2"/>
      <c r="D132" s="3" t="s">
        <v>9</v>
      </c>
      <c r="E132" s="171">
        <v>4</v>
      </c>
      <c r="F132" s="4"/>
      <c r="G132" s="86">
        <f t="shared" si="1"/>
        <v>0</v>
      </c>
    </row>
    <row r="133" spans="1:7" x14ac:dyDescent="0.25">
      <c r="A133" s="193">
        <v>125</v>
      </c>
      <c r="B133" s="182" t="s">
        <v>128</v>
      </c>
      <c r="C133" s="2"/>
      <c r="D133" s="3" t="s">
        <v>9</v>
      </c>
      <c r="E133" s="171">
        <v>4</v>
      </c>
      <c r="F133" s="4"/>
      <c r="G133" s="86">
        <f t="shared" si="1"/>
        <v>0</v>
      </c>
    </row>
    <row r="134" spans="1:7" ht="25.5" x14ac:dyDescent="0.25">
      <c r="A134" s="195">
        <v>126</v>
      </c>
      <c r="B134" s="214" t="s">
        <v>389</v>
      </c>
      <c r="C134" s="2"/>
      <c r="D134" s="3" t="s">
        <v>9</v>
      </c>
      <c r="E134" s="171">
        <v>4</v>
      </c>
      <c r="F134" s="4"/>
      <c r="G134" s="86">
        <f t="shared" si="1"/>
        <v>0</v>
      </c>
    </row>
    <row r="135" spans="1:7" ht="38.25" x14ac:dyDescent="0.25">
      <c r="A135" s="193">
        <v>127</v>
      </c>
      <c r="B135" s="182" t="s">
        <v>129</v>
      </c>
      <c r="C135" s="2"/>
      <c r="D135" s="3" t="s">
        <v>9</v>
      </c>
      <c r="E135" s="171">
        <v>4</v>
      </c>
      <c r="F135" s="4"/>
      <c r="G135" s="86">
        <f t="shared" si="1"/>
        <v>0</v>
      </c>
    </row>
    <row r="136" spans="1:7" x14ac:dyDescent="0.25">
      <c r="A136" s="193">
        <v>128</v>
      </c>
      <c r="B136" s="182" t="s">
        <v>130</v>
      </c>
      <c r="C136" s="2"/>
      <c r="D136" s="3" t="s">
        <v>9</v>
      </c>
      <c r="E136" s="171">
        <v>4</v>
      </c>
      <c r="F136" s="4"/>
      <c r="G136" s="86">
        <f t="shared" si="1"/>
        <v>0</v>
      </c>
    </row>
    <row r="137" spans="1:7" x14ac:dyDescent="0.25">
      <c r="A137" s="195">
        <v>129</v>
      </c>
      <c r="B137" s="182" t="s">
        <v>131</v>
      </c>
      <c r="C137" s="2"/>
      <c r="D137" s="3" t="s">
        <v>9</v>
      </c>
      <c r="E137" s="171">
        <v>3</v>
      </c>
      <c r="F137" s="4"/>
      <c r="G137" s="86">
        <f t="shared" si="1"/>
        <v>0</v>
      </c>
    </row>
    <row r="138" spans="1:7" x14ac:dyDescent="0.25">
      <c r="A138" s="193">
        <v>130</v>
      </c>
      <c r="B138" s="182" t="s">
        <v>132</v>
      </c>
      <c r="C138" s="2"/>
      <c r="D138" s="3" t="s">
        <v>9</v>
      </c>
      <c r="E138" s="171">
        <v>24</v>
      </c>
      <c r="F138" s="4"/>
      <c r="G138" s="86">
        <f t="shared" ref="G138:G187" si="2">E138*F138</f>
        <v>0</v>
      </c>
    </row>
    <row r="139" spans="1:7" ht="25.5" x14ac:dyDescent="0.25">
      <c r="A139" s="193">
        <v>131</v>
      </c>
      <c r="B139" s="182" t="s">
        <v>133</v>
      </c>
      <c r="C139" s="2"/>
      <c r="D139" s="3" t="s">
        <v>9</v>
      </c>
      <c r="E139" s="171">
        <v>4</v>
      </c>
      <c r="F139" s="4"/>
      <c r="G139" s="86">
        <f t="shared" si="2"/>
        <v>0</v>
      </c>
    </row>
    <row r="140" spans="1:7" x14ac:dyDescent="0.25">
      <c r="A140" s="195">
        <v>132</v>
      </c>
      <c r="B140" s="182" t="s">
        <v>134</v>
      </c>
      <c r="C140" s="2"/>
      <c r="D140" s="3" t="s">
        <v>9</v>
      </c>
      <c r="E140" s="171">
        <v>4</v>
      </c>
      <c r="F140" s="4"/>
      <c r="G140" s="86">
        <f t="shared" si="2"/>
        <v>0</v>
      </c>
    </row>
    <row r="141" spans="1:7" x14ac:dyDescent="0.25">
      <c r="A141" s="193">
        <v>133</v>
      </c>
      <c r="B141" s="182" t="s">
        <v>135</v>
      </c>
      <c r="C141" s="2"/>
      <c r="D141" s="3"/>
      <c r="E141" s="171">
        <v>2</v>
      </c>
      <c r="F141" s="4"/>
      <c r="G141" s="86">
        <f t="shared" si="2"/>
        <v>0</v>
      </c>
    </row>
    <row r="142" spans="1:7" x14ac:dyDescent="0.25">
      <c r="A142" s="193">
        <v>134</v>
      </c>
      <c r="B142" s="182" t="s">
        <v>136</v>
      </c>
      <c r="C142" s="2"/>
      <c r="D142" s="3"/>
      <c r="E142" s="171">
        <v>1</v>
      </c>
      <c r="F142" s="4"/>
      <c r="G142" s="86">
        <f t="shared" si="2"/>
        <v>0</v>
      </c>
    </row>
    <row r="143" spans="1:7" x14ac:dyDescent="0.25">
      <c r="A143" s="195">
        <v>135</v>
      </c>
      <c r="B143" s="182" t="s">
        <v>137</v>
      </c>
      <c r="C143" s="2"/>
      <c r="D143" s="3" t="s">
        <v>9</v>
      </c>
      <c r="E143" s="171">
        <v>1</v>
      </c>
      <c r="F143" s="4"/>
      <c r="G143" s="86">
        <f t="shared" si="2"/>
        <v>0</v>
      </c>
    </row>
    <row r="144" spans="1:7" x14ac:dyDescent="0.25">
      <c r="A144" s="193">
        <v>136</v>
      </c>
      <c r="B144" s="182" t="s">
        <v>138</v>
      </c>
      <c r="C144" s="2"/>
      <c r="D144" s="3" t="s">
        <v>9</v>
      </c>
      <c r="E144" s="171">
        <v>9</v>
      </c>
      <c r="F144" s="4"/>
      <c r="G144" s="86">
        <f t="shared" si="2"/>
        <v>0</v>
      </c>
    </row>
    <row r="145" spans="1:11" x14ac:dyDescent="0.25">
      <c r="A145" s="193">
        <v>137</v>
      </c>
      <c r="B145" s="182" t="s">
        <v>139</v>
      </c>
      <c r="C145" s="2"/>
      <c r="D145" s="3" t="s">
        <v>9</v>
      </c>
      <c r="E145" s="171">
        <v>4</v>
      </c>
      <c r="F145" s="4"/>
      <c r="G145" s="86">
        <f t="shared" si="2"/>
        <v>0</v>
      </c>
    </row>
    <row r="146" spans="1:11" x14ac:dyDescent="0.25">
      <c r="A146" s="195">
        <v>138</v>
      </c>
      <c r="B146" s="182" t="s">
        <v>140</v>
      </c>
      <c r="C146" s="2"/>
      <c r="D146" s="3"/>
      <c r="E146" s="171">
        <v>4</v>
      </c>
      <c r="F146" s="4"/>
      <c r="G146" s="86">
        <f t="shared" si="2"/>
        <v>0</v>
      </c>
    </row>
    <row r="147" spans="1:11" x14ac:dyDescent="0.25">
      <c r="A147" s="193">
        <v>139</v>
      </c>
      <c r="B147" s="215" t="s">
        <v>390</v>
      </c>
      <c r="C147" s="24"/>
      <c r="D147" s="25"/>
      <c r="E147" s="177">
        <v>2</v>
      </c>
      <c r="F147" s="26"/>
      <c r="G147" s="93">
        <f t="shared" si="2"/>
        <v>0</v>
      </c>
    </row>
    <row r="148" spans="1:11" ht="15.75" thickBot="1" x14ac:dyDescent="0.3">
      <c r="A148" s="193">
        <v>140</v>
      </c>
      <c r="B148" s="215" t="s">
        <v>391</v>
      </c>
      <c r="C148" s="24"/>
      <c r="D148" s="25"/>
      <c r="E148" s="177">
        <v>6</v>
      </c>
      <c r="F148" s="26"/>
      <c r="G148" s="93">
        <f t="shared" si="2"/>
        <v>0</v>
      </c>
    </row>
    <row r="149" spans="1:11" ht="54" customHeight="1" thickBot="1" x14ac:dyDescent="0.3">
      <c r="A149" s="195">
        <v>141</v>
      </c>
      <c r="B149" s="216" t="s">
        <v>392</v>
      </c>
      <c r="C149" s="27"/>
      <c r="D149" s="25" t="s">
        <v>9</v>
      </c>
      <c r="E149" s="177">
        <v>1</v>
      </c>
      <c r="F149" s="26"/>
      <c r="G149" s="93">
        <f t="shared" si="2"/>
        <v>0</v>
      </c>
      <c r="H149" s="106" t="s">
        <v>404</v>
      </c>
      <c r="I149" s="107">
        <f>SUM(G105:G149)</f>
        <v>0</v>
      </c>
      <c r="K149" s="28"/>
    </row>
    <row r="150" spans="1:11" x14ac:dyDescent="0.25">
      <c r="A150" s="288" t="s">
        <v>449</v>
      </c>
      <c r="B150" s="289"/>
      <c r="C150" s="289"/>
      <c r="D150" s="289"/>
      <c r="E150" s="289"/>
      <c r="F150" s="290"/>
      <c r="G150" s="94"/>
    </row>
    <row r="151" spans="1:11" x14ac:dyDescent="0.25">
      <c r="A151" s="202">
        <v>142</v>
      </c>
      <c r="B151" s="182" t="s">
        <v>154</v>
      </c>
      <c r="C151" s="2"/>
      <c r="D151" s="3" t="s">
        <v>9</v>
      </c>
      <c r="E151" s="171">
        <v>1</v>
      </c>
      <c r="F151" s="4"/>
      <c r="G151" s="86">
        <f t="shared" si="2"/>
        <v>0</v>
      </c>
    </row>
    <row r="152" spans="1:11" ht="63.75" x14ac:dyDescent="0.25">
      <c r="A152" s="202">
        <v>143</v>
      </c>
      <c r="B152" s="182" t="s">
        <v>141</v>
      </c>
      <c r="C152" s="2"/>
      <c r="D152" s="3" t="s">
        <v>9</v>
      </c>
      <c r="E152" s="171">
        <v>3</v>
      </c>
      <c r="F152" s="4"/>
      <c r="G152" s="86">
        <f t="shared" si="2"/>
        <v>0</v>
      </c>
    </row>
    <row r="153" spans="1:11" ht="63.75" x14ac:dyDescent="0.25">
      <c r="A153" s="202">
        <v>144</v>
      </c>
      <c r="B153" s="182" t="s">
        <v>142</v>
      </c>
      <c r="C153" s="2"/>
      <c r="D153" s="3" t="s">
        <v>9</v>
      </c>
      <c r="E153" s="171">
        <v>3</v>
      </c>
      <c r="F153" s="4"/>
      <c r="G153" s="86">
        <f t="shared" si="2"/>
        <v>0</v>
      </c>
    </row>
    <row r="154" spans="1:11" ht="63.75" x14ac:dyDescent="0.25">
      <c r="A154" s="202">
        <v>145</v>
      </c>
      <c r="B154" s="182" t="s">
        <v>143</v>
      </c>
      <c r="C154" s="2"/>
      <c r="D154" s="3" t="s">
        <v>9</v>
      </c>
      <c r="E154" s="171">
        <v>2</v>
      </c>
      <c r="F154" s="4"/>
      <c r="G154" s="86">
        <f t="shared" si="2"/>
        <v>0</v>
      </c>
    </row>
    <row r="155" spans="1:11" ht="51" x14ac:dyDescent="0.25">
      <c r="A155" s="202">
        <v>146</v>
      </c>
      <c r="B155" s="182" t="s">
        <v>144</v>
      </c>
      <c r="C155" s="2"/>
      <c r="D155" s="3" t="s">
        <v>9</v>
      </c>
      <c r="E155" s="171">
        <v>1</v>
      </c>
      <c r="F155" s="4"/>
      <c r="G155" s="86">
        <f t="shared" si="2"/>
        <v>0</v>
      </c>
    </row>
    <row r="156" spans="1:11" x14ac:dyDescent="0.25">
      <c r="A156" s="202">
        <v>147</v>
      </c>
      <c r="B156" s="182" t="s">
        <v>145</v>
      </c>
      <c r="C156" s="2"/>
      <c r="D156" s="3" t="s">
        <v>9</v>
      </c>
      <c r="E156" s="171">
        <v>1</v>
      </c>
      <c r="F156" s="4"/>
      <c r="G156" s="86">
        <f t="shared" si="2"/>
        <v>0</v>
      </c>
    </row>
    <row r="157" spans="1:11" x14ac:dyDescent="0.25">
      <c r="A157" s="202">
        <v>148</v>
      </c>
      <c r="B157" s="182" t="s">
        <v>146</v>
      </c>
      <c r="C157" s="2"/>
      <c r="D157" s="3"/>
      <c r="E157" s="171">
        <v>1</v>
      </c>
      <c r="F157" s="4"/>
      <c r="G157" s="86">
        <f t="shared" si="2"/>
        <v>0</v>
      </c>
    </row>
    <row r="158" spans="1:11" x14ac:dyDescent="0.25">
      <c r="A158" s="202">
        <v>149</v>
      </c>
      <c r="B158" s="182" t="s">
        <v>147</v>
      </c>
      <c r="C158" s="29"/>
      <c r="D158" s="3"/>
      <c r="E158" s="171">
        <v>1</v>
      </c>
      <c r="F158" s="30"/>
      <c r="G158" s="86">
        <f t="shared" si="2"/>
        <v>0</v>
      </c>
    </row>
    <row r="159" spans="1:11" x14ac:dyDescent="0.25">
      <c r="A159" s="202">
        <v>150</v>
      </c>
      <c r="B159" s="182" t="s">
        <v>148</v>
      </c>
      <c r="C159" s="29"/>
      <c r="D159" s="3"/>
      <c r="E159" s="171">
        <v>4</v>
      </c>
      <c r="F159" s="4"/>
      <c r="G159" s="86">
        <f t="shared" si="2"/>
        <v>0</v>
      </c>
    </row>
    <row r="160" spans="1:11" ht="25.5" x14ac:dyDescent="0.25">
      <c r="A160" s="202">
        <v>151</v>
      </c>
      <c r="B160" s="182" t="s">
        <v>149</v>
      </c>
      <c r="C160" s="29"/>
      <c r="D160" s="3"/>
      <c r="E160" s="171">
        <v>1</v>
      </c>
      <c r="F160" s="4"/>
      <c r="G160" s="86">
        <f t="shared" si="2"/>
        <v>0</v>
      </c>
    </row>
    <row r="161" spans="1:11" x14ac:dyDescent="0.25">
      <c r="A161" s="202">
        <v>152</v>
      </c>
      <c r="B161" s="182" t="s">
        <v>150</v>
      </c>
      <c r="C161" s="29"/>
      <c r="D161" s="3"/>
      <c r="E161" s="171">
        <v>3</v>
      </c>
      <c r="F161" s="4"/>
      <c r="G161" s="86">
        <f t="shared" si="2"/>
        <v>0</v>
      </c>
    </row>
    <row r="162" spans="1:11" ht="38.25" x14ac:dyDescent="0.25">
      <c r="A162" s="202">
        <v>153</v>
      </c>
      <c r="B162" s="182" t="s">
        <v>151</v>
      </c>
      <c r="C162" s="29"/>
      <c r="D162" s="3"/>
      <c r="E162" s="171">
        <v>1</v>
      </c>
      <c r="F162" s="4"/>
      <c r="G162" s="86">
        <f t="shared" si="2"/>
        <v>0</v>
      </c>
    </row>
    <row r="163" spans="1:11" ht="15.75" thickBot="1" x14ac:dyDescent="0.3">
      <c r="A163" s="202">
        <v>154</v>
      </c>
      <c r="B163" s="182" t="s">
        <v>152</v>
      </c>
      <c r="C163" s="29"/>
      <c r="D163" s="3"/>
      <c r="E163" s="171">
        <v>1</v>
      </c>
      <c r="F163" s="4"/>
      <c r="G163" s="86">
        <f t="shared" si="2"/>
        <v>0</v>
      </c>
    </row>
    <row r="164" spans="1:11" ht="30.75" thickBot="1" x14ac:dyDescent="0.3">
      <c r="A164" s="202">
        <v>155</v>
      </c>
      <c r="B164" s="217" t="s">
        <v>153</v>
      </c>
      <c r="C164" s="32"/>
      <c r="D164" s="33" t="s">
        <v>9</v>
      </c>
      <c r="E164" s="178">
        <v>2</v>
      </c>
      <c r="F164" s="34"/>
      <c r="G164" s="91">
        <f t="shared" si="2"/>
        <v>0</v>
      </c>
      <c r="H164" s="106" t="s">
        <v>405</v>
      </c>
      <c r="I164" s="107">
        <f>SUM(G151:G164)</f>
        <v>0</v>
      </c>
    </row>
    <row r="165" spans="1:11" ht="15.75" thickBot="1" x14ac:dyDescent="0.3">
      <c r="A165" s="286" t="s">
        <v>451</v>
      </c>
      <c r="B165" s="287"/>
      <c r="C165" s="287"/>
      <c r="D165" s="287"/>
      <c r="E165" s="287"/>
      <c r="F165" s="287"/>
      <c r="G165" s="88"/>
      <c r="K165" s="35"/>
    </row>
    <row r="166" spans="1:11" x14ac:dyDescent="0.25">
      <c r="A166" s="201">
        <v>156</v>
      </c>
      <c r="B166" s="213" t="s">
        <v>155</v>
      </c>
      <c r="C166" s="36"/>
      <c r="D166" s="20" t="s">
        <v>9</v>
      </c>
      <c r="E166" s="176">
        <v>1</v>
      </c>
      <c r="F166" s="21"/>
      <c r="G166" s="89">
        <f t="shared" si="2"/>
        <v>0</v>
      </c>
    </row>
    <row r="167" spans="1:11" ht="25.5" x14ac:dyDescent="0.25">
      <c r="A167" s="202">
        <v>157</v>
      </c>
      <c r="B167" s="182" t="s">
        <v>156</v>
      </c>
      <c r="C167" s="37"/>
      <c r="D167" s="3" t="s">
        <v>9</v>
      </c>
      <c r="E167" s="171">
        <v>1</v>
      </c>
      <c r="F167" s="4"/>
      <c r="G167" s="86">
        <f t="shared" si="2"/>
        <v>0</v>
      </c>
    </row>
    <row r="168" spans="1:11" ht="25.5" x14ac:dyDescent="0.25">
      <c r="A168" s="202">
        <v>158</v>
      </c>
      <c r="B168" s="182" t="s">
        <v>157</v>
      </c>
      <c r="C168" s="37"/>
      <c r="D168" s="3" t="s">
        <v>9</v>
      </c>
      <c r="E168" s="171">
        <v>1</v>
      </c>
      <c r="F168" s="4"/>
      <c r="G168" s="86">
        <f t="shared" si="2"/>
        <v>0</v>
      </c>
    </row>
    <row r="169" spans="1:11" x14ac:dyDescent="0.25">
      <c r="A169" s="203">
        <v>159</v>
      </c>
      <c r="B169" s="217" t="s">
        <v>158</v>
      </c>
      <c r="C169" s="38"/>
      <c r="D169" s="33" t="s">
        <v>9</v>
      </c>
      <c r="E169" s="178">
        <v>2</v>
      </c>
      <c r="F169" s="34"/>
      <c r="G169" s="91">
        <f t="shared" si="2"/>
        <v>0</v>
      </c>
    </row>
    <row r="170" spans="1:11" ht="15.75" thickBot="1" x14ac:dyDescent="0.3">
      <c r="A170" s="218">
        <v>160</v>
      </c>
      <c r="B170" s="219" t="s">
        <v>275</v>
      </c>
      <c r="C170" s="39"/>
      <c r="D170" s="40" t="s">
        <v>9</v>
      </c>
      <c r="E170" s="179">
        <v>4</v>
      </c>
      <c r="F170" s="41"/>
      <c r="G170" s="95">
        <f t="shared" si="2"/>
        <v>0</v>
      </c>
    </row>
    <row r="171" spans="1:11" ht="45.75" thickBot="1" x14ac:dyDescent="0.3">
      <c r="A171" s="218">
        <v>161</v>
      </c>
      <c r="B171" s="219" t="s">
        <v>276</v>
      </c>
      <c r="C171" s="39"/>
      <c r="D171" s="40" t="s">
        <v>9</v>
      </c>
      <c r="E171" s="179">
        <v>4</v>
      </c>
      <c r="F171" s="41"/>
      <c r="G171" s="95">
        <f t="shared" si="2"/>
        <v>0</v>
      </c>
      <c r="H171" s="106" t="s">
        <v>406</v>
      </c>
      <c r="I171" s="107">
        <f>SUM(G166:G171)</f>
        <v>0</v>
      </c>
      <c r="J171" s="28"/>
    </row>
    <row r="172" spans="1:11" ht="15.75" thickBot="1" x14ac:dyDescent="0.3">
      <c r="A172" s="291" t="s">
        <v>450</v>
      </c>
      <c r="B172" s="292"/>
      <c r="C172" s="292"/>
      <c r="D172" s="292"/>
      <c r="E172" s="292"/>
      <c r="F172" s="292"/>
      <c r="G172" s="88"/>
    </row>
    <row r="173" spans="1:11" x14ac:dyDescent="0.25">
      <c r="A173" s="201">
        <v>162</v>
      </c>
      <c r="B173" s="213" t="s">
        <v>159</v>
      </c>
      <c r="C173" s="42"/>
      <c r="D173" s="20"/>
      <c r="E173" s="176">
        <v>808</v>
      </c>
      <c r="F173" s="21"/>
      <c r="G173" s="89">
        <f t="shared" si="2"/>
        <v>0</v>
      </c>
    </row>
    <row r="174" spans="1:11" x14ac:dyDescent="0.25">
      <c r="A174" s="202">
        <v>163</v>
      </c>
      <c r="B174" s="182" t="s">
        <v>160</v>
      </c>
      <c r="C174" s="29"/>
      <c r="D174" s="3"/>
      <c r="E174" s="171">
        <v>404</v>
      </c>
      <c r="F174" s="4"/>
      <c r="G174" s="86">
        <f t="shared" si="2"/>
        <v>0</v>
      </c>
    </row>
    <row r="175" spans="1:11" x14ac:dyDescent="0.25">
      <c r="A175" s="202">
        <v>164</v>
      </c>
      <c r="B175" s="182" t="s">
        <v>161</v>
      </c>
      <c r="C175" s="29"/>
      <c r="D175" s="3"/>
      <c r="E175" s="171">
        <v>808</v>
      </c>
      <c r="F175" s="4"/>
      <c r="G175" s="86">
        <f t="shared" si="2"/>
        <v>0</v>
      </c>
    </row>
    <row r="176" spans="1:11" s="46" customFormat="1" x14ac:dyDescent="0.25">
      <c r="A176" s="220">
        <v>165</v>
      </c>
      <c r="B176" s="221" t="s">
        <v>162</v>
      </c>
      <c r="C176" s="43"/>
      <c r="D176" s="44"/>
      <c r="E176" s="180">
        <v>404</v>
      </c>
      <c r="F176" s="45"/>
      <c r="G176" s="96">
        <f t="shared" si="2"/>
        <v>0</v>
      </c>
    </row>
    <row r="177" spans="1:11" x14ac:dyDescent="0.25">
      <c r="A177" s="202">
        <v>166</v>
      </c>
      <c r="B177" s="182" t="s">
        <v>163</v>
      </c>
      <c r="C177" s="29"/>
      <c r="D177" s="3"/>
      <c r="E177" s="171">
        <v>808</v>
      </c>
      <c r="F177" s="4"/>
      <c r="G177" s="86">
        <f t="shared" si="2"/>
        <v>0</v>
      </c>
    </row>
    <row r="178" spans="1:11" ht="15.75" thickBot="1" x14ac:dyDescent="0.3">
      <c r="A178" s="202">
        <v>167</v>
      </c>
      <c r="B178" s="182" t="s">
        <v>164</v>
      </c>
      <c r="C178" s="29"/>
      <c r="D178" s="3"/>
      <c r="E178" s="171">
        <v>202</v>
      </c>
      <c r="F178" s="4"/>
      <c r="G178" s="86">
        <f t="shared" si="2"/>
        <v>0</v>
      </c>
    </row>
    <row r="179" spans="1:11" ht="30.75" thickBot="1" x14ac:dyDescent="0.3">
      <c r="A179" s="203">
        <v>168</v>
      </c>
      <c r="B179" s="217" t="s">
        <v>165</v>
      </c>
      <c r="C179" s="31"/>
      <c r="D179" s="33"/>
      <c r="E179" s="178">
        <v>202</v>
      </c>
      <c r="F179" s="34"/>
      <c r="G179" s="91">
        <f t="shared" si="2"/>
        <v>0</v>
      </c>
      <c r="H179" s="106" t="s">
        <v>407</v>
      </c>
      <c r="I179" s="107">
        <f>SUM(G173:G179)</f>
        <v>0</v>
      </c>
      <c r="J179" s="35"/>
    </row>
    <row r="180" spans="1:11" ht="15.75" thickBot="1" x14ac:dyDescent="0.3">
      <c r="A180" s="286" t="s">
        <v>452</v>
      </c>
      <c r="B180" s="287"/>
      <c r="C180" s="287"/>
      <c r="D180" s="287"/>
      <c r="E180" s="287"/>
      <c r="F180" s="287"/>
      <c r="G180" s="88"/>
    </row>
    <row r="181" spans="1:11" ht="25.5" x14ac:dyDescent="0.25">
      <c r="A181" s="201">
        <v>169</v>
      </c>
      <c r="B181" s="213" t="s">
        <v>166</v>
      </c>
      <c r="C181" s="19"/>
      <c r="D181" s="20" t="s">
        <v>9</v>
      </c>
      <c r="E181" s="176">
        <v>27</v>
      </c>
      <c r="F181" s="21"/>
      <c r="G181" s="89">
        <f t="shared" si="2"/>
        <v>0</v>
      </c>
    </row>
    <row r="182" spans="1:11" ht="25.5" x14ac:dyDescent="0.25">
      <c r="A182" s="202">
        <v>170</v>
      </c>
      <c r="B182" s="182" t="s">
        <v>167</v>
      </c>
      <c r="C182" s="2"/>
      <c r="D182" s="3" t="s">
        <v>9</v>
      </c>
      <c r="E182" s="171">
        <v>6</v>
      </c>
      <c r="F182" s="4"/>
      <c r="G182" s="86">
        <f t="shared" si="2"/>
        <v>0</v>
      </c>
    </row>
    <row r="183" spans="1:11" ht="25.5" x14ac:dyDescent="0.25">
      <c r="A183" s="202">
        <v>171</v>
      </c>
      <c r="B183" s="182" t="s">
        <v>168</v>
      </c>
      <c r="C183" s="2"/>
      <c r="D183" s="3" t="s">
        <v>9</v>
      </c>
      <c r="E183" s="171">
        <v>1</v>
      </c>
      <c r="F183" s="4"/>
      <c r="G183" s="86">
        <f t="shared" si="2"/>
        <v>0</v>
      </c>
    </row>
    <row r="184" spans="1:11" ht="25.5" x14ac:dyDescent="0.25">
      <c r="A184" s="202">
        <v>172</v>
      </c>
      <c r="B184" s="182" t="s">
        <v>169</v>
      </c>
      <c r="C184" s="2"/>
      <c r="D184" s="3" t="s">
        <v>9</v>
      </c>
      <c r="E184" s="171">
        <v>6</v>
      </c>
      <c r="F184" s="4"/>
      <c r="G184" s="86">
        <f t="shared" si="2"/>
        <v>0</v>
      </c>
    </row>
    <row r="185" spans="1:11" x14ac:dyDescent="0.25">
      <c r="A185" s="202">
        <v>173</v>
      </c>
      <c r="B185" s="182" t="s">
        <v>170</v>
      </c>
      <c r="C185" s="2"/>
      <c r="D185" s="3" t="s">
        <v>9</v>
      </c>
      <c r="E185" s="171">
        <v>27</v>
      </c>
      <c r="F185" s="4"/>
      <c r="G185" s="86">
        <f t="shared" si="2"/>
        <v>0</v>
      </c>
    </row>
    <row r="186" spans="1:11" ht="15.75" thickBot="1" x14ac:dyDescent="0.3">
      <c r="A186" s="202">
        <v>174</v>
      </c>
      <c r="B186" s="182" t="s">
        <v>171</v>
      </c>
      <c r="C186" s="2"/>
      <c r="D186" s="3" t="s">
        <v>9</v>
      </c>
      <c r="E186" s="171">
        <v>40</v>
      </c>
      <c r="F186" s="4"/>
      <c r="G186" s="86">
        <f t="shared" si="2"/>
        <v>0</v>
      </c>
    </row>
    <row r="187" spans="1:11" ht="45.75" thickBot="1" x14ac:dyDescent="0.3">
      <c r="A187" s="203">
        <v>175</v>
      </c>
      <c r="B187" s="217" t="s">
        <v>172</v>
      </c>
      <c r="C187" s="31"/>
      <c r="D187" s="33" t="s">
        <v>9</v>
      </c>
      <c r="E187" s="178">
        <v>27</v>
      </c>
      <c r="F187" s="34"/>
      <c r="G187" s="91">
        <f t="shared" si="2"/>
        <v>0</v>
      </c>
      <c r="H187" s="106" t="s">
        <v>408</v>
      </c>
      <c r="I187" s="107">
        <f>SUM(G181:G187)</f>
        <v>0</v>
      </c>
      <c r="K187" s="35"/>
    </row>
    <row r="188" spans="1:11" ht="30.75" customHeight="1" thickBot="1" x14ac:dyDescent="0.35">
      <c r="A188" s="269" t="s">
        <v>173</v>
      </c>
      <c r="B188" s="270"/>
      <c r="C188" s="270"/>
      <c r="D188" s="270"/>
      <c r="E188" s="270"/>
      <c r="F188" s="271"/>
      <c r="G188" s="111">
        <v>0</v>
      </c>
      <c r="H188" s="234" t="s">
        <v>409</v>
      </c>
      <c r="I188" s="235"/>
      <c r="J188" s="108">
        <f>SUM(I5:I187)</f>
        <v>0</v>
      </c>
    </row>
    <row r="189" spans="1:11" ht="37.5" customHeight="1" thickBot="1" x14ac:dyDescent="0.3">
      <c r="A189" s="293" t="s">
        <v>174</v>
      </c>
      <c r="B189" s="294"/>
      <c r="C189" s="294"/>
      <c r="D189" s="294"/>
      <c r="E189" s="294"/>
      <c r="F189" s="294"/>
      <c r="G189" s="295"/>
      <c r="I189" s="47"/>
    </row>
    <row r="190" spans="1:11" ht="15.75" thickBot="1" x14ac:dyDescent="0.3">
      <c r="A190" s="291" t="s">
        <v>453</v>
      </c>
      <c r="B190" s="292"/>
      <c r="C190" s="292"/>
      <c r="D190" s="292"/>
      <c r="E190" s="292"/>
      <c r="F190" s="292"/>
      <c r="G190" s="88"/>
    </row>
    <row r="191" spans="1:11" x14ac:dyDescent="0.25">
      <c r="A191" s="185" t="s">
        <v>1</v>
      </c>
      <c r="B191" s="186" t="s">
        <v>2</v>
      </c>
      <c r="C191" s="273" t="s">
        <v>3</v>
      </c>
      <c r="D191" s="274"/>
      <c r="E191" s="187" t="s">
        <v>5</v>
      </c>
      <c r="F191" s="188" t="s">
        <v>7</v>
      </c>
      <c r="G191" s="188" t="s">
        <v>6</v>
      </c>
    </row>
    <row r="192" spans="1:11" s="46" customFormat="1" ht="25.5" x14ac:dyDescent="0.25">
      <c r="A192" s="220">
        <v>176</v>
      </c>
      <c r="B192" s="221" t="s">
        <v>175</v>
      </c>
      <c r="C192" s="278"/>
      <c r="D192" s="278"/>
      <c r="E192" s="180">
        <v>3</v>
      </c>
      <c r="F192" s="45"/>
      <c r="G192" s="96">
        <f t="shared" ref="G192:G251" si="3">E192*F192</f>
        <v>0</v>
      </c>
    </row>
    <row r="193" spans="1:7" ht="25.5" x14ac:dyDescent="0.25">
      <c r="A193" s="202">
        <v>177</v>
      </c>
      <c r="B193" s="182" t="s">
        <v>176</v>
      </c>
      <c r="C193" s="257"/>
      <c r="D193" s="257"/>
      <c r="E193" s="171">
        <v>2</v>
      </c>
      <c r="F193" s="4"/>
      <c r="G193" s="86">
        <f t="shared" si="3"/>
        <v>0</v>
      </c>
    </row>
    <row r="194" spans="1:7" ht="25.5" x14ac:dyDescent="0.25">
      <c r="A194" s="202">
        <v>178</v>
      </c>
      <c r="B194" s="182" t="s">
        <v>177</v>
      </c>
      <c r="C194" s="257"/>
      <c r="D194" s="257"/>
      <c r="E194" s="171">
        <v>10</v>
      </c>
      <c r="F194" s="4"/>
      <c r="G194" s="86">
        <f t="shared" si="3"/>
        <v>0</v>
      </c>
    </row>
    <row r="195" spans="1:7" ht="25.5" x14ac:dyDescent="0.25">
      <c r="A195" s="220">
        <v>179</v>
      </c>
      <c r="B195" s="182" t="s">
        <v>178</v>
      </c>
      <c r="C195" s="257"/>
      <c r="D195" s="257"/>
      <c r="E195" s="171">
        <v>10</v>
      </c>
      <c r="F195" s="4"/>
      <c r="G195" s="86">
        <f t="shared" si="3"/>
        <v>0</v>
      </c>
    </row>
    <row r="196" spans="1:7" ht="25.5" x14ac:dyDescent="0.25">
      <c r="A196" s="202">
        <v>180</v>
      </c>
      <c r="B196" s="182" t="s">
        <v>179</v>
      </c>
      <c r="C196" s="257"/>
      <c r="D196" s="257"/>
      <c r="E196" s="171">
        <v>10</v>
      </c>
      <c r="F196" s="4"/>
      <c r="G196" s="86">
        <f t="shared" si="3"/>
        <v>0</v>
      </c>
    </row>
    <row r="197" spans="1:7" ht="25.5" x14ac:dyDescent="0.25">
      <c r="A197" s="202">
        <v>181</v>
      </c>
      <c r="B197" s="182" t="s">
        <v>180</v>
      </c>
      <c r="C197" s="257"/>
      <c r="D197" s="257"/>
      <c r="E197" s="171">
        <v>3</v>
      </c>
      <c r="F197" s="4"/>
      <c r="G197" s="86">
        <f t="shared" si="3"/>
        <v>0</v>
      </c>
    </row>
    <row r="198" spans="1:7" ht="25.5" x14ac:dyDescent="0.25">
      <c r="A198" s="220">
        <v>182</v>
      </c>
      <c r="B198" s="182" t="s">
        <v>181</v>
      </c>
      <c r="C198" s="257"/>
      <c r="D198" s="257"/>
      <c r="E198" s="171">
        <v>3</v>
      </c>
      <c r="F198" s="4"/>
      <c r="G198" s="86">
        <f t="shared" si="3"/>
        <v>0</v>
      </c>
    </row>
    <row r="199" spans="1:7" ht="25.5" x14ac:dyDescent="0.25">
      <c r="A199" s="202">
        <v>183</v>
      </c>
      <c r="B199" s="182" t="s">
        <v>182</v>
      </c>
      <c r="C199" s="257"/>
      <c r="D199" s="257"/>
      <c r="E199" s="171">
        <v>2</v>
      </c>
      <c r="F199" s="4"/>
      <c r="G199" s="86">
        <f t="shared" si="3"/>
        <v>0</v>
      </c>
    </row>
    <row r="200" spans="1:7" ht="25.5" x14ac:dyDescent="0.25">
      <c r="A200" s="202">
        <v>184</v>
      </c>
      <c r="B200" s="182" t="s">
        <v>183</v>
      </c>
      <c r="C200" s="257"/>
      <c r="D200" s="257"/>
      <c r="E200" s="171">
        <v>2</v>
      </c>
      <c r="F200" s="4"/>
      <c r="G200" s="86">
        <f t="shared" si="3"/>
        <v>0</v>
      </c>
    </row>
    <row r="201" spans="1:7" ht="25.5" x14ac:dyDescent="0.25">
      <c r="A201" s="220">
        <v>185</v>
      </c>
      <c r="B201" s="182" t="s">
        <v>184</v>
      </c>
      <c r="C201" s="257"/>
      <c r="D201" s="257"/>
      <c r="E201" s="171">
        <v>5</v>
      </c>
      <c r="F201" s="4"/>
      <c r="G201" s="86">
        <f t="shared" si="3"/>
        <v>0</v>
      </c>
    </row>
    <row r="202" spans="1:7" ht="25.5" x14ac:dyDescent="0.25">
      <c r="A202" s="202">
        <v>186</v>
      </c>
      <c r="B202" s="182" t="s">
        <v>185</v>
      </c>
      <c r="C202" s="257"/>
      <c r="D202" s="257"/>
      <c r="E202" s="171">
        <v>5</v>
      </c>
      <c r="F202" s="4"/>
      <c r="G202" s="86">
        <f t="shared" si="3"/>
        <v>0</v>
      </c>
    </row>
    <row r="203" spans="1:7" ht="25.5" x14ac:dyDescent="0.25">
      <c r="A203" s="202">
        <v>187</v>
      </c>
      <c r="B203" s="182" t="s">
        <v>186</v>
      </c>
      <c r="C203" s="257"/>
      <c r="D203" s="257"/>
      <c r="E203" s="171">
        <v>5</v>
      </c>
      <c r="F203" s="4"/>
      <c r="G203" s="86">
        <f t="shared" si="3"/>
        <v>0</v>
      </c>
    </row>
    <row r="204" spans="1:7" ht="51" x14ac:dyDescent="0.25">
      <c r="A204" s="220">
        <v>188</v>
      </c>
      <c r="B204" s="182" t="s">
        <v>187</v>
      </c>
      <c r="C204" s="257"/>
      <c r="D204" s="257"/>
      <c r="E204" s="171">
        <v>5</v>
      </c>
      <c r="F204" s="4"/>
      <c r="G204" s="86">
        <f t="shared" si="3"/>
        <v>0</v>
      </c>
    </row>
    <row r="205" spans="1:7" ht="25.5" x14ac:dyDescent="0.25">
      <c r="A205" s="202">
        <v>189</v>
      </c>
      <c r="B205" s="182" t="s">
        <v>188</v>
      </c>
      <c r="C205" s="257"/>
      <c r="D205" s="257"/>
      <c r="E205" s="171">
        <v>5</v>
      </c>
      <c r="F205" s="4"/>
      <c r="G205" s="86">
        <f t="shared" si="3"/>
        <v>0</v>
      </c>
    </row>
    <row r="206" spans="1:7" x14ac:dyDescent="0.25">
      <c r="A206" s="202">
        <v>190</v>
      </c>
      <c r="B206" s="182" t="s">
        <v>189</v>
      </c>
      <c r="C206" s="257"/>
      <c r="D206" s="257"/>
      <c r="E206" s="171">
        <v>5</v>
      </c>
      <c r="F206" s="4"/>
      <c r="G206" s="86">
        <f t="shared" si="3"/>
        <v>0</v>
      </c>
    </row>
    <row r="207" spans="1:7" ht="25.5" x14ac:dyDescent="0.25">
      <c r="A207" s="220">
        <v>191</v>
      </c>
      <c r="B207" s="182" t="s">
        <v>190</v>
      </c>
      <c r="C207" s="257"/>
      <c r="D207" s="257"/>
      <c r="E207" s="171">
        <v>5</v>
      </c>
      <c r="F207" s="4"/>
      <c r="G207" s="86">
        <f t="shared" si="3"/>
        <v>0</v>
      </c>
    </row>
    <row r="208" spans="1:7" ht="25.5" x14ac:dyDescent="0.25">
      <c r="A208" s="202">
        <v>192</v>
      </c>
      <c r="B208" s="182" t="s">
        <v>191</v>
      </c>
      <c r="C208" s="257"/>
      <c r="D208" s="257"/>
      <c r="E208" s="171">
        <v>5</v>
      </c>
      <c r="F208" s="4"/>
      <c r="G208" s="86">
        <f t="shared" si="3"/>
        <v>0</v>
      </c>
    </row>
    <row r="209" spans="1:7" ht="38.25" x14ac:dyDescent="0.25">
      <c r="A209" s="202">
        <v>193</v>
      </c>
      <c r="B209" s="182" t="s">
        <v>192</v>
      </c>
      <c r="C209" s="257"/>
      <c r="D209" s="257"/>
      <c r="E209" s="171">
        <v>5</v>
      </c>
      <c r="F209" s="4"/>
      <c r="G209" s="86">
        <f t="shared" si="3"/>
        <v>0</v>
      </c>
    </row>
    <row r="210" spans="1:7" ht="38.25" x14ac:dyDescent="0.25">
      <c r="A210" s="220">
        <v>194</v>
      </c>
      <c r="B210" s="182" t="s">
        <v>193</v>
      </c>
      <c r="C210" s="257"/>
      <c r="D210" s="257"/>
      <c r="E210" s="171">
        <v>5</v>
      </c>
      <c r="F210" s="4"/>
      <c r="G210" s="86">
        <f t="shared" si="3"/>
        <v>0</v>
      </c>
    </row>
    <row r="211" spans="1:7" ht="25.5" x14ac:dyDescent="0.25">
      <c r="A211" s="202">
        <v>195</v>
      </c>
      <c r="B211" s="182" t="s">
        <v>194</v>
      </c>
      <c r="C211" s="257"/>
      <c r="D211" s="257"/>
      <c r="E211" s="171">
        <v>30</v>
      </c>
      <c r="F211" s="4"/>
      <c r="G211" s="86">
        <f t="shared" si="3"/>
        <v>0</v>
      </c>
    </row>
    <row r="212" spans="1:7" ht="38.25" x14ac:dyDescent="0.25">
      <c r="A212" s="202">
        <v>196</v>
      </c>
      <c r="B212" s="182" t="s">
        <v>195</v>
      </c>
      <c r="C212" s="257"/>
      <c r="D212" s="257"/>
      <c r="E212" s="171">
        <v>10</v>
      </c>
      <c r="F212" s="4"/>
      <c r="G212" s="86">
        <f t="shared" si="3"/>
        <v>0</v>
      </c>
    </row>
    <row r="213" spans="1:7" ht="38.25" x14ac:dyDescent="0.25">
      <c r="A213" s="220">
        <v>197</v>
      </c>
      <c r="B213" s="182" t="s">
        <v>196</v>
      </c>
      <c r="C213" s="257"/>
      <c r="D213" s="257"/>
      <c r="E213" s="171">
        <v>10</v>
      </c>
      <c r="F213" s="4"/>
      <c r="G213" s="86">
        <f t="shared" si="3"/>
        <v>0</v>
      </c>
    </row>
    <row r="214" spans="1:7" ht="38.25" x14ac:dyDescent="0.25">
      <c r="A214" s="202">
        <v>198</v>
      </c>
      <c r="B214" s="182" t="s">
        <v>197</v>
      </c>
      <c r="C214" s="257"/>
      <c r="D214" s="257"/>
      <c r="E214" s="171">
        <v>10</v>
      </c>
      <c r="F214" s="4"/>
      <c r="G214" s="86">
        <f t="shared" si="3"/>
        <v>0</v>
      </c>
    </row>
    <row r="215" spans="1:7" ht="38.25" x14ac:dyDescent="0.25">
      <c r="A215" s="202">
        <v>199</v>
      </c>
      <c r="B215" s="182" t="s">
        <v>198</v>
      </c>
      <c r="C215" s="257"/>
      <c r="D215" s="257"/>
      <c r="E215" s="171">
        <v>10</v>
      </c>
      <c r="F215" s="4"/>
      <c r="G215" s="86">
        <f t="shared" si="3"/>
        <v>0</v>
      </c>
    </row>
    <row r="216" spans="1:7" ht="38.25" x14ac:dyDescent="0.25">
      <c r="A216" s="220">
        <v>200</v>
      </c>
      <c r="B216" s="182" t="s">
        <v>199</v>
      </c>
      <c r="C216" s="257"/>
      <c r="D216" s="257"/>
      <c r="E216" s="171">
        <v>10</v>
      </c>
      <c r="F216" s="4"/>
      <c r="G216" s="86">
        <f t="shared" si="3"/>
        <v>0</v>
      </c>
    </row>
    <row r="217" spans="1:7" ht="38.25" x14ac:dyDescent="0.25">
      <c r="A217" s="202">
        <v>201</v>
      </c>
      <c r="B217" s="182" t="s">
        <v>200</v>
      </c>
      <c r="C217" s="257"/>
      <c r="D217" s="257"/>
      <c r="E217" s="171">
        <v>10</v>
      </c>
      <c r="F217" s="4"/>
      <c r="G217" s="86">
        <f t="shared" si="3"/>
        <v>0</v>
      </c>
    </row>
    <row r="218" spans="1:7" ht="38.25" x14ac:dyDescent="0.25">
      <c r="A218" s="202">
        <v>202</v>
      </c>
      <c r="B218" s="182" t="s">
        <v>201</v>
      </c>
      <c r="C218" s="257"/>
      <c r="D218" s="257"/>
      <c r="E218" s="171">
        <v>3</v>
      </c>
      <c r="F218" s="4"/>
      <c r="G218" s="86">
        <f t="shared" si="3"/>
        <v>0</v>
      </c>
    </row>
    <row r="219" spans="1:7" ht="38.25" x14ac:dyDescent="0.25">
      <c r="A219" s="220">
        <v>203</v>
      </c>
      <c r="B219" s="182" t="s">
        <v>202</v>
      </c>
      <c r="C219" s="257"/>
      <c r="D219" s="257"/>
      <c r="E219" s="171">
        <v>2</v>
      </c>
      <c r="F219" s="4"/>
      <c r="G219" s="86">
        <f t="shared" si="3"/>
        <v>0</v>
      </c>
    </row>
    <row r="220" spans="1:7" ht="38.25" x14ac:dyDescent="0.25">
      <c r="A220" s="202">
        <v>204</v>
      </c>
      <c r="B220" s="182" t="s">
        <v>203</v>
      </c>
      <c r="C220" s="257"/>
      <c r="D220" s="257"/>
      <c r="E220" s="171">
        <v>1</v>
      </c>
      <c r="F220" s="4"/>
      <c r="G220" s="86">
        <f t="shared" si="3"/>
        <v>0</v>
      </c>
    </row>
    <row r="221" spans="1:7" ht="25.5" x14ac:dyDescent="0.25">
      <c r="A221" s="202">
        <v>205</v>
      </c>
      <c r="B221" s="182" t="s">
        <v>204</v>
      </c>
      <c r="C221" s="257"/>
      <c r="D221" s="257"/>
      <c r="E221" s="171">
        <v>1</v>
      </c>
      <c r="F221" s="4"/>
      <c r="G221" s="86">
        <f t="shared" si="3"/>
        <v>0</v>
      </c>
    </row>
    <row r="222" spans="1:7" ht="38.25" x14ac:dyDescent="0.25">
      <c r="A222" s="220">
        <v>206</v>
      </c>
      <c r="B222" s="182" t="s">
        <v>205</v>
      </c>
      <c r="C222" s="257"/>
      <c r="D222" s="257"/>
      <c r="E222" s="171">
        <v>1</v>
      </c>
      <c r="F222" s="4"/>
      <c r="G222" s="86">
        <f t="shared" si="3"/>
        <v>0</v>
      </c>
    </row>
    <row r="223" spans="1:7" ht="25.5" x14ac:dyDescent="0.25">
      <c r="A223" s="202">
        <v>207</v>
      </c>
      <c r="B223" s="182" t="s">
        <v>206</v>
      </c>
      <c r="C223" s="257"/>
      <c r="D223" s="257"/>
      <c r="E223" s="171">
        <v>10</v>
      </c>
      <c r="F223" s="4"/>
      <c r="G223" s="86">
        <f t="shared" si="3"/>
        <v>0</v>
      </c>
    </row>
    <row r="224" spans="1:7" ht="25.5" x14ac:dyDescent="0.25">
      <c r="A224" s="202">
        <v>208</v>
      </c>
      <c r="B224" s="182" t="s">
        <v>207</v>
      </c>
      <c r="C224" s="257"/>
      <c r="D224" s="257"/>
      <c r="E224" s="171">
        <v>10</v>
      </c>
      <c r="F224" s="4"/>
      <c r="G224" s="86">
        <f t="shared" si="3"/>
        <v>0</v>
      </c>
    </row>
    <row r="225" spans="1:7" ht="25.5" x14ac:dyDescent="0.25">
      <c r="A225" s="220">
        <v>209</v>
      </c>
      <c r="B225" s="182" t="s">
        <v>208</v>
      </c>
      <c r="C225" s="257"/>
      <c r="D225" s="257"/>
      <c r="E225" s="171">
        <v>10</v>
      </c>
      <c r="F225" s="4"/>
      <c r="G225" s="86">
        <f t="shared" si="3"/>
        <v>0</v>
      </c>
    </row>
    <row r="226" spans="1:7" ht="25.5" x14ac:dyDescent="0.25">
      <c r="A226" s="202">
        <v>210</v>
      </c>
      <c r="B226" s="182" t="s">
        <v>209</v>
      </c>
      <c r="C226" s="257"/>
      <c r="D226" s="257"/>
      <c r="E226" s="171">
        <v>10</v>
      </c>
      <c r="F226" s="4"/>
      <c r="G226" s="86">
        <f t="shared" si="3"/>
        <v>0</v>
      </c>
    </row>
    <row r="227" spans="1:7" ht="25.5" x14ac:dyDescent="0.25">
      <c r="A227" s="202">
        <v>211</v>
      </c>
      <c r="B227" s="182" t="s">
        <v>210</v>
      </c>
      <c r="C227" s="257"/>
      <c r="D227" s="257"/>
      <c r="E227" s="171">
        <v>10</v>
      </c>
      <c r="F227" s="4"/>
      <c r="G227" s="86">
        <f t="shared" si="3"/>
        <v>0</v>
      </c>
    </row>
    <row r="228" spans="1:7" ht="25.5" x14ac:dyDescent="0.25">
      <c r="A228" s="220">
        <v>212</v>
      </c>
      <c r="B228" s="182" t="s">
        <v>211</v>
      </c>
      <c r="C228" s="257"/>
      <c r="D228" s="257"/>
      <c r="E228" s="171">
        <v>1</v>
      </c>
      <c r="F228" s="4"/>
      <c r="G228" s="86">
        <f t="shared" si="3"/>
        <v>0</v>
      </c>
    </row>
    <row r="229" spans="1:7" ht="25.5" x14ac:dyDescent="0.25">
      <c r="A229" s="202">
        <v>213</v>
      </c>
      <c r="B229" s="182" t="s">
        <v>212</v>
      </c>
      <c r="C229" s="257"/>
      <c r="D229" s="257"/>
      <c r="E229" s="171">
        <v>1</v>
      </c>
      <c r="F229" s="4"/>
      <c r="G229" s="86">
        <f t="shared" si="3"/>
        <v>0</v>
      </c>
    </row>
    <row r="230" spans="1:7" ht="25.5" x14ac:dyDescent="0.25">
      <c r="A230" s="202">
        <v>214</v>
      </c>
      <c r="B230" s="182" t="s">
        <v>213</v>
      </c>
      <c r="C230" s="257"/>
      <c r="D230" s="257"/>
      <c r="E230" s="171">
        <v>5</v>
      </c>
      <c r="F230" s="4"/>
      <c r="G230" s="86">
        <f t="shared" si="3"/>
        <v>0</v>
      </c>
    </row>
    <row r="231" spans="1:7" ht="25.5" x14ac:dyDescent="0.25">
      <c r="A231" s="220">
        <v>215</v>
      </c>
      <c r="B231" s="182" t="s">
        <v>214</v>
      </c>
      <c r="C231" s="257"/>
      <c r="D231" s="257"/>
      <c r="E231" s="171">
        <v>5</v>
      </c>
      <c r="F231" s="4"/>
      <c r="G231" s="86">
        <f t="shared" si="3"/>
        <v>0</v>
      </c>
    </row>
    <row r="232" spans="1:7" ht="38.25" x14ac:dyDescent="0.25">
      <c r="A232" s="202">
        <v>216</v>
      </c>
      <c r="B232" s="182" t="s">
        <v>215</v>
      </c>
      <c r="C232" s="257"/>
      <c r="D232" s="257"/>
      <c r="E232" s="171">
        <v>40</v>
      </c>
      <c r="F232" s="4"/>
      <c r="G232" s="86">
        <f t="shared" si="3"/>
        <v>0</v>
      </c>
    </row>
    <row r="233" spans="1:7" x14ac:dyDescent="0.25">
      <c r="A233" s="202">
        <v>217</v>
      </c>
      <c r="B233" s="182" t="s">
        <v>216</v>
      </c>
      <c r="C233" s="257"/>
      <c r="D233" s="257"/>
      <c r="E233" s="171">
        <v>2</v>
      </c>
      <c r="F233" s="4"/>
      <c r="G233" s="86">
        <f t="shared" si="3"/>
        <v>0</v>
      </c>
    </row>
    <row r="234" spans="1:7" x14ac:dyDescent="0.25">
      <c r="A234" s="220">
        <v>218</v>
      </c>
      <c r="B234" s="182" t="s">
        <v>217</v>
      </c>
      <c r="C234" s="257"/>
      <c r="D234" s="257"/>
      <c r="E234" s="171">
        <v>2</v>
      </c>
      <c r="F234" s="4"/>
      <c r="G234" s="86">
        <f t="shared" si="3"/>
        <v>0</v>
      </c>
    </row>
    <row r="235" spans="1:7" ht="25.5" x14ac:dyDescent="0.25">
      <c r="A235" s="202">
        <v>219</v>
      </c>
      <c r="B235" s="182" t="s">
        <v>218</v>
      </c>
      <c r="C235" s="257"/>
      <c r="D235" s="257"/>
      <c r="E235" s="171">
        <v>2</v>
      </c>
      <c r="F235" s="4"/>
      <c r="G235" s="86">
        <f t="shared" si="3"/>
        <v>0</v>
      </c>
    </row>
    <row r="236" spans="1:7" x14ac:dyDescent="0.25">
      <c r="A236" s="202">
        <v>220</v>
      </c>
      <c r="B236" s="182" t="s">
        <v>219</v>
      </c>
      <c r="C236" s="257"/>
      <c r="D236" s="257"/>
      <c r="E236" s="171">
        <v>1</v>
      </c>
      <c r="F236" s="4"/>
      <c r="G236" s="86">
        <f t="shared" si="3"/>
        <v>0</v>
      </c>
    </row>
    <row r="237" spans="1:7" ht="25.5" x14ac:dyDescent="0.25">
      <c r="A237" s="220">
        <v>221</v>
      </c>
      <c r="B237" s="182" t="s">
        <v>220</v>
      </c>
      <c r="C237" s="257"/>
      <c r="D237" s="257"/>
      <c r="E237" s="171">
        <v>1</v>
      </c>
      <c r="F237" s="4"/>
      <c r="G237" s="86">
        <f t="shared" si="3"/>
        <v>0</v>
      </c>
    </row>
    <row r="238" spans="1:7" ht="25.5" x14ac:dyDescent="0.25">
      <c r="A238" s="202">
        <v>222</v>
      </c>
      <c r="B238" s="182" t="s">
        <v>221</v>
      </c>
      <c r="C238" s="257"/>
      <c r="D238" s="257"/>
      <c r="E238" s="171">
        <v>2</v>
      </c>
      <c r="F238" s="4"/>
      <c r="G238" s="86">
        <f t="shared" si="3"/>
        <v>0</v>
      </c>
    </row>
    <row r="239" spans="1:7" x14ac:dyDescent="0.25">
      <c r="A239" s="202">
        <v>223</v>
      </c>
      <c r="B239" s="182" t="s">
        <v>222</v>
      </c>
      <c r="C239" s="257"/>
      <c r="D239" s="257"/>
      <c r="E239" s="171">
        <v>2</v>
      </c>
      <c r="F239" s="4"/>
      <c r="G239" s="86">
        <f t="shared" si="3"/>
        <v>0</v>
      </c>
    </row>
    <row r="240" spans="1:7" x14ac:dyDescent="0.25">
      <c r="A240" s="220">
        <v>224</v>
      </c>
      <c r="B240" s="182" t="s">
        <v>223</v>
      </c>
      <c r="C240" s="257"/>
      <c r="D240" s="257"/>
      <c r="E240" s="171">
        <v>1</v>
      </c>
      <c r="F240" s="4"/>
      <c r="G240" s="86">
        <f t="shared" si="3"/>
        <v>0</v>
      </c>
    </row>
    <row r="241" spans="1:11" x14ac:dyDescent="0.25">
      <c r="A241" s="202">
        <v>225</v>
      </c>
      <c r="B241" s="182" t="s">
        <v>224</v>
      </c>
      <c r="C241" s="257"/>
      <c r="D241" s="257"/>
      <c r="E241" s="171">
        <v>1</v>
      </c>
      <c r="F241" s="4"/>
      <c r="G241" s="86">
        <f t="shared" si="3"/>
        <v>0</v>
      </c>
    </row>
    <row r="242" spans="1:11" ht="15.75" thickBot="1" x14ac:dyDescent="0.3">
      <c r="A242" s="202">
        <v>226</v>
      </c>
      <c r="B242" s="182" t="s">
        <v>225</v>
      </c>
      <c r="C242" s="257"/>
      <c r="D242" s="257"/>
      <c r="E242" s="171">
        <v>4</v>
      </c>
      <c r="F242" s="4"/>
      <c r="G242" s="86">
        <f t="shared" si="3"/>
        <v>0</v>
      </c>
    </row>
    <row r="243" spans="1:11" ht="30.75" thickBot="1" x14ac:dyDescent="0.3">
      <c r="A243" s="220">
        <v>227</v>
      </c>
      <c r="B243" s="217" t="s">
        <v>226</v>
      </c>
      <c r="C243" s="265"/>
      <c r="D243" s="265"/>
      <c r="E243" s="178">
        <v>4</v>
      </c>
      <c r="F243" s="34"/>
      <c r="G243" s="91">
        <f t="shared" si="3"/>
        <v>0</v>
      </c>
      <c r="H243" s="106" t="s">
        <v>410</v>
      </c>
      <c r="I243" s="107">
        <f>SUM(G192:G243)</f>
        <v>0</v>
      </c>
    </row>
    <row r="244" spans="1:11" ht="15.75" thickBot="1" x14ac:dyDescent="0.3">
      <c r="A244" s="286" t="s">
        <v>454</v>
      </c>
      <c r="B244" s="287"/>
      <c r="C244" s="287"/>
      <c r="D244" s="287"/>
      <c r="E244" s="287"/>
      <c r="F244" s="287"/>
      <c r="G244" s="97"/>
    </row>
    <row r="245" spans="1:11" ht="25.5" x14ac:dyDescent="0.25">
      <c r="A245" s="201">
        <v>228</v>
      </c>
      <c r="B245" s="213" t="s">
        <v>227</v>
      </c>
      <c r="C245" s="258"/>
      <c r="D245" s="258"/>
      <c r="E245" s="176">
        <v>4</v>
      </c>
      <c r="F245" s="21"/>
      <c r="G245" s="91">
        <f t="shared" si="3"/>
        <v>0</v>
      </c>
      <c r="J245" s="35"/>
    </row>
    <row r="246" spans="1:11" ht="15.75" thickBot="1" x14ac:dyDescent="0.3">
      <c r="A246" s="202">
        <v>229</v>
      </c>
      <c r="B246" s="182" t="s">
        <v>228</v>
      </c>
      <c r="C246" s="257"/>
      <c r="D246" s="257"/>
      <c r="E246" s="171">
        <v>4</v>
      </c>
      <c r="F246" s="4"/>
      <c r="G246" s="91">
        <f t="shared" si="3"/>
        <v>0</v>
      </c>
    </row>
    <row r="247" spans="1:11" ht="26.25" thickBot="1" x14ac:dyDescent="0.3">
      <c r="A247" s="202">
        <v>230</v>
      </c>
      <c r="B247" s="182" t="s">
        <v>229</v>
      </c>
      <c r="C247" s="257"/>
      <c r="D247" s="257"/>
      <c r="E247" s="171">
        <v>4</v>
      </c>
      <c r="F247" s="4"/>
      <c r="G247" s="91">
        <f t="shared" si="3"/>
        <v>0</v>
      </c>
      <c r="H247" s="106" t="s">
        <v>411</v>
      </c>
      <c r="I247" s="107">
        <f>SUM(G245:G247)</f>
        <v>0</v>
      </c>
    </row>
    <row r="248" spans="1:11" x14ac:dyDescent="0.25">
      <c r="A248" s="276" t="s">
        <v>455</v>
      </c>
      <c r="B248" s="276"/>
      <c r="C248" s="276"/>
      <c r="D248" s="276"/>
      <c r="E248" s="276"/>
      <c r="F248" s="276"/>
      <c r="G248" s="98"/>
    </row>
    <row r="249" spans="1:11" x14ac:dyDescent="0.25">
      <c r="A249" s="202">
        <v>231</v>
      </c>
      <c r="B249" s="182" t="s">
        <v>231</v>
      </c>
      <c r="C249" s="257"/>
      <c r="D249" s="257"/>
      <c r="E249" s="171">
        <v>10</v>
      </c>
      <c r="F249" s="4"/>
      <c r="G249" s="91">
        <f t="shared" si="3"/>
        <v>0</v>
      </c>
    </row>
    <row r="250" spans="1:11" ht="15.75" thickBot="1" x14ac:dyDescent="0.3">
      <c r="A250" s="202">
        <v>232</v>
      </c>
      <c r="B250" s="182" t="s">
        <v>232</v>
      </c>
      <c r="C250" s="257"/>
      <c r="D250" s="257"/>
      <c r="E250" s="171">
        <v>10</v>
      </c>
      <c r="F250" s="4"/>
      <c r="G250" s="91">
        <f t="shared" si="3"/>
        <v>0</v>
      </c>
      <c r="J250" s="35"/>
    </row>
    <row r="251" spans="1:11" ht="15.75" thickBot="1" x14ac:dyDescent="0.3">
      <c r="A251" s="203">
        <v>233</v>
      </c>
      <c r="B251" s="217" t="s">
        <v>233</v>
      </c>
      <c r="C251" s="265"/>
      <c r="D251" s="265"/>
      <c r="E251" s="178">
        <v>2</v>
      </c>
      <c r="F251" s="34"/>
      <c r="G251" s="91">
        <f t="shared" si="3"/>
        <v>0</v>
      </c>
      <c r="H251" s="106" t="s">
        <v>412</v>
      </c>
      <c r="I251" s="107">
        <f>SUM(G249:G251)</f>
        <v>0</v>
      </c>
      <c r="K251" s="35"/>
    </row>
    <row r="252" spans="1:11" ht="37.5" customHeight="1" thickBot="1" x14ac:dyDescent="0.35">
      <c r="A252" s="269" t="s">
        <v>234</v>
      </c>
      <c r="B252" s="270"/>
      <c r="C252" s="270"/>
      <c r="D252" s="270"/>
      <c r="E252" s="270"/>
      <c r="F252" s="271"/>
      <c r="G252" s="111">
        <f>SUM(G192:G251)</f>
        <v>0</v>
      </c>
      <c r="H252" s="234" t="s">
        <v>413</v>
      </c>
      <c r="I252" s="235"/>
      <c r="J252" s="108">
        <f>SUM(I192:I251)</f>
        <v>0</v>
      </c>
    </row>
    <row r="253" spans="1:11" ht="40.5" customHeight="1" thickBot="1" x14ac:dyDescent="0.4">
      <c r="A253" s="279" t="s">
        <v>235</v>
      </c>
      <c r="B253" s="280"/>
      <c r="C253" s="280"/>
      <c r="D253" s="280"/>
      <c r="E253" s="280"/>
      <c r="F253" s="280"/>
      <c r="G253" s="281"/>
    </row>
    <row r="254" spans="1:11" ht="15.75" thickBot="1" x14ac:dyDescent="0.3">
      <c r="A254" s="282" t="s">
        <v>456</v>
      </c>
      <c r="B254" s="282"/>
      <c r="C254" s="282"/>
      <c r="D254" s="282"/>
      <c r="E254" s="282"/>
      <c r="F254" s="282"/>
      <c r="G254" s="101"/>
    </row>
    <row r="255" spans="1:11" ht="15.75" thickBot="1" x14ac:dyDescent="0.3">
      <c r="A255" s="222" t="s">
        <v>1</v>
      </c>
      <c r="B255" s="186" t="s">
        <v>2</v>
      </c>
      <c r="C255" s="273" t="s">
        <v>3</v>
      </c>
      <c r="D255" s="274"/>
      <c r="E255" s="187" t="s">
        <v>5</v>
      </c>
      <c r="F255" s="188" t="s">
        <v>7</v>
      </c>
      <c r="G255" s="188" t="s">
        <v>6</v>
      </c>
    </row>
    <row r="256" spans="1:11" x14ac:dyDescent="0.25">
      <c r="A256" s="199">
        <v>234</v>
      </c>
      <c r="B256" s="182" t="s">
        <v>236</v>
      </c>
      <c r="C256" s="257"/>
      <c r="D256" s="257"/>
      <c r="E256" s="171">
        <v>4</v>
      </c>
      <c r="F256" s="4"/>
      <c r="G256" s="86">
        <f t="shared" ref="G256:G258" si="4">E256*F256</f>
        <v>0</v>
      </c>
    </row>
    <row r="257" spans="1:63" ht="39" thickBot="1" x14ac:dyDescent="0.3">
      <c r="A257" s="200">
        <v>235</v>
      </c>
      <c r="B257" s="182" t="s">
        <v>331</v>
      </c>
      <c r="C257" s="257"/>
      <c r="D257" s="257"/>
      <c r="E257" s="171">
        <v>1</v>
      </c>
      <c r="F257" s="4"/>
      <c r="G257" s="86">
        <f t="shared" si="4"/>
        <v>0</v>
      </c>
    </row>
    <row r="258" spans="1:63" ht="39" thickBot="1" x14ac:dyDescent="0.3">
      <c r="A258" s="200">
        <v>236</v>
      </c>
      <c r="B258" s="182" t="s">
        <v>330</v>
      </c>
      <c r="C258" s="257"/>
      <c r="D258" s="257"/>
      <c r="E258" s="171">
        <v>1</v>
      </c>
      <c r="F258" s="4"/>
      <c r="G258" s="86">
        <f t="shared" si="4"/>
        <v>0</v>
      </c>
      <c r="H258" s="106" t="s">
        <v>414</v>
      </c>
      <c r="I258" s="107">
        <f>SUM(G256:G258)</f>
        <v>0</v>
      </c>
    </row>
    <row r="259" spans="1:63" x14ac:dyDescent="0.25">
      <c r="A259" s="283" t="s">
        <v>457</v>
      </c>
      <c r="B259" s="284"/>
      <c r="C259" s="284"/>
      <c r="D259" s="284"/>
      <c r="E259" s="284"/>
      <c r="F259" s="285"/>
      <c r="G259" s="99"/>
    </row>
    <row r="260" spans="1:63" x14ac:dyDescent="0.25">
      <c r="A260" s="202">
        <v>237</v>
      </c>
      <c r="B260" s="182" t="s">
        <v>236</v>
      </c>
      <c r="C260" s="257"/>
      <c r="D260" s="257"/>
      <c r="E260" s="171">
        <v>6</v>
      </c>
      <c r="F260" s="4"/>
      <c r="G260" s="86">
        <f t="shared" ref="G260:G272" si="5">E260*F260</f>
        <v>0</v>
      </c>
    </row>
    <row r="261" spans="1:63" x14ac:dyDescent="0.25">
      <c r="A261" s="202">
        <v>238</v>
      </c>
      <c r="B261" s="182" t="s">
        <v>237</v>
      </c>
      <c r="C261" s="257"/>
      <c r="D261" s="257"/>
      <c r="E261" s="171">
        <v>20</v>
      </c>
      <c r="F261" s="4"/>
      <c r="G261" s="86">
        <f t="shared" si="5"/>
        <v>0</v>
      </c>
    </row>
    <row r="262" spans="1:63" x14ac:dyDescent="0.25">
      <c r="A262" s="202">
        <v>239</v>
      </c>
      <c r="B262" s="182" t="s">
        <v>116</v>
      </c>
      <c r="C262" s="257"/>
      <c r="D262" s="257"/>
      <c r="E262" s="171">
        <v>2</v>
      </c>
      <c r="F262" s="4"/>
      <c r="G262" s="86">
        <f t="shared" si="5"/>
        <v>0</v>
      </c>
    </row>
    <row r="263" spans="1:63" x14ac:dyDescent="0.25">
      <c r="A263" s="202">
        <v>240</v>
      </c>
      <c r="B263" s="182" t="s">
        <v>238</v>
      </c>
      <c r="C263" s="257"/>
      <c r="D263" s="257"/>
      <c r="E263" s="171">
        <v>2</v>
      </c>
      <c r="F263" s="4"/>
      <c r="G263" s="86">
        <f t="shared" si="5"/>
        <v>0</v>
      </c>
    </row>
    <row r="264" spans="1:63" x14ac:dyDescent="0.25">
      <c r="A264" s="202">
        <v>241</v>
      </c>
      <c r="B264" s="182" t="s">
        <v>239</v>
      </c>
      <c r="C264" s="257"/>
      <c r="D264" s="257"/>
      <c r="E264" s="171">
        <v>2</v>
      </c>
      <c r="F264" s="48"/>
      <c r="G264" s="86">
        <f t="shared" si="5"/>
        <v>0</v>
      </c>
    </row>
    <row r="265" spans="1:63" s="49" customFormat="1" ht="38.25" x14ac:dyDescent="0.25">
      <c r="A265" s="202">
        <v>242</v>
      </c>
      <c r="B265" s="182" t="s">
        <v>329</v>
      </c>
      <c r="C265" s="257"/>
      <c r="D265" s="257"/>
      <c r="E265" s="171">
        <v>1</v>
      </c>
      <c r="F265" s="4"/>
      <c r="G265" s="86">
        <f t="shared" si="5"/>
        <v>0</v>
      </c>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row>
    <row r="266" spans="1:63" ht="38.25" x14ac:dyDescent="0.25">
      <c r="A266" s="202">
        <v>243</v>
      </c>
      <c r="B266" s="182" t="s">
        <v>328</v>
      </c>
      <c r="C266" s="257"/>
      <c r="D266" s="257"/>
      <c r="E266" s="171">
        <v>1</v>
      </c>
      <c r="F266" s="4"/>
      <c r="G266" s="86">
        <f t="shared" si="5"/>
        <v>0</v>
      </c>
    </row>
    <row r="267" spans="1:63" s="46" customFormat="1" ht="25.5" x14ac:dyDescent="0.25">
      <c r="A267" s="202">
        <v>244</v>
      </c>
      <c r="B267" s="221" t="s">
        <v>240</v>
      </c>
      <c r="C267" s="278"/>
      <c r="D267" s="278"/>
      <c r="E267" s="180">
        <v>1</v>
      </c>
      <c r="F267" s="45"/>
      <c r="G267" s="96">
        <f t="shared" si="5"/>
        <v>0</v>
      </c>
    </row>
    <row r="268" spans="1:63" ht="38.25" x14ac:dyDescent="0.25">
      <c r="A268" s="202">
        <v>245</v>
      </c>
      <c r="B268" s="182" t="s">
        <v>332</v>
      </c>
      <c r="C268" s="257"/>
      <c r="D268" s="257"/>
      <c r="E268" s="171">
        <v>1</v>
      </c>
      <c r="F268" s="4"/>
      <c r="G268" s="86">
        <f t="shared" si="5"/>
        <v>0</v>
      </c>
    </row>
    <row r="269" spans="1:63" ht="63.75" x14ac:dyDescent="0.25">
      <c r="A269" s="202">
        <v>246</v>
      </c>
      <c r="B269" s="182" t="s">
        <v>333</v>
      </c>
      <c r="C269" s="257"/>
      <c r="D269" s="257"/>
      <c r="E269" s="171">
        <v>1</v>
      </c>
      <c r="F269" s="4"/>
      <c r="G269" s="86">
        <f t="shared" si="5"/>
        <v>0</v>
      </c>
    </row>
    <row r="270" spans="1:63" x14ac:dyDescent="0.25">
      <c r="A270" s="202">
        <v>247</v>
      </c>
      <c r="B270" s="182" t="s">
        <v>115</v>
      </c>
      <c r="C270" s="257"/>
      <c r="D270" s="257"/>
      <c r="E270" s="171">
        <v>4</v>
      </c>
      <c r="F270" s="4"/>
      <c r="G270" s="86">
        <f t="shared" si="5"/>
        <v>0</v>
      </c>
    </row>
    <row r="271" spans="1:63" ht="15.75" thickBot="1" x14ac:dyDescent="0.3">
      <c r="A271" s="202">
        <v>248</v>
      </c>
      <c r="B271" s="182" t="s">
        <v>241</v>
      </c>
      <c r="C271" s="257"/>
      <c r="D271" s="257"/>
      <c r="E271" s="171">
        <v>2</v>
      </c>
      <c r="F271" s="4"/>
      <c r="G271" s="86">
        <f t="shared" si="5"/>
        <v>0</v>
      </c>
    </row>
    <row r="272" spans="1:63" ht="30.75" thickBot="1" x14ac:dyDescent="0.3">
      <c r="A272" s="202">
        <v>249</v>
      </c>
      <c r="B272" s="182" t="s">
        <v>242</v>
      </c>
      <c r="C272" s="257"/>
      <c r="D272" s="257"/>
      <c r="E272" s="171">
        <v>2</v>
      </c>
      <c r="F272" s="4"/>
      <c r="G272" s="86">
        <f t="shared" si="5"/>
        <v>0</v>
      </c>
      <c r="H272" s="106" t="s">
        <v>415</v>
      </c>
      <c r="I272" s="107">
        <f>SUM(G260:G272)</f>
        <v>0</v>
      </c>
    </row>
    <row r="273" spans="1:10" ht="54.75" customHeight="1" thickBot="1" x14ac:dyDescent="0.3">
      <c r="A273" s="269" t="s">
        <v>243</v>
      </c>
      <c r="B273" s="270"/>
      <c r="C273" s="270"/>
      <c r="D273" s="270"/>
      <c r="E273" s="270"/>
      <c r="F273" s="271"/>
      <c r="G273" s="50">
        <f>SUM(G256:G272)</f>
        <v>0</v>
      </c>
      <c r="H273" s="234" t="s">
        <v>416</v>
      </c>
      <c r="I273" s="235"/>
      <c r="J273" s="108">
        <f>SUM(I256:I272)</f>
        <v>0</v>
      </c>
    </row>
    <row r="274" spans="1:10" ht="21.75" thickBot="1" x14ac:dyDescent="0.3">
      <c r="A274" s="223"/>
      <c r="B274" s="224"/>
      <c r="C274" s="225"/>
      <c r="D274" s="225" t="s">
        <v>417</v>
      </c>
      <c r="E274" s="225"/>
      <c r="F274" s="226"/>
      <c r="G274" s="51"/>
      <c r="H274" s="51"/>
      <c r="I274" s="109"/>
      <c r="J274" s="110">
        <f>SUM(J5:J273)</f>
        <v>0</v>
      </c>
    </row>
    <row r="275" spans="1:10" ht="40.5" customHeight="1" thickBot="1" x14ac:dyDescent="0.3">
      <c r="A275" s="227"/>
      <c r="B275" s="228"/>
      <c r="C275" s="229" t="s">
        <v>244</v>
      </c>
      <c r="D275" s="228"/>
      <c r="E275" s="228"/>
      <c r="F275" s="228"/>
      <c r="G275" s="230"/>
    </row>
    <row r="276" spans="1:10" ht="22.5" customHeight="1" thickBot="1" x14ac:dyDescent="0.3">
      <c r="A276" s="254" t="s">
        <v>458</v>
      </c>
      <c r="B276" s="255"/>
      <c r="C276" s="255"/>
      <c r="D276" s="255"/>
      <c r="E276" s="255"/>
      <c r="F276" s="255"/>
      <c r="G276" s="231"/>
    </row>
    <row r="277" spans="1:10" x14ac:dyDescent="0.25">
      <c r="A277" s="185" t="s">
        <v>1</v>
      </c>
      <c r="B277" s="186" t="s">
        <v>2</v>
      </c>
      <c r="C277" s="187" t="s">
        <v>3</v>
      </c>
      <c r="D277" s="187" t="s">
        <v>4</v>
      </c>
      <c r="E277" s="187" t="s">
        <v>5</v>
      </c>
      <c r="F277" s="188" t="s">
        <v>7</v>
      </c>
      <c r="G277" s="188" t="s">
        <v>6</v>
      </c>
    </row>
    <row r="278" spans="1:10" ht="25.5" x14ac:dyDescent="0.25">
      <c r="A278" s="202">
        <v>1</v>
      </c>
      <c r="B278" s="182" t="s">
        <v>245</v>
      </c>
      <c r="C278" s="2"/>
      <c r="D278" s="3" t="s">
        <v>9</v>
      </c>
      <c r="E278" s="171">
        <v>22</v>
      </c>
      <c r="F278" s="4"/>
      <c r="G278" s="86">
        <f>E278*F278</f>
        <v>0</v>
      </c>
    </row>
    <row r="279" spans="1:10" x14ac:dyDescent="0.25">
      <c r="A279" s="202">
        <v>2</v>
      </c>
      <c r="B279" s="182" t="s">
        <v>246</v>
      </c>
      <c r="C279" s="2"/>
      <c r="D279" s="3" t="s">
        <v>9</v>
      </c>
      <c r="E279" s="171">
        <v>11</v>
      </c>
      <c r="F279" s="4"/>
      <c r="G279" s="86">
        <f>E279*F279</f>
        <v>0</v>
      </c>
    </row>
    <row r="280" spans="1:10" x14ac:dyDescent="0.25">
      <c r="A280" s="202">
        <v>3</v>
      </c>
      <c r="B280" s="182" t="s">
        <v>247</v>
      </c>
      <c r="C280" s="2"/>
      <c r="D280" s="3" t="s">
        <v>9</v>
      </c>
      <c r="E280" s="171">
        <v>11</v>
      </c>
      <c r="F280" s="4"/>
      <c r="G280" s="86">
        <f t="shared" ref="G280:G341" si="6">E280*F280</f>
        <v>0</v>
      </c>
    </row>
    <row r="281" spans="1:10" ht="25.5" x14ac:dyDescent="0.25">
      <c r="A281" s="202">
        <v>4</v>
      </c>
      <c r="B281" s="182" t="s">
        <v>248</v>
      </c>
      <c r="C281" s="2"/>
      <c r="D281" s="3" t="s">
        <v>9</v>
      </c>
      <c r="E281" s="171">
        <v>22</v>
      </c>
      <c r="F281" s="4"/>
      <c r="G281" s="86">
        <f t="shared" si="6"/>
        <v>0</v>
      </c>
    </row>
    <row r="282" spans="1:10" x14ac:dyDescent="0.25">
      <c r="A282" s="202">
        <v>5</v>
      </c>
      <c r="B282" s="182" t="s">
        <v>249</v>
      </c>
      <c r="C282" s="2"/>
      <c r="D282" s="3" t="s">
        <v>9</v>
      </c>
      <c r="E282" s="171">
        <v>22</v>
      </c>
      <c r="F282" s="4"/>
      <c r="G282" s="86">
        <f t="shared" si="6"/>
        <v>0</v>
      </c>
    </row>
    <row r="283" spans="1:10" x14ac:dyDescent="0.25">
      <c r="A283" s="202">
        <v>6</v>
      </c>
      <c r="B283" s="182" t="s">
        <v>250</v>
      </c>
      <c r="C283" s="2"/>
      <c r="D283" s="3" t="s">
        <v>9</v>
      </c>
      <c r="E283" s="171">
        <v>4</v>
      </c>
      <c r="F283" s="4"/>
      <c r="G283" s="86">
        <f t="shared" si="6"/>
        <v>0</v>
      </c>
    </row>
    <row r="284" spans="1:10" x14ac:dyDescent="0.25">
      <c r="A284" s="202">
        <v>7</v>
      </c>
      <c r="B284" s="182" t="s">
        <v>251</v>
      </c>
      <c r="C284" s="2"/>
      <c r="D284" s="3" t="s">
        <v>9</v>
      </c>
      <c r="E284" s="171">
        <v>1</v>
      </c>
      <c r="F284" s="4"/>
      <c r="G284" s="86">
        <f t="shared" si="6"/>
        <v>0</v>
      </c>
    </row>
    <row r="285" spans="1:10" x14ac:dyDescent="0.25">
      <c r="A285" s="202">
        <v>8</v>
      </c>
      <c r="B285" s="182" t="s">
        <v>252</v>
      </c>
      <c r="C285" s="2"/>
      <c r="D285" s="3" t="s">
        <v>9</v>
      </c>
      <c r="E285" s="171">
        <v>24</v>
      </c>
      <c r="F285" s="4"/>
      <c r="G285" s="86">
        <f t="shared" si="6"/>
        <v>0</v>
      </c>
    </row>
    <row r="286" spans="1:10" x14ac:dyDescent="0.25">
      <c r="A286" s="202">
        <v>9</v>
      </c>
      <c r="B286" s="182" t="s">
        <v>53</v>
      </c>
      <c r="C286" s="2"/>
      <c r="D286" s="3" t="s">
        <v>9</v>
      </c>
      <c r="E286" s="171">
        <v>3</v>
      </c>
      <c r="F286" s="4"/>
      <c r="G286" s="86">
        <f t="shared" si="6"/>
        <v>0</v>
      </c>
    </row>
    <row r="287" spans="1:10" x14ac:dyDescent="0.25">
      <c r="A287" s="202">
        <v>10</v>
      </c>
      <c r="B287" s="182" t="s">
        <v>253</v>
      </c>
      <c r="C287" s="2"/>
      <c r="D287" s="3" t="s">
        <v>9</v>
      </c>
      <c r="E287" s="171">
        <v>1</v>
      </c>
      <c r="F287" s="4"/>
      <c r="G287" s="86">
        <f t="shared" si="6"/>
        <v>0</v>
      </c>
    </row>
    <row r="288" spans="1:10" ht="25.5" x14ac:dyDescent="0.25">
      <c r="A288" s="202">
        <v>11</v>
      </c>
      <c r="B288" s="182" t="s">
        <v>254</v>
      </c>
      <c r="C288" s="2"/>
      <c r="D288" s="3" t="s">
        <v>9</v>
      </c>
      <c r="E288" s="171">
        <v>4</v>
      </c>
      <c r="F288" s="4"/>
      <c r="G288" s="86">
        <f t="shared" si="6"/>
        <v>0</v>
      </c>
    </row>
    <row r="289" spans="1:7" x14ac:dyDescent="0.25">
      <c r="A289" s="202">
        <v>12</v>
      </c>
      <c r="B289" s="182" t="s">
        <v>255</v>
      </c>
      <c r="C289" s="2"/>
      <c r="D289" s="3" t="s">
        <v>9</v>
      </c>
      <c r="E289" s="171">
        <v>2</v>
      </c>
      <c r="F289" s="4"/>
      <c r="G289" s="86">
        <f t="shared" si="6"/>
        <v>0</v>
      </c>
    </row>
    <row r="290" spans="1:7" x14ac:dyDescent="0.25">
      <c r="A290" s="202">
        <v>13</v>
      </c>
      <c r="B290" s="182" t="s">
        <v>44</v>
      </c>
      <c r="C290" s="2"/>
      <c r="D290" s="3" t="s">
        <v>9</v>
      </c>
      <c r="E290" s="171">
        <v>39</v>
      </c>
      <c r="F290" s="4"/>
      <c r="G290" s="86">
        <f t="shared" si="6"/>
        <v>0</v>
      </c>
    </row>
    <row r="291" spans="1:7" x14ac:dyDescent="0.25">
      <c r="A291" s="202">
        <v>14</v>
      </c>
      <c r="B291" s="182" t="s">
        <v>256</v>
      </c>
      <c r="C291" s="2"/>
      <c r="D291" s="3" t="s">
        <v>9</v>
      </c>
      <c r="E291" s="171">
        <v>1</v>
      </c>
      <c r="F291" s="4"/>
      <c r="G291" s="86">
        <f t="shared" si="6"/>
        <v>0</v>
      </c>
    </row>
    <row r="292" spans="1:7" x14ac:dyDescent="0.25">
      <c r="A292" s="202">
        <v>15</v>
      </c>
      <c r="B292" s="182" t="s">
        <v>257</v>
      </c>
      <c r="C292" s="2"/>
      <c r="D292" s="3" t="s">
        <v>9</v>
      </c>
      <c r="E292" s="171">
        <v>6</v>
      </c>
      <c r="F292" s="4"/>
      <c r="G292" s="86">
        <f t="shared" si="6"/>
        <v>0</v>
      </c>
    </row>
    <row r="293" spans="1:7" ht="25.5" x14ac:dyDescent="0.25">
      <c r="A293" s="202">
        <v>16</v>
      </c>
      <c r="B293" s="182" t="s">
        <v>35</v>
      </c>
      <c r="C293" s="2"/>
      <c r="D293" s="3" t="s">
        <v>9</v>
      </c>
      <c r="E293" s="171">
        <v>1</v>
      </c>
      <c r="F293" s="4"/>
      <c r="G293" s="86">
        <f t="shared" si="6"/>
        <v>0</v>
      </c>
    </row>
    <row r="294" spans="1:7" x14ac:dyDescent="0.25">
      <c r="A294" s="202">
        <v>17</v>
      </c>
      <c r="B294" s="182" t="s">
        <v>33</v>
      </c>
      <c r="C294" s="2"/>
      <c r="D294" s="3" t="s">
        <v>9</v>
      </c>
      <c r="E294" s="171">
        <v>1</v>
      </c>
      <c r="F294" s="4"/>
      <c r="G294" s="86">
        <f t="shared" si="6"/>
        <v>0</v>
      </c>
    </row>
    <row r="295" spans="1:7" ht="25.5" x14ac:dyDescent="0.25">
      <c r="A295" s="202">
        <v>18</v>
      </c>
      <c r="B295" s="182" t="s">
        <v>258</v>
      </c>
      <c r="C295" s="2"/>
      <c r="D295" s="3" t="s">
        <v>9</v>
      </c>
      <c r="E295" s="171">
        <v>2</v>
      </c>
      <c r="F295" s="4"/>
      <c r="G295" s="86">
        <f t="shared" si="6"/>
        <v>0</v>
      </c>
    </row>
    <row r="296" spans="1:7" x14ac:dyDescent="0.25">
      <c r="A296" s="202">
        <v>19</v>
      </c>
      <c r="B296" s="182" t="s">
        <v>259</v>
      </c>
      <c r="C296" s="2"/>
      <c r="D296" s="3" t="s">
        <v>9</v>
      </c>
      <c r="E296" s="171">
        <v>1</v>
      </c>
      <c r="F296" s="4"/>
      <c r="G296" s="86">
        <f t="shared" si="6"/>
        <v>0</v>
      </c>
    </row>
    <row r="297" spans="1:7" x14ac:dyDescent="0.25">
      <c r="A297" s="202">
        <v>20</v>
      </c>
      <c r="B297" s="182" t="s">
        <v>260</v>
      </c>
      <c r="C297" s="2"/>
      <c r="D297" s="3" t="s">
        <v>9</v>
      </c>
      <c r="E297" s="171">
        <v>31</v>
      </c>
      <c r="F297" s="4"/>
      <c r="G297" s="86">
        <f t="shared" si="6"/>
        <v>0</v>
      </c>
    </row>
    <row r="298" spans="1:7" x14ac:dyDescent="0.25">
      <c r="A298" s="202">
        <v>21</v>
      </c>
      <c r="B298" s="182" t="s">
        <v>64</v>
      </c>
      <c r="C298" s="2"/>
      <c r="D298" s="3" t="s">
        <v>9</v>
      </c>
      <c r="E298" s="171">
        <v>3</v>
      </c>
      <c r="F298" s="4"/>
      <c r="G298" s="86">
        <f t="shared" si="6"/>
        <v>0</v>
      </c>
    </row>
    <row r="299" spans="1:7" x14ac:dyDescent="0.25">
      <c r="A299" s="202">
        <v>22</v>
      </c>
      <c r="B299" s="182" t="s">
        <v>261</v>
      </c>
      <c r="C299" s="2"/>
      <c r="D299" s="3" t="s">
        <v>9</v>
      </c>
      <c r="E299" s="171">
        <v>1</v>
      </c>
      <c r="F299" s="4"/>
      <c r="G299" s="86">
        <f t="shared" si="6"/>
        <v>0</v>
      </c>
    </row>
    <row r="300" spans="1:7" x14ac:dyDescent="0.25">
      <c r="A300" s="202">
        <v>23</v>
      </c>
      <c r="B300" s="182" t="s">
        <v>262</v>
      </c>
      <c r="C300" s="2"/>
      <c r="D300" s="3" t="s">
        <v>9</v>
      </c>
      <c r="E300" s="171">
        <v>5</v>
      </c>
      <c r="F300" s="4"/>
      <c r="G300" s="86">
        <f t="shared" si="6"/>
        <v>0</v>
      </c>
    </row>
    <row r="301" spans="1:7" x14ac:dyDescent="0.25">
      <c r="A301" s="202">
        <v>24</v>
      </c>
      <c r="B301" s="182" t="s">
        <v>19</v>
      </c>
      <c r="C301" s="2"/>
      <c r="D301" s="3" t="s">
        <v>9</v>
      </c>
      <c r="E301" s="171">
        <v>5</v>
      </c>
      <c r="F301" s="4"/>
      <c r="G301" s="86">
        <f t="shared" si="6"/>
        <v>0</v>
      </c>
    </row>
    <row r="302" spans="1:7" ht="25.5" x14ac:dyDescent="0.25">
      <c r="A302" s="202">
        <v>25</v>
      </c>
      <c r="B302" s="182" t="s">
        <v>263</v>
      </c>
      <c r="C302" s="2"/>
      <c r="D302" s="3" t="s">
        <v>9</v>
      </c>
      <c r="E302" s="171">
        <v>1</v>
      </c>
      <c r="F302" s="4"/>
      <c r="G302" s="86">
        <f t="shared" si="6"/>
        <v>0</v>
      </c>
    </row>
    <row r="303" spans="1:7" x14ac:dyDescent="0.25">
      <c r="A303" s="202">
        <v>26</v>
      </c>
      <c r="B303" s="182" t="s">
        <v>264</v>
      </c>
      <c r="C303" s="2"/>
      <c r="D303" s="3" t="s">
        <v>9</v>
      </c>
      <c r="E303" s="171">
        <v>1</v>
      </c>
      <c r="F303" s="4"/>
      <c r="G303" s="86">
        <f t="shared" si="6"/>
        <v>0</v>
      </c>
    </row>
    <row r="304" spans="1:7" x14ac:dyDescent="0.25">
      <c r="A304" s="202">
        <v>27</v>
      </c>
      <c r="B304" s="182" t="s">
        <v>265</v>
      </c>
      <c r="C304" s="2"/>
      <c r="D304" s="3" t="s">
        <v>9</v>
      </c>
      <c r="E304" s="171">
        <v>1</v>
      </c>
      <c r="F304" s="4"/>
      <c r="G304" s="86">
        <f t="shared" si="6"/>
        <v>0</v>
      </c>
    </row>
    <row r="305" spans="1:10" x14ac:dyDescent="0.25">
      <c r="A305" s="202">
        <v>28</v>
      </c>
      <c r="B305" s="182" t="s">
        <v>266</v>
      </c>
      <c r="C305" s="2"/>
      <c r="D305" s="3" t="s">
        <v>9</v>
      </c>
      <c r="E305" s="171">
        <v>1</v>
      </c>
      <c r="F305" s="4"/>
      <c r="G305" s="86">
        <f t="shared" si="6"/>
        <v>0</v>
      </c>
    </row>
    <row r="306" spans="1:10" x14ac:dyDescent="0.25">
      <c r="A306" s="202">
        <v>29</v>
      </c>
      <c r="B306" s="182" t="s">
        <v>267</v>
      </c>
      <c r="C306" s="2"/>
      <c r="D306" s="3"/>
      <c r="E306" s="171">
        <v>2</v>
      </c>
      <c r="F306" s="4"/>
      <c r="G306" s="86">
        <f t="shared" si="6"/>
        <v>0</v>
      </c>
    </row>
    <row r="307" spans="1:10" x14ac:dyDescent="0.25">
      <c r="A307" s="202">
        <v>30</v>
      </c>
      <c r="B307" s="182" t="s">
        <v>268</v>
      </c>
      <c r="C307" s="2"/>
      <c r="D307" s="3" t="s">
        <v>9</v>
      </c>
      <c r="E307" s="171">
        <v>1</v>
      </c>
      <c r="F307" s="4"/>
      <c r="G307" s="86">
        <f t="shared" si="6"/>
        <v>0</v>
      </c>
    </row>
    <row r="308" spans="1:10" x14ac:dyDescent="0.25">
      <c r="A308" s="202">
        <v>31</v>
      </c>
      <c r="B308" s="182" t="s">
        <v>269</v>
      </c>
      <c r="C308" s="2"/>
      <c r="D308" s="3" t="s">
        <v>9</v>
      </c>
      <c r="E308" s="171">
        <v>1</v>
      </c>
      <c r="F308" s="4"/>
      <c r="G308" s="86">
        <f t="shared" si="6"/>
        <v>0</v>
      </c>
    </row>
    <row r="309" spans="1:10" x14ac:dyDescent="0.25">
      <c r="A309" s="202">
        <v>32</v>
      </c>
      <c r="B309" s="182" t="s">
        <v>270</v>
      </c>
      <c r="C309" s="2"/>
      <c r="D309" s="3" t="s">
        <v>9</v>
      </c>
      <c r="E309" s="171">
        <v>1</v>
      </c>
      <c r="F309" s="4"/>
      <c r="G309" s="86">
        <f t="shared" si="6"/>
        <v>0</v>
      </c>
    </row>
    <row r="310" spans="1:10" x14ac:dyDescent="0.25">
      <c r="A310" s="202">
        <v>33</v>
      </c>
      <c r="B310" s="182" t="s">
        <v>271</v>
      </c>
      <c r="C310" s="2"/>
      <c r="D310" s="3" t="s">
        <v>9</v>
      </c>
      <c r="E310" s="171">
        <v>2</v>
      </c>
      <c r="F310" s="4"/>
      <c r="G310" s="86">
        <f t="shared" si="6"/>
        <v>0</v>
      </c>
    </row>
    <row r="311" spans="1:10" x14ac:dyDescent="0.25">
      <c r="A311" s="202">
        <v>34</v>
      </c>
      <c r="B311" s="182" t="s">
        <v>272</v>
      </c>
      <c r="C311" s="2"/>
      <c r="D311" s="3" t="s">
        <v>9</v>
      </c>
      <c r="E311" s="171">
        <v>6</v>
      </c>
      <c r="F311" s="4"/>
      <c r="G311" s="86">
        <f t="shared" si="6"/>
        <v>0</v>
      </c>
    </row>
    <row r="312" spans="1:10" x14ac:dyDescent="0.25">
      <c r="A312" s="202">
        <v>35</v>
      </c>
      <c r="B312" s="182" t="s">
        <v>273</v>
      </c>
      <c r="C312" s="2"/>
      <c r="D312" s="3" t="s">
        <v>9</v>
      </c>
      <c r="E312" s="171">
        <v>12</v>
      </c>
      <c r="F312" s="4"/>
      <c r="G312" s="86">
        <f t="shared" si="6"/>
        <v>0</v>
      </c>
    </row>
    <row r="313" spans="1:10" x14ac:dyDescent="0.25">
      <c r="A313" s="202">
        <v>36</v>
      </c>
      <c r="B313" s="182" t="s">
        <v>274</v>
      </c>
      <c r="C313" s="2"/>
      <c r="D313" s="3" t="s">
        <v>9</v>
      </c>
      <c r="E313" s="171">
        <v>1</v>
      </c>
      <c r="F313" s="4"/>
      <c r="G313" s="86">
        <f t="shared" si="6"/>
        <v>0</v>
      </c>
    </row>
    <row r="314" spans="1:10" ht="15.75" thickBot="1" x14ac:dyDescent="0.3">
      <c r="A314" s="202">
        <v>37</v>
      </c>
      <c r="B314" s="182" t="s">
        <v>275</v>
      </c>
      <c r="C314" s="2"/>
      <c r="D314" s="3" t="s">
        <v>9</v>
      </c>
      <c r="E314" s="171">
        <v>1</v>
      </c>
      <c r="F314" s="48"/>
      <c r="G314" s="90">
        <f t="shared" si="6"/>
        <v>0</v>
      </c>
    </row>
    <row r="315" spans="1:10" ht="30.75" thickBot="1" x14ac:dyDescent="0.3">
      <c r="A315" s="202">
        <v>38</v>
      </c>
      <c r="B315" s="182" t="s">
        <v>276</v>
      </c>
      <c r="C315" s="2"/>
      <c r="D315" s="3" t="s">
        <v>9</v>
      </c>
      <c r="E315" s="171">
        <v>1</v>
      </c>
      <c r="F315" s="30"/>
      <c r="G315" s="86">
        <f t="shared" si="6"/>
        <v>0</v>
      </c>
      <c r="H315" s="106" t="s">
        <v>419</v>
      </c>
      <c r="I315" s="107">
        <f>SUM(G278:G315)</f>
        <v>0</v>
      </c>
      <c r="J315" s="35"/>
    </row>
    <row r="316" spans="1:10" x14ac:dyDescent="0.25">
      <c r="A316" s="277" t="s">
        <v>459</v>
      </c>
      <c r="B316" s="277"/>
      <c r="C316" s="277"/>
      <c r="D316" s="277"/>
      <c r="E316" s="277"/>
      <c r="F316" s="277"/>
      <c r="G316" s="100"/>
      <c r="J316" s="35"/>
    </row>
    <row r="317" spans="1:10" x14ac:dyDescent="0.25">
      <c r="A317" s="202">
        <v>39</v>
      </c>
      <c r="B317" s="182" t="s">
        <v>277</v>
      </c>
      <c r="C317" s="2"/>
      <c r="D317" s="3" t="s">
        <v>9</v>
      </c>
      <c r="E317" s="171">
        <v>1</v>
      </c>
      <c r="F317" s="4"/>
      <c r="G317" s="86">
        <f t="shared" si="6"/>
        <v>0</v>
      </c>
    </row>
    <row r="318" spans="1:10" x14ac:dyDescent="0.25">
      <c r="A318" s="202">
        <v>40</v>
      </c>
      <c r="B318" s="182" t="s">
        <v>103</v>
      </c>
      <c r="C318" s="2"/>
      <c r="D318" s="3" t="s">
        <v>9</v>
      </c>
      <c r="E318" s="171">
        <v>3</v>
      </c>
      <c r="F318" s="4"/>
      <c r="G318" s="86">
        <f t="shared" si="6"/>
        <v>0</v>
      </c>
    </row>
    <row r="319" spans="1:10" x14ac:dyDescent="0.25">
      <c r="A319" s="202">
        <v>41</v>
      </c>
      <c r="B319" s="182" t="s">
        <v>111</v>
      </c>
      <c r="C319" s="2"/>
      <c r="D319" s="3" t="s">
        <v>9</v>
      </c>
      <c r="E319" s="171">
        <v>2</v>
      </c>
      <c r="F319" s="4"/>
      <c r="G319" s="86">
        <f t="shared" si="6"/>
        <v>0</v>
      </c>
    </row>
    <row r="320" spans="1:10" x14ac:dyDescent="0.25">
      <c r="A320" s="202">
        <v>42</v>
      </c>
      <c r="B320" s="182" t="s">
        <v>122</v>
      </c>
      <c r="C320" s="2"/>
      <c r="D320" s="3" t="s">
        <v>9</v>
      </c>
      <c r="E320" s="171">
        <v>3</v>
      </c>
      <c r="F320" s="4"/>
      <c r="G320" s="86">
        <f t="shared" si="6"/>
        <v>0</v>
      </c>
    </row>
    <row r="321" spans="1:7" ht="25.5" x14ac:dyDescent="0.25">
      <c r="A321" s="202">
        <v>43</v>
      </c>
      <c r="B321" s="182" t="s">
        <v>278</v>
      </c>
      <c r="C321" s="2"/>
      <c r="D321" s="3" t="s">
        <v>9</v>
      </c>
      <c r="E321" s="171">
        <v>1</v>
      </c>
      <c r="F321" s="4"/>
      <c r="G321" s="86">
        <f t="shared" si="6"/>
        <v>0</v>
      </c>
    </row>
    <row r="322" spans="1:7" x14ac:dyDescent="0.25">
      <c r="A322" s="202">
        <v>44</v>
      </c>
      <c r="B322" s="182" t="s">
        <v>128</v>
      </c>
      <c r="C322" s="2"/>
      <c r="D322" s="3" t="s">
        <v>9</v>
      </c>
      <c r="E322" s="171">
        <v>1</v>
      </c>
      <c r="F322" s="4"/>
      <c r="G322" s="86">
        <f t="shared" si="6"/>
        <v>0</v>
      </c>
    </row>
    <row r="323" spans="1:7" x14ac:dyDescent="0.25">
      <c r="A323" s="202">
        <v>45</v>
      </c>
      <c r="B323" s="182" t="s">
        <v>279</v>
      </c>
      <c r="C323" s="2"/>
      <c r="D323" s="3" t="s">
        <v>9</v>
      </c>
      <c r="E323" s="171">
        <v>12</v>
      </c>
      <c r="F323" s="4"/>
      <c r="G323" s="86">
        <f t="shared" si="6"/>
        <v>0</v>
      </c>
    </row>
    <row r="324" spans="1:7" x14ac:dyDescent="0.25">
      <c r="A324" s="202">
        <v>46</v>
      </c>
      <c r="B324" s="182" t="s">
        <v>126</v>
      </c>
      <c r="C324" s="2"/>
      <c r="D324" s="3" t="s">
        <v>9</v>
      </c>
      <c r="E324" s="171">
        <v>3</v>
      </c>
      <c r="F324" s="4"/>
      <c r="G324" s="86">
        <f t="shared" si="6"/>
        <v>0</v>
      </c>
    </row>
    <row r="325" spans="1:7" x14ac:dyDescent="0.25">
      <c r="A325" s="202">
        <v>47</v>
      </c>
      <c r="B325" s="182" t="s">
        <v>127</v>
      </c>
      <c r="C325" s="2"/>
      <c r="D325" s="3" t="s">
        <v>9</v>
      </c>
      <c r="E325" s="171">
        <v>3</v>
      </c>
      <c r="F325" s="4"/>
      <c r="G325" s="86">
        <f t="shared" si="6"/>
        <v>0</v>
      </c>
    </row>
    <row r="326" spans="1:7" ht="25.5" x14ac:dyDescent="0.25">
      <c r="A326" s="202">
        <v>48</v>
      </c>
      <c r="B326" s="182" t="s">
        <v>280</v>
      </c>
      <c r="C326" s="2"/>
      <c r="D326" s="3" t="s">
        <v>9</v>
      </c>
      <c r="E326" s="171">
        <v>2</v>
      </c>
      <c r="F326" s="4"/>
      <c r="G326" s="86">
        <f t="shared" si="6"/>
        <v>0</v>
      </c>
    </row>
    <row r="327" spans="1:7" ht="38.25" x14ac:dyDescent="0.25">
      <c r="A327" s="202">
        <v>49</v>
      </c>
      <c r="B327" s="182" t="s">
        <v>129</v>
      </c>
      <c r="C327" s="2"/>
      <c r="D327" s="3" t="s">
        <v>9</v>
      </c>
      <c r="E327" s="171">
        <v>2</v>
      </c>
      <c r="F327" s="4"/>
      <c r="G327" s="86">
        <f t="shared" si="6"/>
        <v>0</v>
      </c>
    </row>
    <row r="328" spans="1:7" x14ac:dyDescent="0.25">
      <c r="A328" s="202">
        <v>50</v>
      </c>
      <c r="B328" s="182" t="s">
        <v>281</v>
      </c>
      <c r="C328" s="2"/>
      <c r="D328" s="3" t="s">
        <v>9</v>
      </c>
      <c r="E328" s="171">
        <v>2</v>
      </c>
      <c r="F328" s="4"/>
      <c r="G328" s="86">
        <f t="shared" si="6"/>
        <v>0</v>
      </c>
    </row>
    <row r="329" spans="1:7" x14ac:dyDescent="0.25">
      <c r="A329" s="202">
        <v>51</v>
      </c>
      <c r="B329" s="182" t="s">
        <v>282</v>
      </c>
      <c r="C329" s="2"/>
      <c r="D329" s="3" t="s">
        <v>9</v>
      </c>
      <c r="E329" s="171">
        <v>5</v>
      </c>
      <c r="F329" s="4"/>
      <c r="G329" s="86">
        <f t="shared" si="6"/>
        <v>0</v>
      </c>
    </row>
    <row r="330" spans="1:7" x14ac:dyDescent="0.25">
      <c r="A330" s="202">
        <v>52</v>
      </c>
      <c r="B330" s="182" t="s">
        <v>283</v>
      </c>
      <c r="C330" s="2"/>
      <c r="D330" s="3"/>
      <c r="E330" s="171">
        <v>2</v>
      </c>
      <c r="F330" s="4"/>
      <c r="G330" s="86">
        <f t="shared" si="6"/>
        <v>0</v>
      </c>
    </row>
    <row r="331" spans="1:7" ht="25.5" x14ac:dyDescent="0.25">
      <c r="A331" s="202">
        <v>53</v>
      </c>
      <c r="B331" s="182" t="s">
        <v>284</v>
      </c>
      <c r="C331" s="2"/>
      <c r="D331" s="3" t="s">
        <v>9</v>
      </c>
      <c r="E331" s="171">
        <v>1</v>
      </c>
      <c r="F331" s="4"/>
      <c r="G331" s="86">
        <f t="shared" si="6"/>
        <v>0</v>
      </c>
    </row>
    <row r="332" spans="1:7" ht="25.5" x14ac:dyDescent="0.25">
      <c r="A332" s="202">
        <v>54</v>
      </c>
      <c r="B332" s="182" t="s">
        <v>285</v>
      </c>
      <c r="C332" s="2"/>
      <c r="D332" s="3" t="s">
        <v>9</v>
      </c>
      <c r="E332" s="171">
        <v>1</v>
      </c>
      <c r="F332" s="4"/>
      <c r="G332" s="86">
        <f t="shared" si="6"/>
        <v>0</v>
      </c>
    </row>
    <row r="333" spans="1:7" x14ac:dyDescent="0.25">
      <c r="A333" s="202">
        <v>55</v>
      </c>
      <c r="B333" s="182" t="s">
        <v>286</v>
      </c>
      <c r="C333" s="2"/>
      <c r="D333" s="3" t="s">
        <v>9</v>
      </c>
      <c r="E333" s="171">
        <v>1</v>
      </c>
      <c r="F333" s="4"/>
      <c r="G333" s="86">
        <f t="shared" si="6"/>
        <v>0</v>
      </c>
    </row>
    <row r="334" spans="1:7" ht="25.5" x14ac:dyDescent="0.25">
      <c r="A334" s="202">
        <v>56</v>
      </c>
      <c r="B334" s="182" t="s">
        <v>287</v>
      </c>
      <c r="C334" s="2"/>
      <c r="D334" s="3" t="s">
        <v>9</v>
      </c>
      <c r="E334" s="171">
        <v>1</v>
      </c>
      <c r="F334" s="4"/>
      <c r="G334" s="86">
        <f t="shared" si="6"/>
        <v>0</v>
      </c>
    </row>
    <row r="335" spans="1:7" ht="25.5" x14ac:dyDescent="0.25">
      <c r="A335" s="202">
        <v>57</v>
      </c>
      <c r="B335" s="182" t="s">
        <v>288</v>
      </c>
      <c r="C335" s="2"/>
      <c r="D335" s="3"/>
      <c r="E335" s="171">
        <v>1</v>
      </c>
      <c r="F335" s="4"/>
      <c r="G335" s="86">
        <f t="shared" si="6"/>
        <v>0</v>
      </c>
    </row>
    <row r="336" spans="1:7" x14ac:dyDescent="0.25">
      <c r="A336" s="202">
        <v>58</v>
      </c>
      <c r="B336" s="182" t="s">
        <v>97</v>
      </c>
      <c r="C336" s="2"/>
      <c r="D336" s="3" t="s">
        <v>9</v>
      </c>
      <c r="E336" s="171">
        <v>1</v>
      </c>
      <c r="F336" s="4"/>
      <c r="G336" s="86">
        <f t="shared" si="6"/>
        <v>0</v>
      </c>
    </row>
    <row r="337" spans="1:9" ht="25.5" x14ac:dyDescent="0.25">
      <c r="A337" s="202">
        <v>59</v>
      </c>
      <c r="B337" s="182" t="s">
        <v>289</v>
      </c>
      <c r="C337" s="53"/>
      <c r="D337" s="3" t="s">
        <v>9</v>
      </c>
      <c r="E337" s="171">
        <v>2</v>
      </c>
      <c r="F337" s="4"/>
      <c r="G337" s="86">
        <f t="shared" si="6"/>
        <v>0</v>
      </c>
    </row>
    <row r="338" spans="1:9" x14ac:dyDescent="0.25">
      <c r="A338" s="202">
        <v>60</v>
      </c>
      <c r="B338" s="182" t="s">
        <v>120</v>
      </c>
      <c r="C338" s="2"/>
      <c r="D338" s="54"/>
      <c r="E338" s="171">
        <v>1</v>
      </c>
      <c r="F338" s="4"/>
      <c r="G338" s="86">
        <f t="shared" si="6"/>
        <v>0</v>
      </c>
    </row>
    <row r="339" spans="1:9" x14ac:dyDescent="0.25">
      <c r="A339" s="202">
        <v>61</v>
      </c>
      <c r="B339" s="182" t="s">
        <v>295</v>
      </c>
      <c r="C339" s="2"/>
      <c r="D339" s="3" t="s">
        <v>9</v>
      </c>
      <c r="E339" s="171">
        <v>3</v>
      </c>
      <c r="F339" s="4"/>
      <c r="G339" s="86">
        <f t="shared" si="6"/>
        <v>0</v>
      </c>
    </row>
    <row r="340" spans="1:9" ht="25.5" x14ac:dyDescent="0.25">
      <c r="A340" s="202">
        <v>62</v>
      </c>
      <c r="B340" s="182" t="s">
        <v>290</v>
      </c>
      <c r="C340" s="2"/>
      <c r="D340" s="3" t="s">
        <v>9</v>
      </c>
      <c r="E340" s="171">
        <v>1</v>
      </c>
      <c r="F340" s="4"/>
      <c r="G340" s="86">
        <f t="shared" si="6"/>
        <v>0</v>
      </c>
    </row>
    <row r="341" spans="1:9" x14ac:dyDescent="0.25">
      <c r="A341" s="202">
        <v>63</v>
      </c>
      <c r="B341" s="182" t="s">
        <v>394</v>
      </c>
      <c r="C341" s="2"/>
      <c r="D341" s="3" t="s">
        <v>9</v>
      </c>
      <c r="E341" s="171">
        <v>2</v>
      </c>
      <c r="F341" s="4"/>
      <c r="G341" s="86">
        <f t="shared" si="6"/>
        <v>0</v>
      </c>
    </row>
    <row r="342" spans="1:9" x14ac:dyDescent="0.25">
      <c r="A342" s="202">
        <v>64</v>
      </c>
      <c r="B342" s="182" t="s">
        <v>291</v>
      </c>
      <c r="C342" s="2"/>
      <c r="D342" s="3"/>
      <c r="E342" s="171">
        <v>1</v>
      </c>
      <c r="F342" s="4"/>
      <c r="G342" s="86">
        <f t="shared" ref="G342:G364" si="7">E342*F342</f>
        <v>0</v>
      </c>
    </row>
    <row r="343" spans="1:9" ht="25.5" x14ac:dyDescent="0.25">
      <c r="A343" s="202">
        <v>65</v>
      </c>
      <c r="B343" s="182" t="s">
        <v>292</v>
      </c>
      <c r="C343" s="2"/>
      <c r="D343" s="3" t="s">
        <v>9</v>
      </c>
      <c r="E343" s="171">
        <v>1</v>
      </c>
      <c r="F343" s="4"/>
      <c r="G343" s="86">
        <f t="shared" si="7"/>
        <v>0</v>
      </c>
    </row>
    <row r="344" spans="1:9" ht="15.75" thickBot="1" x14ac:dyDescent="0.3">
      <c r="A344" s="202">
        <v>66</v>
      </c>
      <c r="B344" s="182" t="s">
        <v>293</v>
      </c>
      <c r="C344" s="2"/>
      <c r="D344" s="54"/>
      <c r="E344" s="171">
        <v>1</v>
      </c>
      <c r="F344" s="4"/>
      <c r="G344" s="86">
        <f t="shared" si="7"/>
        <v>0</v>
      </c>
    </row>
    <row r="345" spans="1:9" ht="49.5" customHeight="1" thickBot="1" x14ac:dyDescent="0.3">
      <c r="A345" s="202">
        <v>67</v>
      </c>
      <c r="B345" s="182" t="s">
        <v>294</v>
      </c>
      <c r="C345" s="2"/>
      <c r="D345" s="54"/>
      <c r="E345" s="171">
        <v>3</v>
      </c>
      <c r="F345" s="4"/>
      <c r="G345" s="86">
        <f t="shared" si="7"/>
        <v>0</v>
      </c>
      <c r="H345" s="106" t="s">
        <v>420</v>
      </c>
      <c r="I345" s="107">
        <f>SUM(G317:G345)</f>
        <v>0</v>
      </c>
    </row>
    <row r="346" spans="1:9" x14ac:dyDescent="0.25">
      <c r="A346" s="276" t="s">
        <v>447</v>
      </c>
      <c r="B346" s="276"/>
      <c r="C346" s="276"/>
      <c r="D346" s="276"/>
      <c r="E346" s="276"/>
      <c r="F346" s="276"/>
      <c r="G346" s="101"/>
    </row>
    <row r="347" spans="1:9" x14ac:dyDescent="0.25">
      <c r="A347" s="202">
        <v>68</v>
      </c>
      <c r="B347" s="182" t="s">
        <v>74</v>
      </c>
      <c r="C347" s="2"/>
      <c r="D347" s="3" t="s">
        <v>9</v>
      </c>
      <c r="E347" s="171">
        <v>34</v>
      </c>
      <c r="F347" s="4"/>
      <c r="G347" s="86">
        <f t="shared" si="7"/>
        <v>0</v>
      </c>
    </row>
    <row r="348" spans="1:9" ht="25.5" x14ac:dyDescent="0.25">
      <c r="A348" s="202">
        <v>69</v>
      </c>
      <c r="B348" s="182" t="s">
        <v>77</v>
      </c>
      <c r="C348" s="55"/>
      <c r="D348" s="3" t="s">
        <v>9</v>
      </c>
      <c r="E348" s="171">
        <v>13</v>
      </c>
      <c r="F348" s="4"/>
      <c r="G348" s="86">
        <f t="shared" si="7"/>
        <v>0</v>
      </c>
    </row>
    <row r="349" spans="1:9" ht="25.5" x14ac:dyDescent="0.25">
      <c r="A349" s="202">
        <v>70</v>
      </c>
      <c r="B349" s="182" t="s">
        <v>80</v>
      </c>
      <c r="C349" s="55"/>
      <c r="D349" s="3" t="s">
        <v>9</v>
      </c>
      <c r="E349" s="171">
        <v>15</v>
      </c>
      <c r="F349" s="4"/>
      <c r="G349" s="86">
        <f t="shared" si="7"/>
        <v>0</v>
      </c>
    </row>
    <row r="350" spans="1:9" ht="15" customHeight="1" x14ac:dyDescent="0.25">
      <c r="A350" s="202">
        <v>71</v>
      </c>
      <c r="B350" s="182" t="s">
        <v>73</v>
      </c>
      <c r="C350" s="2"/>
      <c r="D350" s="3"/>
      <c r="E350" s="171">
        <v>19</v>
      </c>
      <c r="F350" s="4"/>
      <c r="G350" s="86">
        <f t="shared" si="7"/>
        <v>0</v>
      </c>
    </row>
    <row r="351" spans="1:9" x14ac:dyDescent="0.25">
      <c r="A351" s="202">
        <v>72</v>
      </c>
      <c r="B351" s="182" t="s">
        <v>65</v>
      </c>
      <c r="C351" s="2"/>
      <c r="D351" s="3" t="s">
        <v>9</v>
      </c>
      <c r="E351" s="171">
        <v>12</v>
      </c>
      <c r="F351" s="4"/>
      <c r="G351" s="86">
        <f t="shared" si="7"/>
        <v>0</v>
      </c>
    </row>
    <row r="352" spans="1:9" ht="25.5" x14ac:dyDescent="0.25">
      <c r="A352" s="202">
        <v>73</v>
      </c>
      <c r="B352" s="182" t="s">
        <v>67</v>
      </c>
      <c r="C352" s="2"/>
      <c r="D352" s="3" t="s">
        <v>9</v>
      </c>
      <c r="E352" s="171">
        <v>12</v>
      </c>
      <c r="F352" s="4"/>
      <c r="G352" s="86">
        <f t="shared" si="7"/>
        <v>0</v>
      </c>
    </row>
    <row r="353" spans="1:19" x14ac:dyDescent="0.25">
      <c r="A353" s="202">
        <v>74</v>
      </c>
      <c r="B353" s="182" t="s">
        <v>140</v>
      </c>
      <c r="C353" s="29"/>
      <c r="D353" s="3"/>
      <c r="E353" s="171">
        <v>1</v>
      </c>
      <c r="F353" s="4"/>
      <c r="G353" s="86">
        <f t="shared" si="7"/>
        <v>0</v>
      </c>
    </row>
    <row r="354" spans="1:19" x14ac:dyDescent="0.25">
      <c r="A354" s="202">
        <v>75</v>
      </c>
      <c r="B354" s="182" t="s">
        <v>296</v>
      </c>
      <c r="C354" s="2"/>
      <c r="D354" s="3" t="s">
        <v>9</v>
      </c>
      <c r="E354" s="171">
        <v>1</v>
      </c>
      <c r="F354" s="4"/>
      <c r="G354" s="86">
        <f t="shared" si="7"/>
        <v>0</v>
      </c>
    </row>
    <row r="355" spans="1:19" x14ac:dyDescent="0.25">
      <c r="A355" s="202">
        <v>76</v>
      </c>
      <c r="B355" s="182" t="s">
        <v>297</v>
      </c>
      <c r="C355" s="2"/>
      <c r="D355" s="3" t="s">
        <v>9</v>
      </c>
      <c r="E355" s="171">
        <v>11</v>
      </c>
      <c r="F355" s="4"/>
      <c r="G355" s="86">
        <f t="shared" si="7"/>
        <v>0</v>
      </c>
    </row>
    <row r="356" spans="1:19" ht="15.75" thickBot="1" x14ac:dyDescent="0.3">
      <c r="A356" s="202">
        <v>77</v>
      </c>
      <c r="B356" s="182" t="s">
        <v>298</v>
      </c>
      <c r="C356" s="2"/>
      <c r="D356" s="3" t="s">
        <v>9</v>
      </c>
      <c r="E356" s="171">
        <v>11</v>
      </c>
      <c r="F356" s="4"/>
      <c r="G356" s="86">
        <f t="shared" si="7"/>
        <v>0</v>
      </c>
    </row>
    <row r="357" spans="1:19" ht="30.75" thickBot="1" x14ac:dyDescent="0.3">
      <c r="A357" s="202">
        <v>78</v>
      </c>
      <c r="B357" s="182" t="s">
        <v>299</v>
      </c>
      <c r="C357" s="2"/>
      <c r="D357" s="3" t="s">
        <v>9</v>
      </c>
      <c r="E357" s="171">
        <v>2</v>
      </c>
      <c r="F357" s="4"/>
      <c r="G357" s="86">
        <f t="shared" si="7"/>
        <v>0</v>
      </c>
      <c r="H357" s="106" t="s">
        <v>403</v>
      </c>
      <c r="I357" s="107">
        <f>SUM(G347:G357)</f>
        <v>0</v>
      </c>
    </row>
    <row r="358" spans="1:19" x14ac:dyDescent="0.25">
      <c r="A358" s="275" t="s">
        <v>460</v>
      </c>
      <c r="B358" s="275"/>
      <c r="C358" s="275"/>
      <c r="D358" s="275"/>
      <c r="E358" s="275"/>
      <c r="F358" s="275"/>
      <c r="G358" s="102"/>
    </row>
    <row r="359" spans="1:19" ht="25.5" x14ac:dyDescent="0.25">
      <c r="A359" s="202">
        <v>79</v>
      </c>
      <c r="B359" s="182" t="s">
        <v>166</v>
      </c>
      <c r="C359" s="2"/>
      <c r="D359" s="3" t="s">
        <v>9</v>
      </c>
      <c r="E359" s="171">
        <v>4</v>
      </c>
      <c r="F359" s="4"/>
      <c r="G359" s="86">
        <f t="shared" si="7"/>
        <v>0</v>
      </c>
    </row>
    <row r="360" spans="1:19" ht="25.5" x14ac:dyDescent="0.25">
      <c r="A360" s="202">
        <v>80</v>
      </c>
      <c r="B360" s="182" t="s">
        <v>167</v>
      </c>
      <c r="C360" s="2"/>
      <c r="D360" s="3" t="s">
        <v>9</v>
      </c>
      <c r="E360" s="171">
        <v>1</v>
      </c>
      <c r="F360" s="4"/>
      <c r="G360" s="86">
        <f t="shared" si="7"/>
        <v>0</v>
      </c>
    </row>
    <row r="361" spans="1:19" ht="25.5" x14ac:dyDescent="0.25">
      <c r="A361" s="202">
        <v>81</v>
      </c>
      <c r="B361" s="182" t="s">
        <v>300</v>
      </c>
      <c r="C361" s="2"/>
      <c r="D361" s="3" t="s">
        <v>9</v>
      </c>
      <c r="E361" s="171">
        <v>1</v>
      </c>
      <c r="F361" s="4"/>
      <c r="G361" s="86">
        <f t="shared" si="7"/>
        <v>0</v>
      </c>
    </row>
    <row r="362" spans="1:19" x14ac:dyDescent="0.25">
      <c r="A362" s="202">
        <v>82</v>
      </c>
      <c r="B362" s="182" t="s">
        <v>170</v>
      </c>
      <c r="C362" s="2"/>
      <c r="D362" s="3" t="s">
        <v>9</v>
      </c>
      <c r="E362" s="171">
        <v>3</v>
      </c>
      <c r="F362" s="4"/>
      <c r="G362" s="86">
        <f t="shared" si="7"/>
        <v>0</v>
      </c>
    </row>
    <row r="363" spans="1:19" ht="15.75" thickBot="1" x14ac:dyDescent="0.3">
      <c r="A363" s="202">
        <v>83</v>
      </c>
      <c r="B363" s="182" t="s">
        <v>171</v>
      </c>
      <c r="C363" s="2"/>
      <c r="D363" s="3" t="s">
        <v>9</v>
      </c>
      <c r="E363" s="171">
        <v>6</v>
      </c>
      <c r="F363" s="4"/>
      <c r="G363" s="86">
        <f t="shared" si="7"/>
        <v>0</v>
      </c>
    </row>
    <row r="364" spans="1:19" ht="30.75" thickBot="1" x14ac:dyDescent="0.3">
      <c r="A364" s="203">
        <v>84</v>
      </c>
      <c r="B364" s="217" t="s">
        <v>172</v>
      </c>
      <c r="C364" s="31"/>
      <c r="D364" s="33" t="s">
        <v>9</v>
      </c>
      <c r="E364" s="178">
        <v>3</v>
      </c>
      <c r="F364" s="34"/>
      <c r="G364" s="91">
        <f t="shared" si="7"/>
        <v>0</v>
      </c>
      <c r="H364" s="106" t="s">
        <v>403</v>
      </c>
      <c r="I364" s="107">
        <f>SUM(G359:G364)</f>
        <v>0</v>
      </c>
    </row>
    <row r="365" spans="1:19" ht="19.5" thickBot="1" x14ac:dyDescent="0.35">
      <c r="A365" s="269" t="s">
        <v>301</v>
      </c>
      <c r="B365" s="270"/>
      <c r="C365" s="270"/>
      <c r="D365" s="270"/>
      <c r="E365" s="270"/>
      <c r="F365" s="271"/>
      <c r="G365" s="111">
        <f>SUM(G278:G364)</f>
        <v>0</v>
      </c>
      <c r="H365" s="234" t="s">
        <v>422</v>
      </c>
      <c r="I365" s="235"/>
      <c r="J365" s="108">
        <f>SUM(I278:I364)</f>
        <v>0</v>
      </c>
    </row>
    <row r="366" spans="1:19" ht="21.75" thickBot="1" x14ac:dyDescent="0.3">
      <c r="A366" s="272" t="s">
        <v>302</v>
      </c>
      <c r="B366" s="272"/>
      <c r="C366" s="272"/>
      <c r="D366" s="272"/>
      <c r="E366" s="272"/>
      <c r="F366" s="272"/>
      <c r="G366" s="272"/>
    </row>
    <row r="367" spans="1:19" ht="15.75" thickBot="1" x14ac:dyDescent="0.3">
      <c r="A367" s="185" t="s">
        <v>1</v>
      </c>
      <c r="B367" s="186" t="s">
        <v>2</v>
      </c>
      <c r="C367" s="273" t="s">
        <v>3</v>
      </c>
      <c r="D367" s="274"/>
      <c r="E367" s="187" t="s">
        <v>5</v>
      </c>
      <c r="F367" s="188" t="s">
        <v>7</v>
      </c>
      <c r="G367" s="188" t="s">
        <v>6</v>
      </c>
      <c r="K367" s="56"/>
      <c r="L367" s="57"/>
      <c r="M367" s="266"/>
      <c r="N367" s="266"/>
      <c r="O367" s="58"/>
      <c r="P367" s="59"/>
      <c r="Q367" s="60"/>
      <c r="R367" s="61"/>
      <c r="S367" s="61"/>
    </row>
    <row r="368" spans="1:19" x14ac:dyDescent="0.25">
      <c r="A368" s="246" t="s">
        <v>454</v>
      </c>
      <c r="B368" s="247"/>
      <c r="C368" s="247"/>
      <c r="D368" s="247"/>
      <c r="E368" s="247"/>
      <c r="F368" s="247"/>
      <c r="G368" s="232"/>
      <c r="K368" s="56"/>
      <c r="L368" s="57"/>
      <c r="M368" s="266"/>
      <c r="N368" s="266"/>
      <c r="O368" s="58"/>
      <c r="P368" s="59"/>
      <c r="Q368" s="60"/>
      <c r="R368" s="61"/>
      <c r="S368" s="61"/>
    </row>
    <row r="369" spans="1:19" ht="25.5" x14ac:dyDescent="0.25">
      <c r="A369" s="202">
        <v>85</v>
      </c>
      <c r="B369" s="182" t="s">
        <v>227</v>
      </c>
      <c r="C369" s="257"/>
      <c r="D369" s="257"/>
      <c r="E369" s="171">
        <v>2</v>
      </c>
      <c r="F369" s="4"/>
      <c r="G369" s="86">
        <f t="shared" ref="G369:G376" si="8">E369*F369</f>
        <v>0</v>
      </c>
      <c r="K369" s="56"/>
      <c r="L369" s="57"/>
      <c r="M369" s="266"/>
      <c r="N369" s="266"/>
      <c r="O369" s="58"/>
      <c r="P369" s="59"/>
      <c r="Q369" s="60"/>
      <c r="R369" s="61"/>
      <c r="S369" s="61"/>
    </row>
    <row r="370" spans="1:19" x14ac:dyDescent="0.25">
      <c r="A370" s="202">
        <v>86</v>
      </c>
      <c r="B370" s="182" t="s">
        <v>303</v>
      </c>
      <c r="C370" s="257"/>
      <c r="D370" s="257"/>
      <c r="E370" s="171">
        <v>1</v>
      </c>
      <c r="F370" s="4"/>
      <c r="G370" s="86">
        <f t="shared" si="8"/>
        <v>0</v>
      </c>
      <c r="K370" s="56"/>
      <c r="L370" s="57"/>
      <c r="M370" s="266"/>
      <c r="N370" s="266"/>
      <c r="O370" s="58"/>
      <c r="P370" s="59"/>
      <c r="Q370" s="60"/>
      <c r="R370" s="61"/>
      <c r="S370" s="61"/>
    </row>
    <row r="371" spans="1:19" x14ac:dyDescent="0.25">
      <c r="A371" s="202">
        <v>87</v>
      </c>
      <c r="B371" s="182" t="s">
        <v>228</v>
      </c>
      <c r="C371" s="257"/>
      <c r="D371" s="257"/>
      <c r="E371" s="171">
        <v>22</v>
      </c>
      <c r="F371" s="4"/>
      <c r="G371" s="86">
        <f t="shared" si="8"/>
        <v>0</v>
      </c>
      <c r="K371" s="56"/>
      <c r="L371" s="57"/>
      <c r="M371" s="266"/>
      <c r="N371" s="266"/>
      <c r="O371" s="58"/>
      <c r="P371" s="59"/>
      <c r="Q371" s="60"/>
      <c r="R371" s="62"/>
      <c r="S371" s="63"/>
    </row>
    <row r="372" spans="1:19" ht="25.5" x14ac:dyDescent="0.25">
      <c r="A372" s="202">
        <v>88</v>
      </c>
      <c r="B372" s="182" t="s">
        <v>229</v>
      </c>
      <c r="C372" s="257"/>
      <c r="D372" s="257"/>
      <c r="E372" s="171">
        <v>22</v>
      </c>
      <c r="F372" s="4"/>
      <c r="G372" s="86">
        <f t="shared" si="8"/>
        <v>0</v>
      </c>
      <c r="K372" s="64"/>
      <c r="L372" s="64"/>
      <c r="M372" s="64"/>
      <c r="N372" s="64"/>
      <c r="O372" s="64"/>
      <c r="P372" s="64"/>
      <c r="Q372" s="64"/>
      <c r="R372" s="61"/>
      <c r="S372" s="61"/>
    </row>
    <row r="373" spans="1:19" ht="15.75" thickBot="1" x14ac:dyDescent="0.3">
      <c r="A373" s="202">
        <v>89</v>
      </c>
      <c r="B373" s="182" t="s">
        <v>304</v>
      </c>
      <c r="C373" s="257"/>
      <c r="D373" s="257"/>
      <c r="E373" s="171">
        <v>8</v>
      </c>
      <c r="F373" s="4"/>
      <c r="G373" s="86">
        <f t="shared" si="8"/>
        <v>0</v>
      </c>
      <c r="K373" s="64"/>
      <c r="L373" s="64"/>
      <c r="M373" s="64"/>
      <c r="N373" s="64"/>
      <c r="O373" s="64"/>
      <c r="P373" s="64"/>
      <c r="Q373" s="64"/>
      <c r="R373" s="61"/>
      <c r="S373" s="61"/>
    </row>
    <row r="374" spans="1:19" ht="30.75" thickBot="1" x14ac:dyDescent="0.3">
      <c r="A374" s="202">
        <v>90</v>
      </c>
      <c r="B374" s="182" t="s">
        <v>305</v>
      </c>
      <c r="C374" s="257"/>
      <c r="D374" s="257"/>
      <c r="E374" s="171">
        <v>8</v>
      </c>
      <c r="F374" s="4"/>
      <c r="G374" s="86">
        <f t="shared" si="8"/>
        <v>0</v>
      </c>
      <c r="H374" s="106" t="s">
        <v>421</v>
      </c>
      <c r="I374" s="107">
        <f>SUM(G369:G374)</f>
        <v>0</v>
      </c>
      <c r="K374" s="64"/>
      <c r="L374" s="64"/>
      <c r="M374" s="64"/>
      <c r="N374" s="64"/>
      <c r="O374" s="64"/>
      <c r="P374" s="64"/>
      <c r="Q374" s="64"/>
      <c r="R374" s="61"/>
      <c r="S374" s="61"/>
    </row>
    <row r="375" spans="1:19" ht="15.75" thickBot="1" x14ac:dyDescent="0.3">
      <c r="A375" s="248" t="s">
        <v>461</v>
      </c>
      <c r="B375" s="249"/>
      <c r="C375" s="249"/>
      <c r="D375" s="249"/>
      <c r="E375" s="249"/>
      <c r="F375" s="250"/>
      <c r="G375" s="103"/>
      <c r="K375" s="267"/>
      <c r="L375" s="267"/>
      <c r="M375" s="267"/>
      <c r="N375" s="267"/>
      <c r="O375" s="267"/>
      <c r="P375" s="267"/>
      <c r="Q375" s="60"/>
      <c r="R375" s="61"/>
      <c r="S375" s="61"/>
    </row>
    <row r="376" spans="1:19" ht="30.75" thickBot="1" x14ac:dyDescent="0.3">
      <c r="A376" s="201">
        <v>91</v>
      </c>
      <c r="B376" s="213" t="s">
        <v>226</v>
      </c>
      <c r="C376" s="258"/>
      <c r="D376" s="258"/>
      <c r="E376" s="176">
        <v>1</v>
      </c>
      <c r="F376" s="21"/>
      <c r="G376" s="89">
        <f t="shared" si="8"/>
        <v>0</v>
      </c>
      <c r="H376" s="106" t="s">
        <v>421</v>
      </c>
      <c r="I376" s="107">
        <f>SUM(G376)</f>
        <v>0</v>
      </c>
      <c r="K376" s="65"/>
      <c r="L376" s="66"/>
      <c r="M376" s="268"/>
      <c r="N376" s="268"/>
      <c r="O376" s="67"/>
      <c r="P376" s="68"/>
      <c r="Q376" s="69"/>
      <c r="R376" s="61"/>
      <c r="S376" s="61"/>
    </row>
    <row r="377" spans="1:19" ht="19.5" thickBot="1" x14ac:dyDescent="0.3">
      <c r="A377" s="251" t="s">
        <v>306</v>
      </c>
      <c r="B377" s="252"/>
      <c r="C377" s="252"/>
      <c r="D377" s="252"/>
      <c r="E377" s="252"/>
      <c r="F377" s="253"/>
      <c r="G377" s="112">
        <f>SUM(G369:G376)</f>
        <v>0</v>
      </c>
      <c r="H377" s="234" t="s">
        <v>423</v>
      </c>
      <c r="I377" s="235"/>
      <c r="J377" s="108">
        <f>SUM(I369:I376)</f>
        <v>0</v>
      </c>
      <c r="K377" s="65"/>
      <c r="L377" s="66"/>
      <c r="M377" s="268"/>
      <c r="N377" s="268"/>
      <c r="O377" s="67"/>
      <c r="P377" s="68"/>
      <c r="Q377" s="69"/>
      <c r="R377" s="61"/>
      <c r="S377" s="61"/>
    </row>
    <row r="378" spans="1:19" ht="51.75" customHeight="1" x14ac:dyDescent="0.35">
      <c r="A378" s="259" t="s">
        <v>235</v>
      </c>
      <c r="B378" s="260"/>
      <c r="C378" s="260"/>
      <c r="D378" s="260"/>
      <c r="E378" s="260"/>
      <c r="F378" s="260"/>
      <c r="G378" s="261"/>
      <c r="K378" s="65"/>
      <c r="L378" s="66"/>
      <c r="M378" s="67"/>
      <c r="N378" s="67"/>
      <c r="O378" s="67"/>
      <c r="P378" s="68"/>
      <c r="Q378" s="69"/>
      <c r="R378" s="61"/>
      <c r="S378" s="61"/>
    </row>
    <row r="379" spans="1:19" x14ac:dyDescent="0.25">
      <c r="A379" s="262" t="s">
        <v>462</v>
      </c>
      <c r="B379" s="263"/>
      <c r="C379" s="263"/>
      <c r="D379" s="263"/>
      <c r="E379" s="263"/>
      <c r="F379" s="264"/>
      <c r="G379" s="99"/>
      <c r="K379" s="65"/>
      <c r="L379" s="66"/>
      <c r="M379" s="67"/>
      <c r="N379" s="67"/>
      <c r="O379" s="67"/>
      <c r="P379" s="68"/>
      <c r="Q379" s="69"/>
      <c r="R379" s="61"/>
      <c r="S379" s="61"/>
    </row>
    <row r="380" spans="1:19" x14ac:dyDescent="0.25">
      <c r="A380" s="202">
        <v>92</v>
      </c>
      <c r="B380" s="182" t="s">
        <v>116</v>
      </c>
      <c r="C380" s="257"/>
      <c r="D380" s="257"/>
      <c r="E380" s="171">
        <v>1</v>
      </c>
      <c r="F380" s="4"/>
      <c r="G380" s="86">
        <f t="shared" ref="G380:G384" si="9">E380*F380</f>
        <v>0</v>
      </c>
      <c r="K380" s="65"/>
      <c r="L380" s="66"/>
      <c r="M380" s="67"/>
      <c r="N380" s="67"/>
      <c r="O380" s="67"/>
      <c r="P380" s="68"/>
      <c r="Q380" s="69"/>
      <c r="R380" s="61"/>
      <c r="S380" s="61"/>
    </row>
    <row r="381" spans="1:19" x14ac:dyDescent="0.25">
      <c r="A381" s="202">
        <v>93</v>
      </c>
      <c r="B381" s="182" t="s">
        <v>130</v>
      </c>
      <c r="C381" s="257"/>
      <c r="D381" s="257"/>
      <c r="E381" s="171">
        <v>1</v>
      </c>
      <c r="F381" s="4"/>
      <c r="G381" s="86">
        <f t="shared" si="9"/>
        <v>0</v>
      </c>
      <c r="K381" s="65"/>
      <c r="L381" s="66"/>
      <c r="M381" s="67"/>
      <c r="N381" s="67"/>
      <c r="O381" s="67"/>
      <c r="P381" s="68"/>
      <c r="Q381" s="69"/>
      <c r="R381" s="61"/>
      <c r="S381" s="61"/>
    </row>
    <row r="382" spans="1:19" x14ac:dyDescent="0.25">
      <c r="A382" s="202">
        <v>94</v>
      </c>
      <c r="B382" s="182" t="s">
        <v>115</v>
      </c>
      <c r="C382" s="257"/>
      <c r="D382" s="257"/>
      <c r="E382" s="171">
        <v>3</v>
      </c>
      <c r="F382" s="4"/>
      <c r="G382" s="86">
        <f t="shared" si="9"/>
        <v>0</v>
      </c>
      <c r="K382" s="65"/>
      <c r="L382" s="66"/>
      <c r="M382" s="67"/>
      <c r="N382" s="67"/>
      <c r="O382" s="67"/>
      <c r="P382" s="68"/>
      <c r="Q382" s="69"/>
      <c r="R382" s="61"/>
      <c r="S382" s="61"/>
    </row>
    <row r="383" spans="1:19" ht="15.75" thickBot="1" x14ac:dyDescent="0.3">
      <c r="A383" s="202">
        <v>95</v>
      </c>
      <c r="B383" s="182" t="s">
        <v>236</v>
      </c>
      <c r="C383" s="257"/>
      <c r="D383" s="257"/>
      <c r="E383" s="171">
        <v>2</v>
      </c>
      <c r="F383" s="4"/>
      <c r="G383" s="86">
        <f t="shared" si="9"/>
        <v>0</v>
      </c>
      <c r="K383" s="65"/>
      <c r="L383" s="66"/>
      <c r="M383" s="67"/>
      <c r="N383" s="67"/>
      <c r="O383" s="67"/>
      <c r="P383" s="68"/>
      <c r="Q383" s="69"/>
      <c r="R383" s="61"/>
      <c r="S383" s="61"/>
    </row>
    <row r="384" spans="1:19" ht="45.75" thickBot="1" x14ac:dyDescent="0.3">
      <c r="A384" s="202">
        <v>96</v>
      </c>
      <c r="B384" s="217" t="s">
        <v>239</v>
      </c>
      <c r="C384" s="265"/>
      <c r="D384" s="265"/>
      <c r="E384" s="178">
        <v>2</v>
      </c>
      <c r="F384" s="34"/>
      <c r="G384" s="91">
        <f t="shared" si="9"/>
        <v>0</v>
      </c>
      <c r="H384" s="106" t="s">
        <v>424</v>
      </c>
      <c r="I384" s="107">
        <f>SUM(G380:G384)</f>
        <v>0</v>
      </c>
      <c r="J384" s="113">
        <f>SUM(I384)</f>
        <v>0</v>
      </c>
      <c r="K384" s="65"/>
      <c r="L384" s="66"/>
      <c r="M384" s="67"/>
      <c r="N384" s="67"/>
      <c r="O384" s="67"/>
      <c r="P384" s="68"/>
      <c r="Q384" s="69"/>
      <c r="R384" s="61"/>
      <c r="S384" s="61"/>
    </row>
    <row r="385" spans="1:19" ht="21.75" thickBot="1" x14ac:dyDescent="0.3">
      <c r="A385" s="223"/>
      <c r="B385" s="224"/>
      <c r="C385" s="225"/>
      <c r="D385" s="225" t="s">
        <v>418</v>
      </c>
      <c r="E385" s="225"/>
      <c r="F385" s="226"/>
      <c r="G385" s="226"/>
      <c r="H385" s="51"/>
      <c r="I385" s="52"/>
      <c r="J385" s="114">
        <f>SUM(J278:J384)</f>
        <v>0</v>
      </c>
      <c r="K385" s="65"/>
      <c r="L385" s="66"/>
      <c r="M385" s="67"/>
      <c r="N385" s="67"/>
      <c r="O385" s="67"/>
      <c r="P385" s="68"/>
      <c r="Q385" s="69"/>
      <c r="R385" s="61"/>
      <c r="S385" s="61"/>
    </row>
    <row r="386" spans="1:19" ht="21.75" thickBot="1" x14ac:dyDescent="0.3">
      <c r="A386" s="256" t="s">
        <v>307</v>
      </c>
      <c r="B386" s="256"/>
      <c r="C386" s="256"/>
      <c r="D386" s="256"/>
      <c r="E386" s="256"/>
      <c r="F386" s="256"/>
      <c r="G386" s="256"/>
      <c r="K386" s="65"/>
      <c r="L386" s="66"/>
      <c r="M386" s="268"/>
      <c r="N386" s="268"/>
      <c r="O386" s="67"/>
      <c r="P386" s="68"/>
      <c r="Q386" s="69"/>
      <c r="R386" s="62"/>
      <c r="S386" s="63"/>
    </row>
    <row r="387" spans="1:19" ht="19.5" thickBot="1" x14ac:dyDescent="0.3">
      <c r="A387" s="254" t="s">
        <v>444</v>
      </c>
      <c r="B387" s="255"/>
      <c r="C387" s="255"/>
      <c r="D387" s="255"/>
      <c r="E387" s="255"/>
      <c r="F387" s="255"/>
      <c r="G387" s="231"/>
    </row>
    <row r="388" spans="1:19" x14ac:dyDescent="0.25">
      <c r="A388" s="185" t="s">
        <v>1</v>
      </c>
      <c r="B388" s="186" t="s">
        <v>2</v>
      </c>
      <c r="C388" s="187" t="s">
        <v>3</v>
      </c>
      <c r="D388" s="187" t="s">
        <v>4</v>
      </c>
      <c r="E388" s="187" t="s">
        <v>5</v>
      </c>
      <c r="F388" s="188" t="s">
        <v>7</v>
      </c>
      <c r="G388" s="188" t="s">
        <v>6</v>
      </c>
    </row>
    <row r="389" spans="1:19" x14ac:dyDescent="0.25">
      <c r="A389" s="202">
        <v>1</v>
      </c>
      <c r="B389" s="182" t="s">
        <v>308</v>
      </c>
      <c r="C389" s="2"/>
      <c r="D389" s="3" t="s">
        <v>9</v>
      </c>
      <c r="E389" s="171">
        <v>60</v>
      </c>
      <c r="F389" s="4"/>
      <c r="G389" s="86">
        <f>E389*F389</f>
        <v>0</v>
      </c>
    </row>
    <row r="390" spans="1:19" x14ac:dyDescent="0.25">
      <c r="A390" s="202">
        <v>2</v>
      </c>
      <c r="B390" s="182" t="s">
        <v>46</v>
      </c>
      <c r="C390" s="2"/>
      <c r="D390" s="3" t="s">
        <v>9</v>
      </c>
      <c r="E390" s="171">
        <v>8</v>
      </c>
      <c r="F390" s="4"/>
      <c r="G390" s="86">
        <f>E390*F390</f>
        <v>0</v>
      </c>
    </row>
    <row r="391" spans="1:19" x14ac:dyDescent="0.25">
      <c r="A391" s="202">
        <v>3</v>
      </c>
      <c r="B391" s="182" t="s">
        <v>33</v>
      </c>
      <c r="C391" s="2"/>
      <c r="D391" s="3" t="s">
        <v>9</v>
      </c>
      <c r="E391" s="171">
        <v>1</v>
      </c>
      <c r="F391" s="4"/>
      <c r="G391" s="86">
        <f t="shared" ref="G391:G424" si="10">E391*F391</f>
        <v>0</v>
      </c>
    </row>
    <row r="392" spans="1:19" x14ac:dyDescent="0.25">
      <c r="A392" s="202">
        <v>4</v>
      </c>
      <c r="B392" s="182" t="s">
        <v>43</v>
      </c>
      <c r="C392" s="2"/>
      <c r="D392" s="3" t="s">
        <v>9</v>
      </c>
      <c r="E392" s="171">
        <v>3</v>
      </c>
      <c r="F392" s="4"/>
      <c r="G392" s="86">
        <f t="shared" si="10"/>
        <v>0</v>
      </c>
    </row>
    <row r="393" spans="1:19" x14ac:dyDescent="0.25">
      <c r="A393" s="202">
        <v>5</v>
      </c>
      <c r="B393" s="182" t="s">
        <v>53</v>
      </c>
      <c r="C393" s="2"/>
      <c r="D393" s="3" t="s">
        <v>9</v>
      </c>
      <c r="E393" s="171">
        <v>3</v>
      </c>
      <c r="F393" s="4"/>
      <c r="G393" s="86">
        <f t="shared" si="10"/>
        <v>0</v>
      </c>
    </row>
    <row r="394" spans="1:19" x14ac:dyDescent="0.25">
      <c r="A394" s="202">
        <v>6</v>
      </c>
      <c r="B394" s="182" t="s">
        <v>32</v>
      </c>
      <c r="C394" s="2"/>
      <c r="D394" s="3" t="s">
        <v>9</v>
      </c>
      <c r="E394" s="171">
        <v>1</v>
      </c>
      <c r="F394" s="4"/>
      <c r="G394" s="86">
        <f t="shared" si="10"/>
        <v>0</v>
      </c>
    </row>
    <row r="395" spans="1:19" x14ac:dyDescent="0.25">
      <c r="A395" s="202">
        <v>7</v>
      </c>
      <c r="B395" s="182" t="s">
        <v>262</v>
      </c>
      <c r="C395" s="2"/>
      <c r="D395" s="3" t="s">
        <v>9</v>
      </c>
      <c r="E395" s="171">
        <v>2</v>
      </c>
      <c r="F395" s="4"/>
      <c r="G395" s="86">
        <f t="shared" si="10"/>
        <v>0</v>
      </c>
    </row>
    <row r="396" spans="1:19" x14ac:dyDescent="0.25">
      <c r="A396" s="202">
        <v>8</v>
      </c>
      <c r="B396" s="182" t="s">
        <v>309</v>
      </c>
      <c r="C396" s="2"/>
      <c r="D396" s="3" t="s">
        <v>9</v>
      </c>
      <c r="E396" s="171">
        <v>1</v>
      </c>
      <c r="F396" s="4"/>
      <c r="G396" s="86">
        <f t="shared" si="10"/>
        <v>0</v>
      </c>
    </row>
    <row r="397" spans="1:19" x14ac:dyDescent="0.25">
      <c r="A397" s="202">
        <v>9</v>
      </c>
      <c r="B397" s="182" t="s">
        <v>250</v>
      </c>
      <c r="C397" s="2"/>
      <c r="D397" s="3" t="s">
        <v>9</v>
      </c>
      <c r="E397" s="171">
        <v>4</v>
      </c>
      <c r="F397" s="4"/>
      <c r="G397" s="86">
        <f t="shared" si="10"/>
        <v>0</v>
      </c>
    </row>
    <row r="398" spans="1:19" x14ac:dyDescent="0.25">
      <c r="A398" s="202">
        <v>10</v>
      </c>
      <c r="B398" s="182" t="s">
        <v>251</v>
      </c>
      <c r="C398" s="2"/>
      <c r="D398" s="3" t="s">
        <v>9</v>
      </c>
      <c r="E398" s="171">
        <v>4</v>
      </c>
      <c r="F398" s="4"/>
      <c r="G398" s="86">
        <f t="shared" si="10"/>
        <v>0</v>
      </c>
    </row>
    <row r="399" spans="1:19" x14ac:dyDescent="0.25">
      <c r="A399" s="202">
        <v>11</v>
      </c>
      <c r="B399" s="182" t="s">
        <v>42</v>
      </c>
      <c r="C399" s="2"/>
      <c r="D399" s="3" t="s">
        <v>9</v>
      </c>
      <c r="E399" s="171">
        <v>30</v>
      </c>
      <c r="F399" s="4"/>
      <c r="G399" s="86">
        <f t="shared" si="10"/>
        <v>0</v>
      </c>
    </row>
    <row r="400" spans="1:19" x14ac:dyDescent="0.25">
      <c r="A400" s="202">
        <v>12</v>
      </c>
      <c r="B400" s="182" t="s">
        <v>310</v>
      </c>
      <c r="C400" s="2"/>
      <c r="D400" s="3" t="s">
        <v>9</v>
      </c>
      <c r="E400" s="171">
        <v>1</v>
      </c>
      <c r="F400" s="4"/>
      <c r="G400" s="86">
        <f t="shared" si="10"/>
        <v>0</v>
      </c>
    </row>
    <row r="401" spans="1:9" ht="15.75" thickBot="1" x14ac:dyDescent="0.3">
      <c r="A401" s="202">
        <v>13</v>
      </c>
      <c r="B401" s="182" t="s">
        <v>44</v>
      </c>
      <c r="C401" s="2"/>
      <c r="D401" s="3" t="s">
        <v>9</v>
      </c>
      <c r="E401" s="171">
        <v>2</v>
      </c>
      <c r="F401" s="4"/>
      <c r="G401" s="86">
        <f t="shared" si="10"/>
        <v>0</v>
      </c>
    </row>
    <row r="402" spans="1:9" ht="30.75" thickBot="1" x14ac:dyDescent="0.3">
      <c r="A402" s="203">
        <v>14</v>
      </c>
      <c r="B402" s="217" t="s">
        <v>311</v>
      </c>
      <c r="C402" s="31"/>
      <c r="D402" s="33" t="s">
        <v>9</v>
      </c>
      <c r="E402" s="178">
        <v>1</v>
      </c>
      <c r="F402" s="41"/>
      <c r="G402" s="95">
        <f t="shared" si="10"/>
        <v>0</v>
      </c>
      <c r="H402" s="106" t="s">
        <v>425</v>
      </c>
      <c r="I402" s="107">
        <f>SUM(G389:G402)</f>
        <v>0</v>
      </c>
    </row>
    <row r="403" spans="1:9" ht="16.5" thickBot="1" x14ac:dyDescent="0.3">
      <c r="A403" s="239" t="s">
        <v>445</v>
      </c>
      <c r="B403" s="240"/>
      <c r="C403" s="240"/>
      <c r="D403" s="240"/>
      <c r="E403" s="240"/>
      <c r="F403" s="241"/>
      <c r="G403" s="104"/>
    </row>
    <row r="404" spans="1:9" x14ac:dyDescent="0.25">
      <c r="A404" s="201">
        <v>15</v>
      </c>
      <c r="B404" s="213" t="s">
        <v>122</v>
      </c>
      <c r="C404" s="19"/>
      <c r="D404" s="20" t="s">
        <v>9</v>
      </c>
      <c r="E404" s="176">
        <v>1</v>
      </c>
      <c r="F404" s="21"/>
      <c r="G404" s="89">
        <f t="shared" si="10"/>
        <v>0</v>
      </c>
    </row>
    <row r="405" spans="1:9" x14ac:dyDescent="0.25">
      <c r="A405" s="202">
        <v>16</v>
      </c>
      <c r="B405" s="182" t="s">
        <v>282</v>
      </c>
      <c r="C405" s="2"/>
      <c r="D405" s="3"/>
      <c r="E405" s="171">
        <v>1</v>
      </c>
      <c r="F405" s="4"/>
      <c r="G405" s="86">
        <f t="shared" si="10"/>
        <v>0</v>
      </c>
    </row>
    <row r="406" spans="1:9" x14ac:dyDescent="0.25">
      <c r="A406" s="202">
        <v>17</v>
      </c>
      <c r="B406" s="182" t="s">
        <v>312</v>
      </c>
      <c r="C406" s="2"/>
      <c r="D406" s="3" t="s">
        <v>9</v>
      </c>
      <c r="E406" s="171">
        <v>1</v>
      </c>
      <c r="F406" s="4"/>
      <c r="G406" s="86">
        <f t="shared" si="10"/>
        <v>0</v>
      </c>
    </row>
    <row r="407" spans="1:9" x14ac:dyDescent="0.25">
      <c r="A407" s="203">
        <v>18</v>
      </c>
      <c r="B407" s="217" t="s">
        <v>313</v>
      </c>
      <c r="C407" s="31"/>
      <c r="D407" s="33" t="s">
        <v>9</v>
      </c>
      <c r="E407" s="178">
        <v>1</v>
      </c>
      <c r="F407" s="34"/>
      <c r="G407" s="86">
        <f t="shared" si="10"/>
        <v>0</v>
      </c>
    </row>
    <row r="408" spans="1:9" x14ac:dyDescent="0.25">
      <c r="A408" s="233">
        <v>19</v>
      </c>
      <c r="B408" s="214" t="s">
        <v>139</v>
      </c>
      <c r="C408" s="23"/>
      <c r="D408" s="70" t="s">
        <v>9</v>
      </c>
      <c r="E408" s="181">
        <v>1</v>
      </c>
      <c r="F408" s="48"/>
      <c r="G408" s="86">
        <f t="shared" si="10"/>
        <v>0</v>
      </c>
    </row>
    <row r="409" spans="1:9" ht="26.25" thickBot="1" x14ac:dyDescent="0.3">
      <c r="A409" s="233">
        <v>20</v>
      </c>
      <c r="B409" s="214" t="s">
        <v>108</v>
      </c>
      <c r="C409" s="23"/>
      <c r="D409" s="70" t="s">
        <v>9</v>
      </c>
      <c r="E409" s="181">
        <v>1</v>
      </c>
      <c r="F409" s="48"/>
      <c r="G409" s="86">
        <f t="shared" si="10"/>
        <v>0</v>
      </c>
    </row>
    <row r="410" spans="1:9" ht="30.75" thickBot="1" x14ac:dyDescent="0.3">
      <c r="A410" s="233">
        <v>21</v>
      </c>
      <c r="B410" s="214" t="s">
        <v>395</v>
      </c>
      <c r="C410" s="23"/>
      <c r="D410" s="70"/>
      <c r="E410" s="181">
        <v>1</v>
      </c>
      <c r="F410" s="48"/>
      <c r="G410" s="91">
        <f t="shared" si="10"/>
        <v>0</v>
      </c>
      <c r="H410" s="106" t="s">
        <v>426</v>
      </c>
      <c r="I410" s="107">
        <f>SUM(G404:G410)</f>
        <v>0</v>
      </c>
    </row>
    <row r="411" spans="1:9" ht="16.5" thickBot="1" x14ac:dyDescent="0.3">
      <c r="A411" s="239" t="s">
        <v>447</v>
      </c>
      <c r="B411" s="240"/>
      <c r="C411" s="240"/>
      <c r="D411" s="240"/>
      <c r="E411" s="240"/>
      <c r="F411" s="241"/>
      <c r="G411" s="104"/>
    </row>
    <row r="412" spans="1:9" ht="25.5" x14ac:dyDescent="0.25">
      <c r="A412" s="201">
        <v>22</v>
      </c>
      <c r="B412" s="213" t="s">
        <v>314</v>
      </c>
      <c r="C412" s="19"/>
      <c r="D412" s="20" t="s">
        <v>9</v>
      </c>
      <c r="E412" s="176">
        <v>1</v>
      </c>
      <c r="F412" s="21"/>
      <c r="G412" s="89">
        <f t="shared" si="10"/>
        <v>0</v>
      </c>
    </row>
    <row r="413" spans="1:9" x14ac:dyDescent="0.25">
      <c r="A413" s="202">
        <v>23</v>
      </c>
      <c r="B413" s="182" t="s">
        <v>87</v>
      </c>
      <c r="C413" s="2"/>
      <c r="D413" s="3" t="s">
        <v>9</v>
      </c>
      <c r="E413" s="171">
        <v>2</v>
      </c>
      <c r="F413" s="4"/>
      <c r="G413" s="86">
        <f t="shared" si="10"/>
        <v>0</v>
      </c>
    </row>
    <row r="414" spans="1:9" x14ac:dyDescent="0.25">
      <c r="A414" s="202">
        <v>24</v>
      </c>
      <c r="B414" s="182" t="s">
        <v>74</v>
      </c>
      <c r="C414" s="2"/>
      <c r="D414" s="3"/>
      <c r="E414" s="171">
        <v>9</v>
      </c>
      <c r="F414" s="4"/>
      <c r="G414" s="86">
        <f t="shared" si="10"/>
        <v>0</v>
      </c>
    </row>
    <row r="415" spans="1:9" ht="15.75" thickBot="1" x14ac:dyDescent="0.3">
      <c r="A415" s="202">
        <v>25</v>
      </c>
      <c r="B415" s="182" t="s">
        <v>140</v>
      </c>
      <c r="C415" s="29"/>
      <c r="D415" s="3" t="s">
        <v>9</v>
      </c>
      <c r="E415" s="171">
        <v>1</v>
      </c>
      <c r="F415" s="4"/>
      <c r="G415" s="86">
        <f t="shared" si="10"/>
        <v>0</v>
      </c>
    </row>
    <row r="416" spans="1:9" ht="30.75" thickBot="1" x14ac:dyDescent="0.3">
      <c r="A416" s="203">
        <v>26</v>
      </c>
      <c r="B416" s="217" t="s">
        <v>296</v>
      </c>
      <c r="C416" s="32"/>
      <c r="D416" s="33"/>
      <c r="E416" s="178">
        <v>1</v>
      </c>
      <c r="F416" s="34"/>
      <c r="G416" s="91">
        <f t="shared" si="10"/>
        <v>0</v>
      </c>
      <c r="H416" s="106" t="s">
        <v>428</v>
      </c>
      <c r="I416" s="107">
        <f>SUM(G412:G416)</f>
        <v>0</v>
      </c>
    </row>
    <row r="417" spans="1:10" ht="16.5" thickBot="1" x14ac:dyDescent="0.3">
      <c r="A417" s="239" t="s">
        <v>463</v>
      </c>
      <c r="B417" s="240"/>
      <c r="C417" s="240"/>
      <c r="D417" s="240"/>
      <c r="E417" s="240"/>
      <c r="F417" s="242"/>
      <c r="G417" s="104"/>
    </row>
    <row r="418" spans="1:10" ht="25.5" x14ac:dyDescent="0.25">
      <c r="A418" s="201">
        <v>27</v>
      </c>
      <c r="B418" s="213" t="s">
        <v>315</v>
      </c>
      <c r="C418" s="19"/>
      <c r="D418" s="20" t="s">
        <v>9</v>
      </c>
      <c r="E418" s="176">
        <v>5</v>
      </c>
      <c r="F418" s="21"/>
      <c r="G418" s="89">
        <f t="shared" si="10"/>
        <v>0</v>
      </c>
    </row>
    <row r="419" spans="1:10" ht="25.5" x14ac:dyDescent="0.25">
      <c r="A419" s="202">
        <v>28</v>
      </c>
      <c r="B419" s="182" t="s">
        <v>316</v>
      </c>
      <c r="C419" s="2"/>
      <c r="D419" s="3" t="s">
        <v>9</v>
      </c>
      <c r="E419" s="171">
        <v>2</v>
      </c>
      <c r="F419" s="4"/>
      <c r="G419" s="86">
        <f t="shared" si="10"/>
        <v>0</v>
      </c>
    </row>
    <row r="420" spans="1:10" ht="25.5" x14ac:dyDescent="0.25">
      <c r="A420" s="202">
        <v>29</v>
      </c>
      <c r="B420" s="182" t="s">
        <v>317</v>
      </c>
      <c r="C420" s="2"/>
      <c r="D420" s="3" t="s">
        <v>9</v>
      </c>
      <c r="E420" s="171">
        <v>2</v>
      </c>
      <c r="F420" s="4"/>
      <c r="G420" s="86">
        <f t="shared" si="10"/>
        <v>0</v>
      </c>
    </row>
    <row r="421" spans="1:10" ht="25.5" x14ac:dyDescent="0.25">
      <c r="A421" s="202">
        <v>30</v>
      </c>
      <c r="B421" s="182" t="s">
        <v>300</v>
      </c>
      <c r="C421" s="2"/>
      <c r="D421" s="3" t="s">
        <v>9</v>
      </c>
      <c r="E421" s="171">
        <v>1</v>
      </c>
      <c r="F421" s="4"/>
      <c r="G421" s="86">
        <f t="shared" si="10"/>
        <v>0</v>
      </c>
    </row>
    <row r="422" spans="1:10" x14ac:dyDescent="0.25">
      <c r="A422" s="202">
        <v>31</v>
      </c>
      <c r="B422" s="182" t="s">
        <v>170</v>
      </c>
      <c r="C422" s="2"/>
      <c r="D422" s="3" t="s">
        <v>9</v>
      </c>
      <c r="E422" s="171">
        <v>4</v>
      </c>
      <c r="F422" s="4"/>
      <c r="G422" s="86">
        <f t="shared" si="10"/>
        <v>0</v>
      </c>
    </row>
    <row r="423" spans="1:10" ht="15.75" thickBot="1" x14ac:dyDescent="0.3">
      <c r="A423" s="202">
        <v>32</v>
      </c>
      <c r="B423" s="182" t="s">
        <v>171</v>
      </c>
      <c r="C423" s="2"/>
      <c r="D423" s="3" t="s">
        <v>9</v>
      </c>
      <c r="E423" s="171">
        <v>10</v>
      </c>
      <c r="F423" s="4"/>
      <c r="G423" s="86">
        <f t="shared" si="10"/>
        <v>0</v>
      </c>
    </row>
    <row r="424" spans="1:10" ht="45.75" thickBot="1" x14ac:dyDescent="0.3">
      <c r="A424" s="203">
        <v>33</v>
      </c>
      <c r="B424" s="217" t="s">
        <v>172</v>
      </c>
      <c r="C424" s="31"/>
      <c r="D424" s="33" t="s">
        <v>9</v>
      </c>
      <c r="E424" s="178">
        <v>4</v>
      </c>
      <c r="F424" s="34"/>
      <c r="G424" s="91">
        <f t="shared" si="10"/>
        <v>0</v>
      </c>
      <c r="H424" s="106" t="s">
        <v>427</v>
      </c>
      <c r="I424" s="107">
        <f>SUM(G418:G424)</f>
        <v>0</v>
      </c>
    </row>
    <row r="425" spans="1:10" ht="21.75" thickBot="1" x14ac:dyDescent="0.3">
      <c r="A425" s="243" t="s">
        <v>318</v>
      </c>
      <c r="B425" s="244"/>
      <c r="C425" s="244"/>
      <c r="D425" s="244"/>
      <c r="E425" s="244"/>
      <c r="F425" s="245"/>
      <c r="G425" s="115">
        <f>SUM(G389:G424)</f>
        <v>0</v>
      </c>
      <c r="H425" s="234" t="s">
        <v>429</v>
      </c>
      <c r="I425" s="235"/>
      <c r="J425" s="108">
        <f>SUM(I389:I424)</f>
        <v>0</v>
      </c>
    </row>
    <row r="426" spans="1:10" ht="21.75" thickBot="1" x14ac:dyDescent="0.4">
      <c r="A426" s="236" t="s">
        <v>430</v>
      </c>
      <c r="B426" s="237"/>
      <c r="C426" s="237"/>
      <c r="D426" s="237"/>
      <c r="E426" s="237"/>
      <c r="F426" s="237"/>
      <c r="G426" s="237"/>
      <c r="H426" s="237"/>
      <c r="I426" s="238"/>
      <c r="J426" s="114">
        <f>SUM(J389:J425)</f>
        <v>0</v>
      </c>
    </row>
    <row r="427" spans="1:10" x14ac:dyDescent="0.25">
      <c r="A427" s="1"/>
    </row>
    <row r="428" spans="1:10" ht="18.75" x14ac:dyDescent="0.25">
      <c r="A428" s="1"/>
      <c r="C428" s="71" t="s">
        <v>319</v>
      </c>
    </row>
    <row r="429" spans="1:10" ht="18.75" x14ac:dyDescent="0.3">
      <c r="A429" s="1"/>
      <c r="C429" s="72" t="s">
        <v>320</v>
      </c>
      <c r="F429" s="73"/>
      <c r="G429" s="74" t="s">
        <v>326</v>
      </c>
      <c r="I429" s="1" t="s">
        <v>393</v>
      </c>
      <c r="J429" s="75"/>
    </row>
    <row r="430" spans="1:10" ht="18.75" x14ac:dyDescent="0.3">
      <c r="A430" s="1"/>
      <c r="C430" s="72" t="s">
        <v>321</v>
      </c>
      <c r="F430" s="73"/>
      <c r="G430" s="74" t="s">
        <v>326</v>
      </c>
      <c r="I430" s="1" t="s">
        <v>393</v>
      </c>
    </row>
    <row r="431" spans="1:10" ht="18.75" x14ac:dyDescent="0.3">
      <c r="A431" s="1"/>
      <c r="C431" s="72" t="s">
        <v>322</v>
      </c>
      <c r="F431" s="73"/>
      <c r="G431" s="74" t="s">
        <v>326</v>
      </c>
      <c r="I431" s="1" t="s">
        <v>393</v>
      </c>
    </row>
    <row r="432" spans="1:10" ht="19.5" thickBot="1" x14ac:dyDescent="0.35">
      <c r="A432" s="1"/>
      <c r="C432" s="72"/>
      <c r="F432" s="73" t="s">
        <v>324</v>
      </c>
      <c r="G432" s="74"/>
    </row>
    <row r="433" spans="1:9" ht="19.5" thickBot="1" x14ac:dyDescent="0.35">
      <c r="A433" s="1"/>
      <c r="C433" s="76" t="s">
        <v>323</v>
      </c>
      <c r="D433" s="77"/>
      <c r="E433" s="77"/>
      <c r="F433" s="105">
        <f>SUM(F429:F431)</f>
        <v>0</v>
      </c>
      <c r="G433" s="74"/>
    </row>
    <row r="434" spans="1:9" ht="18.75" x14ac:dyDescent="0.3">
      <c r="G434" s="74"/>
    </row>
    <row r="435" spans="1:9" ht="18.75" x14ac:dyDescent="0.3">
      <c r="G435" s="74"/>
    </row>
    <row r="436" spans="1:9" ht="19.5" thickBot="1" x14ac:dyDescent="0.35">
      <c r="C436" s="71" t="s">
        <v>325</v>
      </c>
      <c r="G436" s="74"/>
    </row>
    <row r="437" spans="1:9" ht="19.5" thickBot="1" x14ac:dyDescent="0.35">
      <c r="C437" s="79" t="s">
        <v>441</v>
      </c>
      <c r="D437" s="80"/>
      <c r="E437" s="80"/>
      <c r="F437" s="81"/>
      <c r="G437" s="82" t="s">
        <v>327</v>
      </c>
      <c r="I437" s="1" t="s">
        <v>393</v>
      </c>
    </row>
    <row r="438" spans="1:9" ht="18.75" x14ac:dyDescent="0.3">
      <c r="C438" s="83" t="s">
        <v>442</v>
      </c>
      <c r="D438" s="80"/>
      <c r="E438" s="80"/>
      <c r="F438" s="84"/>
      <c r="G438" s="82" t="s">
        <v>327</v>
      </c>
      <c r="I438" s="1" t="s">
        <v>393</v>
      </c>
    </row>
    <row r="439" spans="1:9" ht="18.75" x14ac:dyDescent="0.3">
      <c r="C439" s="85" t="s">
        <v>443</v>
      </c>
      <c r="D439" s="80"/>
      <c r="E439" s="80"/>
      <c r="F439" s="73"/>
      <c r="G439" s="74" t="s">
        <v>326</v>
      </c>
      <c r="I439" s="1" t="s">
        <v>393</v>
      </c>
    </row>
    <row r="440" spans="1:9" ht="18.75" x14ac:dyDescent="0.3">
      <c r="F440" s="73"/>
    </row>
  </sheetData>
  <sheetProtection algorithmName="SHA-512" hashValue="PDawjE9a2b2DPdThqPZlShiWhf8hAwT8aIKgNYz2Mtbhb/kxlIheJSiJrwBZuE0hjkqtnjB28z6FbmKYmwUJ4g==" saltValue="MhJYKaNywKXIY5/Ij1p6yg==" spinCount="100000" sheet="1" formatCells="0" formatColumns="0" formatRows="0" insertColumns="0" insertRows="0" insertHyperlinks="0" deleteColumns="0" deleteRows="0" sort="0" autoFilter="0" pivotTables="0"/>
  <mergeCells count="141">
    <mergeCell ref="A104:F104"/>
    <mergeCell ref="A71:F71"/>
    <mergeCell ref="A1:G1"/>
    <mergeCell ref="A3:F3"/>
    <mergeCell ref="A190:F190"/>
    <mergeCell ref="C191:D191"/>
    <mergeCell ref="C192:D192"/>
    <mergeCell ref="C193:D193"/>
    <mergeCell ref="C194:D194"/>
    <mergeCell ref="B2:G2"/>
    <mergeCell ref="C195:D195"/>
    <mergeCell ref="A150:F150"/>
    <mergeCell ref="A165:F165"/>
    <mergeCell ref="A172:F172"/>
    <mergeCell ref="A180:F180"/>
    <mergeCell ref="A188:F188"/>
    <mergeCell ref="A189:G189"/>
    <mergeCell ref="C196:D196"/>
    <mergeCell ref="C198:D198"/>
    <mergeCell ref="C197:D197"/>
    <mergeCell ref="C199:D199"/>
    <mergeCell ref="C224:D224"/>
    <mergeCell ref="C223:D223"/>
    <mergeCell ref="C222:D222"/>
    <mergeCell ref="C221:D221"/>
    <mergeCell ref="C220:D220"/>
    <mergeCell ref="C219:D219"/>
    <mergeCell ref="C218:D218"/>
    <mergeCell ref="C211:D211"/>
    <mergeCell ref="C210:D210"/>
    <mergeCell ref="C209:D209"/>
    <mergeCell ref="C215:D215"/>
    <mergeCell ref="C214:D214"/>
    <mergeCell ref="C213:D213"/>
    <mergeCell ref="C212:D212"/>
    <mergeCell ref="C208:D208"/>
    <mergeCell ref="C207:D207"/>
    <mergeCell ref="C206:D206"/>
    <mergeCell ref="C205:D205"/>
    <mergeCell ref="C204:D204"/>
    <mergeCell ref="C203:D203"/>
    <mergeCell ref="C202:D202"/>
    <mergeCell ref="C201:D201"/>
    <mergeCell ref="C200:D200"/>
    <mergeCell ref="C240:D240"/>
    <mergeCell ref="C239:D239"/>
    <mergeCell ref="C238:D238"/>
    <mergeCell ref="C237:D237"/>
    <mergeCell ref="C217:D217"/>
    <mergeCell ref="C216:D216"/>
    <mergeCell ref="C230:D230"/>
    <mergeCell ref="C229:D229"/>
    <mergeCell ref="C228:D228"/>
    <mergeCell ref="C227:D227"/>
    <mergeCell ref="C226:D226"/>
    <mergeCell ref="C225:D225"/>
    <mergeCell ref="C236:D236"/>
    <mergeCell ref="C235:D235"/>
    <mergeCell ref="C234:D234"/>
    <mergeCell ref="C233:D233"/>
    <mergeCell ref="C232:D232"/>
    <mergeCell ref="C231:D231"/>
    <mergeCell ref="A248:F248"/>
    <mergeCell ref="A252:F252"/>
    <mergeCell ref="A244:F244"/>
    <mergeCell ref="C245:D245"/>
    <mergeCell ref="C246:D246"/>
    <mergeCell ref="C247:D247"/>
    <mergeCell ref="C243:D243"/>
    <mergeCell ref="C242:D242"/>
    <mergeCell ref="C241:D241"/>
    <mergeCell ref="A253:G253"/>
    <mergeCell ref="C255:D255"/>
    <mergeCell ref="C256:D256"/>
    <mergeCell ref="C257:D257"/>
    <mergeCell ref="C258:D258"/>
    <mergeCell ref="C260:D260"/>
    <mergeCell ref="A254:F254"/>
    <mergeCell ref="A259:F259"/>
    <mergeCell ref="C249:D249"/>
    <mergeCell ref="C250:D250"/>
    <mergeCell ref="C251:D251"/>
    <mergeCell ref="A273:F273"/>
    <mergeCell ref="A276:F276"/>
    <mergeCell ref="C268:D268"/>
    <mergeCell ref="C269:D269"/>
    <mergeCell ref="C270:D270"/>
    <mergeCell ref="C271:D271"/>
    <mergeCell ref="C272:D272"/>
    <mergeCell ref="C261:D261"/>
    <mergeCell ref="C262:D262"/>
    <mergeCell ref="C263:D263"/>
    <mergeCell ref="C264:D264"/>
    <mergeCell ref="C265:D265"/>
    <mergeCell ref="C267:D267"/>
    <mergeCell ref="C266:D266"/>
    <mergeCell ref="A365:F365"/>
    <mergeCell ref="A366:G366"/>
    <mergeCell ref="C367:D367"/>
    <mergeCell ref="C369:D369"/>
    <mergeCell ref="C370:D370"/>
    <mergeCell ref="C371:D371"/>
    <mergeCell ref="A358:F358"/>
    <mergeCell ref="A346:F346"/>
    <mergeCell ref="A316:F316"/>
    <mergeCell ref="M371:N371"/>
    <mergeCell ref="K375:P375"/>
    <mergeCell ref="M376:N376"/>
    <mergeCell ref="M377:N377"/>
    <mergeCell ref="M386:N386"/>
    <mergeCell ref="H188:I188"/>
    <mergeCell ref="H252:I252"/>
    <mergeCell ref="H273:I273"/>
    <mergeCell ref="M367:N367"/>
    <mergeCell ref="M368:N368"/>
    <mergeCell ref="M369:N369"/>
    <mergeCell ref="M370:N370"/>
    <mergeCell ref="H365:I365"/>
    <mergeCell ref="H377:I377"/>
    <mergeCell ref="H425:I425"/>
    <mergeCell ref="A426:I426"/>
    <mergeCell ref="A411:F411"/>
    <mergeCell ref="A417:F417"/>
    <mergeCell ref="A425:F425"/>
    <mergeCell ref="A403:F403"/>
    <mergeCell ref="A368:F368"/>
    <mergeCell ref="A375:F375"/>
    <mergeCell ref="A377:F377"/>
    <mergeCell ref="A387:F387"/>
    <mergeCell ref="A386:G386"/>
    <mergeCell ref="C372:D372"/>
    <mergeCell ref="C373:D373"/>
    <mergeCell ref="C374:D374"/>
    <mergeCell ref="C376:D376"/>
    <mergeCell ref="A378:G378"/>
    <mergeCell ref="A379:F379"/>
    <mergeCell ref="C380:D380"/>
    <mergeCell ref="C381:D381"/>
    <mergeCell ref="C384:D384"/>
    <mergeCell ref="C382:D382"/>
    <mergeCell ref="C383:D383"/>
  </mergeCells>
  <pageMargins left="0.25" right="0.25" top="0.75" bottom="0.75" header="0.3" footer="0.3"/>
  <pageSetup paperSize="9" scale="65" orientation="landscape" r:id="rId1"/>
  <rowBreaks count="1" manualBreakCount="1">
    <brk id="390" max="9"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6"/>
  <sheetViews>
    <sheetView tabSelected="1" topLeftCell="A16" zoomScaleNormal="100" workbookViewId="0">
      <selection activeCell="K125" sqref="K125"/>
    </sheetView>
  </sheetViews>
  <sheetFormatPr defaultRowHeight="15" x14ac:dyDescent="0.25"/>
  <cols>
    <col min="1" max="1" width="5.7109375" style="1" customWidth="1"/>
    <col min="2" max="2" width="23.140625" style="1" customWidth="1"/>
    <col min="3" max="3" width="21.28515625" style="1" customWidth="1"/>
    <col min="4" max="5" width="9.140625" style="1"/>
    <col min="6" max="6" width="16.7109375" style="1" customWidth="1"/>
    <col min="7" max="7" width="23.42578125" style="1" customWidth="1"/>
    <col min="8" max="8" width="26.7109375" style="1" customWidth="1"/>
    <col min="9" max="9" width="24.7109375" style="1" customWidth="1"/>
    <col min="10" max="10" width="17.5703125" style="1" customWidth="1"/>
    <col min="11" max="16384" width="9.140625" style="1"/>
  </cols>
  <sheetData>
    <row r="1" spans="1:7" ht="105.75" customHeight="1" thickBot="1" x14ac:dyDescent="0.3">
      <c r="A1" s="302" t="s">
        <v>334</v>
      </c>
      <c r="B1" s="303"/>
      <c r="C1" s="303"/>
      <c r="D1" s="303"/>
      <c r="E1" s="303"/>
      <c r="F1" s="303"/>
      <c r="G1" s="304"/>
    </row>
    <row r="2" spans="1:7" ht="15.75" thickBot="1" x14ac:dyDescent="0.3">
      <c r="A2" s="305" t="s">
        <v>446</v>
      </c>
      <c r="B2" s="306"/>
      <c r="C2" s="306"/>
      <c r="D2" s="306"/>
      <c r="E2" s="306"/>
      <c r="F2" s="306"/>
      <c r="G2" s="184"/>
    </row>
    <row r="3" spans="1:7" ht="25.5" customHeight="1" x14ac:dyDescent="0.25">
      <c r="A3" s="186" t="s">
        <v>1</v>
      </c>
      <c r="B3" s="186" t="s">
        <v>2</v>
      </c>
      <c r="C3" s="187" t="s">
        <v>3</v>
      </c>
      <c r="D3" s="187" t="s">
        <v>4</v>
      </c>
      <c r="E3" s="187" t="s">
        <v>5</v>
      </c>
      <c r="F3" s="188" t="s">
        <v>7</v>
      </c>
      <c r="G3" s="188" t="s">
        <v>6</v>
      </c>
    </row>
    <row r="4" spans="1:7" x14ac:dyDescent="0.25">
      <c r="A4" s="189">
        <v>1</v>
      </c>
      <c r="B4" s="190" t="s">
        <v>44</v>
      </c>
      <c r="C4" s="116"/>
      <c r="D4" s="117" t="s">
        <v>9</v>
      </c>
      <c r="E4" s="164">
        <v>12</v>
      </c>
      <c r="F4" s="118"/>
      <c r="G4" s="145">
        <f>E4*F4</f>
        <v>0</v>
      </c>
    </row>
    <row r="5" spans="1:7" ht="38.25" customHeight="1" x14ac:dyDescent="0.25">
      <c r="A5" s="189">
        <v>2</v>
      </c>
      <c r="B5" s="190" t="s">
        <v>335</v>
      </c>
      <c r="C5" s="116"/>
      <c r="D5" s="117" t="s">
        <v>9</v>
      </c>
      <c r="E5" s="164">
        <v>98</v>
      </c>
      <c r="F5" s="118"/>
      <c r="G5" s="145">
        <f>E5*F5</f>
        <v>0</v>
      </c>
    </row>
    <row r="6" spans="1:7" ht="25.5" customHeight="1" x14ac:dyDescent="0.25">
      <c r="A6" s="189">
        <v>3</v>
      </c>
      <c r="B6" s="190" t="s">
        <v>43</v>
      </c>
      <c r="C6" s="116"/>
      <c r="D6" s="117" t="s">
        <v>9</v>
      </c>
      <c r="E6" s="164">
        <v>6</v>
      </c>
      <c r="F6" s="118"/>
      <c r="G6" s="145">
        <f t="shared" ref="G6:G68" si="0">E6*F6</f>
        <v>0</v>
      </c>
    </row>
    <row r="7" spans="1:7" ht="34.5" customHeight="1" x14ac:dyDescent="0.25">
      <c r="A7" s="189">
        <v>4</v>
      </c>
      <c r="B7" s="190" t="s">
        <v>336</v>
      </c>
      <c r="C7" s="116"/>
      <c r="D7" s="117" t="s">
        <v>9</v>
      </c>
      <c r="E7" s="164">
        <v>4</v>
      </c>
      <c r="F7" s="118"/>
      <c r="G7" s="145">
        <f t="shared" si="0"/>
        <v>0</v>
      </c>
    </row>
    <row r="8" spans="1:7" x14ac:dyDescent="0.25">
      <c r="A8" s="189">
        <v>5</v>
      </c>
      <c r="B8" s="190" t="s">
        <v>337</v>
      </c>
      <c r="C8" s="116"/>
      <c r="D8" s="117" t="s">
        <v>9</v>
      </c>
      <c r="E8" s="164">
        <v>8</v>
      </c>
      <c r="F8" s="118"/>
      <c r="G8" s="145">
        <f t="shared" si="0"/>
        <v>0</v>
      </c>
    </row>
    <row r="9" spans="1:7" x14ac:dyDescent="0.25">
      <c r="A9" s="189">
        <v>6</v>
      </c>
      <c r="B9" s="190" t="s">
        <v>338</v>
      </c>
      <c r="C9" s="116"/>
      <c r="D9" s="117" t="s">
        <v>9</v>
      </c>
      <c r="E9" s="164">
        <v>2</v>
      </c>
      <c r="F9" s="118"/>
      <c r="G9" s="145">
        <f t="shared" si="0"/>
        <v>0</v>
      </c>
    </row>
    <row r="10" spans="1:7" x14ac:dyDescent="0.25">
      <c r="A10" s="189">
        <v>7</v>
      </c>
      <c r="B10" s="190" t="s">
        <v>339</v>
      </c>
      <c r="C10" s="116"/>
      <c r="D10" s="117" t="s">
        <v>9</v>
      </c>
      <c r="E10" s="164">
        <v>2</v>
      </c>
      <c r="F10" s="118"/>
      <c r="G10" s="145">
        <f t="shared" si="0"/>
        <v>0</v>
      </c>
    </row>
    <row r="11" spans="1:7" x14ac:dyDescent="0.25">
      <c r="A11" s="189">
        <v>8</v>
      </c>
      <c r="B11" s="190" t="s">
        <v>340</v>
      </c>
      <c r="C11" s="116"/>
      <c r="D11" s="117" t="s">
        <v>9</v>
      </c>
      <c r="E11" s="164">
        <v>1</v>
      </c>
      <c r="F11" s="118"/>
      <c r="G11" s="145">
        <f t="shared" si="0"/>
        <v>0</v>
      </c>
    </row>
    <row r="12" spans="1:7" x14ac:dyDescent="0.25">
      <c r="A12" s="189">
        <v>9</v>
      </c>
      <c r="B12" s="190" t="s">
        <v>49</v>
      </c>
      <c r="C12" s="116"/>
      <c r="D12" s="117" t="s">
        <v>9</v>
      </c>
      <c r="E12" s="164">
        <v>3</v>
      </c>
      <c r="F12" s="118"/>
      <c r="G12" s="145">
        <f t="shared" si="0"/>
        <v>0</v>
      </c>
    </row>
    <row r="13" spans="1:7" ht="30" x14ac:dyDescent="0.25">
      <c r="A13" s="189">
        <v>10</v>
      </c>
      <c r="B13" s="190" t="s">
        <v>52</v>
      </c>
      <c r="C13" s="116"/>
      <c r="D13" s="117" t="s">
        <v>9</v>
      </c>
      <c r="E13" s="164">
        <v>1</v>
      </c>
      <c r="F13" s="118"/>
      <c r="G13" s="145">
        <f t="shared" si="0"/>
        <v>0</v>
      </c>
    </row>
    <row r="14" spans="1:7" x14ac:dyDescent="0.25">
      <c r="A14" s="189">
        <v>11</v>
      </c>
      <c r="B14" s="190" t="s">
        <v>341</v>
      </c>
      <c r="C14" s="116"/>
      <c r="D14" s="117" t="s">
        <v>9</v>
      </c>
      <c r="E14" s="164">
        <v>1</v>
      </c>
      <c r="F14" s="118"/>
      <c r="G14" s="145">
        <f t="shared" si="0"/>
        <v>0</v>
      </c>
    </row>
    <row r="15" spans="1:7" x14ac:dyDescent="0.25">
      <c r="A15" s="189">
        <v>12</v>
      </c>
      <c r="B15" s="190" t="s">
        <v>53</v>
      </c>
      <c r="C15" s="116"/>
      <c r="D15" s="117" t="s">
        <v>9</v>
      </c>
      <c r="E15" s="164">
        <v>4</v>
      </c>
      <c r="F15" s="118"/>
      <c r="G15" s="145">
        <f t="shared" si="0"/>
        <v>0</v>
      </c>
    </row>
    <row r="16" spans="1:7" x14ac:dyDescent="0.25">
      <c r="A16" s="189">
        <v>13</v>
      </c>
      <c r="B16" s="190" t="s">
        <v>55</v>
      </c>
      <c r="C16" s="116"/>
      <c r="D16" s="117" t="s">
        <v>9</v>
      </c>
      <c r="E16" s="164">
        <v>1</v>
      </c>
      <c r="F16" s="118"/>
      <c r="G16" s="145">
        <f t="shared" si="0"/>
        <v>0</v>
      </c>
    </row>
    <row r="17" spans="1:9" x14ac:dyDescent="0.25">
      <c r="A17" s="189">
        <v>14</v>
      </c>
      <c r="B17" s="190" t="s">
        <v>19</v>
      </c>
      <c r="C17" s="116"/>
      <c r="D17" s="117" t="s">
        <v>9</v>
      </c>
      <c r="E17" s="164">
        <v>26</v>
      </c>
      <c r="F17" s="118"/>
      <c r="G17" s="145">
        <f t="shared" si="0"/>
        <v>0</v>
      </c>
    </row>
    <row r="18" spans="1:9" x14ac:dyDescent="0.25">
      <c r="A18" s="189">
        <v>15</v>
      </c>
      <c r="B18" s="190" t="s">
        <v>342</v>
      </c>
      <c r="C18" s="116"/>
      <c r="D18" s="117" t="s">
        <v>9</v>
      </c>
      <c r="E18" s="164">
        <v>2</v>
      </c>
      <c r="F18" s="118"/>
      <c r="G18" s="145">
        <f t="shared" si="0"/>
        <v>0</v>
      </c>
    </row>
    <row r="19" spans="1:9" x14ac:dyDescent="0.25">
      <c r="A19" s="189">
        <v>16</v>
      </c>
      <c r="B19" s="190" t="s">
        <v>311</v>
      </c>
      <c r="C19" s="116"/>
      <c r="D19" s="117" t="s">
        <v>9</v>
      </c>
      <c r="E19" s="165">
        <v>2</v>
      </c>
      <c r="F19" s="119"/>
      <c r="G19" s="146">
        <f t="shared" si="0"/>
        <v>0</v>
      </c>
    </row>
    <row r="20" spans="1:9" x14ac:dyDescent="0.25">
      <c r="A20" s="189">
        <v>17</v>
      </c>
      <c r="B20" s="190" t="s">
        <v>343</v>
      </c>
      <c r="C20" s="116"/>
      <c r="D20" s="117" t="s">
        <v>9</v>
      </c>
      <c r="E20" s="164">
        <v>1</v>
      </c>
      <c r="F20" s="118"/>
      <c r="G20" s="145">
        <f t="shared" si="0"/>
        <v>0</v>
      </c>
    </row>
    <row r="21" spans="1:9" x14ac:dyDescent="0.25">
      <c r="A21" s="189">
        <v>18</v>
      </c>
      <c r="B21" s="190" t="s">
        <v>344</v>
      </c>
      <c r="C21" s="116"/>
      <c r="D21" s="117" t="s">
        <v>9</v>
      </c>
      <c r="E21" s="164">
        <v>1</v>
      </c>
      <c r="F21" s="118"/>
      <c r="G21" s="145">
        <f t="shared" si="0"/>
        <v>0</v>
      </c>
    </row>
    <row r="22" spans="1:9" x14ac:dyDescent="0.25">
      <c r="A22" s="189">
        <v>19</v>
      </c>
      <c r="B22" s="190" t="s">
        <v>88</v>
      </c>
      <c r="C22" s="116"/>
      <c r="D22" s="117" t="s">
        <v>9</v>
      </c>
      <c r="E22" s="165">
        <v>90</v>
      </c>
      <c r="F22" s="119"/>
      <c r="G22" s="146">
        <f t="shared" si="0"/>
        <v>0</v>
      </c>
    </row>
    <row r="23" spans="1:9" x14ac:dyDescent="0.25">
      <c r="A23" s="189">
        <v>20</v>
      </c>
      <c r="B23" s="190" t="s">
        <v>46</v>
      </c>
      <c r="C23" s="116"/>
      <c r="D23" s="117" t="s">
        <v>9</v>
      </c>
      <c r="E23" s="164">
        <v>8</v>
      </c>
      <c r="F23" s="118"/>
      <c r="G23" s="145">
        <f t="shared" si="0"/>
        <v>0</v>
      </c>
    </row>
    <row r="24" spans="1:9" x14ac:dyDescent="0.25">
      <c r="A24" s="189">
        <v>21</v>
      </c>
      <c r="B24" s="190" t="s">
        <v>33</v>
      </c>
      <c r="C24" s="116"/>
      <c r="D24" s="117" t="s">
        <v>9</v>
      </c>
      <c r="E24" s="164">
        <v>1</v>
      </c>
      <c r="F24" s="118"/>
      <c r="G24" s="145">
        <f t="shared" si="0"/>
        <v>0</v>
      </c>
    </row>
    <row r="25" spans="1:9" x14ac:dyDescent="0.25">
      <c r="A25" s="189">
        <v>22</v>
      </c>
      <c r="B25" s="190" t="s">
        <v>310</v>
      </c>
      <c r="C25" s="116"/>
      <c r="D25" s="117" t="s">
        <v>9</v>
      </c>
      <c r="E25" s="164">
        <v>3</v>
      </c>
      <c r="F25" s="118"/>
      <c r="G25" s="145">
        <f t="shared" si="0"/>
        <v>0</v>
      </c>
    </row>
    <row r="26" spans="1:9" ht="30" x14ac:dyDescent="0.25">
      <c r="A26" s="189">
        <v>23</v>
      </c>
      <c r="B26" s="190" t="s">
        <v>345</v>
      </c>
      <c r="C26" s="116"/>
      <c r="D26" s="117" t="s">
        <v>9</v>
      </c>
      <c r="E26" s="164">
        <v>20</v>
      </c>
      <c r="F26" s="118"/>
      <c r="G26" s="145">
        <f t="shared" si="0"/>
        <v>0</v>
      </c>
    </row>
    <row r="27" spans="1:9" ht="15.75" thickBot="1" x14ac:dyDescent="0.3">
      <c r="A27" s="189">
        <v>24</v>
      </c>
      <c r="B27" s="190" t="s">
        <v>63</v>
      </c>
      <c r="C27" s="116"/>
      <c r="D27" s="117" t="s">
        <v>9</v>
      </c>
      <c r="E27" s="164">
        <v>10</v>
      </c>
      <c r="F27" s="118"/>
      <c r="G27" s="145">
        <f t="shared" si="0"/>
        <v>0</v>
      </c>
    </row>
    <row r="28" spans="1:9" ht="32.25" thickBot="1" x14ac:dyDescent="0.3">
      <c r="A28" s="191">
        <v>25</v>
      </c>
      <c r="B28" s="192" t="s">
        <v>346</v>
      </c>
      <c r="C28" s="120"/>
      <c r="D28" s="121" t="s">
        <v>9</v>
      </c>
      <c r="E28" s="166">
        <v>1</v>
      </c>
      <c r="F28" s="122"/>
      <c r="G28" s="147">
        <f t="shared" si="0"/>
        <v>0</v>
      </c>
      <c r="H28" s="161" t="s">
        <v>402</v>
      </c>
      <c r="I28" s="162">
        <f>SUM(G4:G28)</f>
        <v>0</v>
      </c>
    </row>
    <row r="29" spans="1:9" ht="15.75" thickBot="1" x14ac:dyDescent="0.3">
      <c r="A29" s="307" t="s">
        <v>464</v>
      </c>
      <c r="B29" s="308"/>
      <c r="C29" s="308"/>
      <c r="D29" s="308"/>
      <c r="E29" s="308"/>
      <c r="F29" s="309"/>
      <c r="G29" s="148"/>
    </row>
    <row r="30" spans="1:9" x14ac:dyDescent="0.25">
      <c r="A30" s="193">
        <v>26</v>
      </c>
      <c r="B30" s="194" t="s">
        <v>396</v>
      </c>
      <c r="C30" s="123"/>
      <c r="D30" s="124"/>
      <c r="E30" s="167">
        <v>1</v>
      </c>
      <c r="F30" s="125"/>
      <c r="G30" s="149">
        <f t="shared" si="0"/>
        <v>0</v>
      </c>
    </row>
    <row r="31" spans="1:9" ht="30" x14ac:dyDescent="0.25">
      <c r="A31" s="195">
        <v>27</v>
      </c>
      <c r="B31" s="196" t="s">
        <v>347</v>
      </c>
      <c r="C31" s="126"/>
      <c r="D31" s="127"/>
      <c r="E31" s="168">
        <v>2</v>
      </c>
      <c r="F31" s="128"/>
      <c r="G31" s="150">
        <f t="shared" si="0"/>
        <v>0</v>
      </c>
    </row>
    <row r="32" spans="1:9" ht="30" x14ac:dyDescent="0.25">
      <c r="A32" s="193">
        <v>28</v>
      </c>
      <c r="B32" s="196" t="s">
        <v>285</v>
      </c>
      <c r="C32" s="126"/>
      <c r="D32" s="127"/>
      <c r="E32" s="168">
        <v>2</v>
      </c>
      <c r="F32" s="128"/>
      <c r="G32" s="150">
        <f>E32*F32</f>
        <v>0</v>
      </c>
    </row>
    <row r="33" spans="1:9" x14ac:dyDescent="0.25">
      <c r="A33" s="193">
        <v>9</v>
      </c>
      <c r="B33" s="196" t="s">
        <v>122</v>
      </c>
      <c r="C33" s="126"/>
      <c r="D33" s="127"/>
      <c r="E33" s="168">
        <v>1</v>
      </c>
      <c r="F33" s="128"/>
      <c r="G33" s="150">
        <f t="shared" si="0"/>
        <v>0</v>
      </c>
    </row>
    <row r="34" spans="1:9" x14ac:dyDescent="0.25">
      <c r="A34" s="195">
        <v>30</v>
      </c>
      <c r="B34" s="196" t="s">
        <v>110</v>
      </c>
      <c r="C34" s="126"/>
      <c r="D34" s="127"/>
      <c r="E34" s="168">
        <v>3</v>
      </c>
      <c r="F34" s="128"/>
      <c r="G34" s="150">
        <f t="shared" si="0"/>
        <v>0</v>
      </c>
    </row>
    <row r="35" spans="1:9" x14ac:dyDescent="0.25">
      <c r="A35" s="193">
        <v>31</v>
      </c>
      <c r="B35" s="196" t="s">
        <v>111</v>
      </c>
      <c r="C35" s="126"/>
      <c r="D35" s="127"/>
      <c r="E35" s="168">
        <v>4</v>
      </c>
      <c r="F35" s="128"/>
      <c r="G35" s="150">
        <f t="shared" si="0"/>
        <v>0</v>
      </c>
    </row>
    <row r="36" spans="1:9" x14ac:dyDescent="0.25">
      <c r="A36" s="195">
        <v>32</v>
      </c>
      <c r="B36" s="196" t="s">
        <v>348</v>
      </c>
      <c r="C36" s="126"/>
      <c r="D36" s="127" t="s">
        <v>9</v>
      </c>
      <c r="E36" s="168">
        <v>1</v>
      </c>
      <c r="F36" s="128"/>
      <c r="G36" s="150">
        <f t="shared" si="0"/>
        <v>0</v>
      </c>
    </row>
    <row r="37" spans="1:9" x14ac:dyDescent="0.25">
      <c r="A37" s="195">
        <v>33</v>
      </c>
      <c r="B37" s="196" t="s">
        <v>295</v>
      </c>
      <c r="C37" s="126"/>
      <c r="D37" s="127" t="s">
        <v>9</v>
      </c>
      <c r="E37" s="168">
        <v>3</v>
      </c>
      <c r="F37" s="128"/>
      <c r="G37" s="150">
        <f t="shared" si="0"/>
        <v>0</v>
      </c>
    </row>
    <row r="38" spans="1:9" ht="30" x14ac:dyDescent="0.25">
      <c r="A38" s="193">
        <v>34</v>
      </c>
      <c r="B38" s="196" t="s">
        <v>351</v>
      </c>
      <c r="C38" s="126"/>
      <c r="D38" s="127" t="s">
        <v>9</v>
      </c>
      <c r="E38" s="168">
        <v>1</v>
      </c>
      <c r="F38" s="128"/>
      <c r="G38" s="150">
        <f t="shared" si="0"/>
        <v>0</v>
      </c>
    </row>
    <row r="39" spans="1:9" x14ac:dyDescent="0.25">
      <c r="A39" s="193">
        <v>35</v>
      </c>
      <c r="B39" s="196" t="s">
        <v>106</v>
      </c>
      <c r="C39" s="126"/>
      <c r="D39" s="127"/>
      <c r="E39" s="168">
        <v>1</v>
      </c>
      <c r="F39" s="128"/>
      <c r="G39" s="150">
        <f t="shared" si="0"/>
        <v>0</v>
      </c>
    </row>
    <row r="40" spans="1:9" ht="30" x14ac:dyDescent="0.25">
      <c r="A40" s="195">
        <v>36</v>
      </c>
      <c r="B40" s="196" t="s">
        <v>108</v>
      </c>
      <c r="C40" s="126"/>
      <c r="D40" s="127" t="s">
        <v>9</v>
      </c>
      <c r="E40" s="168">
        <v>2</v>
      </c>
      <c r="F40" s="128"/>
      <c r="G40" s="150">
        <f t="shared" si="0"/>
        <v>0</v>
      </c>
    </row>
    <row r="41" spans="1:9" ht="15.75" thickBot="1" x14ac:dyDescent="0.3">
      <c r="A41" s="193">
        <v>37</v>
      </c>
      <c r="B41" s="196" t="s">
        <v>349</v>
      </c>
      <c r="C41" s="126"/>
      <c r="D41" s="127" t="s">
        <v>9</v>
      </c>
      <c r="E41" s="168">
        <v>1</v>
      </c>
      <c r="F41" s="128"/>
      <c r="G41" s="150">
        <f t="shared" si="0"/>
        <v>0</v>
      </c>
    </row>
    <row r="42" spans="1:9" ht="63.75" thickBot="1" x14ac:dyDescent="0.3">
      <c r="A42" s="195">
        <v>38</v>
      </c>
      <c r="B42" s="197" t="s">
        <v>350</v>
      </c>
      <c r="C42" s="129"/>
      <c r="D42" s="130"/>
      <c r="E42" s="169">
        <v>1</v>
      </c>
      <c r="F42" s="131"/>
      <c r="G42" s="151">
        <f t="shared" si="0"/>
        <v>0</v>
      </c>
      <c r="H42" s="161" t="s">
        <v>431</v>
      </c>
      <c r="I42" s="162">
        <f>SUM(G30:G42)</f>
        <v>0</v>
      </c>
    </row>
    <row r="43" spans="1:9" ht="15.75" thickBot="1" x14ac:dyDescent="0.3">
      <c r="A43" s="307" t="s">
        <v>447</v>
      </c>
      <c r="B43" s="308"/>
      <c r="C43" s="308"/>
      <c r="D43" s="308"/>
      <c r="E43" s="308"/>
      <c r="F43" s="309"/>
      <c r="G43" s="148"/>
    </row>
    <row r="44" spans="1:9" x14ac:dyDescent="0.25">
      <c r="A44" s="193">
        <v>39</v>
      </c>
      <c r="B44" s="198" t="s">
        <v>65</v>
      </c>
      <c r="C44" s="133"/>
      <c r="D44" s="134" t="s">
        <v>9</v>
      </c>
      <c r="E44" s="170">
        <v>6</v>
      </c>
      <c r="F44" s="135"/>
      <c r="G44" s="152">
        <f t="shared" si="0"/>
        <v>0</v>
      </c>
    </row>
    <row r="45" spans="1:9" x14ac:dyDescent="0.25">
      <c r="A45" s="195">
        <v>40</v>
      </c>
      <c r="B45" s="196" t="s">
        <v>352</v>
      </c>
      <c r="C45" s="126"/>
      <c r="D45" s="127" t="s">
        <v>9</v>
      </c>
      <c r="E45" s="168">
        <v>4</v>
      </c>
      <c r="F45" s="128"/>
      <c r="G45" s="150">
        <f t="shared" si="0"/>
        <v>0</v>
      </c>
    </row>
    <row r="46" spans="1:9" x14ac:dyDescent="0.25">
      <c r="A46" s="193">
        <v>41</v>
      </c>
      <c r="B46" s="196" t="s">
        <v>74</v>
      </c>
      <c r="C46" s="126"/>
      <c r="D46" s="127"/>
      <c r="E46" s="168">
        <v>26</v>
      </c>
      <c r="F46" s="128"/>
      <c r="G46" s="150">
        <f t="shared" si="0"/>
        <v>0</v>
      </c>
    </row>
    <row r="47" spans="1:9" x14ac:dyDescent="0.25">
      <c r="A47" s="195">
        <v>42</v>
      </c>
      <c r="B47" s="196" t="s">
        <v>353</v>
      </c>
      <c r="C47" s="126"/>
      <c r="D47" s="127"/>
      <c r="E47" s="168">
        <v>3</v>
      </c>
      <c r="F47" s="128"/>
      <c r="G47" s="150">
        <f t="shared" si="0"/>
        <v>0</v>
      </c>
    </row>
    <row r="48" spans="1:9" x14ac:dyDescent="0.25">
      <c r="A48" s="193">
        <v>43</v>
      </c>
      <c r="B48" s="196" t="s">
        <v>354</v>
      </c>
      <c r="C48" s="126"/>
      <c r="D48" s="127"/>
      <c r="E48" s="168">
        <v>2</v>
      </c>
      <c r="F48" s="128"/>
      <c r="G48" s="150">
        <f t="shared" si="0"/>
        <v>0</v>
      </c>
    </row>
    <row r="49" spans="1:10" ht="15.75" thickBot="1" x14ac:dyDescent="0.3">
      <c r="A49" s="195">
        <v>44</v>
      </c>
      <c r="B49" s="196" t="s">
        <v>266</v>
      </c>
      <c r="C49" s="126"/>
      <c r="D49" s="127" t="s">
        <v>9</v>
      </c>
      <c r="E49" s="168">
        <v>1</v>
      </c>
      <c r="F49" s="128"/>
      <c r="G49" s="150">
        <f t="shared" si="0"/>
        <v>0</v>
      </c>
    </row>
    <row r="50" spans="1:10" ht="32.25" thickBot="1" x14ac:dyDescent="0.3">
      <c r="A50" s="193">
        <v>45</v>
      </c>
      <c r="B50" s="197" t="s">
        <v>86</v>
      </c>
      <c r="C50" s="129"/>
      <c r="D50" s="130"/>
      <c r="E50" s="169">
        <v>1</v>
      </c>
      <c r="F50" s="131"/>
      <c r="G50" s="151">
        <f t="shared" si="0"/>
        <v>0</v>
      </c>
      <c r="H50" s="161" t="s">
        <v>432</v>
      </c>
      <c r="I50" s="162">
        <f>SUM(G44:G50)</f>
        <v>0</v>
      </c>
    </row>
    <row r="51" spans="1:10" ht="15.75" thickBot="1" x14ac:dyDescent="0.3">
      <c r="A51" s="307" t="s">
        <v>463</v>
      </c>
      <c r="B51" s="308"/>
      <c r="C51" s="308"/>
      <c r="D51" s="308"/>
      <c r="E51" s="308"/>
      <c r="F51" s="309"/>
      <c r="G51" s="148"/>
    </row>
    <row r="52" spans="1:10" ht="30" x14ac:dyDescent="0.25">
      <c r="A52" s="199">
        <v>46</v>
      </c>
      <c r="B52" s="198" t="s">
        <v>166</v>
      </c>
      <c r="C52" s="132"/>
      <c r="D52" s="134" t="s">
        <v>9</v>
      </c>
      <c r="E52" s="170">
        <v>11</v>
      </c>
      <c r="F52" s="135"/>
      <c r="G52" s="153">
        <f t="shared" si="0"/>
        <v>0</v>
      </c>
    </row>
    <row r="53" spans="1:10" ht="30" x14ac:dyDescent="0.25">
      <c r="A53" s="200">
        <v>47</v>
      </c>
      <c r="B53" s="196" t="s">
        <v>168</v>
      </c>
      <c r="C53" s="126"/>
      <c r="D53" s="127" t="s">
        <v>9</v>
      </c>
      <c r="E53" s="168">
        <v>2</v>
      </c>
      <c r="F53" s="128"/>
      <c r="G53" s="154">
        <f t="shared" si="0"/>
        <v>0</v>
      </c>
    </row>
    <row r="54" spans="1:10" x14ac:dyDescent="0.25">
      <c r="A54" s="199">
        <v>48</v>
      </c>
      <c r="B54" s="196" t="s">
        <v>170</v>
      </c>
      <c r="C54" s="126"/>
      <c r="D54" s="127" t="s">
        <v>9</v>
      </c>
      <c r="E54" s="168">
        <v>9</v>
      </c>
      <c r="F54" s="128"/>
      <c r="G54" s="154">
        <f t="shared" si="0"/>
        <v>0</v>
      </c>
    </row>
    <row r="55" spans="1:10" ht="15.75" thickBot="1" x14ac:dyDescent="0.3">
      <c r="A55" s="200">
        <v>49</v>
      </c>
      <c r="B55" s="196" t="s">
        <v>171</v>
      </c>
      <c r="C55" s="126"/>
      <c r="D55" s="127" t="s">
        <v>9</v>
      </c>
      <c r="E55" s="168">
        <v>13</v>
      </c>
      <c r="F55" s="128"/>
      <c r="G55" s="154">
        <f t="shared" si="0"/>
        <v>0</v>
      </c>
    </row>
    <row r="56" spans="1:10" ht="63.75" thickBot="1" x14ac:dyDescent="0.3">
      <c r="A56" s="199">
        <v>50</v>
      </c>
      <c r="B56" s="196" t="s">
        <v>172</v>
      </c>
      <c r="C56" s="136"/>
      <c r="D56" s="127" t="s">
        <v>9</v>
      </c>
      <c r="E56" s="168">
        <v>9</v>
      </c>
      <c r="F56" s="128"/>
      <c r="G56" s="154">
        <f t="shared" si="0"/>
        <v>0</v>
      </c>
      <c r="H56" s="161" t="s">
        <v>427</v>
      </c>
      <c r="I56" s="162">
        <f>SUM(G52:G56)</f>
        <v>0</v>
      </c>
    </row>
    <row r="57" spans="1:10" ht="19.5" thickBot="1" x14ac:dyDescent="0.3">
      <c r="A57" s="269" t="s">
        <v>355</v>
      </c>
      <c r="B57" s="270"/>
      <c r="C57" s="270"/>
      <c r="D57" s="270"/>
      <c r="E57" s="270"/>
      <c r="F57" s="271"/>
      <c r="G57" s="155">
        <f>SUM(G4:G56)</f>
        <v>0</v>
      </c>
      <c r="H57" s="234" t="s">
        <v>433</v>
      </c>
      <c r="I57" s="235"/>
      <c r="J57" s="108">
        <f>SUM(I4:I56)</f>
        <v>0</v>
      </c>
    </row>
    <row r="58" spans="1:10" s="46" customFormat="1" ht="18.75" x14ac:dyDescent="0.25">
      <c r="A58" s="137"/>
      <c r="B58" s="137"/>
      <c r="C58" s="137"/>
      <c r="D58" s="137"/>
      <c r="E58" s="137"/>
      <c r="F58" s="137"/>
      <c r="G58" s="138"/>
      <c r="H58" s="139"/>
      <c r="I58" s="139"/>
      <c r="J58" s="140"/>
    </row>
    <row r="59" spans="1:10" ht="15.75" thickBot="1" x14ac:dyDescent="0.3">
      <c r="A59" s="310"/>
      <c r="B59" s="311"/>
      <c r="C59" s="311"/>
      <c r="D59" s="311"/>
      <c r="E59" s="311"/>
      <c r="F59" s="311"/>
      <c r="G59" s="312"/>
    </row>
    <row r="60" spans="1:10" ht="100.5" customHeight="1" thickBot="1" x14ac:dyDescent="0.3">
      <c r="A60" s="313" t="s">
        <v>356</v>
      </c>
      <c r="B60" s="314"/>
      <c r="C60" s="314"/>
      <c r="D60" s="314"/>
      <c r="E60" s="314"/>
      <c r="F60" s="314"/>
      <c r="G60" s="315"/>
    </row>
    <row r="61" spans="1:10" ht="19.5" customHeight="1" thickBot="1" x14ac:dyDescent="0.3">
      <c r="A61" s="316" t="s">
        <v>446</v>
      </c>
      <c r="B61" s="317"/>
      <c r="C61" s="317"/>
      <c r="D61" s="317"/>
      <c r="E61" s="317"/>
      <c r="F61" s="317"/>
      <c r="G61" s="157"/>
    </row>
    <row r="62" spans="1:10" x14ac:dyDescent="0.25">
      <c r="A62" s="201">
        <v>1</v>
      </c>
      <c r="B62" s="198" t="s">
        <v>16</v>
      </c>
      <c r="C62" s="132"/>
      <c r="D62" s="134" t="s">
        <v>9</v>
      </c>
      <c r="E62" s="167">
        <v>2</v>
      </c>
      <c r="F62" s="125"/>
      <c r="G62" s="156">
        <f t="shared" si="0"/>
        <v>0</v>
      </c>
    </row>
    <row r="63" spans="1:10" x14ac:dyDescent="0.25">
      <c r="A63" s="202">
        <v>2</v>
      </c>
      <c r="B63" s="196" t="s">
        <v>357</v>
      </c>
      <c r="C63" s="126"/>
      <c r="D63" s="127" t="s">
        <v>9</v>
      </c>
      <c r="E63" s="168">
        <v>1</v>
      </c>
      <c r="F63" s="128"/>
      <c r="G63" s="86">
        <f t="shared" si="0"/>
        <v>0</v>
      </c>
    </row>
    <row r="64" spans="1:10" ht="30" x14ac:dyDescent="0.25">
      <c r="A64" s="202">
        <v>3</v>
      </c>
      <c r="B64" s="196" t="s">
        <v>358</v>
      </c>
      <c r="C64" s="126"/>
      <c r="D64" s="127" t="s">
        <v>9</v>
      </c>
      <c r="E64" s="168">
        <v>1</v>
      </c>
      <c r="F64" s="128"/>
      <c r="G64" s="86">
        <f t="shared" si="0"/>
        <v>0</v>
      </c>
    </row>
    <row r="65" spans="1:7" x14ac:dyDescent="0.25">
      <c r="A65" s="202">
        <v>4</v>
      </c>
      <c r="B65" s="196" t="s">
        <v>22</v>
      </c>
      <c r="C65" s="126"/>
      <c r="D65" s="127" t="s">
        <v>9</v>
      </c>
      <c r="E65" s="168">
        <v>1</v>
      </c>
      <c r="F65" s="128"/>
      <c r="G65" s="86">
        <f t="shared" si="0"/>
        <v>0</v>
      </c>
    </row>
    <row r="66" spans="1:7" x14ac:dyDescent="0.25">
      <c r="A66" s="202">
        <v>5</v>
      </c>
      <c r="B66" s="196" t="s">
        <v>359</v>
      </c>
      <c r="C66" s="126"/>
      <c r="D66" s="127" t="s">
        <v>9</v>
      </c>
      <c r="E66" s="168">
        <v>1</v>
      </c>
      <c r="F66" s="128"/>
      <c r="G66" s="86">
        <f t="shared" si="0"/>
        <v>0</v>
      </c>
    </row>
    <row r="67" spans="1:7" x14ac:dyDescent="0.25">
      <c r="A67" s="202">
        <v>6</v>
      </c>
      <c r="B67" s="196" t="s">
        <v>360</v>
      </c>
      <c r="C67" s="126"/>
      <c r="D67" s="127" t="s">
        <v>9</v>
      </c>
      <c r="E67" s="168">
        <v>1</v>
      </c>
      <c r="F67" s="128"/>
      <c r="G67" s="86">
        <f t="shared" si="0"/>
        <v>0</v>
      </c>
    </row>
    <row r="68" spans="1:7" x14ac:dyDescent="0.25">
      <c r="A68" s="202">
        <v>7</v>
      </c>
      <c r="B68" s="196" t="s">
        <v>54</v>
      </c>
      <c r="C68" s="126"/>
      <c r="D68" s="127" t="s">
        <v>9</v>
      </c>
      <c r="E68" s="168">
        <v>4</v>
      </c>
      <c r="F68" s="128"/>
      <c r="G68" s="86">
        <f t="shared" si="0"/>
        <v>0</v>
      </c>
    </row>
    <row r="69" spans="1:7" x14ac:dyDescent="0.25">
      <c r="A69" s="202">
        <v>8</v>
      </c>
      <c r="B69" s="196" t="s">
        <v>44</v>
      </c>
      <c r="C69" s="126"/>
      <c r="D69" s="127" t="s">
        <v>9</v>
      </c>
      <c r="E69" s="165">
        <v>9</v>
      </c>
      <c r="F69" s="119"/>
      <c r="G69" s="90">
        <f t="shared" ref="G69:G125" si="1">E69*F69</f>
        <v>0</v>
      </c>
    </row>
    <row r="70" spans="1:7" x14ac:dyDescent="0.25">
      <c r="A70" s="202">
        <v>9</v>
      </c>
      <c r="B70" s="196" t="s">
        <v>43</v>
      </c>
      <c r="C70" s="126"/>
      <c r="D70" s="127" t="s">
        <v>9</v>
      </c>
      <c r="E70" s="168">
        <v>8</v>
      </c>
      <c r="F70" s="128"/>
      <c r="G70" s="86">
        <f t="shared" si="1"/>
        <v>0</v>
      </c>
    </row>
    <row r="71" spans="1:7" x14ac:dyDescent="0.25">
      <c r="A71" s="202">
        <v>10</v>
      </c>
      <c r="B71" s="196" t="s">
        <v>262</v>
      </c>
      <c r="C71" s="126"/>
      <c r="D71" s="127" t="s">
        <v>9</v>
      </c>
      <c r="E71" s="168">
        <v>2</v>
      </c>
      <c r="F71" s="128"/>
      <c r="G71" s="86">
        <f t="shared" si="1"/>
        <v>0</v>
      </c>
    </row>
    <row r="72" spans="1:7" x14ac:dyDescent="0.25">
      <c r="A72" s="202">
        <v>11</v>
      </c>
      <c r="B72" s="196" t="s">
        <v>262</v>
      </c>
      <c r="C72" s="126"/>
      <c r="D72" s="127" t="s">
        <v>9</v>
      </c>
      <c r="E72" s="168">
        <v>7</v>
      </c>
      <c r="F72" s="128"/>
      <c r="G72" s="86">
        <f t="shared" si="1"/>
        <v>0</v>
      </c>
    </row>
    <row r="73" spans="1:7" x14ac:dyDescent="0.25">
      <c r="A73" s="202">
        <v>12</v>
      </c>
      <c r="B73" s="196" t="s">
        <v>361</v>
      </c>
      <c r="C73" s="126"/>
      <c r="D73" s="127" t="s">
        <v>9</v>
      </c>
      <c r="E73" s="168">
        <v>3</v>
      </c>
      <c r="F73" s="128"/>
      <c r="G73" s="86">
        <f t="shared" si="1"/>
        <v>0</v>
      </c>
    </row>
    <row r="74" spans="1:7" ht="30" x14ac:dyDescent="0.25">
      <c r="A74" s="202">
        <v>13</v>
      </c>
      <c r="B74" s="196" t="s">
        <v>52</v>
      </c>
      <c r="C74" s="126"/>
      <c r="D74" s="127" t="s">
        <v>9</v>
      </c>
      <c r="E74" s="168">
        <v>1</v>
      </c>
      <c r="F74" s="128"/>
      <c r="G74" s="86">
        <f t="shared" si="1"/>
        <v>0</v>
      </c>
    </row>
    <row r="75" spans="1:7" x14ac:dyDescent="0.25">
      <c r="A75" s="202">
        <v>14</v>
      </c>
      <c r="B75" s="196" t="s">
        <v>261</v>
      </c>
      <c r="C75" s="126"/>
      <c r="D75" s="127" t="s">
        <v>9</v>
      </c>
      <c r="E75" s="168">
        <v>1</v>
      </c>
      <c r="F75" s="128"/>
      <c r="G75" s="86">
        <f t="shared" si="1"/>
        <v>0</v>
      </c>
    </row>
    <row r="76" spans="1:7" x14ac:dyDescent="0.25">
      <c r="A76" s="202">
        <v>15</v>
      </c>
      <c r="B76" s="196" t="s">
        <v>261</v>
      </c>
      <c r="C76" s="126"/>
      <c r="D76" s="127" t="s">
        <v>9</v>
      </c>
      <c r="E76" s="168">
        <v>1</v>
      </c>
      <c r="F76" s="128"/>
      <c r="G76" s="86">
        <f t="shared" si="1"/>
        <v>0</v>
      </c>
    </row>
    <row r="77" spans="1:7" x14ac:dyDescent="0.25">
      <c r="A77" s="202">
        <v>16</v>
      </c>
      <c r="B77" s="196" t="s">
        <v>261</v>
      </c>
      <c r="C77" s="126"/>
      <c r="D77" s="127" t="s">
        <v>9</v>
      </c>
      <c r="E77" s="168">
        <v>1</v>
      </c>
      <c r="F77" s="128"/>
      <c r="G77" s="86">
        <f t="shared" si="1"/>
        <v>0</v>
      </c>
    </row>
    <row r="78" spans="1:7" x14ac:dyDescent="0.25">
      <c r="A78" s="202">
        <v>17</v>
      </c>
      <c r="B78" s="196" t="s">
        <v>362</v>
      </c>
      <c r="C78" s="126"/>
      <c r="D78" s="127" t="s">
        <v>9</v>
      </c>
      <c r="E78" s="168">
        <v>100</v>
      </c>
      <c r="F78" s="128"/>
      <c r="G78" s="86">
        <f t="shared" si="1"/>
        <v>0</v>
      </c>
    </row>
    <row r="79" spans="1:7" x14ac:dyDescent="0.25">
      <c r="A79" s="202">
        <v>18</v>
      </c>
      <c r="B79" s="196" t="s">
        <v>33</v>
      </c>
      <c r="C79" s="126"/>
      <c r="D79" s="127" t="s">
        <v>9</v>
      </c>
      <c r="E79" s="168">
        <v>1</v>
      </c>
      <c r="F79" s="128"/>
      <c r="G79" s="86">
        <f t="shared" si="1"/>
        <v>0</v>
      </c>
    </row>
    <row r="80" spans="1:7" ht="30" x14ac:dyDescent="0.25">
      <c r="A80" s="202">
        <v>19</v>
      </c>
      <c r="B80" s="196" t="s">
        <v>363</v>
      </c>
      <c r="C80" s="141"/>
      <c r="D80" s="127" t="s">
        <v>9</v>
      </c>
      <c r="E80" s="168">
        <v>1</v>
      </c>
      <c r="F80" s="128"/>
      <c r="G80" s="86">
        <f t="shared" si="1"/>
        <v>0</v>
      </c>
    </row>
    <row r="81" spans="1:9" x14ac:dyDescent="0.25">
      <c r="A81" s="202">
        <v>20</v>
      </c>
      <c r="B81" s="196" t="s">
        <v>63</v>
      </c>
      <c r="C81" s="126"/>
      <c r="D81" s="127" t="s">
        <v>9</v>
      </c>
      <c r="E81" s="168">
        <v>1</v>
      </c>
      <c r="F81" s="128"/>
      <c r="G81" s="86">
        <f t="shared" si="1"/>
        <v>0</v>
      </c>
    </row>
    <row r="82" spans="1:9" x14ac:dyDescent="0.25">
      <c r="A82" s="202">
        <v>21</v>
      </c>
      <c r="B82" s="196" t="s">
        <v>364</v>
      </c>
      <c r="C82" s="126"/>
      <c r="D82" s="127" t="s">
        <v>9</v>
      </c>
      <c r="E82" s="168">
        <v>1</v>
      </c>
      <c r="F82" s="128"/>
      <c r="G82" s="86">
        <f t="shared" si="1"/>
        <v>0</v>
      </c>
    </row>
    <row r="83" spans="1:9" x14ac:dyDescent="0.25">
      <c r="A83" s="202">
        <v>22</v>
      </c>
      <c r="B83" s="196" t="s">
        <v>365</v>
      </c>
      <c r="C83" s="126"/>
      <c r="D83" s="127" t="s">
        <v>9</v>
      </c>
      <c r="E83" s="168">
        <v>1</v>
      </c>
      <c r="F83" s="128"/>
      <c r="G83" s="86">
        <f t="shared" si="1"/>
        <v>0</v>
      </c>
    </row>
    <row r="84" spans="1:9" x14ac:dyDescent="0.25">
      <c r="A84" s="202">
        <v>23</v>
      </c>
      <c r="B84" s="196" t="s">
        <v>366</v>
      </c>
      <c r="C84" s="126"/>
      <c r="D84" s="127" t="s">
        <v>9</v>
      </c>
      <c r="E84" s="168">
        <v>1</v>
      </c>
      <c r="F84" s="128"/>
      <c r="G84" s="86">
        <f t="shared" si="1"/>
        <v>0</v>
      </c>
    </row>
    <row r="85" spans="1:9" x14ac:dyDescent="0.25">
      <c r="A85" s="202">
        <v>24</v>
      </c>
      <c r="B85" s="196" t="s">
        <v>367</v>
      </c>
      <c r="C85" s="126"/>
      <c r="D85" s="126" t="s">
        <v>368</v>
      </c>
      <c r="E85" s="168">
        <v>4</v>
      </c>
      <c r="F85" s="128"/>
      <c r="G85" s="86">
        <f t="shared" si="1"/>
        <v>0</v>
      </c>
    </row>
    <row r="86" spans="1:9" ht="45" x14ac:dyDescent="0.25">
      <c r="A86" s="202">
        <v>25</v>
      </c>
      <c r="B86" s="196" t="s">
        <v>369</v>
      </c>
      <c r="C86" s="126"/>
      <c r="D86" s="127" t="s">
        <v>9</v>
      </c>
      <c r="E86" s="168">
        <v>1</v>
      </c>
      <c r="F86" s="128"/>
      <c r="G86" s="86">
        <f t="shared" si="1"/>
        <v>0</v>
      </c>
    </row>
    <row r="87" spans="1:9" ht="30" x14ac:dyDescent="0.25">
      <c r="A87" s="202">
        <v>26</v>
      </c>
      <c r="B87" s="196" t="s">
        <v>370</v>
      </c>
      <c r="C87" s="126"/>
      <c r="D87" s="127" t="s">
        <v>9</v>
      </c>
      <c r="E87" s="168">
        <v>1</v>
      </c>
      <c r="F87" s="128"/>
      <c r="G87" s="86">
        <f t="shared" si="1"/>
        <v>0</v>
      </c>
    </row>
    <row r="88" spans="1:9" x14ac:dyDescent="0.25">
      <c r="A88" s="202">
        <v>27</v>
      </c>
      <c r="B88" s="196" t="s">
        <v>371</v>
      </c>
      <c r="C88" s="126"/>
      <c r="D88" s="127" t="s">
        <v>9</v>
      </c>
      <c r="E88" s="168">
        <v>1</v>
      </c>
      <c r="F88" s="128"/>
      <c r="G88" s="86">
        <f t="shared" si="1"/>
        <v>0</v>
      </c>
    </row>
    <row r="89" spans="1:9" ht="30" x14ac:dyDescent="0.25">
      <c r="A89" s="202">
        <v>28</v>
      </c>
      <c r="B89" s="196" t="s">
        <v>372</v>
      </c>
      <c r="C89" s="126"/>
      <c r="D89" s="127" t="s">
        <v>9</v>
      </c>
      <c r="E89" s="168">
        <v>1</v>
      </c>
      <c r="F89" s="128"/>
      <c r="G89" s="86">
        <f t="shared" si="1"/>
        <v>0</v>
      </c>
    </row>
    <row r="90" spans="1:9" x14ac:dyDescent="0.25">
      <c r="A90" s="202">
        <v>29</v>
      </c>
      <c r="B90" s="196" t="s">
        <v>32</v>
      </c>
      <c r="C90" s="126"/>
      <c r="D90" s="127" t="s">
        <v>9</v>
      </c>
      <c r="E90" s="168">
        <v>1</v>
      </c>
      <c r="F90" s="128"/>
      <c r="G90" s="86">
        <f t="shared" si="1"/>
        <v>0</v>
      </c>
    </row>
    <row r="91" spans="1:9" x14ac:dyDescent="0.25">
      <c r="A91" s="202">
        <v>30</v>
      </c>
      <c r="B91" s="196" t="s">
        <v>33</v>
      </c>
      <c r="C91" s="126"/>
      <c r="D91" s="127" t="s">
        <v>9</v>
      </c>
      <c r="E91" s="168">
        <v>1</v>
      </c>
      <c r="F91" s="128"/>
      <c r="G91" s="86">
        <f t="shared" si="1"/>
        <v>0</v>
      </c>
    </row>
    <row r="92" spans="1:9" x14ac:dyDescent="0.25">
      <c r="A92" s="202">
        <v>31</v>
      </c>
      <c r="B92" s="196" t="s">
        <v>373</v>
      </c>
      <c r="C92" s="126"/>
      <c r="D92" s="127" t="s">
        <v>9</v>
      </c>
      <c r="E92" s="168">
        <v>1</v>
      </c>
      <c r="F92" s="128"/>
      <c r="G92" s="86">
        <f t="shared" si="1"/>
        <v>0</v>
      </c>
    </row>
    <row r="93" spans="1:9" ht="15.75" thickBot="1" x14ac:dyDescent="0.3">
      <c r="A93" s="202">
        <v>32</v>
      </c>
      <c r="B93" s="196" t="s">
        <v>88</v>
      </c>
      <c r="C93" s="126"/>
      <c r="D93" s="127" t="s">
        <v>9</v>
      </c>
      <c r="E93" s="165">
        <v>120</v>
      </c>
      <c r="F93" s="119"/>
      <c r="G93" s="90">
        <f t="shared" si="1"/>
        <v>0</v>
      </c>
    </row>
    <row r="94" spans="1:9" ht="32.25" thickBot="1" x14ac:dyDescent="0.3">
      <c r="A94" s="203">
        <v>33</v>
      </c>
      <c r="B94" s="197" t="s">
        <v>46</v>
      </c>
      <c r="C94" s="129"/>
      <c r="D94" s="130" t="s">
        <v>9</v>
      </c>
      <c r="E94" s="169">
        <v>18</v>
      </c>
      <c r="F94" s="131"/>
      <c r="G94" s="91">
        <f t="shared" si="1"/>
        <v>0</v>
      </c>
      <c r="H94" s="161" t="s">
        <v>402</v>
      </c>
      <c r="I94" s="162">
        <f>SUM(G62:G94)</f>
        <v>0</v>
      </c>
    </row>
    <row r="95" spans="1:9" ht="15.75" thickBot="1" x14ac:dyDescent="0.3">
      <c r="A95" s="316" t="s">
        <v>465</v>
      </c>
      <c r="B95" s="317"/>
      <c r="C95" s="317"/>
      <c r="D95" s="317"/>
      <c r="E95" s="317"/>
      <c r="F95" s="317"/>
      <c r="G95" s="157"/>
    </row>
    <row r="96" spans="1:9" ht="30.75" thickBot="1" x14ac:dyDescent="0.3">
      <c r="A96" s="199">
        <v>34</v>
      </c>
      <c r="B96" s="198" t="s">
        <v>374</v>
      </c>
      <c r="C96" s="133"/>
      <c r="D96" s="134" t="s">
        <v>9</v>
      </c>
      <c r="E96" s="170">
        <v>204</v>
      </c>
      <c r="F96" s="135"/>
      <c r="G96" s="152">
        <f t="shared" si="1"/>
        <v>0</v>
      </c>
    </row>
    <row r="97" spans="1:9" ht="32.25" thickBot="1" x14ac:dyDescent="0.3">
      <c r="A97" s="200">
        <v>35</v>
      </c>
      <c r="B97" s="196" t="s">
        <v>101</v>
      </c>
      <c r="C97" s="126"/>
      <c r="D97" s="127" t="s">
        <v>9</v>
      </c>
      <c r="E97" s="165">
        <v>2</v>
      </c>
      <c r="F97" s="119"/>
      <c r="G97" s="146">
        <f t="shared" si="1"/>
        <v>0</v>
      </c>
      <c r="H97" s="161" t="s">
        <v>434</v>
      </c>
      <c r="I97" s="162">
        <f>SUM(G96:G97)</f>
        <v>0</v>
      </c>
    </row>
    <row r="98" spans="1:9" x14ac:dyDescent="0.25">
      <c r="A98" s="318" t="s">
        <v>466</v>
      </c>
      <c r="B98" s="319"/>
      <c r="C98" s="319"/>
      <c r="D98" s="319"/>
      <c r="E98" s="319"/>
      <c r="F98" s="320"/>
      <c r="G98" s="158"/>
    </row>
    <row r="99" spans="1:9" x14ac:dyDescent="0.25">
      <c r="A99" s="204">
        <v>36</v>
      </c>
      <c r="B99" s="196" t="s">
        <v>122</v>
      </c>
      <c r="C99" s="126"/>
      <c r="D99" s="127"/>
      <c r="E99" s="168">
        <v>3</v>
      </c>
      <c r="F99" s="128"/>
      <c r="G99" s="150">
        <f t="shared" si="1"/>
        <v>0</v>
      </c>
    </row>
    <row r="100" spans="1:9" ht="30" x14ac:dyDescent="0.25">
      <c r="A100" s="204">
        <v>37</v>
      </c>
      <c r="B100" s="196" t="s">
        <v>347</v>
      </c>
      <c r="C100" s="126"/>
      <c r="D100" s="127"/>
      <c r="E100" s="168">
        <v>7</v>
      </c>
      <c r="F100" s="128"/>
      <c r="G100" s="150">
        <f t="shared" si="1"/>
        <v>0</v>
      </c>
    </row>
    <row r="101" spans="1:9" ht="30" x14ac:dyDescent="0.25">
      <c r="A101" s="204">
        <v>38</v>
      </c>
      <c r="B101" s="196" t="s">
        <v>375</v>
      </c>
      <c r="C101" s="126"/>
      <c r="D101" s="127" t="s">
        <v>9</v>
      </c>
      <c r="E101" s="168">
        <v>3</v>
      </c>
      <c r="F101" s="128"/>
      <c r="G101" s="150">
        <f t="shared" si="1"/>
        <v>0</v>
      </c>
    </row>
    <row r="102" spans="1:9" x14ac:dyDescent="0.25">
      <c r="A102" s="204">
        <v>39</v>
      </c>
      <c r="B102" s="196" t="s">
        <v>376</v>
      </c>
      <c r="C102" s="126"/>
      <c r="D102" s="127"/>
      <c r="E102" s="168">
        <v>1</v>
      </c>
      <c r="F102" s="128"/>
      <c r="G102" s="150">
        <f t="shared" si="1"/>
        <v>0</v>
      </c>
    </row>
    <row r="103" spans="1:9" ht="30" x14ac:dyDescent="0.25">
      <c r="A103" s="204">
        <v>40</v>
      </c>
      <c r="B103" s="196" t="s">
        <v>377</v>
      </c>
      <c r="C103" s="126"/>
      <c r="D103" s="127" t="s">
        <v>9</v>
      </c>
      <c r="E103" s="168">
        <v>1</v>
      </c>
      <c r="F103" s="128"/>
      <c r="G103" s="150">
        <f t="shared" si="1"/>
        <v>0</v>
      </c>
    </row>
    <row r="104" spans="1:9" x14ac:dyDescent="0.25">
      <c r="A104" s="204">
        <v>41</v>
      </c>
      <c r="B104" s="196" t="s">
        <v>111</v>
      </c>
      <c r="C104" s="126"/>
      <c r="D104" s="127" t="s">
        <v>9</v>
      </c>
      <c r="E104" s="168">
        <v>3</v>
      </c>
      <c r="F104" s="128"/>
      <c r="G104" s="150">
        <f t="shared" si="1"/>
        <v>0</v>
      </c>
    </row>
    <row r="105" spans="1:9" ht="30" x14ac:dyDescent="0.25">
      <c r="A105" s="204">
        <v>42</v>
      </c>
      <c r="B105" s="196" t="s">
        <v>351</v>
      </c>
      <c r="C105" s="126"/>
      <c r="D105" s="127" t="s">
        <v>9</v>
      </c>
      <c r="E105" s="168">
        <v>1</v>
      </c>
      <c r="F105" s="128"/>
      <c r="G105" s="150">
        <f t="shared" si="1"/>
        <v>0</v>
      </c>
    </row>
    <row r="106" spans="1:9" ht="30" x14ac:dyDescent="0.25">
      <c r="A106" s="204">
        <v>43</v>
      </c>
      <c r="B106" s="196" t="s">
        <v>117</v>
      </c>
      <c r="C106" s="126"/>
      <c r="D106" s="127" t="s">
        <v>9</v>
      </c>
      <c r="E106" s="168">
        <v>1</v>
      </c>
      <c r="F106" s="128"/>
      <c r="G106" s="150">
        <f t="shared" si="1"/>
        <v>0</v>
      </c>
    </row>
    <row r="107" spans="1:9" x14ac:dyDescent="0.25">
      <c r="A107" s="204">
        <v>44</v>
      </c>
      <c r="B107" s="196" t="s">
        <v>132</v>
      </c>
      <c r="C107" s="126"/>
      <c r="D107" s="127" t="s">
        <v>9</v>
      </c>
      <c r="E107" s="168">
        <v>5</v>
      </c>
      <c r="F107" s="128"/>
      <c r="G107" s="150">
        <f t="shared" si="1"/>
        <v>0</v>
      </c>
    </row>
    <row r="108" spans="1:9" x14ac:dyDescent="0.25">
      <c r="A108" s="204">
        <v>45</v>
      </c>
      <c r="B108" s="196" t="s">
        <v>135</v>
      </c>
      <c r="C108" s="126"/>
      <c r="D108" s="127"/>
      <c r="E108" s="165">
        <v>1</v>
      </c>
      <c r="F108" s="119"/>
      <c r="G108" s="146">
        <f t="shared" si="1"/>
        <v>0</v>
      </c>
    </row>
    <row r="109" spans="1:9" ht="30" x14ac:dyDescent="0.25">
      <c r="A109" s="204">
        <v>46</v>
      </c>
      <c r="B109" s="196" t="s">
        <v>133</v>
      </c>
      <c r="C109" s="126"/>
      <c r="D109" s="127" t="s">
        <v>9</v>
      </c>
      <c r="E109" s="168">
        <v>1</v>
      </c>
      <c r="F109" s="128"/>
      <c r="G109" s="150">
        <f t="shared" si="1"/>
        <v>0</v>
      </c>
    </row>
    <row r="110" spans="1:9" x14ac:dyDescent="0.25">
      <c r="A110" s="205">
        <v>47</v>
      </c>
      <c r="B110" s="196" t="s">
        <v>106</v>
      </c>
      <c r="C110" s="126"/>
      <c r="D110" s="127" t="s">
        <v>9</v>
      </c>
      <c r="E110" s="168">
        <v>1</v>
      </c>
      <c r="F110" s="128"/>
      <c r="G110" s="150">
        <f t="shared" si="1"/>
        <v>0</v>
      </c>
    </row>
    <row r="111" spans="1:9" ht="30.75" thickBot="1" x14ac:dyDescent="0.3">
      <c r="A111" s="205">
        <v>48</v>
      </c>
      <c r="B111" s="196" t="s">
        <v>378</v>
      </c>
      <c r="C111" s="126"/>
      <c r="D111" s="127" t="s">
        <v>9</v>
      </c>
      <c r="E111" s="168">
        <v>1</v>
      </c>
      <c r="F111" s="128"/>
      <c r="G111" s="150">
        <f t="shared" si="1"/>
        <v>0</v>
      </c>
    </row>
    <row r="112" spans="1:9" ht="63.75" thickBot="1" x14ac:dyDescent="0.3">
      <c r="A112" s="204">
        <v>49</v>
      </c>
      <c r="B112" s="196" t="s">
        <v>349</v>
      </c>
      <c r="C112" s="126"/>
      <c r="D112" s="127" t="s">
        <v>9</v>
      </c>
      <c r="E112" s="168">
        <v>1</v>
      </c>
      <c r="F112" s="128"/>
      <c r="G112" s="150">
        <f t="shared" si="1"/>
        <v>0</v>
      </c>
      <c r="H112" s="161" t="s">
        <v>435</v>
      </c>
      <c r="I112" s="162">
        <f>SUM(G99:G112)</f>
        <v>0</v>
      </c>
    </row>
    <row r="113" spans="1:33" ht="15.75" thickBot="1" x14ac:dyDescent="0.3">
      <c r="A113" s="321" t="s">
        <v>447</v>
      </c>
      <c r="B113" s="322"/>
      <c r="C113" s="322"/>
      <c r="D113" s="322"/>
      <c r="E113" s="322"/>
      <c r="F113" s="323"/>
      <c r="G113" s="157"/>
    </row>
    <row r="114" spans="1:33" x14ac:dyDescent="0.25">
      <c r="A114" s="206">
        <v>50</v>
      </c>
      <c r="B114" s="198" t="s">
        <v>65</v>
      </c>
      <c r="C114" s="132"/>
      <c r="D114" s="134" t="s">
        <v>9</v>
      </c>
      <c r="E114" s="170">
        <v>3</v>
      </c>
      <c r="F114" s="135"/>
      <c r="G114" s="152">
        <f t="shared" si="1"/>
        <v>0</v>
      </c>
    </row>
    <row r="115" spans="1:33" x14ac:dyDescent="0.25">
      <c r="A115" s="207">
        <v>51</v>
      </c>
      <c r="B115" s="196" t="s">
        <v>74</v>
      </c>
      <c r="C115" s="126"/>
      <c r="D115" s="127"/>
      <c r="E115" s="168">
        <v>19</v>
      </c>
      <c r="F115" s="128"/>
      <c r="G115" s="150">
        <f t="shared" si="1"/>
        <v>0</v>
      </c>
    </row>
    <row r="116" spans="1:33" x14ac:dyDescent="0.25">
      <c r="A116" s="207">
        <v>52</v>
      </c>
      <c r="B116" s="196" t="s">
        <v>379</v>
      </c>
      <c r="C116" s="126"/>
      <c r="D116" s="127"/>
      <c r="E116" s="168">
        <v>1</v>
      </c>
      <c r="F116" s="128"/>
      <c r="G116" s="150">
        <f t="shared" si="1"/>
        <v>0</v>
      </c>
    </row>
    <row r="117" spans="1:33" x14ac:dyDescent="0.25">
      <c r="A117" s="207">
        <v>53</v>
      </c>
      <c r="B117" s="196" t="s">
        <v>380</v>
      </c>
      <c r="C117" s="126"/>
      <c r="D117" s="127"/>
      <c r="E117" s="168">
        <v>1</v>
      </c>
      <c r="F117" s="128"/>
      <c r="G117" s="150">
        <f t="shared" si="1"/>
        <v>0</v>
      </c>
    </row>
    <row r="118" spans="1:33" ht="15.75" thickBot="1" x14ac:dyDescent="0.3">
      <c r="A118" s="207">
        <v>54</v>
      </c>
      <c r="B118" s="196" t="s">
        <v>86</v>
      </c>
      <c r="C118" s="126"/>
      <c r="D118" s="127"/>
      <c r="E118" s="168">
        <v>1</v>
      </c>
      <c r="F118" s="128"/>
      <c r="G118" s="150">
        <f t="shared" si="1"/>
        <v>0</v>
      </c>
    </row>
    <row r="119" spans="1:33" ht="32.25" thickBot="1" x14ac:dyDescent="0.3">
      <c r="A119" s="208">
        <v>55</v>
      </c>
      <c r="B119" s="197" t="s">
        <v>96</v>
      </c>
      <c r="C119" s="129"/>
      <c r="D119" s="130"/>
      <c r="E119" s="169">
        <v>1</v>
      </c>
      <c r="F119" s="142"/>
      <c r="G119" s="151">
        <f t="shared" si="1"/>
        <v>0</v>
      </c>
      <c r="H119" s="161" t="s">
        <v>436</v>
      </c>
      <c r="I119" s="162">
        <f>SUM(G114:G119)</f>
        <v>0</v>
      </c>
    </row>
    <row r="120" spans="1:33" ht="15.75" thickBot="1" x14ac:dyDescent="0.3">
      <c r="A120" s="321" t="s">
        <v>467</v>
      </c>
      <c r="B120" s="322"/>
      <c r="C120" s="322"/>
      <c r="D120" s="322"/>
      <c r="E120" s="322"/>
      <c r="F120" s="322"/>
      <c r="G120" s="157"/>
    </row>
    <row r="121" spans="1:33" ht="30" x14ac:dyDescent="0.25">
      <c r="A121" s="193">
        <v>56</v>
      </c>
      <c r="B121" s="198" t="s">
        <v>166</v>
      </c>
      <c r="C121" s="132"/>
      <c r="D121" s="134" t="s">
        <v>9</v>
      </c>
      <c r="E121" s="170">
        <v>1</v>
      </c>
      <c r="F121" s="135"/>
      <c r="G121" s="152">
        <f t="shared" si="1"/>
        <v>0</v>
      </c>
    </row>
    <row r="122" spans="1:33" s="49" customFormat="1" ht="30" x14ac:dyDescent="0.25">
      <c r="A122" s="195">
        <v>57</v>
      </c>
      <c r="B122" s="196" t="s">
        <v>167</v>
      </c>
      <c r="C122" s="126"/>
      <c r="D122" s="127" t="s">
        <v>9</v>
      </c>
      <c r="E122" s="168">
        <v>7</v>
      </c>
      <c r="F122" s="128"/>
      <c r="G122" s="150">
        <f t="shared" si="1"/>
        <v>0</v>
      </c>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row>
    <row r="123" spans="1:33" ht="30" x14ac:dyDescent="0.25">
      <c r="A123" s="195">
        <v>58</v>
      </c>
      <c r="B123" s="196" t="s">
        <v>169</v>
      </c>
      <c r="C123" s="126"/>
      <c r="D123" s="127" t="s">
        <v>9</v>
      </c>
      <c r="E123" s="168">
        <v>4</v>
      </c>
      <c r="F123" s="128"/>
      <c r="G123" s="150">
        <f t="shared" si="1"/>
        <v>0</v>
      </c>
    </row>
    <row r="124" spans="1:33" ht="30" x14ac:dyDescent="0.25">
      <c r="A124" s="195">
        <v>59</v>
      </c>
      <c r="B124" s="196" t="s">
        <v>381</v>
      </c>
      <c r="C124" s="126"/>
      <c r="D124" s="127" t="s">
        <v>9</v>
      </c>
      <c r="E124" s="168">
        <v>4</v>
      </c>
      <c r="F124" s="128"/>
      <c r="G124" s="150">
        <f t="shared" si="1"/>
        <v>0</v>
      </c>
    </row>
    <row r="125" spans="1:33" ht="30" x14ac:dyDescent="0.25">
      <c r="A125" s="195">
        <v>60</v>
      </c>
      <c r="B125" s="196" t="s">
        <v>382</v>
      </c>
      <c r="C125" s="126"/>
      <c r="D125" s="127" t="s">
        <v>9</v>
      </c>
      <c r="E125" s="168">
        <v>2</v>
      </c>
      <c r="F125" s="128"/>
      <c r="G125" s="150">
        <f t="shared" si="1"/>
        <v>0</v>
      </c>
    </row>
    <row r="126" spans="1:33" x14ac:dyDescent="0.25">
      <c r="A126" s="195">
        <v>61</v>
      </c>
      <c r="B126" s="196" t="s">
        <v>170</v>
      </c>
      <c r="C126" s="126"/>
      <c r="D126" s="127" t="s">
        <v>9</v>
      </c>
      <c r="E126" s="168">
        <v>6</v>
      </c>
      <c r="F126" s="128"/>
      <c r="G126" s="150">
        <f t="shared" ref="G126:G128" si="2">E126*F126</f>
        <v>0</v>
      </c>
    </row>
    <row r="127" spans="1:33" ht="15.75" thickBot="1" x14ac:dyDescent="0.3">
      <c r="A127" s="195">
        <v>62</v>
      </c>
      <c r="B127" s="196" t="s">
        <v>171</v>
      </c>
      <c r="C127" s="126"/>
      <c r="D127" s="127" t="s">
        <v>9</v>
      </c>
      <c r="E127" s="168">
        <v>18</v>
      </c>
      <c r="F127" s="128"/>
      <c r="G127" s="150">
        <f t="shared" si="2"/>
        <v>0</v>
      </c>
    </row>
    <row r="128" spans="1:33" ht="63.75" thickBot="1" x14ac:dyDescent="0.3">
      <c r="A128" s="208">
        <v>63</v>
      </c>
      <c r="B128" s="197" t="s">
        <v>172</v>
      </c>
      <c r="C128" s="129"/>
      <c r="D128" s="130" t="s">
        <v>9</v>
      </c>
      <c r="E128" s="169">
        <v>6</v>
      </c>
      <c r="F128" s="131"/>
      <c r="G128" s="151">
        <f t="shared" si="2"/>
        <v>0</v>
      </c>
      <c r="H128" s="161" t="s">
        <v>437</v>
      </c>
      <c r="I128" s="162">
        <f>SUM(G121:G128)</f>
        <v>0</v>
      </c>
    </row>
    <row r="129" spans="1:10" ht="19.5" thickBot="1" x14ac:dyDescent="0.35">
      <c r="A129" s="269" t="s">
        <v>383</v>
      </c>
      <c r="B129" s="270"/>
      <c r="C129" s="270"/>
      <c r="D129" s="270"/>
      <c r="E129" s="270"/>
      <c r="F129" s="271"/>
      <c r="G129" s="159">
        <f>SUM(G62:G128)</f>
        <v>0</v>
      </c>
      <c r="H129" s="234" t="s">
        <v>438</v>
      </c>
      <c r="I129" s="235"/>
      <c r="J129" s="108">
        <f>SUM(I62:I128)</f>
        <v>0</v>
      </c>
    </row>
    <row r="130" spans="1:10" ht="15.75" thickBot="1" x14ac:dyDescent="0.3">
      <c r="A130" s="324"/>
      <c r="B130" s="324"/>
      <c r="C130" s="324"/>
      <c r="D130" s="324"/>
      <c r="E130" s="324"/>
      <c r="F130" s="324"/>
      <c r="G130" s="324"/>
    </row>
    <row r="131" spans="1:10" ht="58.5" customHeight="1" thickBot="1" x14ac:dyDescent="0.35">
      <c r="A131" s="325" t="s">
        <v>384</v>
      </c>
      <c r="B131" s="326"/>
      <c r="C131" s="326"/>
      <c r="D131" s="326"/>
      <c r="E131" s="326"/>
      <c r="F131" s="326"/>
      <c r="G131" s="327"/>
    </row>
    <row r="132" spans="1:10" ht="15.75" thickBot="1" x14ac:dyDescent="0.3">
      <c r="A132" s="328" t="s">
        <v>468</v>
      </c>
      <c r="B132" s="329"/>
      <c r="C132" s="329"/>
      <c r="D132" s="329"/>
      <c r="E132" s="329"/>
      <c r="F132" s="329"/>
      <c r="G132" s="160"/>
    </row>
    <row r="133" spans="1:10" ht="15.75" thickBot="1" x14ac:dyDescent="0.3">
      <c r="A133" s="193">
        <v>1</v>
      </c>
      <c r="B133" s="198" t="s">
        <v>385</v>
      </c>
      <c r="C133" s="132"/>
      <c r="D133" s="134" t="s">
        <v>9</v>
      </c>
      <c r="E133" s="170">
        <v>2</v>
      </c>
      <c r="F133" s="135"/>
      <c r="G133" s="152">
        <f t="shared" ref="G133:G138" si="3">E133*F133</f>
        <v>0</v>
      </c>
    </row>
    <row r="134" spans="1:10" ht="48" thickBot="1" x14ac:dyDescent="0.3">
      <c r="A134" s="208">
        <v>2</v>
      </c>
      <c r="B134" s="197" t="s">
        <v>387</v>
      </c>
      <c r="C134" s="129"/>
      <c r="D134" s="130" t="s">
        <v>9</v>
      </c>
      <c r="E134" s="169">
        <v>2</v>
      </c>
      <c r="F134" s="131"/>
      <c r="G134" s="151">
        <f t="shared" si="3"/>
        <v>0</v>
      </c>
      <c r="H134" s="161" t="s">
        <v>439</v>
      </c>
      <c r="I134" s="162">
        <f>SUM(G133:G134)</f>
        <v>0</v>
      </c>
    </row>
    <row r="135" spans="1:10" ht="15.75" thickBot="1" x14ac:dyDescent="0.3">
      <c r="A135" s="328" t="s">
        <v>469</v>
      </c>
      <c r="B135" s="329"/>
      <c r="C135" s="329"/>
      <c r="D135" s="329"/>
      <c r="E135" s="329"/>
      <c r="F135" s="329"/>
      <c r="G135" s="160"/>
    </row>
    <row r="136" spans="1:10" x14ac:dyDescent="0.25">
      <c r="A136" s="193">
        <v>3</v>
      </c>
      <c r="B136" s="198" t="s">
        <v>385</v>
      </c>
      <c r="C136" s="132"/>
      <c r="D136" s="134" t="s">
        <v>9</v>
      </c>
      <c r="E136" s="170">
        <v>2</v>
      </c>
      <c r="F136" s="135"/>
      <c r="G136" s="152">
        <f t="shared" si="3"/>
        <v>0</v>
      </c>
    </row>
    <row r="137" spans="1:10" ht="15.75" thickBot="1" x14ac:dyDescent="0.3">
      <c r="A137" s="195">
        <v>4</v>
      </c>
      <c r="B137" s="196" t="s">
        <v>386</v>
      </c>
      <c r="C137" s="126"/>
      <c r="D137" s="127" t="s">
        <v>9</v>
      </c>
      <c r="E137" s="168">
        <v>1</v>
      </c>
      <c r="F137" s="128"/>
      <c r="G137" s="150">
        <f t="shared" si="3"/>
        <v>0</v>
      </c>
    </row>
    <row r="138" spans="1:10" ht="32.25" thickBot="1" x14ac:dyDescent="0.3">
      <c r="A138" s="208">
        <v>5</v>
      </c>
      <c r="B138" s="197" t="s">
        <v>387</v>
      </c>
      <c r="C138" s="129"/>
      <c r="D138" s="130" t="s">
        <v>9</v>
      </c>
      <c r="E138" s="169">
        <v>2</v>
      </c>
      <c r="F138" s="131"/>
      <c r="G138" s="151">
        <f t="shared" si="3"/>
        <v>0</v>
      </c>
      <c r="H138" s="161" t="s">
        <v>440</v>
      </c>
      <c r="I138" s="162">
        <f>SUM(G136:G138)</f>
        <v>0</v>
      </c>
    </row>
    <row r="139" spans="1:10" ht="19.5" thickBot="1" x14ac:dyDescent="0.35">
      <c r="A139" s="269" t="s">
        <v>388</v>
      </c>
      <c r="B139" s="270"/>
      <c r="C139" s="270"/>
      <c r="D139" s="270"/>
      <c r="E139" s="270"/>
      <c r="F139" s="271"/>
      <c r="G139" s="159">
        <f>SUM(G133:G138)</f>
        <v>0</v>
      </c>
      <c r="H139" s="234" t="s">
        <v>438</v>
      </c>
      <c r="I139" s="235"/>
      <c r="J139" s="108">
        <f>SUM(I133:I138)</f>
        <v>0</v>
      </c>
    </row>
    <row r="140" spans="1:10" ht="21" x14ac:dyDescent="0.35">
      <c r="C140" s="143"/>
    </row>
    <row r="141" spans="1:10" ht="21" x14ac:dyDescent="0.35">
      <c r="B141" s="144"/>
      <c r="C141" s="143"/>
    </row>
    <row r="142" spans="1:10" ht="21" x14ac:dyDescent="0.35">
      <c r="B142" s="143"/>
      <c r="C142" s="143"/>
    </row>
    <row r="143" spans="1:10" ht="21" x14ac:dyDescent="0.35">
      <c r="B143" s="143"/>
      <c r="C143" s="143"/>
    </row>
    <row r="144" spans="1:10" ht="21" x14ac:dyDescent="0.35">
      <c r="B144" s="143"/>
      <c r="C144" s="143"/>
    </row>
    <row r="145" spans="2:3" ht="21" x14ac:dyDescent="0.35">
      <c r="B145" s="143"/>
      <c r="C145" s="143"/>
    </row>
    <row r="146" spans="2:3" ht="21" x14ac:dyDescent="0.35">
      <c r="B146" s="144"/>
      <c r="C146" s="143"/>
    </row>
  </sheetData>
  <sheetProtection algorithmName="SHA-512" hashValue="obspPyOEtfU33H4xhWJbwCbcJYvZUk69vK/+BPzb2b/R7Wo8s4fppEIEVzcwDZr/v2dnSeOojjwBvECP5m5BuA==" saltValue="cBwoapdQx4CEJMRVwUCA9A==" spinCount="100000" sheet="1" formatCells="0" formatColumns="0" formatRows="0" insertColumns="0" insertRows="0" insertHyperlinks="0" deleteColumns="0" deleteRows="0" sort="0" autoFilter="0" pivotTables="0"/>
  <mergeCells count="22">
    <mergeCell ref="H139:I139"/>
    <mergeCell ref="H57:I57"/>
    <mergeCell ref="H129:I129"/>
    <mergeCell ref="A59:G59"/>
    <mergeCell ref="A60:G60"/>
    <mergeCell ref="A61:F61"/>
    <mergeCell ref="A95:F95"/>
    <mergeCell ref="A57:F57"/>
    <mergeCell ref="A98:F98"/>
    <mergeCell ref="A113:F113"/>
    <mergeCell ref="A120:F120"/>
    <mergeCell ref="A129:F129"/>
    <mergeCell ref="A130:G130"/>
    <mergeCell ref="A131:G131"/>
    <mergeCell ref="A132:F132"/>
    <mergeCell ref="A135:F135"/>
    <mergeCell ref="A139:F139"/>
    <mergeCell ref="A1:G1"/>
    <mergeCell ref="A2:F2"/>
    <mergeCell ref="A29:F29"/>
    <mergeCell ref="A43:F43"/>
    <mergeCell ref="A51:F51"/>
  </mergeCells>
  <pageMargins left="0.25" right="0.25"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1</vt:i4>
      </vt:variant>
    </vt:vector>
  </HeadingPairs>
  <TitlesOfParts>
    <vt:vector size="3" baseType="lpstr">
      <vt:lpstr>Części 1, 2, 3</vt:lpstr>
      <vt:lpstr>Części 4, 5, 6</vt:lpstr>
      <vt:lpstr>'Części 1, 2, 3'!Obszar_wydruku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 Duchiewicz</dc:creator>
  <cp:lastModifiedBy>Paweł Małachowski</cp:lastModifiedBy>
  <cp:lastPrinted>2023-08-29T07:44:17Z</cp:lastPrinted>
  <dcterms:created xsi:type="dcterms:W3CDTF">2023-08-08T05:01:46Z</dcterms:created>
  <dcterms:modified xsi:type="dcterms:W3CDTF">2023-10-06T06:17:51Z</dcterms:modified>
</cp:coreProperties>
</file>