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CENTRUM\Mieszkaniówka\Przetargi\2023\2332 Postępowania pzp krajowe\2232. 17.2023 Dostawy środków farmaceutycznych\"/>
    </mc:Choice>
  </mc:AlternateContent>
  <bookViews>
    <workbookView xWindow="0" yWindow="0" windowWidth="28800" windowHeight="12375" activeTab="4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</sheets>
  <calcPr calcId="152511"/>
</workbook>
</file>

<file path=xl/calcChain.xml><?xml version="1.0" encoding="utf-8"?>
<calcChain xmlns="http://schemas.openxmlformats.org/spreadsheetml/2006/main">
  <c r="J98" i="5" l="1"/>
  <c r="I98" i="5"/>
  <c r="J97" i="5"/>
  <c r="I97" i="5"/>
  <c r="J96" i="5"/>
  <c r="I96" i="5"/>
  <c r="J95" i="5"/>
  <c r="I95" i="5"/>
  <c r="J94" i="5"/>
  <c r="I94" i="5"/>
  <c r="J93" i="5"/>
  <c r="I93" i="5"/>
  <c r="J92" i="5"/>
  <c r="I92" i="5"/>
  <c r="J91" i="5"/>
  <c r="I91" i="5"/>
  <c r="J90" i="5"/>
  <c r="I90" i="5"/>
  <c r="J89" i="5"/>
  <c r="I89" i="5"/>
  <c r="J88" i="5"/>
  <c r="I88" i="5"/>
  <c r="J87" i="5"/>
  <c r="I87" i="5"/>
  <c r="J86" i="5"/>
  <c r="I86" i="5"/>
  <c r="J85" i="5"/>
  <c r="I85" i="5"/>
  <c r="J84" i="5"/>
  <c r="I84" i="5"/>
  <c r="J83" i="5"/>
  <c r="I83" i="5"/>
  <c r="J82" i="5"/>
  <c r="I82" i="5"/>
  <c r="J81" i="5"/>
  <c r="I81" i="5"/>
  <c r="J80" i="5"/>
  <c r="I80" i="5"/>
  <c r="J79" i="5"/>
  <c r="I79" i="5"/>
  <c r="J78" i="5"/>
  <c r="I78" i="5"/>
  <c r="J77" i="5"/>
  <c r="I77" i="5"/>
  <c r="J76" i="5"/>
  <c r="I76" i="5"/>
  <c r="J75" i="5"/>
  <c r="I75" i="5"/>
  <c r="J74" i="5"/>
  <c r="I74" i="5"/>
  <c r="J73" i="5"/>
  <c r="I73" i="5"/>
  <c r="J72" i="5"/>
  <c r="I72" i="5"/>
  <c r="J71" i="5"/>
  <c r="I71" i="5"/>
  <c r="J70" i="5"/>
  <c r="I70" i="5"/>
  <c r="J69" i="5"/>
  <c r="I69" i="5"/>
  <c r="J68" i="5"/>
  <c r="I68" i="5"/>
  <c r="J67" i="5"/>
  <c r="I67" i="5"/>
  <c r="J66" i="5"/>
  <c r="I66" i="5"/>
  <c r="J65" i="5"/>
  <c r="I65" i="5"/>
  <c r="J64" i="5"/>
  <c r="I64" i="5"/>
  <c r="J63" i="5"/>
  <c r="I63" i="5"/>
  <c r="J62" i="5"/>
  <c r="I62" i="5"/>
  <c r="J61" i="5"/>
  <c r="I61" i="5"/>
  <c r="J60" i="5"/>
  <c r="I60" i="5"/>
  <c r="J59" i="5"/>
  <c r="I59" i="5"/>
  <c r="J58" i="5"/>
  <c r="I58" i="5"/>
  <c r="J57" i="5"/>
  <c r="I57" i="5"/>
  <c r="J56" i="5"/>
  <c r="I56" i="5"/>
  <c r="J55" i="5"/>
  <c r="I55" i="5"/>
  <c r="J54" i="5"/>
  <c r="I54" i="5"/>
  <c r="J53" i="5"/>
  <c r="I53" i="5"/>
  <c r="J52" i="5"/>
  <c r="I52" i="5"/>
  <c r="J51" i="5"/>
  <c r="I51" i="5"/>
  <c r="J50" i="5"/>
  <c r="I50" i="5"/>
  <c r="J49" i="5"/>
  <c r="I49" i="5"/>
  <c r="J48" i="5"/>
  <c r="I48" i="5"/>
  <c r="J47" i="5"/>
  <c r="I47" i="5"/>
  <c r="J46" i="5"/>
  <c r="I46" i="5"/>
  <c r="J45" i="5"/>
  <c r="I45" i="5"/>
  <c r="J44" i="5"/>
  <c r="I44" i="5"/>
  <c r="J43" i="5"/>
  <c r="I43" i="5"/>
  <c r="J42" i="5"/>
  <c r="I42" i="5"/>
  <c r="J41" i="5"/>
  <c r="I41" i="5"/>
  <c r="J40" i="5"/>
  <c r="I40" i="5"/>
  <c r="J39" i="5"/>
  <c r="I39" i="5"/>
  <c r="J38" i="5"/>
  <c r="I38" i="5"/>
  <c r="J37" i="5"/>
  <c r="I37" i="5"/>
  <c r="J36" i="5"/>
  <c r="I36" i="5"/>
  <c r="J35" i="5"/>
  <c r="I35" i="5"/>
  <c r="J34" i="5"/>
  <c r="I34" i="5"/>
  <c r="J33" i="5"/>
  <c r="I33" i="5"/>
  <c r="J32" i="5"/>
  <c r="I32" i="5"/>
  <c r="J31" i="5"/>
  <c r="I31" i="5"/>
  <c r="J30" i="5"/>
  <c r="I30" i="5"/>
  <c r="J29" i="5"/>
  <c r="I29" i="5"/>
  <c r="J28" i="5"/>
  <c r="I28" i="5"/>
  <c r="J27" i="5"/>
  <c r="I27" i="5"/>
  <c r="J26" i="5"/>
  <c r="I26" i="5"/>
  <c r="J25" i="5"/>
  <c r="I25" i="5"/>
  <c r="J24" i="5"/>
  <c r="I24" i="5"/>
  <c r="J23" i="5"/>
  <c r="I23" i="5"/>
  <c r="J22" i="5"/>
  <c r="I22" i="5"/>
  <c r="J21" i="5"/>
  <c r="I21" i="5"/>
  <c r="J20" i="5"/>
  <c r="I20" i="5"/>
  <c r="J19" i="5"/>
  <c r="I19" i="5"/>
  <c r="J18" i="5"/>
  <c r="I18" i="5"/>
  <c r="J17" i="5"/>
  <c r="I17" i="5"/>
  <c r="J16" i="5"/>
  <c r="I16" i="5"/>
  <c r="J15" i="5"/>
  <c r="I15" i="5"/>
  <c r="J14" i="5"/>
  <c r="I14" i="5"/>
  <c r="J13" i="5"/>
  <c r="I13" i="5"/>
  <c r="J12" i="5"/>
  <c r="I12" i="5"/>
  <c r="J11" i="5"/>
  <c r="I11" i="5"/>
  <c r="J10" i="5"/>
  <c r="I10" i="5"/>
  <c r="J9" i="5"/>
  <c r="I9" i="5"/>
  <c r="J8" i="5"/>
  <c r="I8" i="5"/>
  <c r="J7" i="5"/>
  <c r="I7" i="5"/>
  <c r="J6" i="5"/>
  <c r="I6" i="5"/>
  <c r="J5" i="5"/>
  <c r="I5" i="5"/>
  <c r="J4" i="5"/>
  <c r="I4" i="5"/>
  <c r="J3" i="5"/>
  <c r="J100" i="5" s="1"/>
  <c r="I3" i="5"/>
  <c r="J192" i="4"/>
  <c r="I192" i="4"/>
  <c r="J191" i="4"/>
  <c r="I191" i="4"/>
  <c r="J190" i="4"/>
  <c r="I190" i="4"/>
  <c r="J189" i="4"/>
  <c r="I189" i="4"/>
  <c r="J188" i="4"/>
  <c r="I188" i="4"/>
  <c r="J186" i="4"/>
  <c r="I186" i="4"/>
  <c r="J185" i="4"/>
  <c r="I185" i="4"/>
  <c r="J184" i="4"/>
  <c r="I184" i="4"/>
  <c r="J183" i="4"/>
  <c r="I183" i="4"/>
  <c r="J182" i="4"/>
  <c r="I182" i="4"/>
  <c r="J181" i="4"/>
  <c r="I181" i="4"/>
  <c r="J180" i="4"/>
  <c r="I180" i="4"/>
  <c r="J179" i="4"/>
  <c r="I179" i="4"/>
  <c r="J178" i="4"/>
  <c r="I178" i="4"/>
  <c r="J177" i="4"/>
  <c r="I177" i="4"/>
  <c r="J176" i="4"/>
  <c r="I176" i="4"/>
  <c r="J175" i="4"/>
  <c r="I175" i="4"/>
  <c r="J174" i="4"/>
  <c r="I174" i="4"/>
  <c r="J173" i="4"/>
  <c r="I173" i="4"/>
  <c r="J172" i="4"/>
  <c r="I172" i="4"/>
  <c r="J171" i="4"/>
  <c r="I171" i="4"/>
  <c r="J170" i="4"/>
  <c r="I170" i="4"/>
  <c r="J169" i="4"/>
  <c r="I169" i="4"/>
  <c r="J168" i="4"/>
  <c r="I168" i="4"/>
  <c r="J167" i="4"/>
  <c r="I167" i="4"/>
  <c r="J166" i="4"/>
  <c r="I166" i="4"/>
  <c r="J165" i="4"/>
  <c r="I165" i="4"/>
  <c r="J164" i="4"/>
  <c r="I164" i="4"/>
  <c r="J163" i="4"/>
  <c r="I163" i="4"/>
  <c r="J162" i="4"/>
  <c r="I162" i="4"/>
  <c r="J161" i="4"/>
  <c r="I161" i="4"/>
  <c r="J160" i="4"/>
  <c r="I160" i="4"/>
  <c r="J159" i="4"/>
  <c r="I159" i="4"/>
  <c r="J158" i="4"/>
  <c r="I158" i="4"/>
  <c r="J157" i="4"/>
  <c r="I157" i="4"/>
  <c r="J156" i="4"/>
  <c r="I156" i="4"/>
  <c r="J155" i="4"/>
  <c r="I155" i="4"/>
  <c r="J154" i="4"/>
  <c r="I154" i="4"/>
  <c r="J153" i="4"/>
  <c r="I153" i="4"/>
  <c r="J152" i="4"/>
  <c r="I152" i="4"/>
  <c r="J151" i="4"/>
  <c r="I151" i="4"/>
  <c r="J150" i="4"/>
  <c r="I150" i="4"/>
  <c r="J149" i="4"/>
  <c r="I149" i="4"/>
  <c r="J148" i="4"/>
  <c r="I148" i="4"/>
  <c r="J147" i="4"/>
  <c r="I147" i="4"/>
  <c r="J146" i="4"/>
  <c r="I146" i="4"/>
  <c r="J145" i="4"/>
  <c r="I145" i="4"/>
  <c r="J144" i="4"/>
  <c r="I144" i="4"/>
  <c r="J143" i="4"/>
  <c r="I143" i="4"/>
  <c r="J142" i="4"/>
  <c r="I142" i="4"/>
  <c r="J141" i="4"/>
  <c r="I141" i="4"/>
  <c r="J140" i="4"/>
  <c r="I140" i="4"/>
  <c r="J139" i="4"/>
  <c r="I139" i="4"/>
  <c r="J138" i="4"/>
  <c r="I138" i="4"/>
  <c r="J137" i="4"/>
  <c r="I137" i="4"/>
  <c r="J136" i="4"/>
  <c r="I136" i="4"/>
  <c r="J135" i="4"/>
  <c r="I135" i="4"/>
  <c r="J134" i="4"/>
  <c r="I134" i="4"/>
  <c r="J133" i="4"/>
  <c r="I133" i="4"/>
  <c r="J132" i="4"/>
  <c r="J131" i="4"/>
  <c r="I131" i="4"/>
  <c r="J130" i="4"/>
  <c r="I130" i="4"/>
  <c r="J129" i="4"/>
  <c r="I129" i="4"/>
  <c r="J128" i="4"/>
  <c r="I128" i="4"/>
  <c r="J127" i="4"/>
  <c r="I127" i="4"/>
  <c r="J126" i="4"/>
  <c r="I126" i="4"/>
  <c r="J125" i="4"/>
  <c r="I125" i="4"/>
  <c r="J124" i="4"/>
  <c r="I124" i="4"/>
  <c r="J123" i="4"/>
  <c r="I123" i="4"/>
  <c r="J122" i="4"/>
  <c r="I122" i="4"/>
  <c r="J121" i="4"/>
  <c r="I121" i="4"/>
  <c r="J120" i="4"/>
  <c r="I120" i="4"/>
  <c r="J119" i="4"/>
  <c r="I119" i="4"/>
  <c r="J118" i="4"/>
  <c r="I118" i="4"/>
  <c r="J117" i="4"/>
  <c r="I117" i="4"/>
  <c r="J116" i="4"/>
  <c r="I116" i="4"/>
  <c r="J115" i="4"/>
  <c r="I115" i="4"/>
  <c r="J114" i="4"/>
  <c r="I114" i="4"/>
  <c r="J113" i="4"/>
  <c r="I113" i="4"/>
  <c r="J112" i="4"/>
  <c r="I112" i="4"/>
  <c r="J111" i="4"/>
  <c r="I111" i="4"/>
  <c r="J110" i="4"/>
  <c r="I110" i="4"/>
  <c r="J109" i="4"/>
  <c r="I109" i="4"/>
  <c r="J108" i="4"/>
  <c r="I108" i="4"/>
  <c r="J107" i="4"/>
  <c r="I107" i="4"/>
  <c r="J106" i="4"/>
  <c r="I106" i="4"/>
  <c r="J104" i="4"/>
  <c r="I104" i="4"/>
  <c r="J103" i="4"/>
  <c r="I103" i="4"/>
  <c r="J102" i="4"/>
  <c r="I102" i="4"/>
  <c r="J101" i="4"/>
  <c r="I101" i="4"/>
  <c r="J100" i="4"/>
  <c r="I100" i="4"/>
  <c r="J99" i="4"/>
  <c r="I99" i="4"/>
  <c r="J98" i="4"/>
  <c r="I98" i="4"/>
  <c r="J97" i="4"/>
  <c r="I97" i="4"/>
  <c r="J96" i="4"/>
  <c r="I96" i="4"/>
  <c r="J95" i="4"/>
  <c r="I95" i="4"/>
  <c r="J94" i="4"/>
  <c r="I94" i="4"/>
  <c r="J93" i="4"/>
  <c r="I93" i="4"/>
  <c r="J92" i="4"/>
  <c r="I92" i="4"/>
  <c r="J91" i="4"/>
  <c r="I91" i="4"/>
  <c r="J90" i="4"/>
  <c r="I90" i="4"/>
  <c r="J89" i="4"/>
  <c r="I89" i="4"/>
  <c r="J88" i="4"/>
  <c r="I88" i="4"/>
  <c r="J87" i="4"/>
  <c r="I87" i="4"/>
  <c r="J86" i="4"/>
  <c r="I86" i="4"/>
  <c r="J85" i="4"/>
  <c r="I85" i="4"/>
  <c r="J84" i="4"/>
  <c r="I84" i="4"/>
  <c r="J83" i="4"/>
  <c r="I83" i="4"/>
  <c r="J82" i="4"/>
  <c r="I82" i="4"/>
  <c r="J81" i="4"/>
  <c r="I81" i="4"/>
  <c r="J80" i="4"/>
  <c r="I80" i="4"/>
  <c r="J79" i="4"/>
  <c r="I79" i="4"/>
  <c r="J78" i="4"/>
  <c r="I78" i="4"/>
  <c r="J77" i="4"/>
  <c r="I77" i="4"/>
  <c r="J76" i="4"/>
  <c r="I76" i="4"/>
  <c r="J74" i="4"/>
  <c r="I74" i="4"/>
  <c r="J73" i="4"/>
  <c r="I73" i="4"/>
  <c r="J72" i="4"/>
  <c r="I72" i="4"/>
  <c r="J71" i="4"/>
  <c r="I71" i="4"/>
  <c r="J70" i="4"/>
  <c r="I70" i="4"/>
  <c r="J69" i="4"/>
  <c r="I69" i="4"/>
  <c r="J68" i="4"/>
  <c r="I68" i="4"/>
  <c r="J67" i="4"/>
  <c r="I67" i="4"/>
  <c r="J66" i="4"/>
  <c r="I66" i="4"/>
  <c r="J65" i="4"/>
  <c r="J64" i="4"/>
  <c r="J63" i="4"/>
  <c r="J62" i="4"/>
  <c r="I62" i="4"/>
  <c r="J61" i="4"/>
  <c r="I61" i="4"/>
  <c r="J60" i="4"/>
  <c r="I60" i="4"/>
  <c r="J59" i="4"/>
  <c r="I59" i="4"/>
  <c r="J58" i="4"/>
  <c r="I58" i="4"/>
  <c r="J57" i="4"/>
  <c r="I57" i="4"/>
  <c r="J56" i="4"/>
  <c r="I56" i="4"/>
  <c r="J55" i="4"/>
  <c r="I55" i="4"/>
  <c r="J54" i="4"/>
  <c r="I54" i="4"/>
  <c r="J53" i="4"/>
  <c r="I53" i="4"/>
  <c r="J52" i="4"/>
  <c r="I52" i="4"/>
  <c r="J51" i="4"/>
  <c r="I51" i="4"/>
  <c r="J50" i="4"/>
  <c r="I50" i="4"/>
  <c r="J49" i="4"/>
  <c r="I49" i="4"/>
  <c r="J48" i="4"/>
  <c r="I48" i="4"/>
  <c r="J47" i="4"/>
  <c r="I47" i="4"/>
  <c r="J46" i="4"/>
  <c r="I46" i="4"/>
  <c r="J45" i="4"/>
  <c r="I45" i="4"/>
  <c r="J44" i="4"/>
  <c r="I44" i="4"/>
  <c r="J43" i="4"/>
  <c r="I43" i="4"/>
  <c r="J42" i="4"/>
  <c r="I42" i="4"/>
  <c r="J41" i="4"/>
  <c r="I41" i="4"/>
  <c r="J40" i="4"/>
  <c r="I40" i="4"/>
  <c r="J39" i="4"/>
  <c r="I39" i="4"/>
  <c r="J38" i="4"/>
  <c r="I38" i="4"/>
  <c r="J37" i="4"/>
  <c r="I37" i="4"/>
  <c r="J36" i="4"/>
  <c r="I36" i="4"/>
  <c r="J35" i="4"/>
  <c r="I35" i="4"/>
  <c r="J34" i="4"/>
  <c r="I34" i="4"/>
  <c r="J33" i="4"/>
  <c r="I33" i="4"/>
  <c r="J32" i="4"/>
  <c r="I32" i="4"/>
  <c r="J30" i="4"/>
  <c r="I30" i="4"/>
  <c r="J29" i="4"/>
  <c r="I29" i="4"/>
  <c r="J28" i="4"/>
  <c r="I28" i="4"/>
  <c r="J27" i="4"/>
  <c r="I27" i="4"/>
  <c r="J25" i="4"/>
  <c r="I25" i="4"/>
  <c r="J24" i="4"/>
  <c r="I24" i="4"/>
  <c r="J23" i="4"/>
  <c r="I23" i="4"/>
  <c r="J22" i="4"/>
  <c r="I22" i="4"/>
  <c r="J21" i="4"/>
  <c r="I21" i="4"/>
  <c r="J20" i="4"/>
  <c r="I20" i="4"/>
  <c r="J19" i="4"/>
  <c r="I19" i="4"/>
  <c r="J18" i="4"/>
  <c r="I18" i="4"/>
  <c r="J17" i="4"/>
  <c r="I17" i="4"/>
  <c r="J16" i="4"/>
  <c r="I16" i="4"/>
  <c r="J15" i="4"/>
  <c r="I15" i="4"/>
  <c r="J14" i="4"/>
  <c r="I14" i="4"/>
  <c r="J13" i="4"/>
  <c r="I13" i="4"/>
  <c r="J12" i="4"/>
  <c r="I12" i="4"/>
  <c r="J11" i="4"/>
  <c r="I11" i="4"/>
  <c r="J10" i="4"/>
  <c r="I10" i="4"/>
  <c r="J9" i="4"/>
  <c r="I9" i="4"/>
  <c r="J8" i="4"/>
  <c r="I8" i="4"/>
  <c r="J7" i="4"/>
  <c r="I7" i="4"/>
  <c r="J6" i="4"/>
  <c r="I6" i="4"/>
  <c r="J5" i="4"/>
  <c r="I5" i="4"/>
  <c r="J4" i="4"/>
  <c r="I4" i="4"/>
  <c r="J3" i="4"/>
  <c r="I3" i="4"/>
  <c r="J112" i="3"/>
  <c r="I112" i="3"/>
  <c r="J111" i="3"/>
  <c r="I111" i="3"/>
  <c r="J110" i="3"/>
  <c r="I110" i="3"/>
  <c r="J109" i="3"/>
  <c r="I109" i="3"/>
  <c r="J108" i="3"/>
  <c r="I108" i="3"/>
  <c r="J107" i="3"/>
  <c r="I107" i="3"/>
  <c r="J106" i="3"/>
  <c r="I106" i="3"/>
  <c r="J105" i="3"/>
  <c r="I105" i="3"/>
  <c r="J104" i="3"/>
  <c r="I104" i="3"/>
  <c r="J103" i="3"/>
  <c r="I103" i="3"/>
  <c r="J102" i="3"/>
  <c r="I102" i="3"/>
  <c r="J101" i="3"/>
  <c r="I101" i="3"/>
  <c r="J100" i="3"/>
  <c r="I100" i="3"/>
  <c r="J99" i="3"/>
  <c r="I99" i="3"/>
  <c r="J98" i="3"/>
  <c r="I98" i="3"/>
  <c r="J97" i="3"/>
  <c r="I97" i="3"/>
  <c r="J96" i="3"/>
  <c r="I96" i="3"/>
  <c r="J95" i="3"/>
  <c r="I95" i="3"/>
  <c r="J94" i="3"/>
  <c r="I94" i="3"/>
  <c r="J93" i="3"/>
  <c r="I93" i="3"/>
  <c r="J92" i="3"/>
  <c r="I92" i="3"/>
  <c r="J91" i="3"/>
  <c r="I91" i="3"/>
  <c r="J90" i="3"/>
  <c r="I90" i="3"/>
  <c r="J89" i="3"/>
  <c r="I89" i="3"/>
  <c r="J88" i="3"/>
  <c r="I88" i="3"/>
  <c r="J87" i="3"/>
  <c r="I87" i="3"/>
  <c r="J86" i="3"/>
  <c r="I86" i="3"/>
  <c r="J85" i="3"/>
  <c r="I85" i="3"/>
  <c r="J84" i="3"/>
  <c r="I84" i="3"/>
  <c r="J83" i="3"/>
  <c r="I83" i="3"/>
  <c r="J82" i="3"/>
  <c r="I82" i="3"/>
  <c r="J81" i="3"/>
  <c r="I81" i="3"/>
  <c r="J80" i="3"/>
  <c r="I80" i="3"/>
  <c r="J79" i="3"/>
  <c r="I79" i="3"/>
  <c r="J78" i="3"/>
  <c r="I78" i="3"/>
  <c r="J77" i="3"/>
  <c r="I77" i="3"/>
  <c r="J76" i="3"/>
  <c r="I76" i="3"/>
  <c r="J75" i="3"/>
  <c r="I75" i="3"/>
  <c r="J74" i="3"/>
  <c r="I74" i="3"/>
  <c r="J73" i="3"/>
  <c r="I73" i="3"/>
  <c r="J72" i="3"/>
  <c r="I72" i="3"/>
  <c r="J71" i="3"/>
  <c r="I71" i="3"/>
  <c r="J70" i="3"/>
  <c r="I70" i="3"/>
  <c r="J69" i="3"/>
  <c r="I69" i="3"/>
  <c r="J68" i="3"/>
  <c r="I68" i="3"/>
  <c r="J67" i="3"/>
  <c r="I67" i="3"/>
  <c r="J66" i="3"/>
  <c r="I66" i="3"/>
  <c r="J65" i="3"/>
  <c r="I65" i="3"/>
  <c r="J64" i="3"/>
  <c r="I64" i="3"/>
  <c r="J63" i="3"/>
  <c r="I63" i="3"/>
  <c r="J62" i="3"/>
  <c r="I62" i="3"/>
  <c r="J61" i="3"/>
  <c r="I61" i="3"/>
  <c r="J60" i="3"/>
  <c r="I60" i="3"/>
  <c r="J59" i="3"/>
  <c r="I59" i="3"/>
  <c r="J58" i="3"/>
  <c r="I58" i="3"/>
  <c r="J57" i="3"/>
  <c r="I57" i="3"/>
  <c r="J56" i="3"/>
  <c r="I56" i="3"/>
  <c r="J55" i="3"/>
  <c r="I55" i="3"/>
  <c r="J54" i="3"/>
  <c r="I54" i="3"/>
  <c r="J53" i="3"/>
  <c r="I53" i="3"/>
  <c r="J52" i="3"/>
  <c r="I52" i="3"/>
  <c r="J51" i="3"/>
  <c r="I51" i="3"/>
  <c r="J50" i="3"/>
  <c r="I50" i="3"/>
  <c r="J49" i="3"/>
  <c r="I49" i="3"/>
  <c r="J48" i="3"/>
  <c r="I48" i="3"/>
  <c r="J47" i="3"/>
  <c r="I47" i="3"/>
  <c r="J46" i="3"/>
  <c r="I46" i="3"/>
  <c r="J45" i="3"/>
  <c r="I45" i="3"/>
  <c r="J44" i="3"/>
  <c r="I44" i="3"/>
  <c r="J43" i="3"/>
  <c r="I43" i="3"/>
  <c r="J42" i="3"/>
  <c r="I42" i="3"/>
  <c r="J41" i="3"/>
  <c r="I41" i="3"/>
  <c r="J40" i="3"/>
  <c r="I40" i="3"/>
  <c r="J39" i="3"/>
  <c r="I39" i="3"/>
  <c r="J38" i="3"/>
  <c r="I38" i="3"/>
  <c r="J37" i="3"/>
  <c r="I37" i="3"/>
  <c r="J36" i="3"/>
  <c r="I36" i="3"/>
  <c r="J35" i="3"/>
  <c r="I35" i="3"/>
  <c r="J34" i="3"/>
  <c r="I34" i="3"/>
  <c r="J33" i="3"/>
  <c r="I33" i="3"/>
  <c r="J32" i="3"/>
  <c r="I32" i="3"/>
  <c r="J31" i="3"/>
  <c r="I31" i="3"/>
  <c r="J30" i="3"/>
  <c r="I30" i="3"/>
  <c r="J29" i="3"/>
  <c r="I29" i="3"/>
  <c r="J28" i="3"/>
  <c r="I28" i="3"/>
  <c r="J27" i="3"/>
  <c r="I27" i="3"/>
  <c r="J26" i="3"/>
  <c r="I26" i="3"/>
  <c r="J25" i="3"/>
  <c r="I25" i="3"/>
  <c r="J24" i="3"/>
  <c r="I24" i="3"/>
  <c r="J23" i="3"/>
  <c r="I23" i="3"/>
  <c r="J22" i="3"/>
  <c r="I22" i="3"/>
  <c r="J21" i="3"/>
  <c r="I21" i="3"/>
  <c r="J20" i="3"/>
  <c r="I20" i="3"/>
  <c r="J19" i="3"/>
  <c r="I19" i="3"/>
  <c r="J18" i="3"/>
  <c r="I18" i="3"/>
  <c r="J17" i="3"/>
  <c r="I17" i="3"/>
  <c r="J16" i="3"/>
  <c r="I16" i="3"/>
  <c r="J15" i="3"/>
  <c r="I15" i="3"/>
  <c r="J14" i="3"/>
  <c r="I14" i="3"/>
  <c r="J13" i="3"/>
  <c r="I13" i="3"/>
  <c r="J12" i="3"/>
  <c r="I12" i="3"/>
  <c r="J11" i="3"/>
  <c r="I11" i="3"/>
  <c r="J10" i="3"/>
  <c r="I10" i="3"/>
  <c r="J9" i="3"/>
  <c r="I9" i="3"/>
  <c r="J8" i="3"/>
  <c r="I8" i="3"/>
  <c r="J7" i="3"/>
  <c r="I7" i="3"/>
  <c r="J6" i="3"/>
  <c r="I6" i="3"/>
  <c r="J5" i="3"/>
  <c r="I5" i="3"/>
  <c r="J4" i="3"/>
  <c r="I4" i="3"/>
  <c r="J3" i="3"/>
  <c r="I3" i="3"/>
  <c r="J167" i="2"/>
  <c r="I167" i="2"/>
  <c r="J166" i="2"/>
  <c r="I166" i="2"/>
  <c r="J165" i="2"/>
  <c r="I165" i="2"/>
  <c r="J164" i="2"/>
  <c r="I164" i="2"/>
  <c r="J163" i="2"/>
  <c r="I163" i="2"/>
  <c r="J162" i="2"/>
  <c r="I162" i="2"/>
  <c r="J161" i="2"/>
  <c r="I161" i="2"/>
  <c r="J160" i="2"/>
  <c r="I160" i="2"/>
  <c r="J159" i="2"/>
  <c r="I159" i="2"/>
  <c r="J158" i="2"/>
  <c r="I158" i="2"/>
  <c r="J157" i="2"/>
  <c r="I157" i="2"/>
  <c r="J156" i="2"/>
  <c r="I156" i="2"/>
  <c r="J155" i="2"/>
  <c r="I155" i="2"/>
  <c r="J154" i="2"/>
  <c r="I154" i="2"/>
  <c r="J153" i="2"/>
  <c r="I153" i="2"/>
  <c r="J152" i="2"/>
  <c r="I152" i="2"/>
  <c r="J151" i="2"/>
  <c r="I151" i="2"/>
  <c r="J150" i="2"/>
  <c r="I150" i="2"/>
  <c r="J149" i="2"/>
  <c r="I149" i="2"/>
  <c r="J148" i="2"/>
  <c r="I148" i="2"/>
  <c r="J147" i="2"/>
  <c r="I147" i="2"/>
  <c r="J146" i="2"/>
  <c r="I146" i="2"/>
  <c r="J145" i="2"/>
  <c r="I145" i="2"/>
  <c r="J144" i="2"/>
  <c r="I144" i="2"/>
  <c r="J143" i="2"/>
  <c r="I143" i="2"/>
  <c r="J142" i="2"/>
  <c r="I142" i="2"/>
  <c r="J141" i="2"/>
  <c r="I141" i="2"/>
  <c r="J140" i="2"/>
  <c r="I140" i="2"/>
  <c r="J139" i="2"/>
  <c r="I139" i="2"/>
  <c r="J138" i="2"/>
  <c r="I138" i="2"/>
  <c r="J137" i="2"/>
  <c r="I137" i="2"/>
  <c r="J136" i="2"/>
  <c r="I136" i="2"/>
  <c r="J135" i="2"/>
  <c r="I135" i="2"/>
  <c r="J134" i="2"/>
  <c r="I134" i="2"/>
  <c r="J133" i="2"/>
  <c r="I133" i="2"/>
  <c r="J132" i="2"/>
  <c r="I132" i="2"/>
  <c r="J131" i="2"/>
  <c r="I131" i="2"/>
  <c r="J130" i="2"/>
  <c r="I130" i="2"/>
  <c r="J129" i="2"/>
  <c r="I129" i="2"/>
  <c r="J128" i="2"/>
  <c r="I128" i="2"/>
  <c r="J127" i="2"/>
  <c r="I127" i="2"/>
  <c r="J126" i="2"/>
  <c r="I126" i="2"/>
  <c r="J125" i="2"/>
  <c r="I125" i="2"/>
  <c r="J124" i="2"/>
  <c r="I124" i="2"/>
  <c r="J123" i="2"/>
  <c r="I123" i="2"/>
  <c r="J122" i="2"/>
  <c r="I122" i="2"/>
  <c r="J121" i="2"/>
  <c r="I121" i="2"/>
  <c r="J120" i="2"/>
  <c r="I120" i="2"/>
  <c r="J119" i="2"/>
  <c r="I119" i="2"/>
  <c r="J118" i="2"/>
  <c r="I118" i="2"/>
  <c r="J117" i="2"/>
  <c r="I117" i="2"/>
  <c r="J116" i="2"/>
  <c r="I116" i="2"/>
  <c r="J115" i="2"/>
  <c r="I115" i="2"/>
  <c r="J114" i="2"/>
  <c r="I114" i="2"/>
  <c r="J113" i="2"/>
  <c r="I113" i="2"/>
  <c r="J112" i="2"/>
  <c r="I112" i="2"/>
  <c r="J111" i="2"/>
  <c r="I111" i="2"/>
  <c r="J110" i="2"/>
  <c r="I110" i="2"/>
  <c r="J109" i="2"/>
  <c r="I109" i="2"/>
  <c r="J108" i="2"/>
  <c r="I108" i="2"/>
  <c r="J107" i="2"/>
  <c r="I107" i="2"/>
  <c r="J106" i="2"/>
  <c r="I106" i="2"/>
  <c r="J105" i="2"/>
  <c r="I105" i="2"/>
  <c r="J104" i="2"/>
  <c r="I104" i="2"/>
  <c r="J103" i="2"/>
  <c r="I103" i="2"/>
  <c r="J102" i="2"/>
  <c r="I102" i="2"/>
  <c r="J101" i="2"/>
  <c r="I101" i="2"/>
  <c r="J100" i="2"/>
  <c r="I100" i="2"/>
  <c r="J99" i="2"/>
  <c r="I99" i="2"/>
  <c r="J98" i="2"/>
  <c r="I98" i="2"/>
  <c r="J97" i="2"/>
  <c r="I97" i="2"/>
  <c r="J96" i="2"/>
  <c r="I96" i="2"/>
  <c r="J95" i="2"/>
  <c r="I95" i="2"/>
  <c r="J94" i="2"/>
  <c r="I94" i="2"/>
  <c r="J93" i="2"/>
  <c r="I93" i="2"/>
  <c r="J92" i="2"/>
  <c r="I92" i="2"/>
  <c r="J91" i="2"/>
  <c r="I91" i="2"/>
  <c r="J90" i="2"/>
  <c r="I90" i="2"/>
  <c r="J89" i="2"/>
  <c r="I89" i="2"/>
  <c r="J88" i="2"/>
  <c r="I88" i="2"/>
  <c r="J87" i="2"/>
  <c r="I87" i="2"/>
  <c r="J86" i="2"/>
  <c r="I86" i="2"/>
  <c r="J85" i="2"/>
  <c r="I85" i="2"/>
  <c r="J84" i="2"/>
  <c r="I84" i="2"/>
  <c r="J83" i="2"/>
  <c r="I83" i="2"/>
  <c r="J82" i="2"/>
  <c r="I82" i="2"/>
  <c r="J81" i="2"/>
  <c r="I81" i="2"/>
  <c r="J80" i="2"/>
  <c r="I80" i="2"/>
  <c r="J79" i="2"/>
  <c r="I79" i="2"/>
  <c r="J78" i="2"/>
  <c r="I78" i="2"/>
  <c r="J77" i="2"/>
  <c r="I77" i="2"/>
  <c r="J76" i="2"/>
  <c r="I76" i="2"/>
  <c r="J75" i="2"/>
  <c r="I75" i="2"/>
  <c r="J74" i="2"/>
  <c r="I74" i="2"/>
  <c r="J73" i="2"/>
  <c r="I73" i="2"/>
  <c r="J72" i="2"/>
  <c r="I72" i="2"/>
  <c r="J71" i="2"/>
  <c r="I71" i="2"/>
  <c r="J70" i="2"/>
  <c r="I70" i="2"/>
  <c r="J69" i="2"/>
  <c r="I69" i="2"/>
  <c r="J68" i="2"/>
  <c r="I68" i="2"/>
  <c r="J67" i="2"/>
  <c r="I67" i="2"/>
  <c r="J66" i="2"/>
  <c r="I66" i="2"/>
  <c r="J65" i="2"/>
  <c r="I65" i="2"/>
  <c r="J64" i="2"/>
  <c r="I64" i="2"/>
  <c r="J63" i="2"/>
  <c r="I63" i="2"/>
  <c r="J62" i="2"/>
  <c r="I62" i="2"/>
  <c r="J61" i="2"/>
  <c r="I61" i="2"/>
  <c r="J60" i="2"/>
  <c r="I60" i="2"/>
  <c r="J59" i="2"/>
  <c r="I59" i="2"/>
  <c r="J58" i="2"/>
  <c r="I58" i="2"/>
  <c r="J57" i="2"/>
  <c r="I57" i="2"/>
  <c r="J56" i="2"/>
  <c r="I56" i="2"/>
  <c r="J55" i="2"/>
  <c r="I55" i="2"/>
  <c r="J54" i="2"/>
  <c r="I54" i="2"/>
  <c r="J53" i="2"/>
  <c r="I53" i="2"/>
  <c r="J52" i="2"/>
  <c r="I52" i="2"/>
  <c r="J51" i="2"/>
  <c r="I51" i="2"/>
  <c r="J50" i="2"/>
  <c r="I50" i="2"/>
  <c r="J49" i="2"/>
  <c r="I49" i="2"/>
  <c r="J48" i="2"/>
  <c r="I48" i="2"/>
  <c r="J47" i="2"/>
  <c r="I47" i="2"/>
  <c r="J46" i="2"/>
  <c r="I46" i="2"/>
  <c r="J45" i="2"/>
  <c r="I45" i="2"/>
  <c r="J44" i="2"/>
  <c r="I44" i="2"/>
  <c r="J43" i="2"/>
  <c r="I43" i="2"/>
  <c r="J42" i="2"/>
  <c r="I42" i="2"/>
  <c r="J41" i="2"/>
  <c r="I41" i="2"/>
  <c r="J40" i="2"/>
  <c r="I40" i="2"/>
  <c r="J39" i="2"/>
  <c r="I39" i="2"/>
  <c r="J38" i="2"/>
  <c r="I38" i="2"/>
  <c r="J37" i="2"/>
  <c r="I37" i="2"/>
  <c r="J36" i="2"/>
  <c r="I36" i="2"/>
  <c r="J35" i="2"/>
  <c r="I35" i="2"/>
  <c r="J34" i="2"/>
  <c r="I34" i="2"/>
  <c r="J33" i="2"/>
  <c r="I33" i="2"/>
  <c r="J32" i="2"/>
  <c r="I32" i="2"/>
  <c r="J31" i="2"/>
  <c r="I31" i="2"/>
  <c r="J30" i="2"/>
  <c r="I30" i="2"/>
  <c r="J29" i="2"/>
  <c r="I29" i="2"/>
  <c r="J28" i="2"/>
  <c r="I28" i="2"/>
  <c r="J27" i="2"/>
  <c r="I27" i="2"/>
  <c r="J26" i="2"/>
  <c r="I26" i="2"/>
  <c r="J25" i="2"/>
  <c r="I25" i="2"/>
  <c r="J24" i="2"/>
  <c r="I24" i="2"/>
  <c r="J23" i="2"/>
  <c r="I23" i="2"/>
  <c r="J22" i="2"/>
  <c r="I22" i="2"/>
  <c r="J21" i="2"/>
  <c r="I21" i="2"/>
  <c r="J20" i="2"/>
  <c r="I20" i="2"/>
  <c r="J19" i="2"/>
  <c r="I19" i="2"/>
  <c r="J18" i="2"/>
  <c r="I18" i="2"/>
  <c r="J17" i="2"/>
  <c r="I17" i="2"/>
  <c r="J16" i="2"/>
  <c r="I16" i="2"/>
  <c r="J15" i="2"/>
  <c r="I15" i="2"/>
  <c r="J14" i="2"/>
  <c r="I14" i="2"/>
  <c r="J13" i="2"/>
  <c r="I13" i="2"/>
  <c r="J12" i="2"/>
  <c r="I12" i="2"/>
  <c r="J11" i="2"/>
  <c r="I11" i="2"/>
  <c r="J10" i="2"/>
  <c r="I10" i="2"/>
  <c r="J9" i="2"/>
  <c r="I9" i="2"/>
  <c r="J8" i="2"/>
  <c r="I8" i="2"/>
  <c r="J7" i="2"/>
  <c r="I7" i="2"/>
  <c r="J6" i="2"/>
  <c r="I6" i="2"/>
  <c r="J5" i="2"/>
  <c r="I5" i="2"/>
  <c r="J4" i="2"/>
  <c r="I4" i="2"/>
  <c r="J3" i="2"/>
  <c r="I3" i="2"/>
  <c r="J166" i="1"/>
  <c r="I166" i="1"/>
  <c r="J165" i="1"/>
  <c r="I165" i="1"/>
  <c r="J164" i="1"/>
  <c r="I164" i="1"/>
  <c r="J163" i="1"/>
  <c r="I163" i="1"/>
  <c r="J162" i="1"/>
  <c r="I162" i="1"/>
  <c r="J161" i="1"/>
  <c r="I161" i="1"/>
  <c r="J160" i="1"/>
  <c r="I160" i="1"/>
  <c r="J159" i="1"/>
  <c r="I159" i="1"/>
  <c r="J158" i="1"/>
  <c r="I158" i="1"/>
  <c r="J157" i="1"/>
  <c r="I157" i="1"/>
  <c r="J156" i="1"/>
  <c r="I156" i="1"/>
  <c r="J155" i="1"/>
  <c r="I155" i="1"/>
  <c r="J154" i="1"/>
  <c r="I154" i="1"/>
  <c r="J153" i="1"/>
  <c r="I153" i="1"/>
  <c r="J152" i="1"/>
  <c r="I152" i="1"/>
  <c r="J151" i="1"/>
  <c r="I151" i="1"/>
  <c r="J150" i="1"/>
  <c r="I150" i="1"/>
  <c r="J149" i="1"/>
  <c r="I149" i="1"/>
  <c r="J148" i="1"/>
  <c r="I148" i="1"/>
  <c r="J147" i="1"/>
  <c r="I147" i="1"/>
  <c r="J146" i="1"/>
  <c r="I146" i="1"/>
  <c r="J145" i="1"/>
  <c r="I145" i="1"/>
  <c r="J144" i="1"/>
  <c r="I144" i="1"/>
  <c r="J143" i="1"/>
  <c r="I143" i="1"/>
  <c r="J142" i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33" i="1"/>
  <c r="I133" i="1"/>
  <c r="J132" i="1"/>
  <c r="I132" i="1"/>
  <c r="J131" i="1"/>
  <c r="I131" i="1"/>
  <c r="J130" i="1"/>
  <c r="I130" i="1"/>
  <c r="J129" i="1"/>
  <c r="I129" i="1"/>
  <c r="J128" i="1"/>
  <c r="I128" i="1"/>
  <c r="J127" i="1"/>
  <c r="I127" i="1"/>
  <c r="J126" i="1"/>
  <c r="I126" i="1"/>
  <c r="J125" i="1"/>
  <c r="I125" i="1"/>
  <c r="J124" i="1"/>
  <c r="I124" i="1"/>
  <c r="J123" i="1"/>
  <c r="I123" i="1"/>
  <c r="J122" i="1"/>
  <c r="I122" i="1"/>
  <c r="J121" i="1"/>
  <c r="I121" i="1"/>
  <c r="J120" i="1"/>
  <c r="I120" i="1"/>
  <c r="J119" i="1"/>
  <c r="I119" i="1"/>
  <c r="J118" i="1"/>
  <c r="I118" i="1"/>
  <c r="J117" i="1"/>
  <c r="I117" i="1"/>
  <c r="J116" i="1"/>
  <c r="I116" i="1"/>
  <c r="J115" i="1"/>
  <c r="I115" i="1"/>
  <c r="J114" i="1"/>
  <c r="I114" i="1"/>
  <c r="J113" i="1"/>
  <c r="I113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J102" i="1"/>
  <c r="I102" i="1"/>
  <c r="J101" i="1"/>
  <c r="I101" i="1"/>
  <c r="J100" i="1"/>
  <c r="I100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90" i="1"/>
  <c r="I90" i="1"/>
  <c r="J89" i="1"/>
  <c r="I89" i="1"/>
  <c r="J88" i="1"/>
  <c r="I88" i="1"/>
  <c r="J87" i="1"/>
  <c r="I87" i="1"/>
  <c r="J86" i="1"/>
  <c r="I86" i="1"/>
  <c r="J85" i="1"/>
  <c r="I85" i="1"/>
  <c r="J84" i="1"/>
  <c r="I84" i="1"/>
  <c r="J83" i="1"/>
  <c r="I83" i="1"/>
  <c r="J82" i="1"/>
  <c r="I82" i="1"/>
  <c r="J81" i="1"/>
  <c r="I81" i="1"/>
  <c r="J80" i="1"/>
  <c r="I80" i="1"/>
  <c r="J79" i="1"/>
  <c r="I79" i="1"/>
  <c r="J78" i="1"/>
  <c r="I78" i="1"/>
  <c r="J77" i="1"/>
  <c r="I77" i="1"/>
  <c r="J76" i="1"/>
  <c r="I76" i="1"/>
  <c r="J75" i="1"/>
  <c r="I75" i="1"/>
  <c r="J74" i="1"/>
  <c r="I74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J5" i="1"/>
  <c r="I5" i="1"/>
  <c r="J4" i="1"/>
  <c r="I4" i="1"/>
  <c r="J3" i="1"/>
  <c r="I3" i="1"/>
</calcChain>
</file>

<file path=xl/sharedStrings.xml><?xml version="1.0" encoding="utf-8"?>
<sst xmlns="http://schemas.openxmlformats.org/spreadsheetml/2006/main" count="1510" uniqueCount="1021">
  <si>
    <t>Część 1: Sukcesywne dostawy produktów leczniczych z grupy A do Aresztu Śledczego w Radomiu</t>
  </si>
  <si>
    <t>Lp.</t>
  </si>
  <si>
    <t>Nazwa międzynarodowa</t>
  </si>
  <si>
    <t>Jednostka, wielkość opakowania, postać farmaceutyczna</t>
  </si>
  <si>
    <t>Ilość opakowań</t>
  </si>
  <si>
    <t>Ilość zaoferowanych opakowań</t>
  </si>
  <si>
    <t>Cena jednost. netto [zł]</t>
  </si>
  <si>
    <t>Wartość netto  [zł]</t>
  </si>
  <si>
    <t>Stawka VAT [%]</t>
  </si>
  <si>
    <t>Cena jednost. brutto [zł]</t>
  </si>
  <si>
    <t>Wartość brutto [zł]</t>
  </si>
  <si>
    <t>Nazwa handlowa, dawka, wielkość opakowania, postać farmaceutyczna oferowanego produktu</t>
  </si>
  <si>
    <t>Aceclofenacum</t>
  </si>
  <si>
    <t>100 mg x 60 tabl.</t>
  </si>
  <si>
    <t>Acemetamicum</t>
  </si>
  <si>
    <t>60 mg x 21 kaps.</t>
  </si>
  <si>
    <t>90 mg x 21 kaps.</t>
  </si>
  <si>
    <t>Acidum acetylosalicylicum</t>
  </si>
  <si>
    <t>32 mg x 50 tabl. dozębodołowych</t>
  </si>
  <si>
    <t>Acidum thiocticum</t>
  </si>
  <si>
    <t>600 mg x 30 tabl.</t>
  </si>
  <si>
    <t>Allopurinolum</t>
  </si>
  <si>
    <t>100 mg x 50 tabl.</t>
  </si>
  <si>
    <t>300 mg x 30 tabl.</t>
  </si>
  <si>
    <t>Aloe capensis, Frangulae corticis extractum siccum</t>
  </si>
  <si>
    <t>(35mg + 42mg) x 20 drażetek</t>
  </si>
  <si>
    <t>Atropinum sulfuricum</t>
  </si>
  <si>
    <t>1 mg/1ml x 10 amp. a 1 ml podskórne, domięśniowe, dożylne</t>
  </si>
  <si>
    <t>Baclofenum</t>
  </si>
  <si>
    <t>10 mg x 50 tabl.</t>
  </si>
  <si>
    <t>25 mg x 50 tabl.</t>
  </si>
  <si>
    <t>Benfothiaminum</t>
  </si>
  <si>
    <t>50mg x 50 tabl.</t>
  </si>
  <si>
    <t>Betamethasoni dipropionas, Betamethasoni natrii phosphas</t>
  </si>
  <si>
    <t>(6,43mg + 2,63 mg)/ml x 5 amp, roztwór do wstrzykiwań</t>
  </si>
  <si>
    <t>Bisacodylum</t>
  </si>
  <si>
    <t>10 mg x 6 szt. ,czopki</t>
  </si>
  <si>
    <t>5 mg x 40 tabl.</t>
  </si>
  <si>
    <t>Bismuthi oxidum</t>
  </si>
  <si>
    <t>120 mg x 56 tabl. powlekanych</t>
  </si>
  <si>
    <t>Calcium carbonicum</t>
  </si>
  <si>
    <t>1000 mg (400mg jonów Ca) x 100 kaps.</t>
  </si>
  <si>
    <t>500 mg (200 mg jonów Ca) x 200 kaps.</t>
  </si>
  <si>
    <t>Camphorum</t>
  </si>
  <si>
    <t>10% x  20 g, maść</t>
  </si>
  <si>
    <t>Cholini salicylas, Cetalkonii chloridum</t>
  </si>
  <si>
    <t>(87,5 mg + 0,1 mg)/g x 10g, żel</t>
  </si>
  <si>
    <t>Colchicini seminis extractum siccum</t>
  </si>
  <si>
    <t>0,5 mg x 20 tabl.</t>
  </si>
  <si>
    <t>Colecalciferolum</t>
  </si>
  <si>
    <t>20 000 j.m./ ml, 10 ml</t>
  </si>
  <si>
    <t>Cyprotweroni acetas</t>
  </si>
  <si>
    <t>50 mg x 50 tabl.</t>
  </si>
  <si>
    <t>Dexamethasoni phosphas</t>
  </si>
  <si>
    <t>4mg/ml x 10 amp., roztwór do wstrzykiwań</t>
  </si>
  <si>
    <t>8mg/2ml x 10 amp., roztwór do wstrzykiwań</t>
  </si>
  <si>
    <t>Dexamethasonum</t>
  </si>
  <si>
    <t>1 mg x 40 tabl.</t>
  </si>
  <si>
    <t>4 mg x 20 tabl.</t>
  </si>
  <si>
    <t>8 mg x 20 tabl.</t>
  </si>
  <si>
    <t>Diclofenacum natricum</t>
  </si>
  <si>
    <t>75mg/3ml x 5 amp., roztwór do wstrzykiwań</t>
  </si>
  <si>
    <t>100 mg x 10 szt., czopki</t>
  </si>
  <si>
    <t>50 mg x 10 szt., czopki</t>
  </si>
  <si>
    <t>Dihydroxyaluminii natrii carbonas</t>
  </si>
  <si>
    <t>340 mg x 40 tabl. do rozgryzania i żucia</t>
  </si>
  <si>
    <t>Dimenhydrinatum</t>
  </si>
  <si>
    <t>50 mg x 10 tabl.</t>
  </si>
  <si>
    <t>Dimeticonym</t>
  </si>
  <si>
    <t>50 mg x 100 kaps.</t>
  </si>
  <si>
    <t>Dinatriiphosphas dodecahydricus, Natrii dihydrogenophosphas monohydricus</t>
  </si>
  <si>
    <t>(32,3 mg + 139 mg)/ ml, płyn doodbytniczy, 150 ml</t>
  </si>
  <si>
    <t>Doxazosinum</t>
  </si>
  <si>
    <t>4 mg x 30 tabl.</t>
  </si>
  <si>
    <t>2 mg x 30 tabl.</t>
  </si>
  <si>
    <t>4 mg x 30 tabl. o zmodyfikowanym uwalnianiu</t>
  </si>
  <si>
    <t>Drotaverini hydrochloridum</t>
  </si>
  <si>
    <t>40 mg x 20 tabl.</t>
  </si>
  <si>
    <t>40 mg/ 2ml x 5 amp., roztwór do wstrzykiwań</t>
  </si>
  <si>
    <t>Dutasteridum</t>
  </si>
  <si>
    <t>0,5 mg x 30 kaps.</t>
  </si>
  <si>
    <t>Empagliflozidum</t>
  </si>
  <si>
    <t>10 mg x 30 tabl.</t>
  </si>
  <si>
    <t>Esomeprazolum</t>
  </si>
  <si>
    <t>20 mg x 28 kaps.</t>
  </si>
  <si>
    <t>Extractum compositum fluidum (0,65:1) ex: Matricariae flore, Quercus cortice, Salviae folio, Arnica herba, Calami rhizomate, Menthae piperitae herba, Thymi herba (2/2/2/1/1/1/1). Ekstrahent: etanol 70% (v/v)</t>
  </si>
  <si>
    <t>4,55g/ 5 ml, 100 ml, koncentrat do sporządzania roztworu do stosowania w jamie ustnej</t>
  </si>
  <si>
    <t>(86,2mg + 78mg + 26mg + 8mg + 19mg + 16mg) x 60 tabl.</t>
  </si>
  <si>
    <t>Finasteridum</t>
  </si>
  <si>
    <t>5 mg x 30 tabl.</t>
  </si>
  <si>
    <t>Gliclazidum</t>
  </si>
  <si>
    <t>80 mg x 60 tabl.</t>
  </si>
  <si>
    <t>30 mg x 60 tabl. o zm. uwal.</t>
  </si>
  <si>
    <t>60 mg x 30 tabl. o zm. uwal.</t>
  </si>
  <si>
    <t>Glimepiridum</t>
  </si>
  <si>
    <t>1 mg x 30 tabl.</t>
  </si>
  <si>
    <t>3 mg x 30 tabl.</t>
  </si>
  <si>
    <t>Glipizidum</t>
  </si>
  <si>
    <t>Hydrocotisonum</t>
  </si>
  <si>
    <t>100 mg x 5 amp., prosz. do sporz.roztw. do wstrz. lub infuzji</t>
  </si>
  <si>
    <t>Hymecromonum</t>
  </si>
  <si>
    <t>200 mg x 50 tabl.</t>
  </si>
  <si>
    <t>Hyoscini butylbromidum</t>
  </si>
  <si>
    <t>20 mg/ml x 10 amp., roztwór do wsztykiwań</t>
  </si>
  <si>
    <t>Ibuprofenum</t>
  </si>
  <si>
    <t>200 mg x 60 tabl.</t>
  </si>
  <si>
    <t>100jm/1ml 3 ml x 10 wkładów</t>
  </si>
  <si>
    <t>100ml/ml 3 ml x 5 wkładów</t>
  </si>
  <si>
    <t>300ml/3ml x 5 wkładów</t>
  </si>
  <si>
    <t>100jm/ml 3 ml x 10 wkładów</t>
  </si>
  <si>
    <t>100jm./ml 3 ml x 10 wkładów</t>
  </si>
  <si>
    <t>100jm/ml 3 ml x 5 wkładów</t>
  </si>
  <si>
    <t>100 jm/ml,3 ml x 5 wkładów</t>
  </si>
  <si>
    <t>100jm.ml 3 ml x 10 wkładów</t>
  </si>
  <si>
    <t>100jm/ml 3ml x 10 wkładów</t>
  </si>
  <si>
    <t>int-rac-a-Tocopherylis acetas</t>
  </si>
  <si>
    <t>100 mg x 30 kaps.</t>
  </si>
  <si>
    <t>Itopridi hydrochloridum</t>
  </si>
  <si>
    <t>50 mg x 100 tabl. powlekanych</t>
  </si>
  <si>
    <t>Kali chloridum</t>
  </si>
  <si>
    <t>391 mg jonów K x 60 tabl. o przedł. uwaln.</t>
  </si>
  <si>
    <t>Kalii chloridum</t>
  </si>
  <si>
    <t>315 mg jonów K x 100 kaps. o przedł. uwaln.</t>
  </si>
  <si>
    <t>Ketoprofen</t>
  </si>
  <si>
    <t>50 mg x 20 kaps.</t>
  </si>
  <si>
    <t>Ketoprofenum</t>
  </si>
  <si>
    <t>100mg/2ml x 10 amp., roztwór do wstrzykiwań</t>
  </si>
  <si>
    <t xml:space="preserve">100 mg x 20 kaps.                     </t>
  </si>
  <si>
    <t>25mg/g x 50 g, żel</t>
  </si>
  <si>
    <t>Lactobacillus rhamnosus, Lactobacillus helveticus</t>
  </si>
  <si>
    <t>Lactulosum</t>
  </si>
  <si>
    <t>2,5g/5ml x 150 ml, syrop</t>
  </si>
  <si>
    <t>Levothyroxinum natricum</t>
  </si>
  <si>
    <t>25 mcg x 100 tabl.</t>
  </si>
  <si>
    <t>50  mcg x 100 tabl.</t>
  </si>
  <si>
    <t>75 mcg x 100 tabl.</t>
  </si>
  <si>
    <t>88 mcg x 50 tabl.</t>
  </si>
  <si>
    <t>100 mcg x 100 tabl.</t>
  </si>
  <si>
    <t>112 mcg x 50 tabl.</t>
  </si>
  <si>
    <t>125 mcg x 50 tabl.</t>
  </si>
  <si>
    <t>137 mcg x 50 tabl.</t>
  </si>
  <si>
    <t>Loperamidi hydrochloridum</t>
  </si>
  <si>
    <t>Macrogolum 4000, Sodium sulphate anhydrous, Sodium bicarbonate, Natrii chloridum, Kalii chloridum</t>
  </si>
  <si>
    <t>(64 g+5,7 g+1,68 g+1,46 g+ 0,75 g) /saszetka , 74 g x 4 saszetek</t>
  </si>
  <si>
    <t>Magnesii hydroaspartas</t>
  </si>
  <si>
    <t>(20 mg Mg) x 50 tabl.</t>
  </si>
  <si>
    <t>Magnesii hydroaspartas, Kalii hydroaspartas</t>
  </si>
  <si>
    <t>(17 mg jonów Mg + 54 mg jonów K) x 50 tabl.</t>
  </si>
  <si>
    <t>Mebeverini hydrochloridum</t>
  </si>
  <si>
    <t>135mg x 15 tabl.</t>
  </si>
  <si>
    <t>200mg x 60 kaps. o przedłuż. uwal.</t>
  </si>
  <si>
    <t>Meloxicanum</t>
  </si>
  <si>
    <t>15 mg x 60 tabl</t>
  </si>
  <si>
    <t>Mesalazinum</t>
  </si>
  <si>
    <t>250 mg x 100 tabl.</t>
  </si>
  <si>
    <t>250 mg x 30 czopków</t>
  </si>
  <si>
    <t>500 mg x 100 tabl</t>
  </si>
  <si>
    <t>500 mg x 30 czopków</t>
  </si>
  <si>
    <t>Metfromini hydrochloridum</t>
  </si>
  <si>
    <t>1000 mg x 90 tabl.</t>
  </si>
  <si>
    <t>500 mg x 90 tabl.</t>
  </si>
  <si>
    <t>850 mg x 90 tabl.</t>
  </si>
  <si>
    <t>Methylprednisolonum</t>
  </si>
  <si>
    <t>16 mg x 30 tabl.</t>
  </si>
  <si>
    <t>Metoclopramidi hydrochloridum</t>
  </si>
  <si>
    <t>10mg/2ml x 5 amp., roztwór do wstrzykiwań</t>
  </si>
  <si>
    <t>Metronidazolum</t>
  </si>
  <si>
    <t>10% x 5g, maść stomatologiczna</t>
  </si>
  <si>
    <t>Naproxenum</t>
  </si>
  <si>
    <t>100 mg/g x 50 g, żel</t>
  </si>
  <si>
    <t>250 mg 30 tabl.</t>
  </si>
  <si>
    <t>Natrii tetraboras</t>
  </si>
  <si>
    <t>200 mg/g x 10g, roztwór do stosowania w jamie ustnej</t>
  </si>
  <si>
    <t>Nicotinamidum</t>
  </si>
  <si>
    <t>200 mg x 20 tabl.</t>
  </si>
  <si>
    <t>50 mg x 20 tabl.</t>
  </si>
  <si>
    <t>Nifuroxazidum</t>
  </si>
  <si>
    <t>200 mg x 12 kaps.</t>
  </si>
  <si>
    <t>Nimesulidum</t>
  </si>
  <si>
    <t>100 mg x 30 saszetek, granulat do sporządzania zawiesiny doustnej</t>
  </si>
  <si>
    <t>Nystatinum</t>
  </si>
  <si>
    <t>100 000 j.m./ ml x 1 butelka 5,8 g (28 ml), granulat do sporządzania zawiesiny doustnej i stosowania w jamie ustnej</t>
  </si>
  <si>
    <t>Omeprazolum</t>
  </si>
  <si>
    <t>Ornithini aspartas</t>
  </si>
  <si>
    <t>5g/10 ml, 10 amp. x 10 ml, koncentrat do sporządzania roztworu do infuzji</t>
  </si>
  <si>
    <t>Oxybutini hydrochloridum</t>
  </si>
  <si>
    <t>5 mg x 60 tabl.</t>
  </si>
  <si>
    <t>Pancreatinum</t>
  </si>
  <si>
    <t>10000j x 50 kaps.</t>
  </si>
  <si>
    <t>25 000j x 20 kaps.</t>
  </si>
  <si>
    <t>Pantoprazolum</t>
  </si>
  <si>
    <t>20 mg x 28 tabl.</t>
  </si>
  <si>
    <t>40 mg, 1 fiol. x 10 ml, proszek do sporządzenia roztworu do wstrzykiwań,</t>
  </si>
  <si>
    <t>Papaverini hydrochloridum</t>
  </si>
  <si>
    <t>40mg/2ml x 10 amp., roztwór do wstrzykiwań</t>
  </si>
  <si>
    <t>Parafinum liquidum</t>
  </si>
  <si>
    <t>1 g/ 1 g x 100 g, płyn doustny i na skórę</t>
  </si>
  <si>
    <t>Paraformaldehydum, lidocainum</t>
  </si>
  <si>
    <t>(450 mg + 370 mg)/g x 5 g, pasta</t>
  </si>
  <si>
    <t>Phosphlipidum essentiale</t>
  </si>
  <si>
    <t>300 mg x 50 kaps.</t>
  </si>
  <si>
    <t>Piroxicamum</t>
  </si>
  <si>
    <t>10 mg x 20 tabl.</t>
  </si>
  <si>
    <t>20 mg x 20 tabl.</t>
  </si>
  <si>
    <t>Prednisonum</t>
  </si>
  <si>
    <t>1 mg x 20 tabl.</t>
  </si>
  <si>
    <t>5 mg x 100 tabl.</t>
  </si>
  <si>
    <t>Preparat złożony typu Fitolizyna, pasta doustna zawiera wyciąg z: korzenia pietruszki, ziela rdestu ptasiego, nasienia kozieradki, kłącza perzu, liści brzozy, ziela skrzypu, ziela nawłoci, korzenia lubczyku, cebuli</t>
  </si>
  <si>
    <t>3,36g/5g x 100 g, pasta</t>
  </si>
  <si>
    <t>Pridinoli hydrochloridum</t>
  </si>
  <si>
    <t>5 mg x 50 tabl.</t>
  </si>
  <si>
    <t>Pyridoxini hydrochloridum</t>
  </si>
  <si>
    <t>Retinoli palmitas, int-rac-α-Tocopherylis acetas</t>
  </si>
  <si>
    <t>30 000j.m. + 70 mg x 30 kaps.</t>
  </si>
  <si>
    <t>Silybi mariani fructus extractum siccum</t>
  </si>
  <si>
    <t>70 mg x 36 kaps.</t>
  </si>
  <si>
    <t>35 mg x 60 kaps.</t>
  </si>
  <si>
    <t>Sitagliptinum</t>
  </si>
  <si>
    <t>100 mg x 28 tabl.</t>
  </si>
  <si>
    <t>Sitagliptinum, Metformini hydrochloridum</t>
  </si>
  <si>
    <t>50 mg/1000 mg x 56 tabl.</t>
  </si>
  <si>
    <t>Solifenacini succinas</t>
  </si>
  <si>
    <t>Sulfasalazinum</t>
  </si>
  <si>
    <t>500 mg x 50 tabl.</t>
  </si>
  <si>
    <t>500 mg x 50 tabl. dojelitowych</t>
  </si>
  <si>
    <t>Tamsulosini hydrochloridum</t>
  </si>
  <si>
    <t>0,4 mg x 30 kaps. o przedł. uwal.</t>
  </si>
  <si>
    <t>Thiamazolum</t>
  </si>
  <si>
    <t>20 mg x 50 tabl.</t>
  </si>
  <si>
    <t>Thiamini hydrochloridum, Pyridoxini hydrochloridum, Cyanocpobalaminum</t>
  </si>
  <si>
    <t xml:space="preserve">(100 mg + 200 mg+ 0,2 mg) x 100 tabl.  </t>
  </si>
  <si>
    <t>Thiamini hydrochloridum, Pyridoxini hydrochloridum, Cyanocpobalaminum, Lidocaini hydrochloridum</t>
  </si>
  <si>
    <t>(100 mg+ 100 mg+ 1 mg+ 20 mg)/2 ml x 5 amp., roztwór do wstrzykiwań</t>
  </si>
  <si>
    <t>Thiamini Hydrochloridum, Ryboflavini, Pyridoxini Hydrochloridum, Nicotinamidi, Calcii Panthotenici</t>
  </si>
  <si>
    <t>(3 mg+5 mg+5 mg+40 mg+5 mg) x 50 draż.</t>
  </si>
  <si>
    <t>Thietylperazinum</t>
  </si>
  <si>
    <t>6,5 mg x 50 tabl.</t>
  </si>
  <si>
    <t>6,5 mg x 6 czopków</t>
  </si>
  <si>
    <t>Timonacicum</t>
  </si>
  <si>
    <t>100 mg x 100 tabl.</t>
  </si>
  <si>
    <t>Tizanidinum</t>
  </si>
  <si>
    <t>6 mg x 30 kaps. o zm. uwal.</t>
  </si>
  <si>
    <t>Tolperisoni hydrochloridum</t>
  </si>
  <si>
    <t>50 mg x 30 tabl.</t>
  </si>
  <si>
    <t>150 mg x 30 tabl.</t>
  </si>
  <si>
    <t>Trimebutini maleas</t>
  </si>
  <si>
    <t>100 mg x 30 tabl.</t>
  </si>
  <si>
    <t>Część 2: Sukcesywne dostawy produktów leczniczych z grupy B do Aresztu Śledczego w Radomiu</t>
  </si>
  <si>
    <t>Acenocumarolum</t>
  </si>
  <si>
    <t>4 mg x 60 tabl.</t>
  </si>
  <si>
    <t>Acidum acetylsalicylinum</t>
  </si>
  <si>
    <t>75 mg x 60 tabl.</t>
  </si>
  <si>
    <t>Acidum folicum</t>
  </si>
  <si>
    <t>0,4 x 90 tabl.</t>
  </si>
  <si>
    <t>15 mg x 30 tabl.</t>
  </si>
  <si>
    <t>Adrenalinum</t>
  </si>
  <si>
    <t>1mg/1ml x 10 amp.</t>
  </si>
  <si>
    <t>Albumini humani solutio</t>
  </si>
  <si>
    <t>20% x 100 ml, roztwór do infuzji</t>
  </si>
  <si>
    <t>Amiodaroni hydrochloricum</t>
  </si>
  <si>
    <t>200mg x 60 tabl.</t>
  </si>
  <si>
    <t>Amiodaroni hydrochloridum</t>
  </si>
  <si>
    <t>150mg/3 ml x 5 amp.</t>
  </si>
  <si>
    <t>Amlodipinum</t>
  </si>
  <si>
    <t>Aqua pro inj.</t>
  </si>
  <si>
    <t>250 ml, roztwór do wstrzykiwań</t>
  </si>
  <si>
    <t>500 ml, roztwór do wstrzykiwań</t>
  </si>
  <si>
    <t>5 ml x 100 amp.</t>
  </si>
  <si>
    <t>Atorvastatinum</t>
  </si>
  <si>
    <t>20 mg x 30 tabl.</t>
  </si>
  <si>
    <t>40 mg x 30 tabl.</t>
  </si>
  <si>
    <t>Betaxololi hydrochloridum</t>
  </si>
  <si>
    <t>Bisoprololi fumaras</t>
  </si>
  <si>
    <t>2,5 mg x 30 tabl.</t>
  </si>
  <si>
    <t>5 mg x 30 tabl</t>
  </si>
  <si>
    <t>10 mg x 30 tabl</t>
  </si>
  <si>
    <t>Calci dobelsilas</t>
  </si>
  <si>
    <t>250 mg x 30 tabl.</t>
  </si>
  <si>
    <t>Candesartanum cilexetili</t>
  </si>
  <si>
    <t>16 mg x 28 tabl.</t>
  </si>
  <si>
    <t>32 mg x 28 tabl.</t>
  </si>
  <si>
    <t>8 mg x 28 tabl.</t>
  </si>
  <si>
    <t>Captoprillum</t>
  </si>
  <si>
    <t>25 mg x 30 tabl.</t>
  </si>
  <si>
    <t>Captoprilum</t>
  </si>
  <si>
    <t>12,5 mg x 30 tabl.</t>
  </si>
  <si>
    <t>Carvedilolum</t>
  </si>
  <si>
    <t>6,25 mg x 30 tabl.</t>
  </si>
  <si>
    <t>25 mg x 30 tabl</t>
  </si>
  <si>
    <t>Chlortalidonum</t>
  </si>
  <si>
    <t>50 mg x 20 tabl</t>
  </si>
  <si>
    <t>Cilostazolum</t>
  </si>
  <si>
    <t>100mg x 60 tabl.</t>
  </si>
  <si>
    <t>Clonidini hydrochloridum</t>
  </si>
  <si>
    <t>75 mcg x 50 tabl.</t>
  </si>
  <si>
    <t>Clopidogrelum</t>
  </si>
  <si>
    <t>75 mg x 28 tabl.</t>
  </si>
  <si>
    <t>Cyanocobalaminum</t>
  </si>
  <si>
    <t>1000 mcg/2ml x 5 amp.</t>
  </si>
  <si>
    <t>100 mcg/ml x 10 amp.</t>
  </si>
  <si>
    <t>Dabigatran etexilate</t>
  </si>
  <si>
    <t>110 mg x 30 kaps.</t>
  </si>
  <si>
    <t>150 mg x 30 kaps.</t>
  </si>
  <si>
    <t>Digoxinum</t>
  </si>
  <si>
    <t>100 mcg x 30 tabl.</t>
  </si>
  <si>
    <t>Diosminum</t>
  </si>
  <si>
    <t>500 mg x 60 tabl.</t>
  </si>
  <si>
    <t>Dopamin hydrochloricum</t>
  </si>
  <si>
    <t>40mg/ml x 10 amp., roztwór do infuzji</t>
  </si>
  <si>
    <t>Enalaprili maleas</t>
  </si>
  <si>
    <t>Enoxaparinum natricum</t>
  </si>
  <si>
    <t>0,04mg/0,4ml x 10 amp., roztwór do wstrzykiwań</t>
  </si>
  <si>
    <t>0,06mg/0,6ml x 10 amp.,  roztwór do wstrzykiwań</t>
  </si>
  <si>
    <t>0,08mg/0,8ml x 10 amp.,  roztwór do wstrzykiwań</t>
  </si>
  <si>
    <t>Eplerenonum</t>
  </si>
  <si>
    <t>Escinum, Diethylamini salicylas, Heparinum</t>
  </si>
  <si>
    <t>(20 mg+ 50 mg + 50 j.m.)/g żel 40g</t>
  </si>
  <si>
    <t>Etamsylatum</t>
  </si>
  <si>
    <t>125 mg /ml x 5 ampułek</t>
  </si>
  <si>
    <t>Ezetimibum</t>
  </si>
  <si>
    <t>10 mg x 28 tabl.</t>
  </si>
  <si>
    <t>Fenofibratum</t>
  </si>
  <si>
    <t>267 mg x 30 kaps.</t>
  </si>
  <si>
    <t>215 mg x 30 tabl.</t>
  </si>
  <si>
    <t>100 mg x 50 kaps.</t>
  </si>
  <si>
    <t>160 mg x 30 tabl.</t>
  </si>
  <si>
    <t>Ferrosi Gluconas</t>
  </si>
  <si>
    <t>(23,2 mg jonów FE II) x 50 tabl.</t>
  </si>
  <si>
    <t>Ferrosi sulfas</t>
  </si>
  <si>
    <t>(80 mg jonów Fe II) x 30 tabl.</t>
  </si>
  <si>
    <t>Ferrosi sulfas, Acidum ascorbicum</t>
  </si>
  <si>
    <t>(100 mg jonów Fe II+ 60 mg) x 50 tabl. o przedł. uwal.</t>
  </si>
  <si>
    <t>Furosemidum</t>
  </si>
  <si>
    <t>20mg/2ml x 5 amp., roztwór do wstrzykiwań</t>
  </si>
  <si>
    <t>Glucosum</t>
  </si>
  <si>
    <t>400 mg/ml, 10 amp. x 10 ml, roztwór do wstrzykiwań</t>
  </si>
  <si>
    <t>5% (50mg/ml) x 250 ml, roztwór do infuzji</t>
  </si>
  <si>
    <t>5% (50mg/ml) x 500 ml, roztwór do infuzji</t>
  </si>
  <si>
    <t>20%/10ml x 10 amp., roztwór do wstrzykiwań</t>
  </si>
  <si>
    <t>Glyceroli trinitras</t>
  </si>
  <si>
    <t>400 mcg/ dawkę x 200 dawek, aerosol podjęzykowy</t>
  </si>
  <si>
    <t>Heparinum natricum</t>
  </si>
  <si>
    <t>1000 jm/g x 35 g, żel</t>
  </si>
  <si>
    <t>Hippocastani seminis extraxtum siccum, rutosidum tryhydricum, Aesculinum</t>
  </si>
  <si>
    <t>(25 mg + 15 mg + 0,5 mg) x 30 tabletek drażowanych</t>
  </si>
  <si>
    <t>Hydrochlorothiazidum</t>
  </si>
  <si>
    <t>Indapamidum</t>
  </si>
  <si>
    <t>2,5 mg x 20 tabl.</t>
  </si>
  <si>
    <t>1,5 mg x 30 tabl. o przedł. uwal.</t>
  </si>
  <si>
    <t>Isosorbidi moninitras</t>
  </si>
  <si>
    <t>50 mg x 30 tabl. o przedłużonym uwalnianiu</t>
  </si>
  <si>
    <t>Isosorbidi mononitras</t>
  </si>
  <si>
    <t>60 mg x 30 tabl. o przedł. uwal.</t>
  </si>
  <si>
    <t>10 mg x 60 tabl.</t>
  </si>
  <si>
    <t>20 mg x 60 tabl.</t>
  </si>
  <si>
    <t>100 mg x 30 tabl. o przedł. uwal.</t>
  </si>
  <si>
    <t>Ivabradinum</t>
  </si>
  <si>
    <t>5 mg x 56 tabl.</t>
  </si>
  <si>
    <t>7,5 mg x 56 tabl.</t>
  </si>
  <si>
    <t>150 mg/ml, 10 amp. x 20 ml, koncentrat do sporządzania roztworu do infuzji</t>
  </si>
  <si>
    <t>Lacidipinum</t>
  </si>
  <si>
    <t>2 mg x 28 tabl.</t>
  </si>
  <si>
    <t>4 mg x 28 tabl.</t>
  </si>
  <si>
    <t>Lercalidipini hydrochloridum</t>
  </si>
  <si>
    <t>Lisinoprilum</t>
  </si>
  <si>
    <t>Losartanum kalicum</t>
  </si>
  <si>
    <t>50 mg x 28 tabl.</t>
  </si>
  <si>
    <t>Magnesium sulfuricum</t>
  </si>
  <si>
    <t>20mg/ 10 ml x 10 amp.</t>
  </si>
  <si>
    <t>Mannitolum</t>
  </si>
  <si>
    <t>Matricarie extractum spissum, Belladonnae radicis extractum spissum, Extractum compositum spissum ex :Cytisi scoparii herba, Hipocastani cortice, Tormentiallae rhizomate, Millefolii herba, Benzocainum</t>
  </si>
  <si>
    <t>(50 mg + 20 mg + 80 mg + 100 mg)/ 2 g x 12 czopków</t>
  </si>
  <si>
    <t>Methylodopum</t>
  </si>
  <si>
    <t>250 mg x 50 tabl.</t>
  </si>
  <si>
    <t>Metoprololi succinas</t>
  </si>
  <si>
    <t>23,75 mg x 28 tabl. o przedłużonym uwalnianiu</t>
  </si>
  <si>
    <t>47,5mg x 28 tabl. o przedłużonym uwalnianiu</t>
  </si>
  <si>
    <t>95 mg x 28 tabl. o przedłużonym uwalnianiu</t>
  </si>
  <si>
    <t>142,5 mg x 30 tabl. o przedłużonym uwalnianiu</t>
  </si>
  <si>
    <t>190 mg x 30 tabl. o przedłużonym uwalnianiu</t>
  </si>
  <si>
    <t>Metoprololi tartas</t>
  </si>
  <si>
    <t>1mg/1ml x 5 amp. x 5 ml, roztwór do wstrzykiwań</t>
  </si>
  <si>
    <t>Metoprololi tarteas</t>
  </si>
  <si>
    <t>Molsidominum</t>
  </si>
  <si>
    <t>Nadroparinum calcicum</t>
  </si>
  <si>
    <t>3800 j.m /0,4 ml x 10 amp., roztwór do wstrzykiwń</t>
  </si>
  <si>
    <t>5700 j.m /0,6 ml x 10 amp., roztwór do wstrzykiwań</t>
  </si>
  <si>
    <t>7600 j.m /0,8 ml x 10 amp., roztwór do wstzrykiwań</t>
  </si>
  <si>
    <t>Natii chloridum</t>
  </si>
  <si>
    <t>100 mg/ml, 100 amp. x 10 ml, koncentrat do sporządzania roztworu do infuzji</t>
  </si>
  <si>
    <t>Natrii chloridum</t>
  </si>
  <si>
    <t>0,9% 100 ml, roztwór do infuzji</t>
  </si>
  <si>
    <t>0,9% 500 ml, roztwór do infuzji</t>
  </si>
  <si>
    <t>0,9% 250 ml, roztwór do infuzji</t>
  </si>
  <si>
    <t>0,9% 5 ml x 100 amp, roztwór do wstrzykiwń</t>
  </si>
  <si>
    <t>Natrii chloridum, Kalii chloridum, Calcii chloridum dihydricum</t>
  </si>
  <si>
    <t>(8,6 mg+0,3 mg+0,33 mg)/ml x 500 ml, roztwór do infuzji</t>
  </si>
  <si>
    <t>Natrii Chloridum, Natrii Acetas Trihydricus, Natrii Citras Dihydricus, Calcii Chloridum Dihydricum, Kalii Chloridum, Magnesii Chloridum Heksahydricum</t>
  </si>
  <si>
    <t>(5,75 g +4,62 g +0,9 g +0,26 g + 0,38 g + 0,20 g)/ l, x 500 ml, roztwór do infuzji</t>
  </si>
  <si>
    <t>Natrii hydrogenocarbonas</t>
  </si>
  <si>
    <t>84 mg/ml x 20 ml x 10 amp., roztwór do wstrzykiwań</t>
  </si>
  <si>
    <t>Nebivololum</t>
  </si>
  <si>
    <t>5 mg x 28 tabl.</t>
  </si>
  <si>
    <t>Nicergolinum</t>
  </si>
  <si>
    <t>30 mg x 30 tabl.</t>
  </si>
  <si>
    <t>Nitrendipinum</t>
  </si>
  <si>
    <t>Pentoxifyllinum</t>
  </si>
  <si>
    <t>400 mg x 20 tabl. o przedł. uwal.</t>
  </si>
  <si>
    <t>600 mg x 20 tabl. o przedł. uwal.</t>
  </si>
  <si>
    <t>Perindoprilum (Argininum lub Tosylatum)</t>
  </si>
  <si>
    <t>Phytomenadionum</t>
  </si>
  <si>
    <t>10mg/1ml x 10 amp., roztwór do wstrzykiwań</t>
  </si>
  <si>
    <t>Prasugrelum</t>
  </si>
  <si>
    <t>Propafenoni hydrochloridum</t>
  </si>
  <si>
    <t>150 mg x 20 tabl.</t>
  </si>
  <si>
    <t>300 mg x 20 tabl.</t>
  </si>
  <si>
    <t>Propranololi hydrochloridum</t>
  </si>
  <si>
    <t>40 mg x 50 tabl.</t>
  </si>
  <si>
    <t>Quinalaprilum</t>
  </si>
  <si>
    <t>Ramiprilum</t>
  </si>
  <si>
    <t>Rhizomae Rusci Aculeati Extractum siccum, Hesperidini metchalkonium, Acidum ascorbicum</t>
  </si>
  <si>
    <t>(150 mg + 150 mg + 100) x 30 kaps.</t>
  </si>
  <si>
    <t>Rivaroxabanum</t>
  </si>
  <si>
    <t>15 mg x 100 tabl.</t>
  </si>
  <si>
    <t>20 mg x 100 tabl</t>
  </si>
  <si>
    <t>Rosuvastatinum</t>
  </si>
  <si>
    <t>Sacubitrilum + Valsartanum</t>
  </si>
  <si>
    <t>24 mg + 26 mg x 28 tabletek powlekanych</t>
  </si>
  <si>
    <t>49 mg + 51 mg x 56 tabletek powlekanych</t>
  </si>
  <si>
    <t>97 mg + 103 mg x 56 tabletek powlekanych</t>
  </si>
  <si>
    <t>Sotaloli hydrochloridum</t>
  </si>
  <si>
    <t>40 mg x 60 tabl.</t>
  </si>
  <si>
    <t>80 mg x 20 tabl.</t>
  </si>
  <si>
    <t>Spironolactonum</t>
  </si>
  <si>
    <t>100 mg x 20 tabl.</t>
  </si>
  <si>
    <t>25 mg x 100 tabl.</t>
  </si>
  <si>
    <t>Sulodexidum</t>
  </si>
  <si>
    <t>250 mg x 50 kaps.</t>
  </si>
  <si>
    <t>Telmisartanum</t>
  </si>
  <si>
    <t>40 mg x 28 tabl.</t>
  </si>
  <si>
    <t>80 mg x 28 tabl.</t>
  </si>
  <si>
    <t>Tert- butylamini perindoprilum</t>
  </si>
  <si>
    <t>Ticagrelum</t>
  </si>
  <si>
    <t>90 mg x 56 tabl.</t>
  </si>
  <si>
    <t>Ticlopidinum hydrochloricum</t>
  </si>
  <si>
    <t>250 mg x 60 tabl.</t>
  </si>
  <si>
    <t>Torasemidum</t>
  </si>
  <si>
    <t>10 mg  x 30 tabl.</t>
  </si>
  <si>
    <t>Trimetazidini dihydrochloridum</t>
  </si>
  <si>
    <t>35 mg x 60 tabl. o przedł. uwal.</t>
  </si>
  <si>
    <t>Valsartanum</t>
  </si>
  <si>
    <t>160 mg x 28 tabl.</t>
  </si>
  <si>
    <t>Valsartanum, Hydrochlorotiazidum</t>
  </si>
  <si>
    <t>(160 mg + 12,5) mg x 28 tabl.</t>
  </si>
  <si>
    <t>(160mg + 25 mg) x 28 tabl.</t>
  </si>
  <si>
    <t>Verapamii hydrochloridum</t>
  </si>
  <si>
    <t>40 mg x 40 tabl.</t>
  </si>
  <si>
    <t>Warafaninum natricum</t>
  </si>
  <si>
    <t>3 mg x 100 tabl.</t>
  </si>
  <si>
    <t>Zofenoprilum calcicum</t>
  </si>
  <si>
    <t>30 mg x 28 tabl.</t>
  </si>
  <si>
    <t>7,5 mg x 28 tabl.</t>
  </si>
  <si>
    <t>Część 4: Sukcesywne dostawy produktów leczniczych z grupy D do Aresztu Śledczego w Radomiu</t>
  </si>
  <si>
    <t>2-Propanolum, 1- Propanolum, 2-Biphenylol</t>
  </si>
  <si>
    <t>(45g +10g + 0,2g)/100g x 250 ml, płyn bezbarwny</t>
  </si>
  <si>
    <t>Absinthi et Tanaceti herbae tinctura</t>
  </si>
  <si>
    <t>Preparat stanowi mieszaninę nalewki piołunowo-wrotyczowej ), w stos. (1:5) z kwasem octowym 80%. Preparat zawiera 60-65% (v/v) etanolu i do 3,2% kwasu octowego, 100g, płyn</t>
  </si>
  <si>
    <t>Aciclovirum</t>
  </si>
  <si>
    <t>200 mg x 30 tabl.</t>
  </si>
  <si>
    <t>800 mg x 30 tabl.</t>
  </si>
  <si>
    <t>Acidum boricum</t>
  </si>
  <si>
    <t>30mg/g x 190 g, płyn na skórę</t>
  </si>
  <si>
    <t>Acidum boricum, acidum salicylicum, acidum gallicum  anhydricum, acidum aceticum glaciale, tanninum, methylis salicylas</t>
  </si>
  <si>
    <t>(4,024g + 0.966 g + 1,61g + 2g + 4,4g + 1g)/100g  x 30 ml, płyn</t>
  </si>
  <si>
    <t>Acidum lacticum, Acidum salicylicum, dimethykis sulfoxidum</t>
  </si>
  <si>
    <t>(89 mg + 89 mg)/g, 8g, płyn</t>
  </si>
  <si>
    <t>Acitrtinum</t>
  </si>
  <si>
    <t>10 mg x 30 kaps.</t>
  </si>
  <si>
    <t>25 mg x 30 kaps.</t>
  </si>
  <si>
    <t>Allantoinum</t>
  </si>
  <si>
    <t>20mg/ g maść 30g</t>
  </si>
  <si>
    <t>Alumini acetotarteras</t>
  </si>
  <si>
    <t>1000 mg x 6 tabl.</t>
  </si>
  <si>
    <t>Amikacinum</t>
  </si>
  <si>
    <t>500mg/2ml x 1 fiol., roztwór do wstrzykiwań i infuzji</t>
  </si>
  <si>
    <t>Ammonii bituminosulfonatis</t>
  </si>
  <si>
    <t>10% x 20g, maść</t>
  </si>
  <si>
    <t>Amoxicillinum</t>
  </si>
  <si>
    <t>500 mg x 20 tabl.</t>
  </si>
  <si>
    <t>1000 mg x 20 tabl.</t>
  </si>
  <si>
    <t>Amoxicillinum, Acidum clavulanicum</t>
  </si>
  <si>
    <t>(875mg + 125 mg) x 14 tabl.</t>
  </si>
  <si>
    <t>(1000 mg + 200 mg) x 1 fiol., proszek do sporz. roztw. do infuzji i wstrzykiwań</t>
  </si>
  <si>
    <t>Ampicilinum</t>
  </si>
  <si>
    <t>2g x 1 fiol.</t>
  </si>
  <si>
    <t>1g x 1 fiol.</t>
  </si>
  <si>
    <t>Aqua, Paraffinum Liquidum, Zinc Oxide, Paraffin, Lanolin, Cera Microcristallina, Sorbitan Sesquioleate, Benzyl Benzoate, Cera Alba, Benzyl Alcohol, Linalyl Acetate, Propylene Glycol, Benzyl Cinnamate, Lavandula Angustifolia Oil, Citric Acid, BHA.</t>
  </si>
  <si>
    <t>250g, krem</t>
  </si>
  <si>
    <t>Azathioprinum</t>
  </si>
  <si>
    <t>Azithromycinum</t>
  </si>
  <si>
    <t>500 mg x 3 tabl.</t>
  </si>
  <si>
    <t>Bethamethasoni dipropionas, Clotrimazolum, Gentamicini</t>
  </si>
  <si>
    <t>(0,64 mg + 10 mg + 1 mg+)/g x 15 g, maść</t>
  </si>
  <si>
    <t>Bethamethsoni dipropionas, Clotrimazolum, Gentamicinum</t>
  </si>
  <si>
    <t>(0,64 mg + 10 mg + 1 mg+)/g x 15 g, krem</t>
  </si>
  <si>
    <t>Ceftriaxonum</t>
  </si>
  <si>
    <t>2g x 1 fiol., proszek do sporz. rozt. do wstrzykiwańi infuzji</t>
  </si>
  <si>
    <t>Cefuroximum</t>
  </si>
  <si>
    <t>1500 mg x 1 fiol., proszek do sporz. rozt. Lub zawiesiny do wstrzykiwań</t>
  </si>
  <si>
    <t>750 mg x 1 fiol., proszek do sporz. rozt. Lub zawiesiny do wstrzykiwań</t>
  </si>
  <si>
    <t>500 mg x 10 tabl.</t>
  </si>
  <si>
    <t>Chloramphenicolum</t>
  </si>
  <si>
    <t>20 mg/g x 5 g, maść</t>
  </si>
  <si>
    <t>Chloroquini phosphas</t>
  </si>
  <si>
    <t>Ciclopirox olaminum</t>
  </si>
  <si>
    <t>80 mg/g; 4 g, lakier do paznokci leczniczy</t>
  </si>
  <si>
    <t>10 mg/g, żel</t>
  </si>
  <si>
    <t>Ciprofloxacinum</t>
  </si>
  <si>
    <t>2 mg/ml, 20 poj. x 200 ml, roztwór do infuzji</t>
  </si>
  <si>
    <t>Clarithromycinum</t>
  </si>
  <si>
    <t>500 mg x 14 tabletek</t>
  </si>
  <si>
    <t>Clindamycinum</t>
  </si>
  <si>
    <t>300mg x 16 kaps.</t>
  </si>
  <si>
    <t>300mg/2ml x 5 amp., roztwór do wstrzykiwań i infuzji</t>
  </si>
  <si>
    <t>Clobetasoli propionas</t>
  </si>
  <si>
    <t>0,5 mg/g x 25g, krem</t>
  </si>
  <si>
    <t>0,5 mg/g x 25g, maść</t>
  </si>
  <si>
    <t>Clotrimazolum</t>
  </si>
  <si>
    <t>10mg/g krem 20 g</t>
  </si>
  <si>
    <t>10mg/g płyn x 15 ml</t>
  </si>
  <si>
    <t>Cloxacillinum</t>
  </si>
  <si>
    <t>500 mg x 16 tabletek</t>
  </si>
  <si>
    <t>Collagenasum</t>
  </si>
  <si>
    <t>1,2 j./g x 20 g, maść</t>
  </si>
  <si>
    <t>Crotamitonum</t>
  </si>
  <si>
    <t>100 mg/g x 40g, maść</t>
  </si>
  <si>
    <t>100 mg/g x 100g, roztwór na skórę</t>
  </si>
  <si>
    <t>Delphini consolidae tinc.</t>
  </si>
  <si>
    <t>(96g + 4g)/100g x 100 ml, płyn</t>
  </si>
  <si>
    <t>Doxycyclinum</t>
  </si>
  <si>
    <t>100 mg x 10 kaps.</t>
  </si>
  <si>
    <t>Erythromycini cyclocarbonas</t>
  </si>
  <si>
    <t>25mg/g x 30ml, roztwór na skórę</t>
  </si>
  <si>
    <t>25mg/g x 30g, żel</t>
  </si>
  <si>
    <t>250 mg x 16 tabl.</t>
  </si>
  <si>
    <t>Ethacridini lactas</t>
  </si>
  <si>
    <t>0,1% x 250 ml, płyn na skórę</t>
  </si>
  <si>
    <t>Ethambutoli hydrochloridum</t>
  </si>
  <si>
    <t>250 mg x 250 kaps.</t>
  </si>
  <si>
    <t>Fluconazolum</t>
  </si>
  <si>
    <t>50 mg x 14 tabl.</t>
  </si>
  <si>
    <t>0,2g/100 ml x 10 butelek, roztwór do infuzji</t>
  </si>
  <si>
    <t>Flumetasoni pivalas, Acidum salicylicum</t>
  </si>
  <si>
    <t>(0,2 mg + 30 mg)/g x 15 g, maść</t>
  </si>
  <si>
    <t>Flumetasoni pivalas, Clioquinolum</t>
  </si>
  <si>
    <t>Fluocinoloni acetonidum</t>
  </si>
  <si>
    <t>0,25mg/g x 15g, maść</t>
  </si>
  <si>
    <t>0,25 mg/g x 15g, żel</t>
  </si>
  <si>
    <t>Flutamidum</t>
  </si>
  <si>
    <t>Furazidinum</t>
  </si>
  <si>
    <t>Gentamycinum</t>
  </si>
  <si>
    <t>40mg/ml x 10 amp., roztwór do wstrzykiwań i infuzji</t>
  </si>
  <si>
    <t>Hydrocortisonum</t>
  </si>
  <si>
    <t>10mg/g x 15g, krem</t>
  </si>
  <si>
    <t>Hydrogenii peroxidum</t>
  </si>
  <si>
    <t>3% x 100g, roztwór na skórę</t>
  </si>
  <si>
    <t>Hydroxycarbamidum</t>
  </si>
  <si>
    <t>500 mg x 100 kaps.</t>
  </si>
  <si>
    <t>Isotretinoinum</t>
  </si>
  <si>
    <t>20 mg x 30 kaps.</t>
  </si>
  <si>
    <t>Lini oleum virginale</t>
  </si>
  <si>
    <t>200mg/g x 100 g, maść</t>
  </si>
  <si>
    <t>Megestroli acetas</t>
  </si>
  <si>
    <t>Meropenemum</t>
  </si>
  <si>
    <t>1g x 10 fiol., proszek do sporz. roztworu do wstrz.</t>
  </si>
  <si>
    <t>Methotrexatum</t>
  </si>
  <si>
    <t>2,5 mg x 50 tabl.</t>
  </si>
  <si>
    <t xml:space="preserve">10 mg/g x 15g, żel  </t>
  </si>
  <si>
    <t>5mg/ml x 100 ml x 40 butelek, roztwór do infuzji</t>
  </si>
  <si>
    <t>250 mg x 20 tabl.</t>
  </si>
  <si>
    <t>Mometasoni furoas</t>
  </si>
  <si>
    <t>1 mg/g x 15 g, krem</t>
  </si>
  <si>
    <t>1mg/g x 15 g, maść</t>
  </si>
  <si>
    <t>1mg/g x 20 ml, płyn na skórę</t>
  </si>
  <si>
    <t>Mupirocinum</t>
  </si>
  <si>
    <t>20 mg/g x 15g, maść</t>
  </si>
  <si>
    <t>Mycophenolate mefotil</t>
  </si>
  <si>
    <t>250 mg x 100 kaps.</t>
  </si>
  <si>
    <t>500 mg x 50 kaps.</t>
  </si>
  <si>
    <t>Natamycinum, Hydrocortisonum, Neomycinum</t>
  </si>
  <si>
    <t>(10 mg + 10 mg + 3500 I.U.)/ g x 15 g, krem</t>
  </si>
  <si>
    <t>Neomycinum</t>
  </si>
  <si>
    <t xml:space="preserve">Octenidini dihydrochloridum, Phenoxyaethanolum  </t>
  </si>
  <si>
    <t>(100mg + 2000mg)/100g x 1000 ml, płyn</t>
  </si>
  <si>
    <t>Oxytetracyclinum, Hydrocortisoni acetas</t>
  </si>
  <si>
    <t>(5mg + 1,67mg)/ml x 30 ml, aerosol</t>
  </si>
  <si>
    <t>(30 mg + 10 mg)/g x 10 g, maść</t>
  </si>
  <si>
    <t>Povidonum iodinatum</t>
  </si>
  <si>
    <t>100 mg/g maść x 20g</t>
  </si>
  <si>
    <t>100 mg/g, x 30 ml, roztwór na skórę</t>
  </si>
  <si>
    <t>Pyrazinamidum</t>
  </si>
  <si>
    <t>500 mg x 250 tabl.</t>
  </si>
  <si>
    <t>Retinoli palmitas</t>
  </si>
  <si>
    <t>800 j.m/g x 25g, maść</t>
  </si>
  <si>
    <t>Rifampicinum, Isoniazidum</t>
  </si>
  <si>
    <t>100 mg + 150 mg x 100 kaps.</t>
  </si>
  <si>
    <t>150 mg + 300 mg x 100 kaps.</t>
  </si>
  <si>
    <t>Rifaximimum</t>
  </si>
  <si>
    <t>200 mg x 28 tabl.</t>
  </si>
  <si>
    <t>Spiramycinum</t>
  </si>
  <si>
    <t xml:space="preserve">3 mln j. x 10 tabl.  </t>
  </si>
  <si>
    <t>Spirytus salicylatus</t>
  </si>
  <si>
    <t>2% x 100 ml, roztwór na skórę</t>
  </si>
  <si>
    <t>Sulfamethoxazolum, Trimethoprinum</t>
  </si>
  <si>
    <t>(800 mg +160 mg) x 10 tabl.</t>
  </si>
  <si>
    <t>Sulfathiazolum argentum</t>
  </si>
  <si>
    <t>20mg/g, 40 g, krem</t>
  </si>
  <si>
    <t>Tacrolimusum</t>
  </si>
  <si>
    <t>0,03%, 10 g, maść</t>
  </si>
  <si>
    <t>0,1%, 10 g, maść</t>
  </si>
  <si>
    <t>0,5 mg x 30 tabl.</t>
  </si>
  <si>
    <t>Terbinafinum</t>
  </si>
  <si>
    <t>250 mg x 14 tabl.</t>
  </si>
  <si>
    <t>10 mg/g 15 g, krem</t>
  </si>
  <si>
    <t>Vaccinum Hepatidis A inactivatum adsorbatum</t>
  </si>
  <si>
    <t>160 U 0,5 ml x 1 amp.strzyk., zawiesina do wstrzykiwań</t>
  </si>
  <si>
    <t>Vaccinum Hepatidis B (ADNr)</t>
  </si>
  <si>
    <t>20 mcg/ml x 1 fiol., zawiesina do wstrzykiwań</t>
  </si>
  <si>
    <t>Vaccinum tetani adsorbatum</t>
  </si>
  <si>
    <t>40 jm/0,5 ml x 1 amp., zawiesina do wstrzykiwań</t>
  </si>
  <si>
    <t>Vancomycinum</t>
  </si>
  <si>
    <t>1000 mg x 5 fiolek proszku, proszek do sporządzania roztworu do infuzji</t>
  </si>
  <si>
    <t>Zinci oxydi unguentum</t>
  </si>
  <si>
    <t>x 20 g, maść</t>
  </si>
  <si>
    <t>Część 10: Sukcesywne dostawy produktów leczniczych z grupy N do Aresztu Śledczego w Radomiu</t>
  </si>
  <si>
    <t>300 mg x 10 tabl.</t>
  </si>
  <si>
    <t>Acidum valproicum</t>
  </si>
  <si>
    <t>150 mg x 100 kaps.</t>
  </si>
  <si>
    <t>Aethylum chloratum</t>
  </si>
  <si>
    <t>70g, aerosol</t>
  </si>
  <si>
    <t>Alprazolamum</t>
  </si>
  <si>
    <t>0,25 mg x 30 tabl.</t>
  </si>
  <si>
    <t>Amisulpridum</t>
  </si>
  <si>
    <t>400 mg x 30 tabl.</t>
  </si>
  <si>
    <t>Amitriptylinum</t>
  </si>
  <si>
    <t>25 mg x 60 tabl.</t>
  </si>
  <si>
    <t>Aripiprazolum</t>
  </si>
  <si>
    <t>15 mg x 28 tabl</t>
  </si>
  <si>
    <t>proszek i rozp. do sporz. zaw. do wstrz. o przedł. uwal. x 1 fiol</t>
  </si>
  <si>
    <t>7,5 mg/ml x 1 fiolka, roztwór do wstrzykiwań</t>
  </si>
  <si>
    <t>Bencyclani fumaras</t>
  </si>
  <si>
    <t>Betahistini dihydrochloridum</t>
  </si>
  <si>
    <t>24 mg x 60 tabl.</t>
  </si>
  <si>
    <t>8 mg x 30 tabl.</t>
  </si>
  <si>
    <t>Biperideni hydrochloridum</t>
  </si>
  <si>
    <t>5mg/1ml x 5 amp., roztwór do wstrzykiwań</t>
  </si>
  <si>
    <t>2 mg x 50 tabl.</t>
  </si>
  <si>
    <t>Buprenorphinum</t>
  </si>
  <si>
    <t>35 mcg/h x 5 plastrów</t>
  </si>
  <si>
    <t>52,5 mcg/h x 5 plastrów</t>
  </si>
  <si>
    <t>70 mcg/h x 5 plastrów</t>
  </si>
  <si>
    <t>8 mg x 28 tabletek</t>
  </si>
  <si>
    <t>Bupropioni hydrochloridum</t>
  </si>
  <si>
    <t>150 mg x 30, tabletki powlekane o przedłużonym uwalnianiu</t>
  </si>
  <si>
    <t>Carbamazepinum</t>
  </si>
  <si>
    <t>400 mg x 50 tabl. o przedłużonym uwalnianiu</t>
  </si>
  <si>
    <t>300 mg x 50 tabl. o przedłużonym uwalnianiu</t>
  </si>
  <si>
    <t>600 mg x 50 tabl. o przedłużonym uwalnianiu</t>
  </si>
  <si>
    <t>Cariprazinum</t>
  </si>
  <si>
    <t>1,5 mg x 28kapsułek</t>
  </si>
  <si>
    <t>Chlopromazini hydrochloricum</t>
  </si>
  <si>
    <t>25mg/5ml x 5 amp., roztwór do wstrzykiwań</t>
  </si>
  <si>
    <t>50mg/2ml x 10 amp., roztwór do wstrzykiwań</t>
  </si>
  <si>
    <t>Chlorprotixeni hydrochloridum</t>
  </si>
  <si>
    <t>15 mg x 50 tabl.</t>
  </si>
  <si>
    <t>Cinnarizinum</t>
  </si>
  <si>
    <t>Citalopramum</t>
  </si>
  <si>
    <t>Clomipramini hyrdochloridum</t>
  </si>
  <si>
    <t>75 mg x 20 tabl. o przedł. uwal.</t>
  </si>
  <si>
    <t>Clonazepamum</t>
  </si>
  <si>
    <t>1mg/ml x 10 amp., roztwór do wstrzykiwań</t>
  </si>
  <si>
    <t>Clozapinum</t>
  </si>
  <si>
    <t>Diazepamum</t>
  </si>
  <si>
    <t>0,01g/2ml x 50 amp., roztwór do wsrztykiwań</t>
  </si>
  <si>
    <t>5 mg x 20 tabl.</t>
  </si>
  <si>
    <t>2 mg x 20 tabl.</t>
  </si>
  <si>
    <t>Dikalii clorazepas</t>
  </si>
  <si>
    <t xml:space="preserve">10 mg x 30 kaps.  </t>
  </si>
  <si>
    <t>5 mg x 30 kaps.</t>
  </si>
  <si>
    <t>(20mg/2ml) x 5 fiol + ropz., proszek i rozp. do sporz. rozt. do wstrz.</t>
  </si>
  <si>
    <t>Donepezili hydrochloridum</t>
  </si>
  <si>
    <t>Doxepini hydrochloridum</t>
  </si>
  <si>
    <t>Duloxetinum</t>
  </si>
  <si>
    <t>60 mg x 28 tabl.</t>
  </si>
  <si>
    <t>Escitalopramum</t>
  </si>
  <si>
    <t>10 mg x 28 tabl. uleg. rozp. w jam. ust.</t>
  </si>
  <si>
    <t>20 mg x 28 tabl. uleg. rozp. w jam. ust.</t>
  </si>
  <si>
    <t>5 mg x 28 tabl. uleg. rozp. w jam. ust.</t>
  </si>
  <si>
    <t>Estazolamum</t>
  </si>
  <si>
    <t>Fentanylum</t>
  </si>
  <si>
    <t>25 mcg/ h x 5 plastrów</t>
  </si>
  <si>
    <t>50 mcg/ h x 5 plastrów</t>
  </si>
  <si>
    <t>75 mcg/ h x 5 plastrów</t>
  </si>
  <si>
    <t>Flunarizinum</t>
  </si>
  <si>
    <t>Fluoxetinum</t>
  </si>
  <si>
    <t>10 mg x 100 tabl.</t>
  </si>
  <si>
    <t>20 mg x 100 kaps.</t>
  </si>
  <si>
    <t>Flupentixoli decanoas</t>
  </si>
  <si>
    <t>20 mg/ml x 1 amp. , roztwór do wstrzykiwań</t>
  </si>
  <si>
    <t>Flupentixolum</t>
  </si>
  <si>
    <t>0,5 mg x 50 draż.</t>
  </si>
  <si>
    <t>3 mg x 50 tabl.</t>
  </si>
  <si>
    <t>Gabapentinum</t>
  </si>
  <si>
    <t>100 mg x 100 kaps.</t>
  </si>
  <si>
    <t>300 mg x 100 kaps.</t>
  </si>
  <si>
    <t>400 mg x 100 kaps.</t>
  </si>
  <si>
    <t>Galantamini hydrobromidum</t>
  </si>
  <si>
    <t>5 mg/ ml x 10  amp.</t>
  </si>
  <si>
    <t>Haloperidoli decanoas</t>
  </si>
  <si>
    <t>50 mg/ml x 5 amp., roztwór do wstrzykiwań</t>
  </si>
  <si>
    <t>Haloperidolum</t>
  </si>
  <si>
    <t>2mg/ml x 10 ml, krople doustne</t>
  </si>
  <si>
    <t>5 mg/ml x 10 amp., roztwór do wstrzykiwań</t>
  </si>
  <si>
    <t>Hydroxizinum</t>
  </si>
  <si>
    <t xml:space="preserve">Iprazochromum  </t>
  </si>
  <si>
    <t>2,5 mg x 60 tabl.</t>
  </si>
  <si>
    <t>Lamotriginum</t>
  </si>
  <si>
    <t>Levetiracetam</t>
  </si>
  <si>
    <t>1000 mg x 50 tabl.</t>
  </si>
  <si>
    <t>Levetiracetamum</t>
  </si>
  <si>
    <t>750 mg x 50 tabl.</t>
  </si>
  <si>
    <t>Levodopum, Benserazidum</t>
  </si>
  <si>
    <t>(100 mg + 25 mg) x 100 kaps.</t>
  </si>
  <si>
    <t>(50 mg + 12,5 mg) x 100 kaps.</t>
  </si>
  <si>
    <t>(100 mg + 25 mg) x 100 kaps. o przedł. uwaln.</t>
  </si>
  <si>
    <t>(200 mg + 50 mg) x 100 kaps.</t>
  </si>
  <si>
    <t>Levomepromazinum</t>
  </si>
  <si>
    <t>25 mg/ml x 10 amp., roztw do wstrz</t>
  </si>
  <si>
    <t>Lidocainum</t>
  </si>
  <si>
    <t>10% x 38 g, aerosol</t>
  </si>
  <si>
    <t>Lignocaini hydrochloricum</t>
  </si>
  <si>
    <t>20 mg/ml x 10 amp., roztwór do wstrzykiwań</t>
  </si>
  <si>
    <t>Lignocaini hydrochloridum</t>
  </si>
  <si>
    <t>20mg/g Typ A x 30 g, żel</t>
  </si>
  <si>
    <t>Lignocainum C. Noradrenalinum</t>
  </si>
  <si>
    <t>(20 mg + 0,025 mg)/ml x 10 amp, roztwór do wstrzykiwań</t>
  </si>
  <si>
    <t>Lithii carbonas</t>
  </si>
  <si>
    <t>0,25 mg x 60 tabl.</t>
  </si>
  <si>
    <t>Lorazepamum</t>
  </si>
  <si>
    <t>2,5 mg x 25 tabl.</t>
  </si>
  <si>
    <t>1 mg x 25 tabl.</t>
  </si>
  <si>
    <t>Lurasidonum</t>
  </si>
  <si>
    <t>74 mg x 28 tabletek powlekanych</t>
  </si>
  <si>
    <t>Memantinum</t>
  </si>
  <si>
    <t>10 mg x 28 tabletek</t>
  </si>
  <si>
    <t>Metamizolum natricum</t>
  </si>
  <si>
    <t>1g/2ml x 5 amp., roztwór do wstrzykiwań</t>
  </si>
  <si>
    <t>Methadoni hydrochloricum</t>
  </si>
  <si>
    <t>0,1% x 100ml, syrop</t>
  </si>
  <si>
    <t>0,1% x 1000 ml, syrop</t>
  </si>
  <si>
    <t>Mianserini hydrochloridum</t>
  </si>
  <si>
    <t>Mirzatapinum</t>
  </si>
  <si>
    <t>45 mg x 30 tabl. uleg. rozpad. w jam. ust.</t>
  </si>
  <si>
    <t>Natrii valproas</t>
  </si>
  <si>
    <t>300 mg x 100 tabl.</t>
  </si>
  <si>
    <t>500 mg x 100 tabl.</t>
  </si>
  <si>
    <t>50 mg/ml x 100 ml, syrop</t>
  </si>
  <si>
    <t>Natrii valproas, Acidum valproicum</t>
  </si>
  <si>
    <t>(200 mg + 87 mg) x 30 tabl.</t>
  </si>
  <si>
    <t>(333 mg + 145 mg) x 30 tabl.</t>
  </si>
  <si>
    <t>Nitrazepamum</t>
  </si>
  <si>
    <t>Noradrenalinum</t>
  </si>
  <si>
    <t>4 mg/4ml x 5 amp., roztwór do infuzji</t>
  </si>
  <si>
    <t>Olanzapinum</t>
  </si>
  <si>
    <t>10 mg x 28 tabl. uleg.rozp. w jam. ust.</t>
  </si>
  <si>
    <t>5 mg x 28 tabl. uleg.rozp. w jam. ust.</t>
  </si>
  <si>
    <t>210 mg, proszek i rozp. do sporz. zaw. do wstrz. o przedł. uwal. x 1 fiol proszku + fiolka rozp.</t>
  </si>
  <si>
    <t>300 mg, proszek i rozp. do sporz. zaw. do wstrz. o przedł. uwal. x 1 fiol proszku + fiolka rozp.</t>
  </si>
  <si>
    <t>405 proszek i rozp. do sporz. zaw. do wstrz. o przedł. uwal. x 1 fiol proszku + fiolka rozp.</t>
  </si>
  <si>
    <t>10 mg   x 1 fiol, proszek do sporz. roztw. do wstrz.</t>
  </si>
  <si>
    <t>Opipramoli dihydrochloridum</t>
  </si>
  <si>
    <t>Oxazepamum</t>
  </si>
  <si>
    <t>Oxycodoni hydrochloridum</t>
  </si>
  <si>
    <t>20 mg x 60 tabletek o przedłużonym uwalnianiu</t>
  </si>
  <si>
    <t>Paracetamolum</t>
  </si>
  <si>
    <t>10mg/ml x 10 fiol., roztwór do infuzji</t>
  </si>
  <si>
    <t>Paroxetinum</t>
  </si>
  <si>
    <t>20 mg x 30 tabl. powl.</t>
  </si>
  <si>
    <t>Perazinum</t>
  </si>
  <si>
    <t>Piracetamum</t>
  </si>
  <si>
    <t>1200 mg x 60 tabl.</t>
  </si>
  <si>
    <t>Pregabalinum</t>
  </si>
  <si>
    <t>150 mg x 56 kaps.</t>
  </si>
  <si>
    <t>75 mg x 56 kaps.</t>
  </si>
  <si>
    <t>Promazini hydrochloridum</t>
  </si>
  <si>
    <t>50 mg x 60 tabl.</t>
  </si>
  <si>
    <t>Quentiapinum</t>
  </si>
  <si>
    <t>Quetiapinum</t>
  </si>
  <si>
    <t>150 mg x 60 tabl. o przedłużonym uwalnianiu</t>
  </si>
  <si>
    <t>200 mg x 60 tabl. o przedłużonym uwalnianiu</t>
  </si>
  <si>
    <t>300 mg x 60 tabl. o przedłużonym uwalnianiu</t>
  </si>
  <si>
    <t>400 mg x 60 tabl. o przedłużonym uwalnianiu</t>
  </si>
  <si>
    <t>Risperidonum</t>
  </si>
  <si>
    <t>1 mg x 60 tabl.</t>
  </si>
  <si>
    <t>2 mg x 60 tabl.</t>
  </si>
  <si>
    <t>3 mg x 60 tabl.</t>
  </si>
  <si>
    <t>1 mg/ml x 100 ml,  rozt. doust.</t>
  </si>
  <si>
    <t>37,5 mg, proszek i rozpuszczalnik do sporz. zaw. o przedł. uwal. do wstrzykiwań</t>
  </si>
  <si>
    <t>50 mg, proszek i rozpuszczalnik do sporz. zaw. o przedł. uwal. do wstrzykiwań</t>
  </si>
  <si>
    <t>25 mg,  proszek i rozpuszczalnik do sporz. zaw. o przedł. uwal. do wstrzykiwań</t>
  </si>
  <si>
    <t>Sertalinum</t>
  </si>
  <si>
    <t>Sulpirdum</t>
  </si>
  <si>
    <t>50 mg x 24 kaps.</t>
  </si>
  <si>
    <t>Sulpiridum</t>
  </si>
  <si>
    <t>100 mg x 24 kaps.</t>
  </si>
  <si>
    <t>Tianeptinum natricum</t>
  </si>
  <si>
    <t>Tiapridum</t>
  </si>
  <si>
    <t>Topiramatum</t>
  </si>
  <si>
    <t>Tramadoli hydrochloridum</t>
  </si>
  <si>
    <t>150 mg x 30 tabl. o przedł. uwal.</t>
  </si>
  <si>
    <t>200 mg x 30 tabl. o przedł. uwal.</t>
  </si>
  <si>
    <t>100mg/ml  x 96 ml, krople doustne</t>
  </si>
  <si>
    <t>50 mg/ml x 5 amp.a 1 ml, roztwór do wstrz.</t>
  </si>
  <si>
    <t>100mg/2ml x 5 amp., roztwór do wstrzykiwań</t>
  </si>
  <si>
    <t>Tramadoli hydrochloridum, Dexketoprofenum</t>
  </si>
  <si>
    <t>25 mg + 75 mg x 20 tabl.</t>
  </si>
  <si>
    <t>Tramadoli hydrochloridum, Paracetamolum</t>
  </si>
  <si>
    <t>(37,5 mg + 325 mg) x 30 tabl.</t>
  </si>
  <si>
    <t>(75mg + 650mg) x 30 tabl.</t>
  </si>
  <si>
    <t>Trazodoni hydrocholidum</t>
  </si>
  <si>
    <t>75 mg x 30 tabl. o przedłużonym uwalnianiu</t>
  </si>
  <si>
    <t>Venlafaxinum</t>
  </si>
  <si>
    <t>150 mg x 28 kaps.o przedł.uwal.</t>
  </si>
  <si>
    <t>37,5 mg x 28 kaps. o przedł.uwal.</t>
  </si>
  <si>
    <t>75 mg x 28 kaps. o przedł.uwal.</t>
  </si>
  <si>
    <t>Vinpocetinum</t>
  </si>
  <si>
    <t>Vortioxetinum</t>
  </si>
  <si>
    <t>Zolpidemi tartas</t>
  </si>
  <si>
    <t>Zutopenthixolum</t>
  </si>
  <si>
    <t>0,05g/ml x 5 amp., roztwór do wstrzykiwań</t>
  </si>
  <si>
    <t>200mg/ml x 10 amp. roztwór do wstrzykiwań</t>
  </si>
  <si>
    <t>Część 12: Sukcesywne dostawy produktów leczniczych z grupy R do Aresztu Śledczego w Radomiu</t>
  </si>
  <si>
    <t>Acetazolamidum</t>
  </si>
  <si>
    <t>Acetylocysteinum</t>
  </si>
  <si>
    <t>Acidum ascorbicum, Rutosidum trihydricum</t>
  </si>
  <si>
    <t>(100 mg +25 mg) x 125 tabl.</t>
  </si>
  <si>
    <t>Alcohol polyvinylicus</t>
  </si>
  <si>
    <t>14mg/ml, 2x5 ml, krople do oczu</t>
  </si>
  <si>
    <t>10mg/g x 75g, żel</t>
  </si>
  <si>
    <t>0,3% x 5 ml, krople do oczu</t>
  </si>
  <si>
    <t>Antazolini mesylas</t>
  </si>
  <si>
    <t>10mg/ml krople do oczu x 5 ml</t>
  </si>
  <si>
    <t>Beclometasoni dipropionas + Formoteroli fumaras + Glycopyrronii bromidum</t>
  </si>
  <si>
    <t>(87 mcg + 5 mcg +9 mcg)/dawkę x 180 dawek, aerozol inhalacyjny,</t>
  </si>
  <si>
    <t>Beclometasoni dipropionas, Formoteroli furmaras dihydricus</t>
  </si>
  <si>
    <t>(0,1mg +6mcg)/ dawkę x 180 dawek, aerosol</t>
  </si>
  <si>
    <t>Bilastinum</t>
  </si>
  <si>
    <t>Bimatoprostanum</t>
  </si>
  <si>
    <t>0,3mg/ml krople do oczu x 3 ml</t>
  </si>
  <si>
    <t>Brimonidini tartras</t>
  </si>
  <si>
    <t>2 mg/ml x  5 ml, krople do oczu</t>
  </si>
  <si>
    <t>Brimonidini tartras, Timololum</t>
  </si>
  <si>
    <t>2mg/ml +5mg/ml x 5 ml, krople do oczu</t>
  </si>
  <si>
    <t>Brinzolamidum</t>
  </si>
  <si>
    <t>10 mg/ml x 5 ml, krople do oczu</t>
  </si>
  <si>
    <t>Bromfenacum</t>
  </si>
  <si>
    <t>0,9 mg/ ml x 5 ml, krople do oczu</t>
  </si>
  <si>
    <t>Bromhexini hydrochloridum</t>
  </si>
  <si>
    <t>8 mg x 40 tabl.</t>
  </si>
  <si>
    <t>Budesonidum</t>
  </si>
  <si>
    <t>50 mcg/ dawkę x 200 dawek, aerosol do nosa</t>
  </si>
  <si>
    <t>200 mcg x 60 kaps.</t>
  </si>
  <si>
    <t>400 mcg x 60 kaps.</t>
  </si>
  <si>
    <t>Budesonidum, Formoteroli fumaras dihydricus</t>
  </si>
  <si>
    <t>(320 mcg+ 9 mcg)/ dawkę  x 60 dawek, aerosol</t>
  </si>
  <si>
    <t>(160 mcg + 4,5 mcg)/ dawkę x 120 dawek, aerosol</t>
  </si>
  <si>
    <t>Calci chloridum dihydricum</t>
  </si>
  <si>
    <t>67mg/ml x 10 amp., roztwór do wstrzykiwań</t>
  </si>
  <si>
    <t>Calcium gluconicum</t>
  </si>
  <si>
    <t>45 mg jonów Ca x 50 tabl.</t>
  </si>
  <si>
    <t>Cetirizini dihydrochloridum</t>
  </si>
  <si>
    <t>Cetirizini dihydrochloridum, Pseudoephedrini hydrochloridum</t>
  </si>
  <si>
    <t>(5mg + 120mg) x 14 tabl. o przedł. uwal.</t>
  </si>
  <si>
    <t>Chlorquinaldolum</t>
  </si>
  <si>
    <t>2 mg x 40 tabl.</t>
  </si>
  <si>
    <t>Cholini salicylas</t>
  </si>
  <si>
    <t>200mg/g x 10g, krople do uszu</t>
  </si>
  <si>
    <t>Ciclesonidum</t>
  </si>
  <si>
    <t>160 mgc x 120 dawek aerosol</t>
  </si>
  <si>
    <t>Clemastinum</t>
  </si>
  <si>
    <t>2mg/2 ml x 5 amp., roztwór do wstrzykiwań</t>
  </si>
  <si>
    <t>1mg/ml x 5ml, krople do oczu</t>
  </si>
  <si>
    <t>Dexapanthenolum</t>
  </si>
  <si>
    <t>50mg/g x 10g, żel do oczu</t>
  </si>
  <si>
    <t>Dextromethorphani hydrobromidum</t>
  </si>
  <si>
    <t>15 mg x 10 tabl.</t>
  </si>
  <si>
    <t>1 mg/ml x 10 ml,krople do oczu</t>
  </si>
  <si>
    <t>Dorzolamidum</t>
  </si>
  <si>
    <t>20 mg/ml x 5 ml, krople do oczu</t>
  </si>
  <si>
    <t>Fenoteroli hydrobromidum</t>
  </si>
  <si>
    <t>100 mcg/dawkę x 200 dawek, aerosol inhalacyjny</t>
  </si>
  <si>
    <t>Fenoteroli hydrobromidum, Ipratropii bromidum</t>
  </si>
  <si>
    <t>(50 mikrogramów + 21 mikrogramów)/ dawkę inhalacyjną, 200 dawek, aerosol inhalacyjny</t>
  </si>
  <si>
    <t>Fexofenadini hydrochloridum</t>
  </si>
  <si>
    <t>180 mg x 20 tabl.</t>
  </si>
  <si>
    <t>Fludrocortisoni acetas</t>
  </si>
  <si>
    <t>0,1% x 3g, maść do oczu</t>
  </si>
  <si>
    <t>Fluticasoni propionas</t>
  </si>
  <si>
    <t>250 mcg/ dawkę x 60 dawek, proszek do inhalacji</t>
  </si>
  <si>
    <t>50 mcg/dawkę x 120 dawek, aerosol do nosa</t>
  </si>
  <si>
    <t>500 mcg/ dawkę x 60 dawek, proszek do inhalacji</t>
  </si>
  <si>
    <t>Fluticasoni propionas, Saleterolum</t>
  </si>
  <si>
    <t>100 + 50 mcg x 60 dawek</t>
  </si>
  <si>
    <t>250 + 50 mcg x 60 dawek</t>
  </si>
  <si>
    <t>500 + 50 mcg x 60 dawek</t>
  </si>
  <si>
    <t>Formoteroli fumaras</t>
  </si>
  <si>
    <t>12 mcg/ dawkę inhalacyjną x 60 kaps. Twardych</t>
  </si>
  <si>
    <t>Gentamicini sulfas, Dexamethasonum</t>
  </si>
  <si>
    <t>(5 mg + 0,3 mg) / g x 3g, maść do oczu</t>
  </si>
  <si>
    <t>Glyceroli suppositoria</t>
  </si>
  <si>
    <t>2 g x 10 szt., czopki</t>
  </si>
  <si>
    <t>Indacateroli, Glycopyrroni bromidum</t>
  </si>
  <si>
    <t>(85 mcg + 43 mcg)/ dawkę x 30 kaps. + inhalator</t>
  </si>
  <si>
    <t>Ipratropii bromidum</t>
  </si>
  <si>
    <t>20 mcg/ dawkę, 10 ml x 200 dawek, aerosol</t>
  </si>
  <si>
    <t>Kalii iodidum, Natrii iodidum</t>
  </si>
  <si>
    <t>(3 mg + 3 mg)/ml x 10 ml, krople do oczu</t>
  </si>
  <si>
    <t>Latanoprostum</t>
  </si>
  <si>
    <t>50 mcg/ml x 2,5 ml, krople do oczu</t>
  </si>
  <si>
    <t>Levoceterizini dihydrochloridum</t>
  </si>
  <si>
    <t>Loratadinum</t>
  </si>
  <si>
    <t>Loteprednoli etabonas</t>
  </si>
  <si>
    <t>5 mg/ ml x 5 ml, krople do oczu</t>
  </si>
  <si>
    <t>Maść hemostatyczna typu Emofix</t>
  </si>
  <si>
    <t>30g, maść</t>
  </si>
  <si>
    <t>0,05 mg/dawkę x 140 dawek, aerosol</t>
  </si>
  <si>
    <t>Montelukastum</t>
  </si>
  <si>
    <t>Moxifloxacinum</t>
  </si>
  <si>
    <t>5mg/ml x 5 ml, krople do oczu</t>
  </si>
  <si>
    <t>Natrii cromoglicas</t>
  </si>
  <si>
    <t>20 mg/ml krople do oczu x 10 ml</t>
  </si>
  <si>
    <t>5 mg/g x  3 g,  maść do oczu</t>
  </si>
  <si>
    <t>Neomycinum, Gramicidinum, Fludrocortisoni acetas</t>
  </si>
  <si>
    <t>(2500 j.m. + 25 j.m.+ 1mg)/ml x 5 ml zawiesina do oczu</t>
  </si>
  <si>
    <t>Ofloxacinum</t>
  </si>
  <si>
    <t>3 mg/ml x 5 ml, krople do oczu</t>
  </si>
  <si>
    <t>3 mg/ml x 3g, maść do oczu</t>
  </si>
  <si>
    <t>Olapatadinum</t>
  </si>
  <si>
    <t>1mg/ml x 5 ml,krople do oczu</t>
  </si>
  <si>
    <t>Opatrunek z maścią zawierający Ag</t>
  </si>
  <si>
    <t>10 cm x 10 cm x 1 szt.</t>
  </si>
  <si>
    <t>Testy paskowe do oznaczania stężenia glukozy we krwi x 50 szt.</t>
  </si>
  <si>
    <t>Pirenoxinum</t>
  </si>
  <si>
    <t>0,75 mg, tabletka I rozpuszczalnik do sporządzenia kropli do oczu</t>
  </si>
  <si>
    <t>Preparat złożony: D-pantenol, octan witaminy E, palmitynian witaminy A, uwodorniony olej rycynowy 40 OE</t>
  </si>
  <si>
    <t>20 ml, aerosol do nosa</t>
  </si>
  <si>
    <t>Promethazini hydrochloridum</t>
  </si>
  <si>
    <t>25 mg x 20 drażetek</t>
  </si>
  <si>
    <t>10 mg x 20 drażetek</t>
  </si>
  <si>
    <t>5 mg/ml x 150 ml, syrop</t>
  </si>
  <si>
    <t>Salbutamolum</t>
  </si>
  <si>
    <t>0,1 mcg/ dawkę  x 200 dawek, aerosol inhalacyjny</t>
  </si>
  <si>
    <t>Salmeterolum</t>
  </si>
  <si>
    <t>50 mcg/ dawkę inhalacyjną x 60 kaps. Twardych</t>
  </si>
  <si>
    <t>Sulfacetamidum natricum</t>
  </si>
  <si>
    <t>100mg/ml 2x5ml krople do oczu</t>
  </si>
  <si>
    <t>100mg/ml x 12 minimsów, krople do oczu</t>
  </si>
  <si>
    <t>Theophylinum anhydricum</t>
  </si>
  <si>
    <t>300 mg x 50 tabl. o przedł. uwaln.</t>
  </si>
  <si>
    <t>20 mg/ml x 5 amp., roztwór do wstrzykiwań</t>
  </si>
  <si>
    <t>Timololum</t>
  </si>
  <si>
    <t>0,5% x 5 ml,  krople do oczu</t>
  </si>
  <si>
    <t>Timololum, Travoprostum</t>
  </si>
  <si>
    <t>(5mg + 0,04 mg)/ ml x 2,5 ml krople do oczu</t>
  </si>
  <si>
    <t>Tiotropium</t>
  </si>
  <si>
    <t>18 mcg/dawkę x 30 kaps. + inhalator</t>
  </si>
  <si>
    <t>Tobramycinum, Dexamethasonum</t>
  </si>
  <si>
    <t>(3 mg + 1 mg)/ ml x 5 ml, krople do oczu</t>
  </si>
  <si>
    <t>Tribenosidum, Lidocaini hydrochloridum</t>
  </si>
  <si>
    <t>(50 mg+20 mg)/g x  30g, krem doodbytniczy</t>
  </si>
  <si>
    <t>Tropicamidum</t>
  </si>
  <si>
    <t>1% x 5 ml, krople do oczu</t>
  </si>
  <si>
    <t>Troxerutinum</t>
  </si>
  <si>
    <t>50 mg/ ml x 10 ml, krople do oczu</t>
  </si>
  <si>
    <t>Umeclidinium, Vilanterolum</t>
  </si>
  <si>
    <t>(55 mcg + 22 mcg)/ dawkę, 30 dawek</t>
  </si>
  <si>
    <t>Xylometazolini hydrochloridum</t>
  </si>
  <si>
    <t>0,5mg/ml x10 ml, krople do nosa</t>
  </si>
  <si>
    <t>Zinci oxidum, Benzocainum</t>
  </si>
  <si>
    <t>(240 mg + 20 mg)/g x 100g, zawiesina na skórę</t>
  </si>
  <si>
    <t>Żel do USG</t>
  </si>
  <si>
    <t>500g</t>
  </si>
  <si>
    <r>
      <rPr>
        <sz val="10"/>
        <color theme="1"/>
        <rFont val="Liberation Sans"/>
        <family val="2"/>
        <charset val="238"/>
      </rPr>
      <t>Extractum spissum comp. ex. Betulae folio, Petroselini radiace P</t>
    </r>
    <r>
      <rPr>
        <sz val="10"/>
        <color rgb="FF000000"/>
        <rFont val="Liberation Sans"/>
        <family val="2"/>
        <charset val="238"/>
      </rPr>
      <t>haseoli pericarpio), Phaseoli pericarpium, Vitis idaeae folii extr. sicc., Chamomillae herbae extr.sicc., Kalii citras, Natrii citras</t>
    </r>
  </si>
  <si>
    <r>
      <t xml:space="preserve">Ins. Abasaglar  </t>
    </r>
    <r>
      <rPr>
        <sz val="10"/>
        <color theme="1"/>
        <rFont val="Liberation Sans"/>
        <family val="2"/>
        <charset val="238"/>
      </rPr>
      <t xml:space="preserve">                         </t>
    </r>
    <r>
      <rPr>
        <sz val="10"/>
        <color theme="1"/>
        <rFont val="Liberation Serif"/>
        <family val="1"/>
        <charset val="238"/>
      </rPr>
      <t xml:space="preserve"> </t>
    </r>
    <r>
      <rPr>
        <b/>
        <sz val="10"/>
        <color rgb="FF000000"/>
        <rFont val="Liberation Serif"/>
        <family val="1"/>
        <charset val="238"/>
      </rPr>
      <t>NIE ZAMIENIAĆ</t>
    </r>
  </si>
  <si>
    <r>
      <rPr>
        <sz val="10"/>
        <color theme="1"/>
        <rFont val="Liberation Sans"/>
        <family val="2"/>
        <charset val="238"/>
      </rPr>
      <t xml:space="preserve">Ins. Actrapid Penfill </t>
    </r>
    <r>
      <rPr>
        <sz val="10"/>
        <color theme="1"/>
        <rFont val="Liberation Serif"/>
        <family val="1"/>
        <charset val="238"/>
      </rPr>
      <t xml:space="preserve">                </t>
    </r>
    <r>
      <rPr>
        <b/>
        <sz val="10"/>
        <color rgb="FF000000"/>
        <rFont val="Liberation Serif"/>
        <family val="1"/>
        <charset val="238"/>
      </rPr>
      <t>NIE ZAMIENIAĆ</t>
    </r>
  </si>
  <si>
    <r>
      <t xml:space="preserve">Ins. Apidra Solostar                                   </t>
    </r>
    <r>
      <rPr>
        <sz val="10"/>
        <color theme="1"/>
        <rFont val="Liberation Sans"/>
        <family val="2"/>
        <charset val="238"/>
      </rPr>
      <t xml:space="preserve">  </t>
    </r>
    <r>
      <rPr>
        <b/>
        <sz val="10"/>
        <color rgb="FF000000"/>
        <rFont val="Liberation Serif"/>
        <family val="1"/>
        <charset val="238"/>
      </rPr>
      <t>NIE ZAMIENIAĆ</t>
    </r>
  </si>
  <si>
    <r>
      <t xml:space="preserve">Ins. Gensulim M50                                 </t>
    </r>
    <r>
      <rPr>
        <sz val="10"/>
        <color theme="1"/>
        <rFont val="Liberation Sans"/>
        <family val="2"/>
        <charset val="238"/>
      </rPr>
      <t xml:space="preserve"> </t>
    </r>
    <r>
      <rPr>
        <b/>
        <sz val="10"/>
        <color rgb="FF000000"/>
        <rFont val="Liberation Sans"/>
        <family val="2"/>
        <charset val="238"/>
      </rPr>
      <t xml:space="preserve">NIE ZAMIENIAĆ  </t>
    </r>
  </si>
  <si>
    <r>
      <t xml:space="preserve">Ins. Gensulin M30          </t>
    </r>
    <r>
      <rPr>
        <sz val="10"/>
        <color theme="1"/>
        <rFont val="Liberation Sans"/>
        <family val="2"/>
        <charset val="238"/>
      </rPr>
      <t xml:space="preserve">                        </t>
    </r>
    <r>
      <rPr>
        <b/>
        <sz val="10"/>
        <color rgb="FF000000"/>
        <rFont val="Liberation Sans"/>
        <family val="2"/>
        <charset val="238"/>
      </rPr>
      <t>NIE ZAMIENIAĆ</t>
    </r>
  </si>
  <si>
    <r>
      <t xml:space="preserve">Ins. Gensulin N           </t>
    </r>
    <r>
      <rPr>
        <sz val="10"/>
        <color theme="1"/>
        <rFont val="Liberation Sans"/>
        <family val="2"/>
        <charset val="238"/>
      </rPr>
      <t xml:space="preserve">                   </t>
    </r>
    <r>
      <rPr>
        <b/>
        <sz val="10"/>
        <color rgb="FF000000"/>
        <rFont val="Liberation Sans"/>
        <family val="2"/>
        <charset val="238"/>
      </rPr>
      <t>NIE ZAMIENIAĆ</t>
    </r>
  </si>
  <si>
    <r>
      <t xml:space="preserve">Ins. Gensulin R                                        </t>
    </r>
    <r>
      <rPr>
        <b/>
        <sz val="10"/>
        <color rgb="FF000000"/>
        <rFont val="Liberation Sans"/>
        <family val="2"/>
        <charset val="238"/>
      </rPr>
      <t>NIE ZAMIENIAĆ</t>
    </r>
  </si>
  <si>
    <r>
      <t xml:space="preserve">Ins. Humalog                                          </t>
    </r>
    <r>
      <rPr>
        <b/>
        <sz val="10"/>
        <color theme="1"/>
        <rFont val="Liberation Sans"/>
        <family val="2"/>
        <charset val="238"/>
      </rPr>
      <t xml:space="preserve"> NIE ZAMIENIAĆ    </t>
    </r>
  </si>
  <si>
    <r>
      <t xml:space="preserve">Ins. Humalog 25 Mix                              </t>
    </r>
    <r>
      <rPr>
        <b/>
        <sz val="10"/>
        <color rgb="FF000000"/>
        <rFont val="Liberation Sans"/>
        <family val="2"/>
        <charset val="238"/>
      </rPr>
      <t>NIE ZAMIENIAĆ</t>
    </r>
  </si>
  <si>
    <r>
      <rPr>
        <sz val="10"/>
        <color theme="1"/>
        <rFont val="Liberation Sans"/>
        <family val="2"/>
        <charset val="238"/>
      </rPr>
      <t xml:space="preserve">Ins. Humalog 50 Mix                             </t>
    </r>
    <r>
      <rPr>
        <b/>
        <sz val="10"/>
        <color theme="1"/>
        <rFont val="Liberation Sans"/>
        <family val="2"/>
        <charset val="238"/>
      </rPr>
      <t xml:space="preserve">NIE ZAMIENIAĆ   </t>
    </r>
  </si>
  <si>
    <r>
      <t xml:space="preserve">Ins. Insulatard Penfil                              </t>
    </r>
    <r>
      <rPr>
        <b/>
        <sz val="10"/>
        <color rgb="FF000000"/>
        <rFont val="Liberation Serif"/>
        <family val="1"/>
        <charset val="238"/>
      </rPr>
      <t>NIE ZAMIENIAĆ</t>
    </r>
  </si>
  <si>
    <r>
      <t xml:space="preserve">Ins. Lantus Solostar                                </t>
    </r>
    <r>
      <rPr>
        <sz val="10"/>
        <color theme="1"/>
        <rFont val="Liberation Sans"/>
        <family val="2"/>
        <charset val="238"/>
      </rPr>
      <t xml:space="preserve"> </t>
    </r>
    <r>
      <rPr>
        <b/>
        <sz val="10"/>
        <color rgb="FF000000"/>
        <rFont val="Liberation Serif"/>
        <family val="1"/>
        <charset val="238"/>
      </rPr>
      <t>NIE ZAMIENIAĆ</t>
    </r>
  </si>
  <si>
    <r>
      <t xml:space="preserve">Ins. Levemir                                        </t>
    </r>
    <r>
      <rPr>
        <sz val="10"/>
        <color theme="1"/>
        <rFont val="Liberation Sans"/>
        <family val="2"/>
        <charset val="238"/>
      </rPr>
      <t xml:space="preserve">   </t>
    </r>
    <r>
      <rPr>
        <b/>
        <sz val="10"/>
        <color rgb="FF000000"/>
        <rFont val="Liberation Serif"/>
        <family val="1"/>
        <charset val="238"/>
      </rPr>
      <t>NIE ZAMIENIAĆ</t>
    </r>
  </si>
  <si>
    <r>
      <t xml:space="preserve">Ins. Lisporo                  </t>
    </r>
    <r>
      <rPr>
        <sz val="10"/>
        <color theme="1"/>
        <rFont val="Liberation Sans"/>
        <family val="2"/>
        <charset val="238"/>
      </rPr>
      <t xml:space="preserve">                            </t>
    </r>
    <r>
      <rPr>
        <b/>
        <sz val="10"/>
        <color rgb="FF000000"/>
        <rFont val="Liberation Serif"/>
        <family val="1"/>
        <charset val="238"/>
      </rPr>
      <t>NIE ZAMIENIAĆ</t>
    </r>
  </si>
  <si>
    <r>
      <rPr>
        <sz val="10"/>
        <color theme="1"/>
        <rFont val="Liberation Sans"/>
        <family val="2"/>
        <charset val="238"/>
      </rPr>
      <t xml:space="preserve">Ins. Novomix 30 Penfil                            </t>
    </r>
    <r>
      <rPr>
        <b/>
        <sz val="10"/>
        <color rgb="FF000000"/>
        <rFont val="Liberation Sans"/>
        <family val="2"/>
        <charset val="238"/>
      </rPr>
      <t>NIE ZAMIENIAĆ</t>
    </r>
  </si>
  <si>
    <r>
      <rPr>
        <sz val="10"/>
        <color theme="1"/>
        <rFont val="Liberation Sans"/>
        <family val="2"/>
        <charset val="238"/>
      </rPr>
      <t xml:space="preserve">Ins. Novomix 50 Penfil                          </t>
    </r>
    <r>
      <rPr>
        <b/>
        <sz val="10"/>
        <color theme="1"/>
        <rFont val="Liberation Sans"/>
        <family val="2"/>
        <charset val="238"/>
      </rPr>
      <t xml:space="preserve">  NIE ZAMIENIAĆ</t>
    </r>
  </si>
  <si>
    <r>
      <rPr>
        <sz val="10"/>
        <color theme="1"/>
        <rFont val="Liberation Sans"/>
        <family val="2"/>
        <charset val="238"/>
      </rPr>
      <t xml:space="preserve">Ins. Novorapid Penfil                             </t>
    </r>
    <r>
      <rPr>
        <b/>
        <sz val="10"/>
        <color rgb="FF000000"/>
        <rFont val="Liberation Sans"/>
        <family val="2"/>
        <charset val="238"/>
      </rPr>
      <t>NIE ZAMIENIAĆ</t>
    </r>
  </si>
  <si>
    <r>
      <t>2 x 10</t>
    </r>
    <r>
      <rPr>
        <vertAlign val="superscript"/>
        <sz val="10"/>
        <color rgb="FF000000"/>
        <rFont val="Liberation Sans"/>
        <family val="2"/>
        <charset val="238"/>
      </rPr>
      <t>9</t>
    </r>
    <r>
      <rPr>
        <sz val="10"/>
        <color theme="1"/>
        <rFont val="Liberation Serif"/>
        <family val="1"/>
        <charset val="238"/>
      </rPr>
      <t xml:space="preserve"> CFU x 60 kaps.</t>
    </r>
  </si>
  <si>
    <r>
      <rPr>
        <sz val="10"/>
        <color theme="1"/>
        <rFont val="Liberation Sans"/>
        <family val="2"/>
        <charset val="238"/>
      </rPr>
      <t xml:space="preserve">15% x 100 ml, roztwór do infuzji, worek                         </t>
    </r>
    <r>
      <rPr>
        <b/>
        <sz val="10"/>
        <color theme="1"/>
        <rFont val="Liberation Sans"/>
        <family val="2"/>
        <charset val="238"/>
      </rPr>
      <t>NIE ZAMIENIAĆ</t>
    </r>
  </si>
  <si>
    <r>
      <rPr>
        <sz val="10"/>
        <color rgb="FF000000"/>
        <rFont val="Liberation Serif"/>
        <family val="1"/>
        <charset val="238"/>
      </rPr>
      <t>40 mg/ ml x 240 ml, z</t>
    </r>
    <r>
      <rPr>
        <sz val="10"/>
        <color theme="1"/>
        <rFont val="Liberation Serif"/>
        <family val="1"/>
        <charset val="238"/>
      </rPr>
      <t>awiesina doustna</t>
    </r>
  </si>
  <si>
    <r>
      <rPr>
        <sz val="10"/>
        <color rgb="FF000000"/>
        <rFont val="Liberation Sans"/>
        <family val="2"/>
        <charset val="238"/>
      </rPr>
      <t>(11,72 mg/g) x 32 g</t>
    </r>
    <r>
      <rPr>
        <sz val="10"/>
        <color theme="1"/>
        <rFont val="Liberation Sans"/>
        <family val="2"/>
        <charset val="238"/>
      </rPr>
      <t xml:space="preserve"> aerosol na skórę, zawiesina;</t>
    </r>
  </si>
  <si>
    <r>
      <rPr>
        <sz val="10"/>
        <color theme="1"/>
        <rFont val="Liberation Sans"/>
        <family val="2"/>
        <charset val="238"/>
      </rPr>
      <t xml:space="preserve">Paski Accuchek Activ 50 szt.               </t>
    </r>
    <r>
      <rPr>
        <b/>
        <sz val="10"/>
        <color theme="1"/>
        <rFont val="Liberation Sans"/>
        <family val="2"/>
        <charset val="238"/>
      </rPr>
      <t>LUB RÓWNOWAŻNY</t>
    </r>
  </si>
  <si>
    <r>
      <t xml:space="preserve">Paski Accuchek Performa 50 szt.      </t>
    </r>
    <r>
      <rPr>
        <sz val="10"/>
        <color theme="1"/>
        <rFont val="Liberation Sans"/>
        <family val="2"/>
        <charset val="238"/>
      </rPr>
      <t xml:space="preserve">   </t>
    </r>
    <r>
      <rPr>
        <b/>
        <sz val="10"/>
        <color rgb="FF000000"/>
        <rFont val="Liberation Serif"/>
        <family val="1"/>
        <charset val="238"/>
      </rPr>
      <t>LUB RÓWNOWAŻNY</t>
    </r>
  </si>
  <si>
    <r>
      <t xml:space="preserve">Paski Contour Plus x 50 szt.                </t>
    </r>
    <r>
      <rPr>
        <b/>
        <sz val="10"/>
        <color theme="1"/>
        <rFont val="Liberation Sans"/>
        <family val="2"/>
        <charset val="238"/>
      </rPr>
      <t>LUB RÓWNOWAŻNY</t>
    </r>
  </si>
  <si>
    <r>
      <t xml:space="preserve">Paski Diagnostic GoldStrip x 50 szt.     </t>
    </r>
    <r>
      <rPr>
        <b/>
        <sz val="10"/>
        <color rgb="FF000000"/>
        <rFont val="Liberation Serif"/>
        <family val="1"/>
        <charset val="238"/>
      </rPr>
      <t>LUB RÓWNOWAŻNY</t>
    </r>
  </si>
  <si>
    <r>
      <t xml:space="preserve">Paski Glusense x 50 szt.                   </t>
    </r>
    <r>
      <rPr>
        <sz val="10"/>
        <color theme="1"/>
        <rFont val="Liberation Sans"/>
        <family val="2"/>
        <charset val="238"/>
      </rPr>
      <t xml:space="preserve">  </t>
    </r>
    <r>
      <rPr>
        <b/>
        <sz val="10"/>
        <color theme="1"/>
        <rFont val="Liberation Sans"/>
        <family val="2"/>
        <charset val="238"/>
      </rPr>
      <t>LUB RÓWNOWAŻNY</t>
    </r>
  </si>
  <si>
    <r>
      <t xml:space="preserve">Paski Ixell x 50 szt.                            </t>
    </r>
    <r>
      <rPr>
        <b/>
        <sz val="10"/>
        <color theme="1"/>
        <rFont val="Liberation Sans"/>
        <family val="2"/>
        <charset val="238"/>
      </rPr>
      <t>LUB RÓWNOWAŻNY</t>
    </r>
  </si>
  <si>
    <r>
      <t>Paski One Touch Select Plus x 50 szt.</t>
    </r>
    <r>
      <rPr>
        <sz val="10"/>
        <color theme="1"/>
        <rFont val="Liberation Sans"/>
        <family val="2"/>
        <charset val="238"/>
      </rPr>
      <t xml:space="preserve"> </t>
    </r>
    <r>
      <rPr>
        <b/>
        <sz val="10"/>
        <color rgb="FF000000"/>
        <rFont val="Liberation Serif"/>
        <family val="1"/>
        <charset val="238"/>
      </rPr>
      <t>LUB RÓWNOWAŻNY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</si>
</sst>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zł-415];[Red]&quot;-&quot;#,##0.00&quot; &quot;[$zł-415]"/>
  </numFmts>
  <fonts count="30" x14ac:knownFonts="1">
    <font>
      <sz val="11"/>
      <color theme="1"/>
      <name val="Liberation Sans"/>
      <family val="2"/>
      <charset val="238"/>
    </font>
    <font>
      <sz val="11"/>
      <color theme="1"/>
      <name val="Liberation Sans"/>
      <family val="2"/>
      <charset val="238"/>
    </font>
    <font>
      <b/>
      <sz val="10"/>
      <color rgb="FF000000"/>
      <name val="Liberation Sans"/>
      <family val="2"/>
      <charset val="238"/>
    </font>
    <font>
      <sz val="10"/>
      <color rgb="FFFFFFFF"/>
      <name val="Liberation Sans"/>
      <family val="2"/>
      <charset val="238"/>
    </font>
    <font>
      <sz val="10"/>
      <color rgb="FFCC0000"/>
      <name val="Liberation Sans"/>
      <family val="2"/>
      <charset val="238"/>
    </font>
    <font>
      <b/>
      <sz val="10"/>
      <color rgb="FFFFFFFF"/>
      <name val="Liberation Sans"/>
      <family val="2"/>
      <charset val="238"/>
    </font>
    <font>
      <i/>
      <sz val="10"/>
      <color rgb="FF808080"/>
      <name val="Liberation Sans"/>
      <family val="2"/>
      <charset val="238"/>
    </font>
    <font>
      <sz val="10"/>
      <color rgb="FF006600"/>
      <name val="Liberation Sans"/>
      <family val="2"/>
      <charset val="238"/>
    </font>
    <font>
      <b/>
      <sz val="24"/>
      <color rgb="FF000000"/>
      <name val="Liberation Sans"/>
      <family val="2"/>
      <charset val="238"/>
    </font>
    <font>
      <sz val="18"/>
      <color rgb="FF000000"/>
      <name val="Liberation Sans"/>
      <family val="2"/>
      <charset val="238"/>
    </font>
    <font>
      <sz val="12"/>
      <color rgb="FF000000"/>
      <name val="Liberation Sans"/>
      <family val="2"/>
      <charset val="238"/>
    </font>
    <font>
      <u/>
      <sz val="10"/>
      <color rgb="FF0000EE"/>
      <name val="Liberation Sans"/>
      <family val="2"/>
      <charset val="238"/>
    </font>
    <font>
      <sz val="10"/>
      <color rgb="FF996600"/>
      <name val="Liberation Sans"/>
      <family val="2"/>
      <charset val="238"/>
    </font>
    <font>
      <sz val="10"/>
      <color rgb="FF333333"/>
      <name val="Liberation Sans"/>
      <family val="2"/>
      <charset val="238"/>
    </font>
    <font>
      <b/>
      <i/>
      <u/>
      <sz val="10"/>
      <color rgb="FF000000"/>
      <name val="Liberation Sans"/>
      <family val="2"/>
      <charset val="238"/>
    </font>
    <font>
      <sz val="10"/>
      <color theme="1"/>
      <name val="Liberation Serif"/>
      <family val="1"/>
      <charset val="238"/>
    </font>
    <font>
      <sz val="6"/>
      <color theme="1"/>
      <name val="Liberation Serif"/>
      <family val="1"/>
      <charset val="238"/>
    </font>
    <font>
      <sz val="10"/>
      <color theme="1"/>
      <name val="Liberation Sans"/>
      <family val="2"/>
      <charset val="238"/>
    </font>
    <font>
      <sz val="15"/>
      <color theme="1"/>
      <name val="Liberation Serif"/>
      <family val="1"/>
      <charset val="238"/>
    </font>
    <font>
      <sz val="10"/>
      <color rgb="FF000000"/>
      <name val="Liberation Serif"/>
      <family val="1"/>
      <charset val="238"/>
    </font>
    <font>
      <b/>
      <sz val="10"/>
      <color theme="1"/>
      <name val="Liberation Serif"/>
      <family val="1"/>
      <charset val="238"/>
    </font>
    <font>
      <sz val="10"/>
      <color rgb="FF000000"/>
      <name val="Liberation Sans"/>
      <family val="2"/>
      <charset val="238"/>
    </font>
    <font>
      <b/>
      <sz val="10"/>
      <color rgb="FF000000"/>
      <name val="Liberation Serif"/>
      <family val="1"/>
      <charset val="238"/>
    </font>
    <font>
      <b/>
      <sz val="10"/>
      <color theme="1"/>
      <name val="Liberation Sans"/>
      <family val="2"/>
      <charset val="238"/>
    </font>
    <font>
      <vertAlign val="superscript"/>
      <sz val="10"/>
      <color rgb="FF000000"/>
      <name val="Liberation Sans"/>
      <family val="2"/>
      <charset val="238"/>
    </font>
    <font>
      <sz val="9"/>
      <color theme="1"/>
      <name val="Liberation Serif"/>
      <family val="1"/>
      <charset val="238"/>
    </font>
    <font>
      <b/>
      <sz val="8"/>
      <color theme="1"/>
      <name val="Liberation Serif"/>
      <family val="1"/>
      <charset val="238"/>
    </font>
    <font>
      <sz val="8"/>
      <color theme="1"/>
      <name val="Liberation Serif"/>
      <family val="1"/>
      <charset val="238"/>
    </font>
    <font>
      <sz val="8"/>
      <color rgb="FF000000"/>
      <name val="Liberation Serif"/>
      <family val="1"/>
      <charset val="238"/>
    </font>
    <font>
      <sz val="11"/>
      <color theme="1"/>
      <name val="Liberation Serif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1">
    <xf numFmtId="0" fontId="0" fillId="0" borderId="0"/>
    <xf numFmtId="0" fontId="2" fillId="0" borderId="0"/>
    <xf numFmtId="0" fontId="3" fillId="2" borderId="0"/>
    <xf numFmtId="0" fontId="3" fillId="3" borderId="0"/>
    <xf numFmtId="0" fontId="1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8" fillId="0" borderId="0">
      <alignment textRotation="90"/>
    </xf>
    <xf numFmtId="0" fontId="11" fillId="0" borderId="0"/>
    <xf numFmtId="0" fontId="12" fillId="8" borderId="0"/>
    <xf numFmtId="0" fontId="13" fillId="8" borderId="1"/>
    <xf numFmtId="0" fontId="14" fillId="0" borderId="0"/>
    <xf numFmtId="164" fontId="14" fillId="0" borderId="0"/>
    <xf numFmtId="0" fontId="1" fillId="0" borderId="0"/>
    <xf numFmtId="0" fontId="1" fillId="0" borderId="0"/>
    <xf numFmtId="0" fontId="4" fillId="0" borderId="0"/>
  </cellStyleXfs>
  <cellXfs count="56">
    <xf numFmtId="0" fontId="0" fillId="0" borderId="0" xfId="0"/>
    <xf numFmtId="0" fontId="15" fillId="0" borderId="0" xfId="0" applyFont="1"/>
    <xf numFmtId="0" fontId="18" fillId="0" borderId="2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/>
    <xf numFmtId="0" fontId="15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8" fillId="0" borderId="0" xfId="0" applyFont="1"/>
    <xf numFmtId="0" fontId="20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wrapText="1"/>
    </xf>
    <xf numFmtId="0" fontId="15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2" xfId="0" applyFont="1" applyBorder="1"/>
    <xf numFmtId="0" fontId="15" fillId="0" borderId="2" xfId="0" applyFont="1" applyBorder="1" applyAlignment="1">
      <alignment horizontal="center"/>
    </xf>
    <xf numFmtId="0" fontId="19" fillId="0" borderId="2" xfId="0" applyFont="1" applyBorder="1" applyAlignment="1">
      <alignment horizontal="left" vertical="center" wrapText="1"/>
    </xf>
    <xf numFmtId="0" fontId="19" fillId="0" borderId="2" xfId="0" applyFont="1" applyFill="1" applyBorder="1" applyAlignment="1" applyProtection="1">
      <alignment horizontal="left" vertical="center" wrapText="1"/>
    </xf>
    <xf numFmtId="0" fontId="15" fillId="0" borderId="2" xfId="0" applyFont="1" applyFill="1" applyBorder="1" applyAlignment="1">
      <alignment wrapText="1"/>
    </xf>
    <xf numFmtId="0" fontId="15" fillId="0" borderId="2" xfId="0" applyFont="1" applyBorder="1" applyAlignment="1">
      <alignment horizontal="left" wrapText="1"/>
    </xf>
    <xf numFmtId="0" fontId="15" fillId="9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2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wrapText="1"/>
    </xf>
    <xf numFmtId="0" fontId="25" fillId="0" borderId="2" xfId="0" applyFont="1" applyBorder="1" applyAlignment="1">
      <alignment vertical="center"/>
    </xf>
    <xf numFmtId="0" fontId="25" fillId="0" borderId="2" xfId="0" applyFont="1" applyBorder="1" applyAlignment="1">
      <alignment vertical="center" wrapText="1"/>
    </xf>
    <xf numFmtId="0" fontId="26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wrapText="1"/>
    </xf>
    <xf numFmtId="0" fontId="27" fillId="0" borderId="2" xfId="0" applyFont="1" applyBorder="1" applyAlignment="1">
      <alignment vertical="center"/>
    </xf>
    <xf numFmtId="0" fontId="27" fillId="0" borderId="2" xfId="0" applyFont="1" applyBorder="1" applyAlignment="1">
      <alignment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vertical="center"/>
    </xf>
    <xf numFmtId="0" fontId="19" fillId="0" borderId="2" xfId="0" applyFont="1" applyFill="1" applyBorder="1" applyAlignment="1" applyProtection="1">
      <alignment horizontal="center" vertical="center" wrapText="1"/>
    </xf>
    <xf numFmtId="0" fontId="15" fillId="0" borderId="2" xfId="0" applyFont="1" applyBorder="1" applyAlignment="1">
      <alignment horizontal="center" wrapText="1"/>
    </xf>
    <xf numFmtId="0" fontId="19" fillId="0" borderId="2" xfId="0" applyFont="1" applyFill="1" applyBorder="1" applyAlignment="1" applyProtection="1">
      <alignment horizontal="right" vertical="center" wrapText="1"/>
    </xf>
    <xf numFmtId="0" fontId="15" fillId="9" borderId="2" xfId="0" applyFont="1" applyFill="1" applyBorder="1" applyAlignment="1">
      <alignment horizontal="left" vertical="center" wrapText="1"/>
    </xf>
    <xf numFmtId="0" fontId="15" fillId="0" borderId="2" xfId="0" applyFont="1" applyFill="1" applyBorder="1"/>
    <xf numFmtId="0" fontId="29" fillId="0" borderId="0" xfId="0" applyFont="1"/>
    <xf numFmtId="0" fontId="19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left" vertical="center"/>
    </xf>
    <xf numFmtId="0" fontId="15" fillId="0" borderId="2" xfId="0" applyFont="1" applyFill="1" applyBorder="1" applyAlignment="1">
      <alignment horizontal="left" wrapText="1"/>
    </xf>
    <xf numFmtId="0" fontId="19" fillId="0" borderId="0" xfId="0" applyFont="1"/>
    <xf numFmtId="0" fontId="19" fillId="0" borderId="0" xfId="0" applyFont="1" applyAlignment="1">
      <alignment vertical="center"/>
    </xf>
    <xf numFmtId="0" fontId="19" fillId="0" borderId="2" xfId="0" applyFont="1" applyFill="1" applyBorder="1"/>
  </cellXfs>
  <cellStyles count="21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eading1" xfId="12"/>
    <cellStyle name="Hyperlink" xfId="13"/>
    <cellStyle name="Neutral" xfId="14"/>
    <cellStyle name="Normalny" xfId="0" builtinId="0" customBuiltin="1"/>
    <cellStyle name="Note" xfId="15"/>
    <cellStyle name="Result" xfId="16"/>
    <cellStyle name="Result2" xfId="17"/>
    <cellStyle name="Status" xfId="18"/>
    <cellStyle name="Text" xfId="19"/>
    <cellStyle name="Warning" xfId="20"/>
  </cellStyles>
  <dxfs count="60"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  <name val="Liberation Serif"/>
        <scheme val="none"/>
      </font>
    </dxf>
    <dxf>
      <font>
        <strike val="0"/>
        <outline val="0"/>
        <shadow val="0"/>
        <u val="none"/>
        <vertAlign val="baseline"/>
        <sz val="10"/>
        <name val="Liberation Serif"/>
        <scheme val="none"/>
      </font>
    </dxf>
    <dxf>
      <font>
        <strike val="0"/>
        <outline val="0"/>
        <shadow val="0"/>
        <u val="none"/>
        <vertAlign val="baseline"/>
        <sz val="10"/>
        <name val="Liberation Serif"/>
        <scheme val="none"/>
      </font>
    </dxf>
    <dxf>
      <font>
        <strike val="0"/>
        <outline val="0"/>
        <shadow val="0"/>
        <u val="none"/>
        <vertAlign val="baseline"/>
        <sz val="10"/>
        <name val="Liberation Serif"/>
        <scheme val="none"/>
      </font>
    </dxf>
    <dxf>
      <font>
        <strike val="0"/>
        <outline val="0"/>
        <shadow val="0"/>
        <u val="none"/>
        <vertAlign val="baseline"/>
        <sz val="10"/>
        <name val="Liberation Serif"/>
        <scheme val="none"/>
      </font>
    </dxf>
    <dxf>
      <font>
        <strike val="0"/>
        <outline val="0"/>
        <shadow val="0"/>
        <u val="none"/>
        <vertAlign val="baseline"/>
        <sz val="10"/>
        <name val="Liberation Serif"/>
        <scheme val="none"/>
      </font>
    </dxf>
    <dxf>
      <font>
        <strike val="0"/>
        <outline val="0"/>
        <shadow val="0"/>
        <u val="none"/>
        <vertAlign val="baseline"/>
        <sz val="10"/>
        <name val="Liberation Serif"/>
        <scheme val="none"/>
      </font>
    </dxf>
    <dxf>
      <font>
        <strike val="0"/>
        <outline val="0"/>
        <shadow val="0"/>
        <u val="none"/>
        <vertAlign val="baseline"/>
        <sz val="10"/>
        <name val="Liberation Serif"/>
        <scheme val="none"/>
      </font>
    </dxf>
    <dxf>
      <font>
        <strike val="0"/>
        <outline val="0"/>
        <shadow val="0"/>
        <u val="none"/>
        <vertAlign val="baseline"/>
        <sz val="10"/>
        <name val="Liberation Serif"/>
        <scheme val="none"/>
      </font>
    </dxf>
    <dxf>
      <font>
        <strike val="0"/>
        <outline val="0"/>
        <shadow val="0"/>
        <u val="none"/>
        <vertAlign val="baseline"/>
        <sz val="10"/>
        <name val="Liberation Serif"/>
        <scheme val="none"/>
      </font>
    </dxf>
    <dxf>
      <font>
        <strike val="0"/>
        <outline val="0"/>
        <shadow val="0"/>
        <u val="none"/>
        <vertAlign val="baseline"/>
        <sz val="10"/>
        <name val="Liberation Serif"/>
        <scheme val="none"/>
      </font>
    </dxf>
    <dxf>
      <font>
        <strike val="0"/>
        <outline val="0"/>
        <shadow val="0"/>
        <u val="none"/>
        <vertAlign val="baseline"/>
        <sz val="10"/>
        <name val="Liberation Serif"/>
        <scheme val="none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sz val="10"/>
      </font>
    </dxf>
    <dxf>
      <font>
        <strike val="0"/>
        <outline val="0"/>
        <shadow val="0"/>
        <u val="none"/>
        <sz val="10"/>
      </font>
    </dxf>
    <dxf>
      <font>
        <strike val="0"/>
        <outline val="0"/>
        <shadow val="0"/>
        <u val="none"/>
        <sz val="10"/>
      </font>
    </dxf>
    <dxf>
      <font>
        <strike val="0"/>
        <outline val="0"/>
        <shadow val="0"/>
        <u val="none"/>
        <sz val="10"/>
      </font>
    </dxf>
    <dxf>
      <font>
        <strike val="0"/>
        <outline val="0"/>
        <shadow val="0"/>
        <u val="none"/>
        <sz val="10"/>
      </font>
    </dxf>
    <dxf>
      <font>
        <strike val="0"/>
        <outline val="0"/>
        <shadow val="0"/>
        <u val="none"/>
        <sz val="10"/>
      </font>
    </dxf>
    <dxf>
      <font>
        <strike val="0"/>
        <outline val="0"/>
        <shadow val="0"/>
        <u val="none"/>
        <sz val="10"/>
      </font>
    </dxf>
    <dxf>
      <font>
        <strike val="0"/>
        <outline val="0"/>
        <shadow val="0"/>
        <u val="none"/>
        <sz val="10"/>
      </font>
    </dxf>
    <dxf>
      <font>
        <strike val="0"/>
        <outline val="0"/>
        <shadow val="0"/>
        <u val="none"/>
        <sz val="10"/>
      </font>
    </dxf>
    <dxf>
      <font>
        <strike val="0"/>
        <outline val="0"/>
        <shadow val="0"/>
        <u val="none"/>
        <sz val="10"/>
      </font>
    </dxf>
    <dxf>
      <font>
        <strike val="0"/>
        <outline val="0"/>
        <shadow val="0"/>
        <u val="none"/>
        <sz val="10"/>
      </font>
    </dxf>
    <dxf>
      <font>
        <strike val="0"/>
        <outline val="0"/>
        <shadow val="0"/>
        <u val="none"/>
        <sz val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__Anonymous_Sheet_DB__0" displayName="__Anonymous_Sheet_DB__0" ref="B3:K166" headerRowCount="0" totalsRowShown="0" headerRowDxfId="59" dataDxfId="58">
  <sortState ref="B3:K166">
    <sortCondition ref="B3:B166"/>
  </sortState>
  <tableColumns count="10">
    <tableColumn id="1" name="Kolumna1" dataDxfId="57"/>
    <tableColumn id="2" name="Kolumna2" dataDxfId="56"/>
    <tableColumn id="3" name="Kolumna3" dataDxfId="55"/>
    <tableColumn id="4" name="Kolumna4" dataDxfId="54"/>
    <tableColumn id="5" name="Kolumna5" dataDxfId="53"/>
    <tableColumn id="6" name="Kolumna6" dataDxfId="52"/>
    <tableColumn id="7" name="Kolumna7" dataDxfId="51"/>
    <tableColumn id="8" name="Kolumna8" dataDxfId="50"/>
    <tableColumn id="9" name="Kolumna9" dataDxfId="49"/>
    <tableColumn id="10" name="Kolumna10" dataDxfId="48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__Anonymous_Sheet_DB__1" displayName="__Anonymous_Sheet_DB__1" ref="B3:K167" headerRowCount="0" totalsRowShown="0" headerRowDxfId="47" dataDxfId="46">
  <sortState ref="B3:K167">
    <sortCondition ref="B3:B167"/>
  </sortState>
  <tableColumns count="10">
    <tableColumn id="1" name="Kolumna1" dataDxfId="45"/>
    <tableColumn id="2" name="Kolumna2" dataDxfId="44"/>
    <tableColumn id="3" name="Kolumna3" dataDxfId="43"/>
    <tableColumn id="4" name="Kolumna4" dataDxfId="42"/>
    <tableColumn id="5" name="Kolumna5" dataDxfId="41"/>
    <tableColumn id="6" name="Kolumna6" dataDxfId="40"/>
    <tableColumn id="7" name="Kolumna7" dataDxfId="39"/>
    <tableColumn id="8" name="Kolumna8" dataDxfId="38"/>
    <tableColumn id="9" name="Kolumna9" dataDxfId="37"/>
    <tableColumn id="10" name="Kolumna10" dataDxfId="36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__Anonymous_Sheet_DB__2" displayName="__Anonymous_Sheet_DB__2" ref="B3:K112" headerRowCount="0" totalsRowShown="0" headerRowDxfId="35" dataDxfId="34">
  <sortState ref="B3:K112">
    <sortCondition ref="B3:B112"/>
  </sortState>
  <tableColumns count="10">
    <tableColumn id="1" name="Kolumna1" dataDxfId="33"/>
    <tableColumn id="2" name="Kolumna2" dataDxfId="32"/>
    <tableColumn id="3" name="Kolumna3" dataDxfId="31"/>
    <tableColumn id="4" name="Kolumna4" dataDxfId="30"/>
    <tableColumn id="5" name="Kolumna5" dataDxfId="29"/>
    <tableColumn id="6" name="Kolumna6" dataDxfId="28"/>
    <tableColumn id="7" name="Kolumna7" dataDxfId="27"/>
    <tableColumn id="8" name="Kolumna8" dataDxfId="26"/>
    <tableColumn id="9" name="Kolumna9" dataDxfId="25"/>
    <tableColumn id="10" name="Kolumna10" dataDxfId="2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__Anonymous_Sheet_DB__3" displayName="__Anonymous_Sheet_DB__3" ref="B3:K192" headerRowCount="0" totalsRowShown="0" headerRowDxfId="23" dataDxfId="22">
  <sortState ref="B3:K192">
    <sortCondition ref="B3:B192"/>
  </sortState>
  <tableColumns count="10">
    <tableColumn id="1" name="Kolumna1" dataDxfId="21"/>
    <tableColumn id="2" name="Kolumna2" dataDxfId="20"/>
    <tableColumn id="3" name="Kolumna3" dataDxfId="19"/>
    <tableColumn id="4" name="Kolumna4" dataDxfId="18"/>
    <tableColumn id="5" name="Kolumna5" dataDxfId="17"/>
    <tableColumn id="6" name="Kolumna6" dataDxfId="16"/>
    <tableColumn id="7" name="Kolumna7" dataDxfId="15"/>
    <tableColumn id="8" name="Kolumna8" dataDxfId="14"/>
    <tableColumn id="9" name="Kolumna9" dataDxfId="13"/>
    <tableColumn id="10" name="Kolumna10" dataDxfId="12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__Anonymous_Sheet_DB__4" displayName="__Anonymous_Sheet_DB__4" ref="B3:K98" headerRowCount="0" totalsRowShown="0" headerRowDxfId="11" dataDxfId="10">
  <sortState ref="B3:K98">
    <sortCondition ref="B3:B98"/>
  </sortState>
  <tableColumns count="10">
    <tableColumn id="1" name="Kolumna1" dataDxfId="9"/>
    <tableColumn id="2" name="Kolumna2" dataDxfId="8"/>
    <tableColumn id="3" name="Kolumna3" dataDxfId="7"/>
    <tableColumn id="4" name="Kolumna4" dataDxfId="6"/>
    <tableColumn id="5" name="Kolumna5" dataDxfId="5"/>
    <tableColumn id="6" name="Kolumna6" dataDxfId="4"/>
    <tableColumn id="7" name="Kolumna7" dataDxfId="3"/>
    <tableColumn id="8" name="Kolumna8" dataDxfId="2"/>
    <tableColumn id="9" name="Kolumna9" dataDxfId="1"/>
    <tableColumn id="10" name="Kolumna10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68"/>
  <sheetViews>
    <sheetView topLeftCell="A151" workbookViewId="0">
      <selection activeCell="C169" sqref="C169"/>
    </sheetView>
  </sheetViews>
  <sheetFormatPr defaultRowHeight="14.25" x14ac:dyDescent="0.2"/>
  <cols>
    <col min="1" max="1" width="3.875" style="1" customWidth="1"/>
    <col min="2" max="2" width="17" style="1" customWidth="1"/>
    <col min="3" max="3" width="19.75" style="1" customWidth="1"/>
    <col min="4" max="4" width="5.25" style="1" customWidth="1"/>
    <col min="5" max="5" width="7.625" style="1" customWidth="1"/>
    <col min="6" max="6" width="6.25" style="1" customWidth="1"/>
    <col min="7" max="7" width="7.125" style="1" customWidth="1"/>
    <col min="8" max="8" width="4.375" style="1" customWidth="1"/>
    <col min="9" max="9" width="9" style="1" customWidth="1"/>
    <col min="10" max="10" width="10.875" style="1" customWidth="1"/>
    <col min="11" max="11" width="12.125" style="1" customWidth="1"/>
    <col min="12" max="1024" width="10.625" style="1" customWidth="1"/>
  </cols>
  <sheetData>
    <row r="1" spans="1:11" x14ac:dyDescent="0.2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73.5" x14ac:dyDescent="0.2">
      <c r="A2" s="35" t="s">
        <v>1</v>
      </c>
      <c r="B2" s="35" t="s">
        <v>2</v>
      </c>
      <c r="C2" s="35" t="s">
        <v>3</v>
      </c>
      <c r="D2" s="35" t="s">
        <v>4</v>
      </c>
      <c r="E2" s="35" t="s">
        <v>5</v>
      </c>
      <c r="F2" s="35" t="s">
        <v>6</v>
      </c>
      <c r="G2" s="35" t="s">
        <v>7</v>
      </c>
      <c r="H2" s="35" t="s">
        <v>8</v>
      </c>
      <c r="I2" s="35" t="s">
        <v>9</v>
      </c>
      <c r="J2" s="35" t="s">
        <v>10</v>
      </c>
      <c r="K2" s="35" t="s">
        <v>11</v>
      </c>
    </row>
    <row r="3" spans="1:11" x14ac:dyDescent="0.2">
      <c r="A3" s="36">
        <v>1</v>
      </c>
      <c r="B3" s="37" t="s">
        <v>12</v>
      </c>
      <c r="C3" s="37" t="s">
        <v>13</v>
      </c>
      <c r="D3" s="38">
        <v>1</v>
      </c>
      <c r="E3" s="39"/>
      <c r="F3" s="38"/>
      <c r="G3" s="38"/>
      <c r="H3" s="38">
        <v>8</v>
      </c>
      <c r="I3" s="38">
        <f t="shared" ref="I3:I24" si="0" xml:space="preserve"> F3*0.08 + F3</f>
        <v>0</v>
      </c>
      <c r="J3" s="38">
        <f t="shared" ref="J3:J34" si="1">G3*0.08+G3</f>
        <v>0</v>
      </c>
      <c r="K3" s="40"/>
    </row>
    <row r="4" spans="1:11" x14ac:dyDescent="0.2">
      <c r="A4" s="36">
        <v>2</v>
      </c>
      <c r="B4" s="37" t="s">
        <v>14</v>
      </c>
      <c r="C4" s="37" t="s">
        <v>15</v>
      </c>
      <c r="D4" s="38">
        <v>1</v>
      </c>
      <c r="E4" s="39"/>
      <c r="F4" s="38"/>
      <c r="G4" s="38"/>
      <c r="H4" s="38">
        <v>8</v>
      </c>
      <c r="I4" s="38">
        <f t="shared" si="0"/>
        <v>0</v>
      </c>
      <c r="J4" s="38">
        <f t="shared" si="1"/>
        <v>0</v>
      </c>
      <c r="K4" s="40"/>
    </row>
    <row r="5" spans="1:11" x14ac:dyDescent="0.2">
      <c r="A5" s="36">
        <v>3</v>
      </c>
      <c r="B5" s="37" t="s">
        <v>14</v>
      </c>
      <c r="C5" s="37" t="s">
        <v>16</v>
      </c>
      <c r="D5" s="38">
        <v>1</v>
      </c>
      <c r="E5" s="39"/>
      <c r="F5" s="38"/>
      <c r="G5" s="38"/>
      <c r="H5" s="38">
        <v>8</v>
      </c>
      <c r="I5" s="38">
        <f t="shared" si="0"/>
        <v>0</v>
      </c>
      <c r="J5" s="38">
        <f t="shared" si="1"/>
        <v>0</v>
      </c>
      <c r="K5" s="40"/>
    </row>
    <row r="6" spans="1:11" ht="21" x14ac:dyDescent="0.2">
      <c r="A6" s="36">
        <v>4</v>
      </c>
      <c r="B6" s="37" t="s">
        <v>17</v>
      </c>
      <c r="C6" s="37" t="s">
        <v>18</v>
      </c>
      <c r="D6" s="38">
        <v>1</v>
      </c>
      <c r="E6" s="41"/>
      <c r="F6" s="38"/>
      <c r="G6" s="38"/>
      <c r="H6" s="38">
        <v>8</v>
      </c>
      <c r="I6" s="38">
        <f t="shared" si="0"/>
        <v>0</v>
      </c>
      <c r="J6" s="38">
        <f t="shared" si="1"/>
        <v>0</v>
      </c>
      <c r="K6" s="40"/>
    </row>
    <row r="7" spans="1:11" x14ac:dyDescent="0.2">
      <c r="A7" s="36">
        <v>5</v>
      </c>
      <c r="B7" s="37" t="s">
        <v>19</v>
      </c>
      <c r="C7" s="37" t="s">
        <v>20</v>
      </c>
      <c r="D7" s="38">
        <v>3</v>
      </c>
      <c r="E7" s="41"/>
      <c r="F7" s="38"/>
      <c r="G7" s="38"/>
      <c r="H7" s="38">
        <v>8</v>
      </c>
      <c r="I7" s="38">
        <f t="shared" si="0"/>
        <v>0</v>
      </c>
      <c r="J7" s="38">
        <f t="shared" si="1"/>
        <v>0</v>
      </c>
      <c r="K7" s="40"/>
    </row>
    <row r="8" spans="1:11" x14ac:dyDescent="0.2">
      <c r="A8" s="36">
        <v>6</v>
      </c>
      <c r="B8" s="37" t="s">
        <v>21</v>
      </c>
      <c r="C8" s="37" t="s">
        <v>22</v>
      </c>
      <c r="D8" s="38">
        <v>45</v>
      </c>
      <c r="E8" s="39"/>
      <c r="F8" s="38"/>
      <c r="G8" s="38"/>
      <c r="H8" s="38">
        <v>8</v>
      </c>
      <c r="I8" s="38">
        <f t="shared" si="0"/>
        <v>0</v>
      </c>
      <c r="J8" s="38">
        <f t="shared" si="1"/>
        <v>0</v>
      </c>
      <c r="K8" s="40"/>
    </row>
    <row r="9" spans="1:11" x14ac:dyDescent="0.2">
      <c r="A9" s="36">
        <v>7</v>
      </c>
      <c r="B9" s="42" t="s">
        <v>21</v>
      </c>
      <c r="C9" s="42" t="s">
        <v>23</v>
      </c>
      <c r="D9" s="38">
        <v>50</v>
      </c>
      <c r="E9" s="39"/>
      <c r="F9" s="38"/>
      <c r="G9" s="38"/>
      <c r="H9" s="38">
        <v>8</v>
      </c>
      <c r="I9" s="38">
        <f t="shared" si="0"/>
        <v>0</v>
      </c>
      <c r="J9" s="38">
        <f t="shared" si="1"/>
        <v>0</v>
      </c>
      <c r="K9" s="40"/>
    </row>
    <row r="10" spans="1:11" ht="21" x14ac:dyDescent="0.2">
      <c r="A10" s="36">
        <v>8</v>
      </c>
      <c r="B10" s="37" t="s">
        <v>24</v>
      </c>
      <c r="C10" s="37" t="s">
        <v>25</v>
      </c>
      <c r="D10" s="38">
        <v>25</v>
      </c>
      <c r="E10" s="41"/>
      <c r="F10" s="38"/>
      <c r="G10" s="38"/>
      <c r="H10" s="38">
        <v>8</v>
      </c>
      <c r="I10" s="38">
        <f t="shared" si="0"/>
        <v>0</v>
      </c>
      <c r="J10" s="38">
        <f t="shared" si="1"/>
        <v>0</v>
      </c>
      <c r="K10" s="40"/>
    </row>
    <row r="11" spans="1:11" ht="31.5" x14ac:dyDescent="0.2">
      <c r="A11" s="36">
        <v>9</v>
      </c>
      <c r="B11" s="42" t="s">
        <v>26</v>
      </c>
      <c r="C11" s="42" t="s">
        <v>27</v>
      </c>
      <c r="D11" s="38">
        <v>2</v>
      </c>
      <c r="E11" s="41"/>
      <c r="F11" s="38"/>
      <c r="G11" s="38"/>
      <c r="H11" s="38">
        <v>8</v>
      </c>
      <c r="I11" s="38">
        <f t="shared" si="0"/>
        <v>0</v>
      </c>
      <c r="J11" s="38">
        <f t="shared" si="1"/>
        <v>0</v>
      </c>
      <c r="K11" s="40"/>
    </row>
    <row r="12" spans="1:11" x14ac:dyDescent="0.2">
      <c r="A12" s="36">
        <v>10</v>
      </c>
      <c r="B12" s="37" t="s">
        <v>28</v>
      </c>
      <c r="C12" s="37" t="s">
        <v>29</v>
      </c>
      <c r="D12" s="38">
        <v>30</v>
      </c>
      <c r="E12" s="39"/>
      <c r="F12" s="38"/>
      <c r="G12" s="38"/>
      <c r="H12" s="38">
        <v>8</v>
      </c>
      <c r="I12" s="38">
        <f t="shared" si="0"/>
        <v>0</v>
      </c>
      <c r="J12" s="38">
        <f t="shared" si="1"/>
        <v>0</v>
      </c>
      <c r="K12" s="40"/>
    </row>
    <row r="13" spans="1:11" x14ac:dyDescent="0.2">
      <c r="A13" s="36">
        <v>11</v>
      </c>
      <c r="B13" s="37" t="s">
        <v>28</v>
      </c>
      <c r="C13" s="37" t="s">
        <v>30</v>
      </c>
      <c r="D13" s="38">
        <v>10</v>
      </c>
      <c r="E13" s="39"/>
      <c r="F13" s="38"/>
      <c r="G13" s="38"/>
      <c r="H13" s="38">
        <v>8</v>
      </c>
      <c r="I13" s="38">
        <f t="shared" si="0"/>
        <v>0</v>
      </c>
      <c r="J13" s="38">
        <f t="shared" si="1"/>
        <v>0</v>
      </c>
      <c r="K13" s="40"/>
    </row>
    <row r="14" spans="1:11" x14ac:dyDescent="0.2">
      <c r="A14" s="36">
        <v>12</v>
      </c>
      <c r="B14" s="40" t="s">
        <v>31</v>
      </c>
      <c r="C14" s="40" t="s">
        <v>32</v>
      </c>
      <c r="D14" s="36">
        <v>1</v>
      </c>
      <c r="E14" s="40"/>
      <c r="F14" s="36"/>
      <c r="G14" s="38"/>
      <c r="H14" s="36">
        <v>8</v>
      </c>
      <c r="I14" s="38">
        <f t="shared" si="0"/>
        <v>0</v>
      </c>
      <c r="J14" s="38">
        <f t="shared" si="1"/>
        <v>0</v>
      </c>
      <c r="K14" s="40"/>
    </row>
    <row r="15" spans="1:11" ht="48" x14ac:dyDescent="0.2">
      <c r="A15" s="29">
        <v>13</v>
      </c>
      <c r="B15" s="30" t="s">
        <v>33</v>
      </c>
      <c r="C15" s="30" t="s">
        <v>34</v>
      </c>
      <c r="D15" s="31">
        <v>6</v>
      </c>
      <c r="E15" s="32"/>
      <c r="F15" s="31"/>
      <c r="G15" s="31"/>
      <c r="H15" s="31">
        <v>8</v>
      </c>
      <c r="I15" s="31">
        <f t="shared" si="0"/>
        <v>0</v>
      </c>
      <c r="J15" s="31">
        <f t="shared" si="1"/>
        <v>0</v>
      </c>
      <c r="K15" s="33"/>
    </row>
    <row r="16" spans="1:11" x14ac:dyDescent="0.2">
      <c r="A16" s="29">
        <v>14</v>
      </c>
      <c r="B16" s="30" t="s">
        <v>35</v>
      </c>
      <c r="C16" s="30" t="s">
        <v>36</v>
      </c>
      <c r="D16" s="31">
        <v>1</v>
      </c>
      <c r="E16" s="34"/>
      <c r="F16" s="31"/>
      <c r="G16" s="31"/>
      <c r="H16" s="31">
        <v>8</v>
      </c>
      <c r="I16" s="31">
        <f t="shared" si="0"/>
        <v>0</v>
      </c>
      <c r="J16" s="31">
        <f t="shared" si="1"/>
        <v>0</v>
      </c>
      <c r="K16" s="33"/>
    </row>
    <row r="17" spans="1:11" x14ac:dyDescent="0.2">
      <c r="A17" s="9">
        <v>15</v>
      </c>
      <c r="B17" s="10" t="s">
        <v>35</v>
      </c>
      <c r="C17" s="10" t="s">
        <v>37</v>
      </c>
      <c r="D17" s="11">
        <v>30</v>
      </c>
      <c r="E17" s="14"/>
      <c r="F17" s="11"/>
      <c r="G17" s="11"/>
      <c r="H17" s="11">
        <v>8</v>
      </c>
      <c r="I17" s="11">
        <f t="shared" si="0"/>
        <v>0</v>
      </c>
      <c r="J17" s="11">
        <f t="shared" si="1"/>
        <v>0</v>
      </c>
      <c r="K17" s="13"/>
    </row>
    <row r="18" spans="1:11" ht="25.5" x14ac:dyDescent="0.2">
      <c r="A18" s="9">
        <v>16</v>
      </c>
      <c r="B18" s="14" t="s">
        <v>38</v>
      </c>
      <c r="C18" s="10" t="s">
        <v>39</v>
      </c>
      <c r="D18" s="11">
        <v>1</v>
      </c>
      <c r="E18" s="14"/>
      <c r="F18" s="11"/>
      <c r="G18" s="11"/>
      <c r="H18" s="11">
        <v>8</v>
      </c>
      <c r="I18" s="11">
        <f t="shared" si="0"/>
        <v>0</v>
      </c>
      <c r="J18" s="11">
        <f t="shared" si="1"/>
        <v>0</v>
      </c>
      <c r="K18" s="13"/>
    </row>
    <row r="19" spans="1:11" ht="25.5" x14ac:dyDescent="0.2">
      <c r="A19" s="9">
        <v>17</v>
      </c>
      <c r="B19" s="10" t="s">
        <v>40</v>
      </c>
      <c r="C19" s="10" t="s">
        <v>41</v>
      </c>
      <c r="D19" s="11">
        <v>5</v>
      </c>
      <c r="E19" s="14"/>
      <c r="F19" s="11"/>
      <c r="G19" s="11"/>
      <c r="H19" s="11">
        <v>8</v>
      </c>
      <c r="I19" s="11">
        <f t="shared" si="0"/>
        <v>0</v>
      </c>
      <c r="J19" s="11">
        <f t="shared" si="1"/>
        <v>0</v>
      </c>
      <c r="K19" s="13"/>
    </row>
    <row r="20" spans="1:11" ht="25.5" x14ac:dyDescent="0.2">
      <c r="A20" s="9">
        <v>18</v>
      </c>
      <c r="B20" s="10" t="s">
        <v>40</v>
      </c>
      <c r="C20" s="10" t="s">
        <v>42</v>
      </c>
      <c r="D20" s="11">
        <v>8</v>
      </c>
      <c r="E20" s="14"/>
      <c r="F20" s="11"/>
      <c r="G20" s="11"/>
      <c r="H20" s="11">
        <v>8</v>
      </c>
      <c r="I20" s="11">
        <f t="shared" si="0"/>
        <v>0</v>
      </c>
      <c r="J20" s="11">
        <f t="shared" si="1"/>
        <v>0</v>
      </c>
      <c r="K20" s="13"/>
    </row>
    <row r="21" spans="1:11" x14ac:dyDescent="0.2">
      <c r="A21" s="9">
        <v>19</v>
      </c>
      <c r="B21" s="16" t="s">
        <v>43</v>
      </c>
      <c r="C21" s="17" t="s">
        <v>44</v>
      </c>
      <c r="D21" s="18">
        <v>3</v>
      </c>
      <c r="E21" s="18"/>
      <c r="F21" s="18"/>
      <c r="G21" s="11"/>
      <c r="H21" s="18">
        <v>8</v>
      </c>
      <c r="I21" s="11">
        <f t="shared" si="0"/>
        <v>0</v>
      </c>
      <c r="J21" s="11">
        <f t="shared" si="1"/>
        <v>0</v>
      </c>
      <c r="K21" s="13"/>
    </row>
    <row r="22" spans="1:11" ht="25.5" x14ac:dyDescent="0.2">
      <c r="A22" s="9">
        <v>20</v>
      </c>
      <c r="B22" s="10" t="s">
        <v>45</v>
      </c>
      <c r="C22" s="10" t="s">
        <v>46</v>
      </c>
      <c r="D22" s="11">
        <v>20</v>
      </c>
      <c r="E22" s="14"/>
      <c r="F22" s="11"/>
      <c r="G22" s="11"/>
      <c r="H22" s="11">
        <v>8</v>
      </c>
      <c r="I22" s="11">
        <f t="shared" si="0"/>
        <v>0</v>
      </c>
      <c r="J22" s="11">
        <f t="shared" si="1"/>
        <v>0</v>
      </c>
      <c r="K22" s="13"/>
    </row>
    <row r="23" spans="1:11" ht="25.5" x14ac:dyDescent="0.2">
      <c r="A23" s="9">
        <v>21</v>
      </c>
      <c r="B23" s="10" t="s">
        <v>47</v>
      </c>
      <c r="C23" s="10" t="s">
        <v>48</v>
      </c>
      <c r="D23" s="11">
        <v>15</v>
      </c>
      <c r="E23" s="12"/>
      <c r="F23" s="11"/>
      <c r="G23" s="11"/>
      <c r="H23" s="11">
        <v>8</v>
      </c>
      <c r="I23" s="11">
        <f t="shared" si="0"/>
        <v>0</v>
      </c>
      <c r="J23" s="11">
        <f t="shared" si="1"/>
        <v>0</v>
      </c>
      <c r="K23" s="13"/>
    </row>
    <row r="24" spans="1:11" x14ac:dyDescent="0.2">
      <c r="A24" s="9">
        <v>22</v>
      </c>
      <c r="B24" s="19" t="s">
        <v>49</v>
      </c>
      <c r="C24" s="19" t="s">
        <v>50</v>
      </c>
      <c r="D24" s="18">
        <v>10</v>
      </c>
      <c r="E24" s="18"/>
      <c r="F24" s="18"/>
      <c r="G24" s="11"/>
      <c r="H24" s="18">
        <v>8</v>
      </c>
      <c r="I24" s="11">
        <f t="shared" si="0"/>
        <v>0</v>
      </c>
      <c r="J24" s="11">
        <f t="shared" si="1"/>
        <v>0</v>
      </c>
      <c r="K24" s="13"/>
    </row>
    <row r="25" spans="1:11" x14ac:dyDescent="0.2">
      <c r="A25" s="9">
        <v>23</v>
      </c>
      <c r="B25" s="20" t="s">
        <v>51</v>
      </c>
      <c r="C25" s="12" t="s">
        <v>52</v>
      </c>
      <c r="D25" s="21">
        <v>1</v>
      </c>
      <c r="E25" s="21"/>
      <c r="F25" s="21"/>
      <c r="G25" s="21"/>
      <c r="H25" s="21">
        <v>8</v>
      </c>
      <c r="I25" s="21">
        <f>F25*0.08+F25</f>
        <v>0</v>
      </c>
      <c r="J25" s="21">
        <f t="shared" si="1"/>
        <v>0</v>
      </c>
      <c r="K25" s="13"/>
    </row>
    <row r="26" spans="1:11" ht="25.5" x14ac:dyDescent="0.2">
      <c r="A26" s="9">
        <v>24</v>
      </c>
      <c r="B26" s="10" t="s">
        <v>53</v>
      </c>
      <c r="C26" s="10" t="s">
        <v>54</v>
      </c>
      <c r="D26" s="11">
        <v>5</v>
      </c>
      <c r="E26" s="12"/>
      <c r="F26" s="11"/>
      <c r="G26" s="11"/>
      <c r="H26" s="11">
        <v>8</v>
      </c>
      <c r="I26" s="11">
        <f t="shared" ref="I26:I38" si="2" xml:space="preserve"> F26*0.08 + F26</f>
        <v>0</v>
      </c>
      <c r="J26" s="11">
        <f t="shared" si="1"/>
        <v>0</v>
      </c>
      <c r="K26" s="13"/>
    </row>
    <row r="27" spans="1:11" ht="25.5" x14ac:dyDescent="0.2">
      <c r="A27" s="9">
        <v>25</v>
      </c>
      <c r="B27" s="10" t="s">
        <v>53</v>
      </c>
      <c r="C27" s="10" t="s">
        <v>55</v>
      </c>
      <c r="D27" s="11">
        <v>5</v>
      </c>
      <c r="E27" s="12"/>
      <c r="F27" s="11"/>
      <c r="G27" s="11"/>
      <c r="H27" s="11">
        <v>8</v>
      </c>
      <c r="I27" s="11">
        <f t="shared" si="2"/>
        <v>0</v>
      </c>
      <c r="J27" s="11">
        <f t="shared" si="1"/>
        <v>0</v>
      </c>
      <c r="K27" s="13"/>
    </row>
    <row r="28" spans="1:11" x14ac:dyDescent="0.2">
      <c r="A28" s="9">
        <v>26</v>
      </c>
      <c r="B28" s="10" t="s">
        <v>56</v>
      </c>
      <c r="C28" s="10" t="s">
        <v>57</v>
      </c>
      <c r="D28" s="11">
        <v>15</v>
      </c>
      <c r="E28" s="12"/>
      <c r="F28" s="11"/>
      <c r="G28" s="11"/>
      <c r="H28" s="11">
        <v>8</v>
      </c>
      <c r="I28" s="11">
        <f t="shared" si="2"/>
        <v>0</v>
      </c>
      <c r="J28" s="11">
        <f t="shared" si="1"/>
        <v>0</v>
      </c>
      <c r="K28" s="13"/>
    </row>
    <row r="29" spans="1:11" x14ac:dyDescent="0.2">
      <c r="A29" s="9">
        <v>27</v>
      </c>
      <c r="B29" s="10" t="s">
        <v>56</v>
      </c>
      <c r="C29" s="10" t="s">
        <v>58</v>
      </c>
      <c r="D29" s="11">
        <v>1</v>
      </c>
      <c r="E29" s="12"/>
      <c r="F29" s="11"/>
      <c r="G29" s="11"/>
      <c r="H29" s="11">
        <v>8</v>
      </c>
      <c r="I29" s="11">
        <f t="shared" si="2"/>
        <v>0</v>
      </c>
      <c r="J29" s="11">
        <f t="shared" si="1"/>
        <v>0</v>
      </c>
      <c r="K29" s="13"/>
    </row>
    <row r="30" spans="1:11" x14ac:dyDescent="0.2">
      <c r="A30" s="9">
        <v>28</v>
      </c>
      <c r="B30" s="10" t="s">
        <v>56</v>
      </c>
      <c r="C30" s="10" t="s">
        <v>59</v>
      </c>
      <c r="D30" s="11">
        <v>1</v>
      </c>
      <c r="E30" s="12"/>
      <c r="F30" s="11"/>
      <c r="G30" s="11"/>
      <c r="H30" s="11">
        <v>8</v>
      </c>
      <c r="I30" s="11">
        <f t="shared" si="2"/>
        <v>0</v>
      </c>
      <c r="J30" s="11">
        <f t="shared" si="1"/>
        <v>0</v>
      </c>
      <c r="K30" s="13"/>
    </row>
    <row r="31" spans="1:11" x14ac:dyDescent="0.2">
      <c r="A31" s="9">
        <v>29</v>
      </c>
      <c r="B31" s="10" t="s">
        <v>60</v>
      </c>
      <c r="C31" s="10" t="s">
        <v>52</v>
      </c>
      <c r="D31" s="11">
        <v>200</v>
      </c>
      <c r="E31" s="12"/>
      <c r="F31" s="11"/>
      <c r="G31" s="11"/>
      <c r="H31" s="11">
        <v>8</v>
      </c>
      <c r="I31" s="11">
        <f t="shared" si="2"/>
        <v>0</v>
      </c>
      <c r="J31" s="11">
        <f t="shared" si="1"/>
        <v>0</v>
      </c>
      <c r="K31" s="13"/>
    </row>
    <row r="32" spans="1:11" ht="25.5" x14ac:dyDescent="0.2">
      <c r="A32" s="9">
        <v>30</v>
      </c>
      <c r="B32" s="10" t="s">
        <v>60</v>
      </c>
      <c r="C32" s="10" t="s">
        <v>61</v>
      </c>
      <c r="D32" s="11">
        <v>10</v>
      </c>
      <c r="E32" s="12"/>
      <c r="F32" s="11"/>
      <c r="G32" s="11"/>
      <c r="H32" s="11">
        <v>8</v>
      </c>
      <c r="I32" s="11">
        <f t="shared" si="2"/>
        <v>0</v>
      </c>
      <c r="J32" s="11">
        <f t="shared" si="1"/>
        <v>0</v>
      </c>
      <c r="K32" s="13"/>
    </row>
    <row r="33" spans="1:11" x14ac:dyDescent="0.2">
      <c r="A33" s="9">
        <v>31</v>
      </c>
      <c r="B33" s="10" t="s">
        <v>60</v>
      </c>
      <c r="C33" s="10" t="s">
        <v>62</v>
      </c>
      <c r="D33" s="11">
        <v>1</v>
      </c>
      <c r="E33" s="12"/>
      <c r="F33" s="11"/>
      <c r="G33" s="11"/>
      <c r="H33" s="11">
        <v>8</v>
      </c>
      <c r="I33" s="11">
        <f t="shared" si="2"/>
        <v>0</v>
      </c>
      <c r="J33" s="11">
        <f t="shared" si="1"/>
        <v>0</v>
      </c>
      <c r="K33" s="13"/>
    </row>
    <row r="34" spans="1:11" x14ac:dyDescent="0.2">
      <c r="A34" s="9">
        <v>32</v>
      </c>
      <c r="B34" s="10" t="s">
        <v>60</v>
      </c>
      <c r="C34" s="10" t="s">
        <v>63</v>
      </c>
      <c r="D34" s="11">
        <v>5</v>
      </c>
      <c r="E34" s="12"/>
      <c r="F34" s="11"/>
      <c r="G34" s="11"/>
      <c r="H34" s="11">
        <v>8</v>
      </c>
      <c r="I34" s="11">
        <f t="shared" si="2"/>
        <v>0</v>
      </c>
      <c r="J34" s="11">
        <f t="shared" si="1"/>
        <v>0</v>
      </c>
      <c r="K34" s="13"/>
    </row>
    <row r="35" spans="1:11" ht="25.5" x14ac:dyDescent="0.2">
      <c r="A35" s="9">
        <v>33</v>
      </c>
      <c r="B35" s="22" t="s">
        <v>64</v>
      </c>
      <c r="C35" s="22" t="s">
        <v>65</v>
      </c>
      <c r="D35" s="11">
        <v>5</v>
      </c>
      <c r="E35" s="14"/>
      <c r="F35" s="11"/>
      <c r="G35" s="11"/>
      <c r="H35" s="11">
        <v>8</v>
      </c>
      <c r="I35" s="11">
        <f t="shared" si="2"/>
        <v>0</v>
      </c>
      <c r="J35" s="11">
        <f t="shared" ref="J35:J66" si="3">G35*0.08+G35</f>
        <v>0</v>
      </c>
      <c r="K35" s="13"/>
    </row>
    <row r="36" spans="1:11" x14ac:dyDescent="0.2">
      <c r="A36" s="9">
        <v>34</v>
      </c>
      <c r="B36" s="10" t="s">
        <v>66</v>
      </c>
      <c r="C36" s="10" t="s">
        <v>67</v>
      </c>
      <c r="D36" s="11">
        <v>15</v>
      </c>
      <c r="E36" s="14"/>
      <c r="F36" s="11"/>
      <c r="G36" s="11"/>
      <c r="H36" s="11">
        <v>8</v>
      </c>
      <c r="I36" s="11">
        <f t="shared" si="2"/>
        <v>0</v>
      </c>
      <c r="J36" s="11">
        <f t="shared" si="3"/>
        <v>0</v>
      </c>
      <c r="K36" s="13"/>
    </row>
    <row r="37" spans="1:11" x14ac:dyDescent="0.2">
      <c r="A37" s="9">
        <v>35</v>
      </c>
      <c r="B37" s="10" t="s">
        <v>68</v>
      </c>
      <c r="C37" s="10" t="s">
        <v>69</v>
      </c>
      <c r="D37" s="11">
        <v>20</v>
      </c>
      <c r="E37" s="14"/>
      <c r="F37" s="11"/>
      <c r="G37" s="11"/>
      <c r="H37" s="11">
        <v>8</v>
      </c>
      <c r="I37" s="11">
        <f t="shared" si="2"/>
        <v>0</v>
      </c>
      <c r="J37" s="11">
        <f t="shared" si="3"/>
        <v>0</v>
      </c>
      <c r="K37" s="13"/>
    </row>
    <row r="38" spans="1:11" ht="51" x14ac:dyDescent="0.2">
      <c r="A38" s="9">
        <v>36</v>
      </c>
      <c r="B38" s="23" t="s">
        <v>70</v>
      </c>
      <c r="C38" s="14" t="s">
        <v>71</v>
      </c>
      <c r="D38" s="9">
        <v>50</v>
      </c>
      <c r="E38" s="9"/>
      <c r="F38" s="9"/>
      <c r="G38" s="11"/>
      <c r="H38" s="9">
        <v>8</v>
      </c>
      <c r="I38" s="11">
        <f t="shared" si="2"/>
        <v>0</v>
      </c>
      <c r="J38" s="11">
        <f t="shared" si="3"/>
        <v>0</v>
      </c>
      <c r="K38" s="13"/>
    </row>
    <row r="39" spans="1:11" x14ac:dyDescent="0.2">
      <c r="A39" s="9">
        <v>37</v>
      </c>
      <c r="B39" s="16" t="s">
        <v>72</v>
      </c>
      <c r="C39" s="16" t="s">
        <v>73</v>
      </c>
      <c r="D39" s="18">
        <v>200</v>
      </c>
      <c r="E39" s="24"/>
      <c r="F39" s="18"/>
      <c r="G39" s="21"/>
      <c r="H39" s="18">
        <v>8</v>
      </c>
      <c r="I39" s="21">
        <f>F39*0.08+F39</f>
        <v>0</v>
      </c>
      <c r="J39" s="21">
        <f t="shared" si="3"/>
        <v>0</v>
      </c>
      <c r="K39" s="13"/>
    </row>
    <row r="40" spans="1:11" x14ac:dyDescent="0.2">
      <c r="A40" s="9">
        <v>38</v>
      </c>
      <c r="B40" s="10" t="s">
        <v>72</v>
      </c>
      <c r="C40" s="10" t="s">
        <v>74</v>
      </c>
      <c r="D40" s="11">
        <v>1</v>
      </c>
      <c r="E40" s="12"/>
      <c r="F40" s="11"/>
      <c r="G40" s="21"/>
      <c r="H40" s="11">
        <v>8</v>
      </c>
      <c r="I40" s="21">
        <f>F40*0.08+F40</f>
        <v>0</v>
      </c>
      <c r="J40" s="21">
        <f t="shared" si="3"/>
        <v>0</v>
      </c>
      <c r="K40" s="13"/>
    </row>
    <row r="41" spans="1:11" ht="38.25" x14ac:dyDescent="0.2">
      <c r="A41" s="9">
        <v>39</v>
      </c>
      <c r="B41" s="10" t="s">
        <v>72</v>
      </c>
      <c r="C41" s="10" t="s">
        <v>75</v>
      </c>
      <c r="D41" s="11">
        <v>1</v>
      </c>
      <c r="E41" s="14"/>
      <c r="F41" s="11"/>
      <c r="G41" s="9"/>
      <c r="H41" s="11">
        <v>8</v>
      </c>
      <c r="I41" s="9">
        <f>F41*0.08+F41</f>
        <v>0</v>
      </c>
      <c r="J41" s="9">
        <f t="shared" si="3"/>
        <v>0</v>
      </c>
      <c r="K41" s="13"/>
    </row>
    <row r="42" spans="1:11" ht="25.5" x14ac:dyDescent="0.2">
      <c r="A42" s="9">
        <v>40</v>
      </c>
      <c r="B42" s="10" t="s">
        <v>76</v>
      </c>
      <c r="C42" s="10" t="s">
        <v>77</v>
      </c>
      <c r="D42" s="11">
        <v>150</v>
      </c>
      <c r="E42" s="14"/>
      <c r="F42" s="11"/>
      <c r="G42" s="11"/>
      <c r="H42" s="11">
        <v>8</v>
      </c>
      <c r="I42" s="11">
        <f xml:space="preserve"> F42*0.08 + F42</f>
        <v>0</v>
      </c>
      <c r="J42" s="11">
        <f t="shared" si="3"/>
        <v>0</v>
      </c>
      <c r="K42" s="13"/>
    </row>
    <row r="43" spans="1:11" ht="25.5" x14ac:dyDescent="0.2">
      <c r="A43" s="9">
        <v>41</v>
      </c>
      <c r="B43" s="10" t="s">
        <v>76</v>
      </c>
      <c r="C43" s="10" t="s">
        <v>78</v>
      </c>
      <c r="D43" s="11">
        <v>40</v>
      </c>
      <c r="E43" s="14"/>
      <c r="F43" s="11"/>
      <c r="G43" s="11"/>
      <c r="H43" s="11">
        <v>8</v>
      </c>
      <c r="I43" s="11">
        <f xml:space="preserve"> F43*0.08 + F43</f>
        <v>0</v>
      </c>
      <c r="J43" s="11">
        <f t="shared" si="3"/>
        <v>0</v>
      </c>
      <c r="K43" s="13"/>
    </row>
    <row r="44" spans="1:11" x14ac:dyDescent="0.2">
      <c r="A44" s="9">
        <v>42</v>
      </c>
      <c r="B44" s="16" t="s">
        <v>79</v>
      </c>
      <c r="C44" s="16" t="s">
        <v>80</v>
      </c>
      <c r="D44" s="18">
        <v>1</v>
      </c>
      <c r="E44" s="19"/>
      <c r="F44" s="18"/>
      <c r="G44" s="9"/>
      <c r="H44" s="18">
        <v>8</v>
      </c>
      <c r="I44" s="9">
        <f>F44*0.08+F44</f>
        <v>0</v>
      </c>
      <c r="J44" s="9">
        <f t="shared" si="3"/>
        <v>0</v>
      </c>
      <c r="K44" s="13"/>
    </row>
    <row r="45" spans="1:11" x14ac:dyDescent="0.2">
      <c r="A45" s="9">
        <v>43</v>
      </c>
      <c r="B45" s="23" t="s">
        <v>81</v>
      </c>
      <c r="C45" s="14" t="s">
        <v>82</v>
      </c>
      <c r="D45" s="9">
        <v>1</v>
      </c>
      <c r="E45" s="9"/>
      <c r="F45" s="9"/>
      <c r="G45" s="11"/>
      <c r="H45" s="9">
        <v>8</v>
      </c>
      <c r="I45" s="11">
        <f xml:space="preserve"> F45*0.08 + F45</f>
        <v>0</v>
      </c>
      <c r="J45" s="11">
        <f t="shared" si="3"/>
        <v>0</v>
      </c>
      <c r="K45" s="13"/>
    </row>
    <row r="46" spans="1:11" x14ac:dyDescent="0.2">
      <c r="A46" s="9">
        <v>44</v>
      </c>
      <c r="B46" s="14" t="s">
        <v>83</v>
      </c>
      <c r="C46" s="10" t="s">
        <v>84</v>
      </c>
      <c r="D46" s="11">
        <v>1</v>
      </c>
      <c r="E46" s="14"/>
      <c r="F46" s="11"/>
      <c r="G46" s="11"/>
      <c r="H46" s="11">
        <v>8</v>
      </c>
      <c r="I46" s="11">
        <f xml:space="preserve"> F46*0.08 + F46</f>
        <v>0</v>
      </c>
      <c r="J46" s="11">
        <f t="shared" si="3"/>
        <v>0</v>
      </c>
      <c r="K46" s="13"/>
    </row>
    <row r="47" spans="1:11" ht="140.25" x14ac:dyDescent="0.2">
      <c r="A47" s="9">
        <v>45</v>
      </c>
      <c r="B47" s="14" t="s">
        <v>85</v>
      </c>
      <c r="C47" s="14" t="s">
        <v>86</v>
      </c>
      <c r="D47" s="11">
        <v>6</v>
      </c>
      <c r="E47" s="14"/>
      <c r="F47" s="11"/>
      <c r="G47" s="11"/>
      <c r="H47" s="11">
        <v>8</v>
      </c>
      <c r="I47" s="11">
        <f xml:space="preserve"> F47*0.08 + F47</f>
        <v>0</v>
      </c>
      <c r="J47" s="11">
        <f t="shared" si="3"/>
        <v>0</v>
      </c>
      <c r="K47" s="13"/>
    </row>
    <row r="48" spans="1:11" ht="127.5" x14ac:dyDescent="0.2">
      <c r="A48" s="9">
        <v>46</v>
      </c>
      <c r="B48" s="10" t="s">
        <v>992</v>
      </c>
      <c r="C48" s="10" t="s">
        <v>87</v>
      </c>
      <c r="D48" s="11">
        <v>3</v>
      </c>
      <c r="E48" s="14"/>
      <c r="F48" s="11"/>
      <c r="G48" s="9"/>
      <c r="H48" s="11">
        <v>8</v>
      </c>
      <c r="I48" s="9">
        <f>F48*0.08+F48</f>
        <v>0</v>
      </c>
      <c r="J48" s="9">
        <f t="shared" si="3"/>
        <v>0</v>
      </c>
      <c r="K48" s="13"/>
    </row>
    <row r="49" spans="1:11" x14ac:dyDescent="0.2">
      <c r="A49" s="9">
        <v>47</v>
      </c>
      <c r="B49" s="10" t="s">
        <v>88</v>
      </c>
      <c r="C49" s="10" t="s">
        <v>89</v>
      </c>
      <c r="D49" s="11">
        <v>60</v>
      </c>
      <c r="E49" s="14"/>
      <c r="F49" s="11"/>
      <c r="G49" s="9"/>
      <c r="H49" s="11">
        <v>8</v>
      </c>
      <c r="I49" s="9">
        <f>F49*0.08+F49</f>
        <v>0</v>
      </c>
      <c r="J49" s="9">
        <f t="shared" si="3"/>
        <v>0</v>
      </c>
      <c r="K49" s="13"/>
    </row>
    <row r="50" spans="1:11" x14ac:dyDescent="0.2">
      <c r="A50" s="9">
        <v>48</v>
      </c>
      <c r="B50" s="16" t="s">
        <v>90</v>
      </c>
      <c r="C50" s="16" t="s">
        <v>91</v>
      </c>
      <c r="D50" s="11">
        <v>3</v>
      </c>
      <c r="E50" s="14"/>
      <c r="F50" s="11"/>
      <c r="G50" s="11"/>
      <c r="H50" s="11">
        <v>8</v>
      </c>
      <c r="I50" s="11">
        <f t="shared" ref="I50:I81" si="4" xml:space="preserve"> F50*0.08 + F50</f>
        <v>0</v>
      </c>
      <c r="J50" s="11">
        <f t="shared" si="3"/>
        <v>0</v>
      </c>
      <c r="K50" s="13"/>
    </row>
    <row r="51" spans="1:11" x14ac:dyDescent="0.2">
      <c r="A51" s="9">
        <v>49</v>
      </c>
      <c r="B51" s="10" t="s">
        <v>90</v>
      </c>
      <c r="C51" s="10" t="s">
        <v>92</v>
      </c>
      <c r="D51" s="11">
        <v>3</v>
      </c>
      <c r="E51" s="14"/>
      <c r="F51" s="11"/>
      <c r="G51" s="11"/>
      <c r="H51" s="11">
        <v>8</v>
      </c>
      <c r="I51" s="11">
        <f t="shared" si="4"/>
        <v>0</v>
      </c>
      <c r="J51" s="11">
        <f t="shared" si="3"/>
        <v>0</v>
      </c>
      <c r="K51" s="13"/>
    </row>
    <row r="52" spans="1:11" x14ac:dyDescent="0.2">
      <c r="A52" s="9">
        <v>50</v>
      </c>
      <c r="B52" s="10" t="s">
        <v>90</v>
      </c>
      <c r="C52" s="10" t="s">
        <v>93</v>
      </c>
      <c r="D52" s="11">
        <v>3</v>
      </c>
      <c r="E52" s="14"/>
      <c r="F52" s="11"/>
      <c r="G52" s="11"/>
      <c r="H52" s="11">
        <v>8</v>
      </c>
      <c r="I52" s="11">
        <f t="shared" si="4"/>
        <v>0</v>
      </c>
      <c r="J52" s="11">
        <f t="shared" si="3"/>
        <v>0</v>
      </c>
      <c r="K52" s="13"/>
    </row>
    <row r="53" spans="1:11" x14ac:dyDescent="0.2">
      <c r="A53" s="9">
        <v>51</v>
      </c>
      <c r="B53" s="10" t="s">
        <v>94</v>
      </c>
      <c r="C53" s="10" t="s">
        <v>95</v>
      </c>
      <c r="D53" s="11">
        <v>1</v>
      </c>
      <c r="E53" s="14"/>
      <c r="F53" s="11"/>
      <c r="G53" s="11"/>
      <c r="H53" s="11">
        <v>8</v>
      </c>
      <c r="I53" s="11">
        <f t="shared" si="4"/>
        <v>0</v>
      </c>
      <c r="J53" s="11">
        <f t="shared" si="3"/>
        <v>0</v>
      </c>
      <c r="K53" s="10"/>
    </row>
    <row r="54" spans="1:11" x14ac:dyDescent="0.2">
      <c r="A54" s="9">
        <v>52</v>
      </c>
      <c r="B54" s="10" t="s">
        <v>94</v>
      </c>
      <c r="C54" s="10" t="s">
        <v>74</v>
      </c>
      <c r="D54" s="11">
        <v>1</v>
      </c>
      <c r="E54" s="14"/>
      <c r="F54" s="11"/>
      <c r="G54" s="11"/>
      <c r="H54" s="11">
        <v>8</v>
      </c>
      <c r="I54" s="11">
        <f t="shared" si="4"/>
        <v>0</v>
      </c>
      <c r="J54" s="11">
        <f t="shared" si="3"/>
        <v>0</v>
      </c>
      <c r="K54" s="10"/>
    </row>
    <row r="55" spans="1:11" x14ac:dyDescent="0.2">
      <c r="A55" s="9">
        <v>53</v>
      </c>
      <c r="B55" s="10" t="s">
        <v>94</v>
      </c>
      <c r="C55" s="10" t="s">
        <v>96</v>
      </c>
      <c r="D55" s="11">
        <v>1</v>
      </c>
      <c r="E55" s="14"/>
      <c r="F55" s="11"/>
      <c r="G55" s="11"/>
      <c r="H55" s="11">
        <v>8</v>
      </c>
      <c r="I55" s="11">
        <f t="shared" si="4"/>
        <v>0</v>
      </c>
      <c r="J55" s="11">
        <f t="shared" si="3"/>
        <v>0</v>
      </c>
      <c r="K55" s="13"/>
    </row>
    <row r="56" spans="1:11" x14ac:dyDescent="0.2">
      <c r="A56" s="9">
        <v>54</v>
      </c>
      <c r="B56" s="10" t="s">
        <v>94</v>
      </c>
      <c r="C56" s="10" t="s">
        <v>73</v>
      </c>
      <c r="D56" s="11">
        <v>1</v>
      </c>
      <c r="E56" s="14"/>
      <c r="F56" s="11"/>
      <c r="G56" s="11"/>
      <c r="H56" s="11">
        <v>8</v>
      </c>
      <c r="I56" s="11">
        <f t="shared" si="4"/>
        <v>0</v>
      </c>
      <c r="J56" s="11">
        <f t="shared" si="3"/>
        <v>0</v>
      </c>
      <c r="K56" s="13"/>
    </row>
    <row r="57" spans="1:11" x14ac:dyDescent="0.2">
      <c r="A57" s="9">
        <v>55</v>
      </c>
      <c r="B57" s="10" t="s">
        <v>97</v>
      </c>
      <c r="C57" s="10" t="s">
        <v>89</v>
      </c>
      <c r="D57" s="11">
        <v>1</v>
      </c>
      <c r="E57" s="14"/>
      <c r="F57" s="11"/>
      <c r="G57" s="11"/>
      <c r="H57" s="11">
        <v>8</v>
      </c>
      <c r="I57" s="11">
        <f t="shared" si="4"/>
        <v>0</v>
      </c>
      <c r="J57" s="11">
        <f t="shared" si="3"/>
        <v>0</v>
      </c>
      <c r="K57" s="13"/>
    </row>
    <row r="58" spans="1:11" ht="38.25" x14ac:dyDescent="0.2">
      <c r="A58" s="9">
        <v>56</v>
      </c>
      <c r="B58" s="10" t="s">
        <v>98</v>
      </c>
      <c r="C58" s="10" t="s">
        <v>99</v>
      </c>
      <c r="D58" s="11">
        <v>6</v>
      </c>
      <c r="E58" s="12"/>
      <c r="F58" s="11"/>
      <c r="G58" s="11"/>
      <c r="H58" s="11">
        <v>8</v>
      </c>
      <c r="I58" s="11">
        <f t="shared" si="4"/>
        <v>0</v>
      </c>
      <c r="J58" s="11">
        <f t="shared" si="3"/>
        <v>0</v>
      </c>
      <c r="K58" s="13"/>
    </row>
    <row r="59" spans="1:11" x14ac:dyDescent="0.2">
      <c r="A59" s="9">
        <v>57</v>
      </c>
      <c r="B59" s="10" t="s">
        <v>100</v>
      </c>
      <c r="C59" s="10" t="s">
        <v>101</v>
      </c>
      <c r="D59" s="11">
        <v>1</v>
      </c>
      <c r="E59" s="14"/>
      <c r="F59" s="11"/>
      <c r="G59" s="11"/>
      <c r="H59" s="11">
        <v>8</v>
      </c>
      <c r="I59" s="11">
        <f t="shared" si="4"/>
        <v>0</v>
      </c>
      <c r="J59" s="11">
        <f t="shared" si="3"/>
        <v>0</v>
      </c>
      <c r="K59" s="13"/>
    </row>
    <row r="60" spans="1:11" ht="25.5" x14ac:dyDescent="0.2">
      <c r="A60" s="9">
        <v>58</v>
      </c>
      <c r="B60" s="16" t="s">
        <v>102</v>
      </c>
      <c r="C60" s="16" t="s">
        <v>103</v>
      </c>
      <c r="D60" s="11">
        <v>1</v>
      </c>
      <c r="E60" s="14"/>
      <c r="F60" s="11"/>
      <c r="G60" s="11"/>
      <c r="H60" s="11">
        <v>8</v>
      </c>
      <c r="I60" s="11">
        <f t="shared" si="4"/>
        <v>0</v>
      </c>
      <c r="J60" s="11">
        <f t="shared" si="3"/>
        <v>0</v>
      </c>
      <c r="K60" s="13"/>
    </row>
    <row r="61" spans="1:11" x14ac:dyDescent="0.2">
      <c r="A61" s="9">
        <v>59</v>
      </c>
      <c r="B61" s="10" t="s">
        <v>104</v>
      </c>
      <c r="C61" s="10" t="s">
        <v>105</v>
      </c>
      <c r="D61" s="11">
        <v>200</v>
      </c>
      <c r="E61" s="12"/>
      <c r="F61" s="11"/>
      <c r="G61" s="11"/>
      <c r="H61" s="11">
        <v>8</v>
      </c>
      <c r="I61" s="11">
        <f t="shared" si="4"/>
        <v>0</v>
      </c>
      <c r="J61" s="11">
        <f t="shared" si="3"/>
        <v>0</v>
      </c>
      <c r="K61" s="13"/>
    </row>
    <row r="62" spans="1:11" ht="25.5" x14ac:dyDescent="0.2">
      <c r="A62" s="9">
        <v>60</v>
      </c>
      <c r="B62" s="10" t="s">
        <v>993</v>
      </c>
      <c r="C62" s="10" t="s">
        <v>106</v>
      </c>
      <c r="D62" s="11">
        <v>1</v>
      </c>
      <c r="E62" s="14"/>
      <c r="F62" s="11"/>
      <c r="G62" s="11"/>
      <c r="H62" s="11">
        <v>8</v>
      </c>
      <c r="I62" s="11">
        <f t="shared" si="4"/>
        <v>0</v>
      </c>
      <c r="J62" s="11">
        <f t="shared" si="3"/>
        <v>0</v>
      </c>
      <c r="K62" s="13"/>
    </row>
    <row r="63" spans="1:11" ht="25.5" x14ac:dyDescent="0.2">
      <c r="A63" s="9">
        <v>61</v>
      </c>
      <c r="B63" s="10" t="s">
        <v>994</v>
      </c>
      <c r="C63" s="10" t="s">
        <v>107</v>
      </c>
      <c r="D63" s="11">
        <v>15</v>
      </c>
      <c r="E63" s="14"/>
      <c r="F63" s="11"/>
      <c r="G63" s="11"/>
      <c r="H63" s="11">
        <v>8</v>
      </c>
      <c r="I63" s="11">
        <f t="shared" si="4"/>
        <v>0</v>
      </c>
      <c r="J63" s="11">
        <f t="shared" si="3"/>
        <v>0</v>
      </c>
      <c r="K63" s="13"/>
    </row>
    <row r="64" spans="1:11" ht="25.5" x14ac:dyDescent="0.2">
      <c r="A64" s="9">
        <v>62</v>
      </c>
      <c r="B64" s="10" t="s">
        <v>995</v>
      </c>
      <c r="C64" s="10" t="s">
        <v>108</v>
      </c>
      <c r="D64" s="11">
        <v>1</v>
      </c>
      <c r="E64" s="14"/>
      <c r="F64" s="11"/>
      <c r="G64" s="11"/>
      <c r="H64" s="11">
        <v>8</v>
      </c>
      <c r="I64" s="11">
        <f t="shared" si="4"/>
        <v>0</v>
      </c>
      <c r="J64" s="11">
        <f t="shared" si="3"/>
        <v>0</v>
      </c>
      <c r="K64" s="13"/>
    </row>
    <row r="65" spans="1:11" ht="25.5" x14ac:dyDescent="0.2">
      <c r="A65" s="9">
        <v>63</v>
      </c>
      <c r="B65" s="10" t="s">
        <v>996</v>
      </c>
      <c r="C65" s="10" t="s">
        <v>109</v>
      </c>
      <c r="D65" s="11">
        <v>1</v>
      </c>
      <c r="E65" s="14"/>
      <c r="F65" s="11"/>
      <c r="G65" s="11"/>
      <c r="H65" s="11">
        <v>8</v>
      </c>
      <c r="I65" s="11">
        <f t="shared" si="4"/>
        <v>0</v>
      </c>
      <c r="J65" s="11">
        <f t="shared" si="3"/>
        <v>0</v>
      </c>
      <c r="K65" s="13"/>
    </row>
    <row r="66" spans="1:11" ht="25.5" x14ac:dyDescent="0.2">
      <c r="A66" s="9">
        <v>64</v>
      </c>
      <c r="B66" s="10" t="s">
        <v>997</v>
      </c>
      <c r="C66" s="10" t="s">
        <v>106</v>
      </c>
      <c r="D66" s="11">
        <v>1</v>
      </c>
      <c r="E66" s="14"/>
      <c r="F66" s="11"/>
      <c r="G66" s="11"/>
      <c r="H66" s="11">
        <v>8</v>
      </c>
      <c r="I66" s="11">
        <f t="shared" si="4"/>
        <v>0</v>
      </c>
      <c r="J66" s="11">
        <f t="shared" si="3"/>
        <v>0</v>
      </c>
      <c r="K66" s="13"/>
    </row>
    <row r="67" spans="1:11" ht="25.5" x14ac:dyDescent="0.2">
      <c r="A67" s="9">
        <v>65</v>
      </c>
      <c r="B67" s="10" t="s">
        <v>998</v>
      </c>
      <c r="C67" s="10" t="s">
        <v>110</v>
      </c>
      <c r="D67" s="11">
        <v>5</v>
      </c>
      <c r="E67" s="14"/>
      <c r="F67" s="11"/>
      <c r="G67" s="11"/>
      <c r="H67" s="11">
        <v>8</v>
      </c>
      <c r="I67" s="11">
        <f t="shared" si="4"/>
        <v>0</v>
      </c>
      <c r="J67" s="11">
        <f t="shared" ref="J67:J98" si="5">G67*0.08+G67</f>
        <v>0</v>
      </c>
      <c r="K67" s="13"/>
    </row>
    <row r="68" spans="1:11" ht="25.5" x14ac:dyDescent="0.2">
      <c r="A68" s="9">
        <v>66</v>
      </c>
      <c r="B68" s="10" t="s">
        <v>999</v>
      </c>
      <c r="C68" s="10" t="s">
        <v>109</v>
      </c>
      <c r="D68" s="11">
        <v>18</v>
      </c>
      <c r="E68" s="14"/>
      <c r="F68" s="11"/>
      <c r="G68" s="11"/>
      <c r="H68" s="11">
        <v>8</v>
      </c>
      <c r="I68" s="11">
        <f t="shared" si="4"/>
        <v>0</v>
      </c>
      <c r="J68" s="11">
        <f t="shared" si="5"/>
        <v>0</v>
      </c>
      <c r="K68" s="13"/>
    </row>
    <row r="69" spans="1:11" ht="25.5" x14ac:dyDescent="0.2">
      <c r="A69" s="9">
        <v>67</v>
      </c>
      <c r="B69" s="10" t="s">
        <v>1000</v>
      </c>
      <c r="C69" s="10" t="s">
        <v>111</v>
      </c>
      <c r="D69" s="11">
        <v>20</v>
      </c>
      <c r="E69" s="14"/>
      <c r="F69" s="11"/>
      <c r="G69" s="11"/>
      <c r="H69" s="11">
        <v>8</v>
      </c>
      <c r="I69" s="11">
        <f t="shared" si="4"/>
        <v>0</v>
      </c>
      <c r="J69" s="11">
        <f t="shared" si="5"/>
        <v>0</v>
      </c>
      <c r="K69" s="9"/>
    </row>
    <row r="70" spans="1:11" ht="25.5" x14ac:dyDescent="0.2">
      <c r="A70" s="9">
        <v>68</v>
      </c>
      <c r="B70" s="10" t="s">
        <v>1001</v>
      </c>
      <c r="C70" s="10" t="s">
        <v>112</v>
      </c>
      <c r="D70" s="11">
        <v>1</v>
      </c>
      <c r="E70" s="14"/>
      <c r="F70" s="11"/>
      <c r="G70" s="11"/>
      <c r="H70" s="11">
        <v>8</v>
      </c>
      <c r="I70" s="11">
        <f t="shared" si="4"/>
        <v>0</v>
      </c>
      <c r="J70" s="11">
        <f t="shared" si="5"/>
        <v>0</v>
      </c>
      <c r="K70" s="9"/>
    </row>
    <row r="71" spans="1:11" ht="25.5" x14ac:dyDescent="0.2">
      <c r="A71" s="9">
        <v>69</v>
      </c>
      <c r="B71" s="22" t="s">
        <v>1002</v>
      </c>
      <c r="C71" s="10" t="s">
        <v>112</v>
      </c>
      <c r="D71" s="11">
        <v>1</v>
      </c>
      <c r="E71" s="14"/>
      <c r="F71" s="11"/>
      <c r="G71" s="11"/>
      <c r="H71" s="11">
        <v>8</v>
      </c>
      <c r="I71" s="11">
        <f t="shared" si="4"/>
        <v>0</v>
      </c>
      <c r="J71" s="11">
        <f t="shared" si="5"/>
        <v>0</v>
      </c>
      <c r="K71" s="13"/>
    </row>
    <row r="72" spans="1:11" ht="25.5" x14ac:dyDescent="0.2">
      <c r="A72" s="9">
        <v>70</v>
      </c>
      <c r="B72" s="10" t="s">
        <v>1003</v>
      </c>
      <c r="C72" s="10" t="s">
        <v>113</v>
      </c>
      <c r="D72" s="11">
        <v>3</v>
      </c>
      <c r="E72" s="14"/>
      <c r="F72" s="11"/>
      <c r="G72" s="11"/>
      <c r="H72" s="11">
        <v>8</v>
      </c>
      <c r="I72" s="11">
        <f t="shared" si="4"/>
        <v>0</v>
      </c>
      <c r="J72" s="11">
        <f t="shared" si="5"/>
        <v>0</v>
      </c>
      <c r="K72" s="13"/>
    </row>
    <row r="73" spans="1:11" ht="25.5" x14ac:dyDescent="0.2">
      <c r="A73" s="9">
        <v>71</v>
      </c>
      <c r="B73" s="10" t="s">
        <v>1004</v>
      </c>
      <c r="C73" s="10" t="s">
        <v>111</v>
      </c>
      <c r="D73" s="11">
        <v>24</v>
      </c>
      <c r="E73" s="14"/>
      <c r="F73" s="11"/>
      <c r="G73" s="11"/>
      <c r="H73" s="11">
        <v>8</v>
      </c>
      <c r="I73" s="11">
        <f t="shared" si="4"/>
        <v>0</v>
      </c>
      <c r="J73" s="11">
        <f t="shared" si="5"/>
        <v>0</v>
      </c>
      <c r="K73" s="13"/>
    </row>
    <row r="74" spans="1:11" ht="25.5" x14ac:dyDescent="0.2">
      <c r="A74" s="9">
        <v>72</v>
      </c>
      <c r="B74" s="10" t="s">
        <v>1005</v>
      </c>
      <c r="C74" s="10" t="s">
        <v>109</v>
      </c>
      <c r="D74" s="11">
        <v>1</v>
      </c>
      <c r="E74" s="14"/>
      <c r="F74" s="11"/>
      <c r="G74" s="11"/>
      <c r="H74" s="11">
        <v>8</v>
      </c>
      <c r="I74" s="11">
        <f t="shared" si="4"/>
        <v>0</v>
      </c>
      <c r="J74" s="11">
        <f t="shared" si="5"/>
        <v>0</v>
      </c>
      <c r="K74" s="13"/>
    </row>
    <row r="75" spans="1:11" ht="25.5" x14ac:dyDescent="0.2">
      <c r="A75" s="9">
        <v>73</v>
      </c>
      <c r="B75" s="10" t="s">
        <v>1006</v>
      </c>
      <c r="C75" s="10" t="s">
        <v>114</v>
      </c>
      <c r="D75" s="11">
        <v>12</v>
      </c>
      <c r="E75" s="14"/>
      <c r="F75" s="11"/>
      <c r="G75" s="11"/>
      <c r="H75" s="11">
        <v>8</v>
      </c>
      <c r="I75" s="11">
        <f t="shared" si="4"/>
        <v>0</v>
      </c>
      <c r="J75" s="11">
        <f t="shared" si="5"/>
        <v>0</v>
      </c>
      <c r="K75" s="13"/>
    </row>
    <row r="76" spans="1:11" ht="25.5" x14ac:dyDescent="0.2">
      <c r="A76" s="9">
        <v>74</v>
      </c>
      <c r="B76" s="10" t="s">
        <v>1007</v>
      </c>
      <c r="C76" s="10" t="s">
        <v>109</v>
      </c>
      <c r="D76" s="11">
        <v>1</v>
      </c>
      <c r="E76" s="14"/>
      <c r="F76" s="11"/>
      <c r="G76" s="11"/>
      <c r="H76" s="11">
        <v>8</v>
      </c>
      <c r="I76" s="11">
        <f t="shared" si="4"/>
        <v>0</v>
      </c>
      <c r="J76" s="11">
        <f t="shared" si="5"/>
        <v>0</v>
      </c>
      <c r="K76" s="13"/>
    </row>
    <row r="77" spans="1:11" ht="25.5" x14ac:dyDescent="0.2">
      <c r="A77" s="9">
        <v>75</v>
      </c>
      <c r="B77" s="10" t="s">
        <v>1008</v>
      </c>
      <c r="C77" s="10" t="s">
        <v>109</v>
      </c>
      <c r="D77" s="11">
        <v>2</v>
      </c>
      <c r="E77" s="14"/>
      <c r="F77" s="11"/>
      <c r="G77" s="11"/>
      <c r="H77" s="11">
        <v>8</v>
      </c>
      <c r="I77" s="11">
        <f t="shared" si="4"/>
        <v>0</v>
      </c>
      <c r="J77" s="11">
        <f t="shared" si="5"/>
        <v>0</v>
      </c>
      <c r="K77" s="13"/>
    </row>
    <row r="78" spans="1:11" ht="25.5" x14ac:dyDescent="0.2">
      <c r="A78" s="9">
        <v>76</v>
      </c>
      <c r="B78" s="10" t="s">
        <v>1009</v>
      </c>
      <c r="C78" s="10" t="s">
        <v>109</v>
      </c>
      <c r="D78" s="11">
        <v>3</v>
      </c>
      <c r="E78" s="14"/>
      <c r="F78" s="11"/>
      <c r="G78" s="11"/>
      <c r="H78" s="11">
        <v>8</v>
      </c>
      <c r="I78" s="11">
        <f t="shared" si="4"/>
        <v>0</v>
      </c>
      <c r="J78" s="11">
        <f t="shared" si="5"/>
        <v>0</v>
      </c>
      <c r="K78" s="13"/>
    </row>
    <row r="79" spans="1:11" ht="25.5" x14ac:dyDescent="0.2">
      <c r="A79" s="9">
        <v>77</v>
      </c>
      <c r="B79" s="14" t="s">
        <v>115</v>
      </c>
      <c r="C79" s="14" t="s">
        <v>116</v>
      </c>
      <c r="D79" s="9">
        <v>1</v>
      </c>
      <c r="E79" s="9"/>
      <c r="F79" s="9"/>
      <c r="G79" s="11"/>
      <c r="H79" s="9">
        <v>8</v>
      </c>
      <c r="I79" s="11">
        <f t="shared" si="4"/>
        <v>0</v>
      </c>
      <c r="J79" s="11">
        <f t="shared" si="5"/>
        <v>0</v>
      </c>
      <c r="K79" s="13"/>
    </row>
    <row r="80" spans="1:11" ht="25.5" x14ac:dyDescent="0.2">
      <c r="A80" s="9">
        <v>78</v>
      </c>
      <c r="B80" s="14" t="s">
        <v>117</v>
      </c>
      <c r="C80" s="10" t="s">
        <v>118</v>
      </c>
      <c r="D80" s="11">
        <v>1</v>
      </c>
      <c r="E80" s="14"/>
      <c r="F80" s="11"/>
      <c r="G80" s="11"/>
      <c r="H80" s="11">
        <v>8</v>
      </c>
      <c r="I80" s="11">
        <f t="shared" si="4"/>
        <v>0</v>
      </c>
      <c r="J80" s="11">
        <f t="shared" si="5"/>
        <v>0</v>
      </c>
      <c r="K80" s="13"/>
    </row>
    <row r="81" spans="1:11" ht="25.5" x14ac:dyDescent="0.2">
      <c r="A81" s="9">
        <v>79</v>
      </c>
      <c r="B81" s="16" t="s">
        <v>119</v>
      </c>
      <c r="C81" s="16" t="s">
        <v>120</v>
      </c>
      <c r="D81" s="18">
        <v>120</v>
      </c>
      <c r="E81" s="19"/>
      <c r="F81" s="18"/>
      <c r="G81" s="11"/>
      <c r="H81" s="18">
        <v>8</v>
      </c>
      <c r="I81" s="11">
        <f t="shared" si="4"/>
        <v>0</v>
      </c>
      <c r="J81" s="11">
        <f t="shared" si="5"/>
        <v>0</v>
      </c>
      <c r="K81" s="13"/>
    </row>
    <row r="82" spans="1:11" ht="25.5" x14ac:dyDescent="0.2">
      <c r="A82" s="9">
        <v>80</v>
      </c>
      <c r="B82" s="16" t="s">
        <v>121</v>
      </c>
      <c r="C82" s="16" t="s">
        <v>122</v>
      </c>
      <c r="D82" s="18">
        <v>1</v>
      </c>
      <c r="E82" s="19"/>
      <c r="F82" s="18"/>
      <c r="G82" s="11"/>
      <c r="H82" s="18">
        <v>8</v>
      </c>
      <c r="I82" s="11">
        <f t="shared" ref="I82:I113" si="6" xml:space="preserve"> F82*0.08 + F82</f>
        <v>0</v>
      </c>
      <c r="J82" s="11">
        <f t="shared" si="5"/>
        <v>0</v>
      </c>
      <c r="K82" s="13"/>
    </row>
    <row r="83" spans="1:11" x14ac:dyDescent="0.2">
      <c r="A83" s="9">
        <v>81</v>
      </c>
      <c r="B83" s="16" t="s">
        <v>123</v>
      </c>
      <c r="C83" s="16" t="s">
        <v>124</v>
      </c>
      <c r="D83" s="18">
        <v>180</v>
      </c>
      <c r="E83" s="18"/>
      <c r="F83" s="18"/>
      <c r="G83" s="18"/>
      <c r="H83" s="18">
        <v>8</v>
      </c>
      <c r="I83" s="11">
        <f t="shared" si="6"/>
        <v>0</v>
      </c>
      <c r="J83" s="11">
        <f t="shared" si="5"/>
        <v>0</v>
      </c>
      <c r="K83" s="13"/>
    </row>
    <row r="84" spans="1:11" ht="25.5" x14ac:dyDescent="0.2">
      <c r="A84" s="9">
        <v>82</v>
      </c>
      <c r="B84" s="16" t="s">
        <v>125</v>
      </c>
      <c r="C84" s="16" t="s">
        <v>126</v>
      </c>
      <c r="D84" s="18">
        <v>20</v>
      </c>
      <c r="E84" s="24"/>
      <c r="F84" s="18"/>
      <c r="G84" s="18"/>
      <c r="H84" s="18">
        <v>8</v>
      </c>
      <c r="I84" s="11">
        <f t="shared" si="6"/>
        <v>0</v>
      </c>
      <c r="J84" s="11">
        <f t="shared" si="5"/>
        <v>0</v>
      </c>
      <c r="K84" s="13"/>
    </row>
    <row r="85" spans="1:11" x14ac:dyDescent="0.2">
      <c r="A85" s="9">
        <v>83</v>
      </c>
      <c r="B85" s="16" t="s">
        <v>125</v>
      </c>
      <c r="C85" s="16" t="s">
        <v>127</v>
      </c>
      <c r="D85" s="18">
        <v>180</v>
      </c>
      <c r="E85" s="24"/>
      <c r="F85" s="18"/>
      <c r="G85" s="18"/>
      <c r="H85" s="18">
        <v>8</v>
      </c>
      <c r="I85" s="11">
        <f t="shared" si="6"/>
        <v>0</v>
      </c>
      <c r="J85" s="11">
        <f t="shared" si="5"/>
        <v>0</v>
      </c>
      <c r="K85" s="13"/>
    </row>
    <row r="86" spans="1:11" x14ac:dyDescent="0.2">
      <c r="A86" s="9">
        <v>84</v>
      </c>
      <c r="B86" s="16" t="s">
        <v>125</v>
      </c>
      <c r="C86" s="16" t="s">
        <v>128</v>
      </c>
      <c r="D86" s="18">
        <v>15</v>
      </c>
      <c r="E86" s="24"/>
      <c r="F86" s="18"/>
      <c r="G86" s="11"/>
      <c r="H86" s="18">
        <v>8</v>
      </c>
      <c r="I86" s="11">
        <f t="shared" si="6"/>
        <v>0</v>
      </c>
      <c r="J86" s="11">
        <f t="shared" si="5"/>
        <v>0</v>
      </c>
      <c r="K86" s="13"/>
    </row>
    <row r="87" spans="1:11" ht="51" x14ac:dyDescent="0.2">
      <c r="A87" s="9">
        <v>85</v>
      </c>
      <c r="B87" s="16" t="s">
        <v>129</v>
      </c>
      <c r="C87" s="16" t="s">
        <v>1010</v>
      </c>
      <c r="D87" s="18">
        <v>20</v>
      </c>
      <c r="E87" s="19"/>
      <c r="F87" s="18"/>
      <c r="G87" s="11"/>
      <c r="H87" s="18">
        <v>8</v>
      </c>
      <c r="I87" s="11">
        <f t="shared" si="6"/>
        <v>0</v>
      </c>
      <c r="J87" s="11">
        <f t="shared" si="5"/>
        <v>0</v>
      </c>
      <c r="K87" s="13"/>
    </row>
    <row r="88" spans="1:11" x14ac:dyDescent="0.2">
      <c r="A88" s="9">
        <v>86</v>
      </c>
      <c r="B88" s="10" t="s">
        <v>130</v>
      </c>
      <c r="C88" s="10" t="s">
        <v>131</v>
      </c>
      <c r="D88" s="11">
        <v>10</v>
      </c>
      <c r="E88" s="14"/>
      <c r="F88" s="11"/>
      <c r="G88" s="11"/>
      <c r="H88" s="11">
        <v>8</v>
      </c>
      <c r="I88" s="11">
        <f t="shared" si="6"/>
        <v>0</v>
      </c>
      <c r="J88" s="11">
        <f t="shared" si="5"/>
        <v>0</v>
      </c>
      <c r="K88" s="13"/>
    </row>
    <row r="89" spans="1:11" ht="25.5" x14ac:dyDescent="0.2">
      <c r="A89" s="9">
        <v>87</v>
      </c>
      <c r="B89" s="10" t="s">
        <v>132</v>
      </c>
      <c r="C89" s="10" t="s">
        <v>133</v>
      </c>
      <c r="D89" s="11">
        <v>1</v>
      </c>
      <c r="E89" s="12"/>
      <c r="F89" s="11"/>
      <c r="G89" s="11"/>
      <c r="H89" s="11">
        <v>8</v>
      </c>
      <c r="I89" s="11">
        <f t="shared" si="6"/>
        <v>0</v>
      </c>
      <c r="J89" s="11">
        <f t="shared" si="5"/>
        <v>0</v>
      </c>
      <c r="K89" s="13"/>
    </row>
    <row r="90" spans="1:11" ht="25.5" x14ac:dyDescent="0.2">
      <c r="A90" s="9">
        <v>88</v>
      </c>
      <c r="B90" s="10" t="s">
        <v>132</v>
      </c>
      <c r="C90" s="10" t="s">
        <v>134</v>
      </c>
      <c r="D90" s="11">
        <v>5</v>
      </c>
      <c r="E90" s="12"/>
      <c r="F90" s="11"/>
      <c r="G90" s="11"/>
      <c r="H90" s="11">
        <v>8</v>
      </c>
      <c r="I90" s="11">
        <f t="shared" si="6"/>
        <v>0</v>
      </c>
      <c r="J90" s="11">
        <f t="shared" si="5"/>
        <v>0</v>
      </c>
      <c r="K90" s="13"/>
    </row>
    <row r="91" spans="1:11" ht="25.5" x14ac:dyDescent="0.2">
      <c r="A91" s="9">
        <v>89</v>
      </c>
      <c r="B91" s="10" t="s">
        <v>132</v>
      </c>
      <c r="C91" s="10" t="s">
        <v>135</v>
      </c>
      <c r="D91" s="11">
        <v>5</v>
      </c>
      <c r="E91" s="12"/>
      <c r="F91" s="11"/>
      <c r="G91" s="11"/>
      <c r="H91" s="11">
        <v>8</v>
      </c>
      <c r="I91" s="11">
        <f t="shared" si="6"/>
        <v>0</v>
      </c>
      <c r="J91" s="11">
        <f t="shared" si="5"/>
        <v>0</v>
      </c>
      <c r="K91" s="13"/>
    </row>
    <row r="92" spans="1:11" ht="25.5" x14ac:dyDescent="0.2">
      <c r="A92" s="9">
        <v>90</v>
      </c>
      <c r="B92" s="10" t="s">
        <v>132</v>
      </c>
      <c r="C92" s="10" t="s">
        <v>136</v>
      </c>
      <c r="D92" s="11">
        <v>1</v>
      </c>
      <c r="E92" s="12"/>
      <c r="F92" s="11"/>
      <c r="G92" s="11"/>
      <c r="H92" s="11">
        <v>8</v>
      </c>
      <c r="I92" s="11">
        <f t="shared" si="6"/>
        <v>0</v>
      </c>
      <c r="J92" s="11">
        <f t="shared" si="5"/>
        <v>0</v>
      </c>
      <c r="K92" s="13"/>
    </row>
    <row r="93" spans="1:11" ht="25.5" x14ac:dyDescent="0.2">
      <c r="A93" s="9">
        <v>91</v>
      </c>
      <c r="B93" s="12" t="s">
        <v>132</v>
      </c>
      <c r="C93" s="25" t="s">
        <v>137</v>
      </c>
      <c r="D93" s="21">
        <v>5</v>
      </c>
      <c r="E93" s="21"/>
      <c r="F93" s="21"/>
      <c r="G93" s="11"/>
      <c r="H93" s="21">
        <v>8</v>
      </c>
      <c r="I93" s="11">
        <f t="shared" si="6"/>
        <v>0</v>
      </c>
      <c r="J93" s="11">
        <f t="shared" si="5"/>
        <v>0</v>
      </c>
      <c r="K93" s="13"/>
    </row>
    <row r="94" spans="1:11" ht="25.5" x14ac:dyDescent="0.2">
      <c r="A94" s="9">
        <v>92</v>
      </c>
      <c r="B94" s="10" t="s">
        <v>132</v>
      </c>
      <c r="C94" s="10" t="s">
        <v>138</v>
      </c>
      <c r="D94" s="11">
        <v>1</v>
      </c>
      <c r="E94" s="12"/>
      <c r="F94" s="11"/>
      <c r="G94" s="11"/>
      <c r="H94" s="11">
        <v>8</v>
      </c>
      <c r="I94" s="11">
        <f t="shared" si="6"/>
        <v>0</v>
      </c>
      <c r="J94" s="11">
        <f t="shared" si="5"/>
        <v>0</v>
      </c>
      <c r="K94" s="13"/>
    </row>
    <row r="95" spans="1:11" ht="25.5" x14ac:dyDescent="0.2">
      <c r="A95" s="9">
        <v>93</v>
      </c>
      <c r="B95" s="10" t="s">
        <v>132</v>
      </c>
      <c r="C95" s="10" t="s">
        <v>139</v>
      </c>
      <c r="D95" s="11">
        <v>1</v>
      </c>
      <c r="E95" s="12"/>
      <c r="F95" s="11"/>
      <c r="G95" s="11"/>
      <c r="H95" s="11">
        <v>8</v>
      </c>
      <c r="I95" s="11">
        <f t="shared" si="6"/>
        <v>0</v>
      </c>
      <c r="J95" s="11">
        <f t="shared" si="5"/>
        <v>0</v>
      </c>
      <c r="K95" s="13"/>
    </row>
    <row r="96" spans="1:11" ht="25.5" x14ac:dyDescent="0.2">
      <c r="A96" s="9">
        <v>94</v>
      </c>
      <c r="B96" s="10" t="s">
        <v>132</v>
      </c>
      <c r="C96" s="10" t="s">
        <v>140</v>
      </c>
      <c r="D96" s="11">
        <v>1</v>
      </c>
      <c r="E96" s="12"/>
      <c r="F96" s="11"/>
      <c r="G96" s="11"/>
      <c r="H96" s="11">
        <v>8</v>
      </c>
      <c r="I96" s="11">
        <f t="shared" si="6"/>
        <v>0</v>
      </c>
      <c r="J96" s="11">
        <f t="shared" si="5"/>
        <v>0</v>
      </c>
      <c r="K96" s="13"/>
    </row>
    <row r="97" spans="1:11" ht="25.5" x14ac:dyDescent="0.2">
      <c r="A97" s="9">
        <v>95</v>
      </c>
      <c r="B97" s="10" t="s">
        <v>141</v>
      </c>
      <c r="C97" s="10" t="s">
        <v>74</v>
      </c>
      <c r="D97" s="11">
        <v>36</v>
      </c>
      <c r="E97" s="14"/>
      <c r="F97" s="11"/>
      <c r="G97" s="11"/>
      <c r="H97" s="11">
        <v>8</v>
      </c>
      <c r="I97" s="11">
        <f t="shared" si="6"/>
        <v>0</v>
      </c>
      <c r="J97" s="11">
        <f t="shared" si="5"/>
        <v>0</v>
      </c>
      <c r="K97" s="13"/>
    </row>
    <row r="98" spans="1:11" ht="76.5" x14ac:dyDescent="0.2">
      <c r="A98" s="9">
        <v>96</v>
      </c>
      <c r="B98" s="16" t="s">
        <v>142</v>
      </c>
      <c r="C98" s="16" t="s">
        <v>143</v>
      </c>
      <c r="D98" s="18">
        <v>5</v>
      </c>
      <c r="E98" s="19"/>
      <c r="F98" s="18"/>
      <c r="G98" s="11"/>
      <c r="H98" s="18">
        <v>8</v>
      </c>
      <c r="I98" s="11">
        <f t="shared" si="6"/>
        <v>0</v>
      </c>
      <c r="J98" s="11">
        <f t="shared" si="5"/>
        <v>0</v>
      </c>
      <c r="K98" s="13"/>
    </row>
    <row r="99" spans="1:11" ht="25.5" x14ac:dyDescent="0.2">
      <c r="A99" s="9">
        <v>97</v>
      </c>
      <c r="B99" s="10" t="s">
        <v>144</v>
      </c>
      <c r="C99" s="10" t="s">
        <v>145</v>
      </c>
      <c r="D99" s="11">
        <v>15</v>
      </c>
      <c r="E99" s="14"/>
      <c r="F99" s="11"/>
      <c r="G99" s="11"/>
      <c r="H99" s="11">
        <v>8</v>
      </c>
      <c r="I99" s="11">
        <f t="shared" si="6"/>
        <v>0</v>
      </c>
      <c r="J99" s="11">
        <f t="shared" ref="J99:J130" si="7">G99*0.08+G99</f>
        <v>0</v>
      </c>
      <c r="K99" s="13"/>
    </row>
    <row r="100" spans="1:11" ht="38.25" x14ac:dyDescent="0.2">
      <c r="A100" s="9">
        <v>98</v>
      </c>
      <c r="B100" s="23" t="s">
        <v>146</v>
      </c>
      <c r="C100" s="14" t="s">
        <v>147</v>
      </c>
      <c r="D100" s="9">
        <v>120</v>
      </c>
      <c r="E100" s="9"/>
      <c r="F100" s="9"/>
      <c r="G100" s="11"/>
      <c r="H100" s="9">
        <v>8</v>
      </c>
      <c r="I100" s="11">
        <f t="shared" si="6"/>
        <v>0</v>
      </c>
      <c r="J100" s="11">
        <f t="shared" si="7"/>
        <v>0</v>
      </c>
      <c r="K100" s="13"/>
    </row>
    <row r="101" spans="1:11" ht="25.5" x14ac:dyDescent="0.2">
      <c r="A101" s="9">
        <v>99</v>
      </c>
      <c r="B101" s="10" t="s">
        <v>148</v>
      </c>
      <c r="C101" s="10" t="s">
        <v>149</v>
      </c>
      <c r="D101" s="11">
        <v>24</v>
      </c>
      <c r="E101" s="14"/>
      <c r="F101" s="11"/>
      <c r="G101" s="11"/>
      <c r="H101" s="11">
        <v>8</v>
      </c>
      <c r="I101" s="11">
        <f t="shared" si="6"/>
        <v>0</v>
      </c>
      <c r="J101" s="11">
        <f t="shared" si="7"/>
        <v>0</v>
      </c>
      <c r="K101" s="13"/>
    </row>
    <row r="102" spans="1:11" ht="25.5" x14ac:dyDescent="0.2">
      <c r="A102" s="9">
        <v>100</v>
      </c>
      <c r="B102" s="10" t="s">
        <v>148</v>
      </c>
      <c r="C102" s="10" t="s">
        <v>150</v>
      </c>
      <c r="D102" s="11">
        <v>5</v>
      </c>
      <c r="E102" s="14"/>
      <c r="F102" s="11"/>
      <c r="G102" s="11"/>
      <c r="H102" s="11">
        <v>8</v>
      </c>
      <c r="I102" s="11">
        <f t="shared" si="6"/>
        <v>0</v>
      </c>
      <c r="J102" s="11">
        <f t="shared" si="7"/>
        <v>0</v>
      </c>
      <c r="K102" s="13"/>
    </row>
    <row r="103" spans="1:11" x14ac:dyDescent="0.2">
      <c r="A103" s="9">
        <v>101</v>
      </c>
      <c r="B103" s="10" t="s">
        <v>151</v>
      </c>
      <c r="C103" s="10" t="s">
        <v>152</v>
      </c>
      <c r="D103" s="11">
        <v>12</v>
      </c>
      <c r="E103" s="12"/>
      <c r="F103" s="11"/>
      <c r="G103" s="11"/>
      <c r="H103" s="11">
        <v>8</v>
      </c>
      <c r="I103" s="11">
        <f t="shared" si="6"/>
        <v>0</v>
      </c>
      <c r="J103" s="11">
        <f t="shared" si="7"/>
        <v>0</v>
      </c>
      <c r="K103" s="20"/>
    </row>
    <row r="104" spans="1:11" x14ac:dyDescent="0.2">
      <c r="A104" s="9">
        <v>102</v>
      </c>
      <c r="B104" s="15" t="s">
        <v>153</v>
      </c>
      <c r="C104" s="15" t="s">
        <v>154</v>
      </c>
      <c r="D104" s="11">
        <v>1</v>
      </c>
      <c r="E104" s="14"/>
      <c r="F104" s="11"/>
      <c r="G104" s="11"/>
      <c r="H104" s="11">
        <v>8</v>
      </c>
      <c r="I104" s="11">
        <f t="shared" si="6"/>
        <v>0</v>
      </c>
      <c r="J104" s="11">
        <f t="shared" si="7"/>
        <v>0</v>
      </c>
      <c r="K104" s="20"/>
    </row>
    <row r="105" spans="1:11" x14ac:dyDescent="0.2">
      <c r="A105" s="9">
        <v>103</v>
      </c>
      <c r="B105" s="15" t="s">
        <v>153</v>
      </c>
      <c r="C105" s="15" t="s">
        <v>155</v>
      </c>
      <c r="D105" s="11">
        <v>1</v>
      </c>
      <c r="E105" s="14"/>
      <c r="F105" s="11"/>
      <c r="G105" s="11"/>
      <c r="H105" s="11">
        <v>8</v>
      </c>
      <c r="I105" s="11">
        <f t="shared" si="6"/>
        <v>0</v>
      </c>
      <c r="J105" s="11">
        <f t="shared" si="7"/>
        <v>0</v>
      </c>
      <c r="K105" s="20"/>
    </row>
    <row r="106" spans="1:11" x14ac:dyDescent="0.2">
      <c r="A106" s="9">
        <v>104</v>
      </c>
      <c r="B106" s="10" t="s">
        <v>153</v>
      </c>
      <c r="C106" s="10" t="s">
        <v>156</v>
      </c>
      <c r="D106" s="11">
        <v>1</v>
      </c>
      <c r="E106" s="14"/>
      <c r="F106" s="11"/>
      <c r="G106" s="11"/>
      <c r="H106" s="11">
        <v>8</v>
      </c>
      <c r="I106" s="11">
        <f t="shared" si="6"/>
        <v>0</v>
      </c>
      <c r="J106" s="11">
        <f t="shared" si="7"/>
        <v>0</v>
      </c>
      <c r="K106" s="20"/>
    </row>
    <row r="107" spans="1:11" x14ac:dyDescent="0.2">
      <c r="A107" s="9">
        <v>105</v>
      </c>
      <c r="B107" s="15" t="s">
        <v>153</v>
      </c>
      <c r="C107" s="15" t="s">
        <v>157</v>
      </c>
      <c r="D107" s="11">
        <v>1</v>
      </c>
      <c r="E107" s="14"/>
      <c r="F107" s="11"/>
      <c r="G107" s="11"/>
      <c r="H107" s="11">
        <v>8</v>
      </c>
      <c r="I107" s="11">
        <f t="shared" si="6"/>
        <v>0</v>
      </c>
      <c r="J107" s="11">
        <f t="shared" si="7"/>
        <v>0</v>
      </c>
      <c r="K107" s="20"/>
    </row>
    <row r="108" spans="1:11" ht="25.5" x14ac:dyDescent="0.2">
      <c r="A108" s="9">
        <v>106</v>
      </c>
      <c r="B108" s="10" t="s">
        <v>158</v>
      </c>
      <c r="C108" s="10" t="s">
        <v>159</v>
      </c>
      <c r="D108" s="11">
        <v>50</v>
      </c>
      <c r="E108" s="14"/>
      <c r="F108" s="11"/>
      <c r="G108" s="11"/>
      <c r="H108" s="11">
        <v>8</v>
      </c>
      <c r="I108" s="11">
        <f t="shared" si="6"/>
        <v>0</v>
      </c>
      <c r="J108" s="11">
        <f t="shared" si="7"/>
        <v>0</v>
      </c>
      <c r="K108" s="20"/>
    </row>
    <row r="109" spans="1:11" ht="25.5" x14ac:dyDescent="0.2">
      <c r="A109" s="9">
        <v>107</v>
      </c>
      <c r="B109" s="10" t="s">
        <v>158</v>
      </c>
      <c r="C109" s="10" t="s">
        <v>160</v>
      </c>
      <c r="D109" s="11">
        <v>50</v>
      </c>
      <c r="E109" s="14"/>
      <c r="F109" s="11"/>
      <c r="G109" s="11"/>
      <c r="H109" s="11">
        <v>8</v>
      </c>
      <c r="I109" s="11">
        <f t="shared" si="6"/>
        <v>0</v>
      </c>
      <c r="J109" s="11">
        <f t="shared" si="7"/>
        <v>0</v>
      </c>
      <c r="K109" s="20"/>
    </row>
    <row r="110" spans="1:11" ht="25.5" x14ac:dyDescent="0.2">
      <c r="A110" s="9">
        <v>108</v>
      </c>
      <c r="B110" s="10" t="s">
        <v>158</v>
      </c>
      <c r="C110" s="10" t="s">
        <v>161</v>
      </c>
      <c r="D110" s="11">
        <v>35</v>
      </c>
      <c r="E110" s="14"/>
      <c r="F110" s="11"/>
      <c r="G110" s="11"/>
      <c r="H110" s="11">
        <v>8</v>
      </c>
      <c r="I110" s="11">
        <f t="shared" si="6"/>
        <v>0</v>
      </c>
      <c r="J110" s="11">
        <f t="shared" si="7"/>
        <v>0</v>
      </c>
      <c r="K110" s="20"/>
    </row>
    <row r="111" spans="1:11" x14ac:dyDescent="0.2">
      <c r="A111" s="9">
        <v>109</v>
      </c>
      <c r="B111" s="10" t="s">
        <v>162</v>
      </c>
      <c r="C111" s="10" t="s">
        <v>73</v>
      </c>
      <c r="D111" s="11">
        <v>1</v>
      </c>
      <c r="E111" s="12"/>
      <c r="F111" s="26"/>
      <c r="G111" s="11"/>
      <c r="H111" s="26">
        <v>8</v>
      </c>
      <c r="I111" s="11">
        <f t="shared" si="6"/>
        <v>0</v>
      </c>
      <c r="J111" s="11">
        <f t="shared" si="7"/>
        <v>0</v>
      </c>
      <c r="K111" s="20"/>
    </row>
    <row r="112" spans="1:11" x14ac:dyDescent="0.2">
      <c r="A112" s="9">
        <v>110</v>
      </c>
      <c r="B112" s="10" t="s">
        <v>162</v>
      </c>
      <c r="C112" s="10" t="s">
        <v>163</v>
      </c>
      <c r="D112" s="11">
        <v>1</v>
      </c>
      <c r="E112" s="12"/>
      <c r="F112" s="11"/>
      <c r="G112" s="11"/>
      <c r="H112" s="11">
        <v>8</v>
      </c>
      <c r="I112" s="11">
        <f t="shared" si="6"/>
        <v>0</v>
      </c>
      <c r="J112" s="11">
        <f t="shared" si="7"/>
        <v>0</v>
      </c>
      <c r="K112" s="20"/>
    </row>
    <row r="113" spans="1:11" ht="25.5" x14ac:dyDescent="0.2">
      <c r="A113" s="9">
        <v>111</v>
      </c>
      <c r="B113" s="23" t="s">
        <v>164</v>
      </c>
      <c r="C113" s="14" t="s">
        <v>165</v>
      </c>
      <c r="D113" s="9">
        <v>5</v>
      </c>
      <c r="E113" s="9"/>
      <c r="F113" s="9"/>
      <c r="G113" s="11"/>
      <c r="H113" s="9">
        <v>8</v>
      </c>
      <c r="I113" s="11">
        <f t="shared" si="6"/>
        <v>0</v>
      </c>
      <c r="J113" s="11">
        <f t="shared" si="7"/>
        <v>0</v>
      </c>
      <c r="K113" s="20"/>
    </row>
    <row r="114" spans="1:11" ht="25.5" x14ac:dyDescent="0.2">
      <c r="A114" s="9">
        <v>112</v>
      </c>
      <c r="B114" s="23" t="s">
        <v>164</v>
      </c>
      <c r="C114" s="13" t="s">
        <v>29</v>
      </c>
      <c r="D114" s="9">
        <v>5</v>
      </c>
      <c r="E114" s="9"/>
      <c r="F114" s="9"/>
      <c r="G114" s="11"/>
      <c r="H114" s="9">
        <v>8</v>
      </c>
      <c r="I114" s="11">
        <f t="shared" ref="I114:I125" si="8" xml:space="preserve"> F114*0.08 + F114</f>
        <v>0</v>
      </c>
      <c r="J114" s="11">
        <f t="shared" si="7"/>
        <v>0</v>
      </c>
      <c r="K114" s="20"/>
    </row>
    <row r="115" spans="1:11" ht="25.5" x14ac:dyDescent="0.2">
      <c r="A115" s="9">
        <v>113</v>
      </c>
      <c r="B115" s="10" t="s">
        <v>166</v>
      </c>
      <c r="C115" s="10" t="s">
        <v>167</v>
      </c>
      <c r="D115" s="11">
        <v>1</v>
      </c>
      <c r="E115" s="14"/>
      <c r="F115" s="11"/>
      <c r="G115" s="11"/>
      <c r="H115" s="11">
        <v>8</v>
      </c>
      <c r="I115" s="11">
        <f t="shared" si="8"/>
        <v>0</v>
      </c>
      <c r="J115" s="11">
        <f t="shared" si="7"/>
        <v>0</v>
      </c>
      <c r="K115" s="20"/>
    </row>
    <row r="116" spans="1:11" x14ac:dyDescent="0.2">
      <c r="A116" s="9">
        <v>114</v>
      </c>
      <c r="B116" s="10" t="s">
        <v>168</v>
      </c>
      <c r="C116" s="10" t="s">
        <v>169</v>
      </c>
      <c r="D116" s="11">
        <v>20</v>
      </c>
      <c r="E116" s="12"/>
      <c r="F116" s="11"/>
      <c r="G116" s="11"/>
      <c r="H116" s="11">
        <v>8</v>
      </c>
      <c r="I116" s="11">
        <f t="shared" si="8"/>
        <v>0</v>
      </c>
      <c r="J116" s="11">
        <f t="shared" si="7"/>
        <v>0</v>
      </c>
      <c r="K116" s="20"/>
    </row>
    <row r="117" spans="1:11" x14ac:dyDescent="0.2">
      <c r="A117" s="9">
        <v>115</v>
      </c>
      <c r="B117" s="16" t="s">
        <v>168</v>
      </c>
      <c r="C117" s="16" t="s">
        <v>170</v>
      </c>
      <c r="D117" s="18">
        <v>5</v>
      </c>
      <c r="E117" s="18"/>
      <c r="F117" s="18"/>
      <c r="G117" s="11"/>
      <c r="H117" s="18">
        <v>8</v>
      </c>
      <c r="I117" s="11">
        <f t="shared" si="8"/>
        <v>0</v>
      </c>
      <c r="J117" s="11">
        <f t="shared" si="7"/>
        <v>0</v>
      </c>
      <c r="K117" s="20"/>
    </row>
    <row r="118" spans="1:11" ht="25.5" x14ac:dyDescent="0.2">
      <c r="A118" s="9">
        <v>116</v>
      </c>
      <c r="B118" s="16" t="s">
        <v>171</v>
      </c>
      <c r="C118" s="16" t="s">
        <v>172</v>
      </c>
      <c r="D118" s="18">
        <v>1</v>
      </c>
      <c r="E118" s="19"/>
      <c r="F118" s="18"/>
      <c r="G118" s="11"/>
      <c r="H118" s="18">
        <v>8</v>
      </c>
      <c r="I118" s="11">
        <f t="shared" si="8"/>
        <v>0</v>
      </c>
      <c r="J118" s="11">
        <f t="shared" si="7"/>
        <v>0</v>
      </c>
      <c r="K118" s="20"/>
    </row>
    <row r="119" spans="1:11" x14ac:dyDescent="0.2">
      <c r="A119" s="9">
        <v>117</v>
      </c>
      <c r="B119" s="10" t="s">
        <v>173</v>
      </c>
      <c r="C119" s="10" t="s">
        <v>174</v>
      </c>
      <c r="D119" s="11">
        <v>1</v>
      </c>
      <c r="E119" s="14"/>
      <c r="F119" s="11"/>
      <c r="G119" s="11"/>
      <c r="H119" s="11">
        <v>8</v>
      </c>
      <c r="I119" s="11">
        <f t="shared" si="8"/>
        <v>0</v>
      </c>
      <c r="J119" s="11">
        <f t="shared" si="7"/>
        <v>0</v>
      </c>
      <c r="K119" s="20"/>
    </row>
    <row r="120" spans="1:11" x14ac:dyDescent="0.2">
      <c r="A120" s="9">
        <v>118</v>
      </c>
      <c r="B120" s="10" t="s">
        <v>173</v>
      </c>
      <c r="C120" s="10" t="s">
        <v>175</v>
      </c>
      <c r="D120" s="11">
        <v>1</v>
      </c>
      <c r="E120" s="14"/>
      <c r="F120" s="11"/>
      <c r="G120" s="11"/>
      <c r="H120" s="11">
        <v>8</v>
      </c>
      <c r="I120" s="11">
        <f t="shared" si="8"/>
        <v>0</v>
      </c>
      <c r="J120" s="11">
        <f t="shared" si="7"/>
        <v>0</v>
      </c>
      <c r="K120" s="20"/>
    </row>
    <row r="121" spans="1:11" x14ac:dyDescent="0.2">
      <c r="A121" s="9">
        <v>119</v>
      </c>
      <c r="B121" s="10" t="s">
        <v>176</v>
      </c>
      <c r="C121" s="10" t="s">
        <v>177</v>
      </c>
      <c r="D121" s="11">
        <v>20</v>
      </c>
      <c r="E121" s="14"/>
      <c r="F121" s="11"/>
      <c r="G121" s="11"/>
      <c r="H121" s="11">
        <v>8</v>
      </c>
      <c r="I121" s="11">
        <f t="shared" si="8"/>
        <v>0</v>
      </c>
      <c r="J121" s="11">
        <f t="shared" si="7"/>
        <v>0</v>
      </c>
      <c r="K121" s="20"/>
    </row>
    <row r="122" spans="1:11" ht="38.25" x14ac:dyDescent="0.2">
      <c r="A122" s="9">
        <v>120</v>
      </c>
      <c r="B122" s="14" t="s">
        <v>178</v>
      </c>
      <c r="C122" s="27" t="s">
        <v>179</v>
      </c>
      <c r="D122" s="11">
        <v>5</v>
      </c>
      <c r="E122" s="11"/>
      <c r="F122" s="11"/>
      <c r="G122" s="11"/>
      <c r="H122" s="11">
        <v>8</v>
      </c>
      <c r="I122" s="11">
        <f t="shared" si="8"/>
        <v>0</v>
      </c>
      <c r="J122" s="11">
        <f t="shared" si="7"/>
        <v>0</v>
      </c>
      <c r="K122" s="20"/>
    </row>
    <row r="123" spans="1:11" ht="63.75" x14ac:dyDescent="0.2">
      <c r="A123" s="9">
        <v>121</v>
      </c>
      <c r="B123" s="10" t="s">
        <v>180</v>
      </c>
      <c r="C123" s="10" t="s">
        <v>181</v>
      </c>
      <c r="D123" s="11">
        <v>5</v>
      </c>
      <c r="E123" s="11"/>
      <c r="F123" s="11"/>
      <c r="G123" s="11"/>
      <c r="H123" s="11">
        <v>8</v>
      </c>
      <c r="I123" s="11">
        <f t="shared" si="8"/>
        <v>0</v>
      </c>
      <c r="J123" s="11">
        <f t="shared" si="7"/>
        <v>0</v>
      </c>
      <c r="K123" s="20"/>
    </row>
    <row r="124" spans="1:11" x14ac:dyDescent="0.2">
      <c r="A124" s="9">
        <v>122</v>
      </c>
      <c r="B124" s="10" t="s">
        <v>182</v>
      </c>
      <c r="C124" s="10" t="s">
        <v>84</v>
      </c>
      <c r="D124" s="11">
        <v>150</v>
      </c>
      <c r="E124" s="14"/>
      <c r="F124" s="11"/>
      <c r="G124" s="11"/>
      <c r="H124" s="11">
        <v>8</v>
      </c>
      <c r="I124" s="11">
        <f t="shared" si="8"/>
        <v>0</v>
      </c>
      <c r="J124" s="11">
        <f t="shared" si="7"/>
        <v>0</v>
      </c>
      <c r="K124" s="28"/>
    </row>
    <row r="125" spans="1:11" ht="38.25" x14ac:dyDescent="0.2">
      <c r="A125" s="9">
        <v>123</v>
      </c>
      <c r="B125" s="14" t="s">
        <v>183</v>
      </c>
      <c r="C125" s="10" t="s">
        <v>184</v>
      </c>
      <c r="D125" s="11">
        <v>1</v>
      </c>
      <c r="E125" s="14"/>
      <c r="F125" s="11"/>
      <c r="G125" s="11"/>
      <c r="H125" s="11">
        <v>8</v>
      </c>
      <c r="I125" s="11">
        <f t="shared" si="8"/>
        <v>0</v>
      </c>
      <c r="J125" s="11">
        <f t="shared" si="7"/>
        <v>0</v>
      </c>
      <c r="K125" s="20"/>
    </row>
    <row r="126" spans="1:11" ht="25.5" x14ac:dyDescent="0.2">
      <c r="A126" s="9">
        <v>124</v>
      </c>
      <c r="B126" s="10" t="s">
        <v>185</v>
      </c>
      <c r="C126" s="10" t="s">
        <v>186</v>
      </c>
      <c r="D126" s="11">
        <v>1</v>
      </c>
      <c r="E126" s="14"/>
      <c r="F126" s="11"/>
      <c r="G126" s="9"/>
      <c r="H126" s="11">
        <v>8</v>
      </c>
      <c r="I126" s="9">
        <f>F126*0.08+F126</f>
        <v>0</v>
      </c>
      <c r="J126" s="9">
        <f t="shared" si="7"/>
        <v>0</v>
      </c>
      <c r="K126" s="20"/>
    </row>
    <row r="127" spans="1:11" x14ac:dyDescent="0.2">
      <c r="A127" s="9">
        <v>125</v>
      </c>
      <c r="B127" s="10" t="s">
        <v>187</v>
      </c>
      <c r="C127" s="10" t="s">
        <v>188</v>
      </c>
      <c r="D127" s="11">
        <v>24</v>
      </c>
      <c r="E127" s="14"/>
      <c r="F127" s="11"/>
      <c r="G127" s="11"/>
      <c r="H127" s="11">
        <v>8</v>
      </c>
      <c r="I127" s="11">
        <f t="shared" ref="I127:I139" si="9" xml:space="preserve"> F127*0.08 + F127</f>
        <v>0</v>
      </c>
      <c r="J127" s="11">
        <f t="shared" si="7"/>
        <v>0</v>
      </c>
      <c r="K127" s="20"/>
    </row>
    <row r="128" spans="1:11" x14ac:dyDescent="0.2">
      <c r="A128" s="9">
        <v>126</v>
      </c>
      <c r="B128" s="10" t="s">
        <v>187</v>
      </c>
      <c r="C128" s="10" t="s">
        <v>189</v>
      </c>
      <c r="D128" s="11">
        <v>120</v>
      </c>
      <c r="E128" s="14"/>
      <c r="F128" s="11"/>
      <c r="G128" s="11"/>
      <c r="H128" s="11">
        <v>8</v>
      </c>
      <c r="I128" s="11">
        <f t="shared" si="9"/>
        <v>0</v>
      </c>
      <c r="J128" s="11">
        <f t="shared" si="7"/>
        <v>0</v>
      </c>
      <c r="K128" s="20"/>
    </row>
    <row r="129" spans="1:11" x14ac:dyDescent="0.2">
      <c r="A129" s="9">
        <v>127</v>
      </c>
      <c r="B129" s="10" t="s">
        <v>190</v>
      </c>
      <c r="C129" s="10" t="s">
        <v>191</v>
      </c>
      <c r="D129" s="11">
        <v>960</v>
      </c>
      <c r="E129" s="14"/>
      <c r="F129" s="11"/>
      <c r="G129" s="11"/>
      <c r="H129" s="11">
        <v>8</v>
      </c>
      <c r="I129" s="11">
        <f t="shared" si="9"/>
        <v>0</v>
      </c>
      <c r="J129" s="11">
        <f t="shared" si="7"/>
        <v>0</v>
      </c>
      <c r="K129" s="20"/>
    </row>
    <row r="130" spans="1:11" ht="38.25" x14ac:dyDescent="0.2">
      <c r="A130" s="9">
        <v>128</v>
      </c>
      <c r="B130" s="10" t="s">
        <v>190</v>
      </c>
      <c r="C130" s="10" t="s">
        <v>192</v>
      </c>
      <c r="D130" s="11">
        <v>20</v>
      </c>
      <c r="E130" s="14"/>
      <c r="F130" s="11"/>
      <c r="G130" s="11"/>
      <c r="H130" s="11">
        <v>8</v>
      </c>
      <c r="I130" s="11">
        <f t="shared" si="9"/>
        <v>0</v>
      </c>
      <c r="J130" s="11">
        <f t="shared" si="7"/>
        <v>0</v>
      </c>
      <c r="K130" s="20"/>
    </row>
    <row r="131" spans="1:11" ht="25.5" x14ac:dyDescent="0.2">
      <c r="A131" s="9">
        <v>129</v>
      </c>
      <c r="B131" s="10" t="s">
        <v>193</v>
      </c>
      <c r="C131" s="10" t="s">
        <v>194</v>
      </c>
      <c r="D131" s="11">
        <v>1</v>
      </c>
      <c r="E131" s="14"/>
      <c r="F131" s="11"/>
      <c r="G131" s="11"/>
      <c r="H131" s="11">
        <v>8</v>
      </c>
      <c r="I131" s="11">
        <f t="shared" si="9"/>
        <v>0</v>
      </c>
      <c r="J131" s="11">
        <f t="shared" ref="J131:J166" si="10">G131*0.08+G131</f>
        <v>0</v>
      </c>
      <c r="K131" s="20"/>
    </row>
    <row r="132" spans="1:11" ht="25.5" x14ac:dyDescent="0.2">
      <c r="A132" s="9">
        <v>130</v>
      </c>
      <c r="B132" s="16" t="s">
        <v>195</v>
      </c>
      <c r="C132" s="19" t="s">
        <v>196</v>
      </c>
      <c r="D132" s="18">
        <v>24</v>
      </c>
      <c r="E132" s="18"/>
      <c r="F132" s="18"/>
      <c r="G132" s="11"/>
      <c r="H132" s="18">
        <v>8</v>
      </c>
      <c r="I132" s="11">
        <f t="shared" si="9"/>
        <v>0</v>
      </c>
      <c r="J132" s="11">
        <f t="shared" si="10"/>
        <v>0</v>
      </c>
      <c r="K132" s="20"/>
    </row>
    <row r="133" spans="1:11" ht="25.5" x14ac:dyDescent="0.2">
      <c r="A133" s="9">
        <v>131</v>
      </c>
      <c r="B133" s="10" t="s">
        <v>197</v>
      </c>
      <c r="C133" s="10" t="s">
        <v>198</v>
      </c>
      <c r="D133" s="11">
        <v>1</v>
      </c>
      <c r="E133" s="14"/>
      <c r="F133" s="11"/>
      <c r="G133" s="11"/>
      <c r="H133" s="11">
        <v>8</v>
      </c>
      <c r="I133" s="11">
        <f t="shared" si="9"/>
        <v>0</v>
      </c>
      <c r="J133" s="11">
        <f t="shared" si="10"/>
        <v>0</v>
      </c>
      <c r="K133" s="20"/>
    </row>
    <row r="134" spans="1:11" ht="25.5" x14ac:dyDescent="0.2">
      <c r="A134" s="9">
        <v>132</v>
      </c>
      <c r="B134" s="10" t="s">
        <v>199</v>
      </c>
      <c r="C134" s="10" t="s">
        <v>200</v>
      </c>
      <c r="D134" s="11">
        <v>30</v>
      </c>
      <c r="E134" s="14"/>
      <c r="F134" s="11"/>
      <c r="G134" s="11"/>
      <c r="H134" s="11">
        <v>8</v>
      </c>
      <c r="I134" s="11">
        <f t="shared" si="9"/>
        <v>0</v>
      </c>
      <c r="J134" s="11">
        <f t="shared" si="10"/>
        <v>0</v>
      </c>
      <c r="K134" s="20"/>
    </row>
    <row r="135" spans="1:11" x14ac:dyDescent="0.2">
      <c r="A135" s="9">
        <v>133</v>
      </c>
      <c r="B135" s="10" t="s">
        <v>201</v>
      </c>
      <c r="C135" s="10" t="s">
        <v>202</v>
      </c>
      <c r="D135" s="11">
        <v>1</v>
      </c>
      <c r="E135" s="12"/>
      <c r="F135" s="11"/>
      <c r="G135" s="11"/>
      <c r="H135" s="11">
        <v>8</v>
      </c>
      <c r="I135" s="11">
        <f t="shared" si="9"/>
        <v>0</v>
      </c>
      <c r="J135" s="11">
        <f t="shared" si="10"/>
        <v>0</v>
      </c>
      <c r="K135" s="20"/>
    </row>
    <row r="136" spans="1:11" x14ac:dyDescent="0.2">
      <c r="A136" s="9">
        <v>134</v>
      </c>
      <c r="B136" s="10" t="s">
        <v>201</v>
      </c>
      <c r="C136" s="10" t="s">
        <v>203</v>
      </c>
      <c r="D136" s="11">
        <v>1</v>
      </c>
      <c r="E136" s="12"/>
      <c r="F136" s="11"/>
      <c r="G136" s="11"/>
      <c r="H136" s="11">
        <v>8</v>
      </c>
      <c r="I136" s="11">
        <f t="shared" si="9"/>
        <v>0</v>
      </c>
      <c r="J136" s="11">
        <f t="shared" si="10"/>
        <v>0</v>
      </c>
      <c r="K136" s="20"/>
    </row>
    <row r="137" spans="1:11" x14ac:dyDescent="0.2">
      <c r="A137" s="9">
        <v>135</v>
      </c>
      <c r="B137" s="16" t="s">
        <v>204</v>
      </c>
      <c r="C137" s="16" t="s">
        <v>205</v>
      </c>
      <c r="D137" s="18">
        <v>1</v>
      </c>
      <c r="E137" s="24"/>
      <c r="F137" s="18"/>
      <c r="G137" s="11"/>
      <c r="H137" s="18">
        <v>8</v>
      </c>
      <c r="I137" s="11">
        <f t="shared" si="9"/>
        <v>0</v>
      </c>
      <c r="J137" s="11">
        <f t="shared" si="10"/>
        <v>0</v>
      </c>
      <c r="K137" s="20"/>
    </row>
    <row r="138" spans="1:11" x14ac:dyDescent="0.2">
      <c r="A138" s="9">
        <v>136</v>
      </c>
      <c r="B138" s="10" t="s">
        <v>204</v>
      </c>
      <c r="C138" s="10" t="s">
        <v>206</v>
      </c>
      <c r="D138" s="11">
        <v>9</v>
      </c>
      <c r="E138" s="12"/>
      <c r="F138" s="11"/>
      <c r="G138" s="11"/>
      <c r="H138" s="11">
        <v>8</v>
      </c>
      <c r="I138" s="11">
        <f t="shared" si="9"/>
        <v>0</v>
      </c>
      <c r="J138" s="11">
        <f t="shared" si="10"/>
        <v>0</v>
      </c>
      <c r="K138" s="20"/>
    </row>
    <row r="139" spans="1:11" x14ac:dyDescent="0.2">
      <c r="A139" s="9">
        <v>137</v>
      </c>
      <c r="B139" s="10" t="s">
        <v>204</v>
      </c>
      <c r="C139" s="10" t="s">
        <v>203</v>
      </c>
      <c r="D139" s="11">
        <v>5</v>
      </c>
      <c r="E139" s="12"/>
      <c r="F139" s="11"/>
      <c r="G139" s="11"/>
      <c r="H139" s="11">
        <v>8</v>
      </c>
      <c r="I139" s="11">
        <f t="shared" si="9"/>
        <v>0</v>
      </c>
      <c r="J139" s="11">
        <f t="shared" si="10"/>
        <v>0</v>
      </c>
      <c r="K139" s="20"/>
    </row>
    <row r="140" spans="1:11" ht="127.5" x14ac:dyDescent="0.2">
      <c r="A140" s="9">
        <v>138</v>
      </c>
      <c r="B140" s="23" t="s">
        <v>207</v>
      </c>
      <c r="C140" s="10" t="s">
        <v>208</v>
      </c>
      <c r="D140" s="11">
        <v>3</v>
      </c>
      <c r="E140" s="14"/>
      <c r="F140" s="11"/>
      <c r="G140" s="9"/>
      <c r="H140" s="11">
        <v>8</v>
      </c>
      <c r="I140" s="9">
        <f>F140*0.08+F140</f>
        <v>0</v>
      </c>
      <c r="J140" s="9">
        <f t="shared" si="10"/>
        <v>0</v>
      </c>
      <c r="K140" s="20"/>
    </row>
    <row r="141" spans="1:11" ht="25.5" x14ac:dyDescent="0.2">
      <c r="A141" s="9">
        <v>139</v>
      </c>
      <c r="B141" s="12" t="s">
        <v>209</v>
      </c>
      <c r="C141" s="20" t="s">
        <v>210</v>
      </c>
      <c r="D141" s="9">
        <v>15</v>
      </c>
      <c r="E141" s="9"/>
      <c r="F141" s="9"/>
      <c r="G141" s="11"/>
      <c r="H141" s="9">
        <v>8</v>
      </c>
      <c r="I141" s="11">
        <f t="shared" ref="I141:I147" si="11" xml:space="preserve"> F141*0.08 + F141</f>
        <v>0</v>
      </c>
      <c r="J141" s="11">
        <f t="shared" si="10"/>
        <v>0</v>
      </c>
      <c r="K141" s="20"/>
    </row>
    <row r="142" spans="1:11" ht="25.5" x14ac:dyDescent="0.2">
      <c r="A142" s="9">
        <v>140</v>
      </c>
      <c r="B142" s="10" t="s">
        <v>211</v>
      </c>
      <c r="C142" s="10" t="s">
        <v>52</v>
      </c>
      <c r="D142" s="11">
        <v>3</v>
      </c>
      <c r="E142" s="14"/>
      <c r="F142" s="11"/>
      <c r="G142" s="11"/>
      <c r="H142" s="11">
        <v>8</v>
      </c>
      <c r="I142" s="11">
        <f t="shared" si="11"/>
        <v>0</v>
      </c>
      <c r="J142" s="11">
        <f t="shared" si="10"/>
        <v>0</v>
      </c>
      <c r="K142" s="20"/>
    </row>
    <row r="143" spans="1:11" ht="25.5" x14ac:dyDescent="0.2">
      <c r="A143" s="9">
        <v>141</v>
      </c>
      <c r="B143" s="14" t="s">
        <v>212</v>
      </c>
      <c r="C143" s="10" t="s">
        <v>213</v>
      </c>
      <c r="D143" s="11">
        <v>1</v>
      </c>
      <c r="E143" s="14"/>
      <c r="F143" s="11"/>
      <c r="G143" s="11"/>
      <c r="H143" s="11">
        <v>8</v>
      </c>
      <c r="I143" s="11">
        <f t="shared" si="11"/>
        <v>0</v>
      </c>
      <c r="J143" s="11">
        <f t="shared" si="10"/>
        <v>0</v>
      </c>
      <c r="K143" s="20"/>
    </row>
    <row r="144" spans="1:11" ht="25.5" x14ac:dyDescent="0.2">
      <c r="A144" s="9">
        <v>142</v>
      </c>
      <c r="B144" s="10" t="s">
        <v>214</v>
      </c>
      <c r="C144" s="10" t="s">
        <v>215</v>
      </c>
      <c r="D144" s="11">
        <v>15</v>
      </c>
      <c r="E144" s="14"/>
      <c r="F144" s="11"/>
      <c r="G144" s="11"/>
      <c r="H144" s="11">
        <v>8</v>
      </c>
      <c r="I144" s="11">
        <f t="shared" si="11"/>
        <v>0</v>
      </c>
      <c r="J144" s="11">
        <f t="shared" si="10"/>
        <v>0</v>
      </c>
      <c r="K144" s="20"/>
    </row>
    <row r="145" spans="1:11" ht="25.5" x14ac:dyDescent="0.2">
      <c r="A145" s="9">
        <v>143</v>
      </c>
      <c r="B145" s="10" t="s">
        <v>214</v>
      </c>
      <c r="C145" s="10" t="s">
        <v>216</v>
      </c>
      <c r="D145" s="11">
        <v>35</v>
      </c>
      <c r="E145" s="14"/>
      <c r="F145" s="11"/>
      <c r="G145" s="11"/>
      <c r="H145" s="11">
        <v>8</v>
      </c>
      <c r="I145" s="11">
        <f t="shared" si="11"/>
        <v>0</v>
      </c>
      <c r="J145" s="11">
        <f t="shared" si="10"/>
        <v>0</v>
      </c>
      <c r="K145" s="20"/>
    </row>
    <row r="146" spans="1:11" x14ac:dyDescent="0.2">
      <c r="A146" s="9">
        <v>144</v>
      </c>
      <c r="B146" s="10" t="s">
        <v>217</v>
      </c>
      <c r="C146" s="10" t="s">
        <v>218</v>
      </c>
      <c r="D146" s="11">
        <v>1</v>
      </c>
      <c r="E146" s="14"/>
      <c r="F146" s="11"/>
      <c r="G146" s="11"/>
      <c r="H146" s="11">
        <v>8</v>
      </c>
      <c r="I146" s="11">
        <f t="shared" si="11"/>
        <v>0</v>
      </c>
      <c r="J146" s="11">
        <f t="shared" si="10"/>
        <v>0</v>
      </c>
      <c r="K146" s="20"/>
    </row>
    <row r="147" spans="1:11" ht="38.25" x14ac:dyDescent="0.2">
      <c r="A147" s="9">
        <v>145</v>
      </c>
      <c r="B147" s="10" t="s">
        <v>219</v>
      </c>
      <c r="C147" s="10" t="s">
        <v>220</v>
      </c>
      <c r="D147" s="11">
        <v>1</v>
      </c>
      <c r="E147" s="14"/>
      <c r="F147" s="11"/>
      <c r="G147" s="11"/>
      <c r="H147" s="11">
        <v>8</v>
      </c>
      <c r="I147" s="11">
        <f t="shared" si="11"/>
        <v>0</v>
      </c>
      <c r="J147" s="11">
        <f t="shared" si="10"/>
        <v>0</v>
      </c>
      <c r="K147" s="20"/>
    </row>
    <row r="148" spans="1:11" x14ac:dyDescent="0.2">
      <c r="A148" s="9">
        <v>146</v>
      </c>
      <c r="B148" s="10" t="s">
        <v>221</v>
      </c>
      <c r="C148" s="10" t="s">
        <v>89</v>
      </c>
      <c r="D148" s="11">
        <v>1</v>
      </c>
      <c r="E148" s="14"/>
      <c r="F148" s="11"/>
      <c r="G148" s="9"/>
      <c r="H148" s="11">
        <v>8</v>
      </c>
      <c r="I148" s="9">
        <f>F148*0.08+F148</f>
        <v>0</v>
      </c>
      <c r="J148" s="9">
        <f t="shared" si="10"/>
        <v>0</v>
      </c>
      <c r="K148" s="20"/>
    </row>
    <row r="149" spans="1:11" x14ac:dyDescent="0.2">
      <c r="A149" s="9">
        <v>147</v>
      </c>
      <c r="B149" s="10" t="s">
        <v>221</v>
      </c>
      <c r="C149" s="10" t="s">
        <v>82</v>
      </c>
      <c r="D149" s="11">
        <v>36</v>
      </c>
      <c r="E149" s="14"/>
      <c r="F149" s="11"/>
      <c r="G149" s="9"/>
      <c r="H149" s="11">
        <v>8</v>
      </c>
      <c r="I149" s="9">
        <f>F149*0.08+F149</f>
        <v>0</v>
      </c>
      <c r="J149" s="9">
        <f t="shared" si="10"/>
        <v>0</v>
      </c>
      <c r="K149" s="20"/>
    </row>
    <row r="150" spans="1:11" x14ac:dyDescent="0.2">
      <c r="A150" s="9">
        <v>148</v>
      </c>
      <c r="B150" s="10" t="s">
        <v>222</v>
      </c>
      <c r="C150" s="10" t="s">
        <v>223</v>
      </c>
      <c r="D150" s="11">
        <v>5</v>
      </c>
      <c r="E150" s="14"/>
      <c r="F150" s="11"/>
      <c r="G150" s="11"/>
      <c r="H150" s="11">
        <v>8</v>
      </c>
      <c r="I150" s="11">
        <f xml:space="preserve"> F150*0.08 + F150</f>
        <v>0</v>
      </c>
      <c r="J150" s="11">
        <f t="shared" si="10"/>
        <v>0</v>
      </c>
      <c r="K150" s="20"/>
    </row>
    <row r="151" spans="1:11" ht="25.5" x14ac:dyDescent="0.2">
      <c r="A151" s="9">
        <v>149</v>
      </c>
      <c r="B151" s="10" t="s">
        <v>222</v>
      </c>
      <c r="C151" s="10" t="s">
        <v>224</v>
      </c>
      <c r="D151" s="11">
        <v>5</v>
      </c>
      <c r="E151" s="14"/>
      <c r="F151" s="11"/>
      <c r="G151" s="11"/>
      <c r="H151" s="11">
        <v>8</v>
      </c>
      <c r="I151" s="11">
        <f xml:space="preserve"> F151*0.08 + F151</f>
        <v>0</v>
      </c>
      <c r="J151" s="11">
        <f t="shared" si="10"/>
        <v>0</v>
      </c>
      <c r="K151" s="20"/>
    </row>
    <row r="152" spans="1:11" ht="25.5" x14ac:dyDescent="0.2">
      <c r="A152" s="9">
        <v>150</v>
      </c>
      <c r="B152" s="10" t="s">
        <v>225</v>
      </c>
      <c r="C152" s="10" t="s">
        <v>226</v>
      </c>
      <c r="D152" s="11">
        <v>150</v>
      </c>
      <c r="E152" s="14"/>
      <c r="F152" s="11"/>
      <c r="G152" s="9"/>
      <c r="H152" s="11">
        <v>8</v>
      </c>
      <c r="I152" s="9">
        <f>F152*0.08+F152</f>
        <v>0</v>
      </c>
      <c r="J152" s="9">
        <f t="shared" si="10"/>
        <v>0</v>
      </c>
      <c r="K152" s="20"/>
    </row>
    <row r="153" spans="1:11" x14ac:dyDescent="0.2">
      <c r="A153" s="9">
        <v>151</v>
      </c>
      <c r="B153" s="10" t="s">
        <v>227</v>
      </c>
      <c r="C153" s="10" t="s">
        <v>210</v>
      </c>
      <c r="D153" s="11">
        <v>24</v>
      </c>
      <c r="E153" s="12"/>
      <c r="F153" s="11"/>
      <c r="G153" s="11"/>
      <c r="H153" s="11">
        <v>8</v>
      </c>
      <c r="I153" s="11">
        <f t="shared" ref="I153:I166" si="12" xml:space="preserve"> F153*0.08 + F153</f>
        <v>0</v>
      </c>
      <c r="J153" s="11">
        <f t="shared" si="10"/>
        <v>0</v>
      </c>
      <c r="K153" s="20"/>
    </row>
    <row r="154" spans="1:11" x14ac:dyDescent="0.2">
      <c r="A154" s="9">
        <v>152</v>
      </c>
      <c r="B154" s="16" t="s">
        <v>227</v>
      </c>
      <c r="C154" s="16" t="s">
        <v>29</v>
      </c>
      <c r="D154" s="28">
        <v>24</v>
      </c>
      <c r="E154" s="28"/>
      <c r="F154" s="28"/>
      <c r="G154" s="11"/>
      <c r="H154" s="28"/>
      <c r="I154" s="11">
        <f t="shared" si="12"/>
        <v>0</v>
      </c>
      <c r="J154" s="11">
        <f t="shared" si="10"/>
        <v>0</v>
      </c>
      <c r="K154" s="20"/>
    </row>
    <row r="155" spans="1:11" x14ac:dyDescent="0.2">
      <c r="A155" s="9">
        <v>153</v>
      </c>
      <c r="B155" s="10" t="s">
        <v>227</v>
      </c>
      <c r="C155" s="10" t="s">
        <v>228</v>
      </c>
      <c r="D155" s="18">
        <v>24</v>
      </c>
      <c r="E155" s="24"/>
      <c r="F155" s="18"/>
      <c r="G155" s="11"/>
      <c r="H155" s="18">
        <v>8</v>
      </c>
      <c r="I155" s="11">
        <f t="shared" si="12"/>
        <v>0</v>
      </c>
      <c r="J155" s="11">
        <f t="shared" si="10"/>
        <v>0</v>
      </c>
      <c r="K155" s="20"/>
    </row>
    <row r="156" spans="1:11" ht="63.75" x14ac:dyDescent="0.2">
      <c r="A156" s="9">
        <v>154</v>
      </c>
      <c r="B156" s="10" t="s">
        <v>229</v>
      </c>
      <c r="C156" s="10" t="s">
        <v>230</v>
      </c>
      <c r="D156" s="11">
        <v>12</v>
      </c>
      <c r="E156" s="14"/>
      <c r="F156" s="11"/>
      <c r="G156" s="11"/>
      <c r="H156" s="11">
        <v>8</v>
      </c>
      <c r="I156" s="11">
        <f t="shared" si="12"/>
        <v>0</v>
      </c>
      <c r="J156" s="11">
        <f t="shared" si="10"/>
        <v>0</v>
      </c>
      <c r="K156" s="10"/>
    </row>
    <row r="157" spans="1:11" ht="89.25" x14ac:dyDescent="0.2">
      <c r="A157" s="9">
        <v>155</v>
      </c>
      <c r="B157" s="10" t="s">
        <v>231</v>
      </c>
      <c r="C157" s="10" t="s">
        <v>232</v>
      </c>
      <c r="D157" s="11">
        <v>20</v>
      </c>
      <c r="E157" s="14"/>
      <c r="F157" s="11"/>
      <c r="G157" s="11"/>
      <c r="H157" s="11">
        <v>8</v>
      </c>
      <c r="I157" s="11">
        <f t="shared" si="12"/>
        <v>0</v>
      </c>
      <c r="J157" s="11">
        <f t="shared" si="10"/>
        <v>0</v>
      </c>
      <c r="K157" s="16"/>
    </row>
    <row r="158" spans="1:11" ht="76.5" x14ac:dyDescent="0.2">
      <c r="A158" s="9">
        <v>156</v>
      </c>
      <c r="B158" s="10" t="s">
        <v>233</v>
      </c>
      <c r="C158" s="10" t="s">
        <v>234</v>
      </c>
      <c r="D158" s="11">
        <v>30</v>
      </c>
      <c r="E158" s="14"/>
      <c r="F158" s="11"/>
      <c r="G158" s="11"/>
      <c r="H158" s="11">
        <v>8</v>
      </c>
      <c r="I158" s="11">
        <f t="shared" si="12"/>
        <v>0</v>
      </c>
      <c r="J158" s="11">
        <f t="shared" si="10"/>
        <v>0</v>
      </c>
      <c r="K158" s="10"/>
    </row>
    <row r="159" spans="1:11" x14ac:dyDescent="0.2">
      <c r="A159" s="9">
        <v>157</v>
      </c>
      <c r="B159" s="10" t="s">
        <v>235</v>
      </c>
      <c r="C159" s="10" t="s">
        <v>236</v>
      </c>
      <c r="D159" s="11">
        <v>1</v>
      </c>
      <c r="E159" s="14"/>
      <c r="F159" s="11"/>
      <c r="G159" s="11"/>
      <c r="H159" s="11">
        <v>8</v>
      </c>
      <c r="I159" s="11">
        <f t="shared" si="12"/>
        <v>0</v>
      </c>
      <c r="J159" s="11">
        <f t="shared" si="10"/>
        <v>0</v>
      </c>
      <c r="K159" s="16"/>
    </row>
    <row r="160" spans="1:11" x14ac:dyDescent="0.2">
      <c r="A160" s="9">
        <v>158</v>
      </c>
      <c r="B160" s="10" t="s">
        <v>235</v>
      </c>
      <c r="C160" s="10" t="s">
        <v>237</v>
      </c>
      <c r="D160" s="11">
        <v>1</v>
      </c>
      <c r="E160" s="14"/>
      <c r="F160" s="11"/>
      <c r="G160" s="11"/>
      <c r="H160" s="11">
        <v>8</v>
      </c>
      <c r="I160" s="11">
        <f t="shared" si="12"/>
        <v>0</v>
      </c>
      <c r="J160" s="11">
        <f t="shared" si="10"/>
        <v>0</v>
      </c>
      <c r="K160" s="10"/>
    </row>
    <row r="161" spans="1:11" x14ac:dyDescent="0.2">
      <c r="A161" s="9">
        <v>159</v>
      </c>
      <c r="B161" s="10" t="s">
        <v>238</v>
      </c>
      <c r="C161" s="10" t="s">
        <v>239</v>
      </c>
      <c r="D161" s="11">
        <v>90</v>
      </c>
      <c r="E161" s="14"/>
      <c r="F161" s="11"/>
      <c r="G161" s="11"/>
      <c r="H161" s="11">
        <v>8</v>
      </c>
      <c r="I161" s="11">
        <f t="shared" si="12"/>
        <v>0</v>
      </c>
      <c r="J161" s="11">
        <f t="shared" si="10"/>
        <v>0</v>
      </c>
      <c r="K161" s="10"/>
    </row>
    <row r="162" spans="1:11" x14ac:dyDescent="0.2">
      <c r="A162" s="9">
        <v>160</v>
      </c>
      <c r="B162" s="10" t="s">
        <v>240</v>
      </c>
      <c r="C162" s="10" t="s">
        <v>73</v>
      </c>
      <c r="D162" s="11">
        <v>10</v>
      </c>
      <c r="E162" s="12"/>
      <c r="F162" s="11"/>
      <c r="G162" s="11"/>
      <c r="H162" s="11">
        <v>8</v>
      </c>
      <c r="I162" s="11">
        <f t="shared" si="12"/>
        <v>0</v>
      </c>
      <c r="J162" s="11">
        <f t="shared" si="10"/>
        <v>0</v>
      </c>
      <c r="K162" s="20"/>
    </row>
    <row r="163" spans="1:11" x14ac:dyDescent="0.2">
      <c r="A163" s="9">
        <v>161</v>
      </c>
      <c r="B163" s="10" t="s">
        <v>240</v>
      </c>
      <c r="C163" s="10" t="s">
        <v>241</v>
      </c>
      <c r="D163" s="11">
        <v>1</v>
      </c>
      <c r="E163" s="12"/>
      <c r="F163" s="11"/>
      <c r="G163" s="11"/>
      <c r="H163" s="11">
        <v>8</v>
      </c>
      <c r="I163" s="11">
        <f t="shared" si="12"/>
        <v>0</v>
      </c>
      <c r="J163" s="11">
        <f t="shared" si="10"/>
        <v>0</v>
      </c>
      <c r="K163" s="20"/>
    </row>
    <row r="164" spans="1:11" ht="25.5" x14ac:dyDescent="0.2">
      <c r="A164" s="9">
        <v>162</v>
      </c>
      <c r="B164" s="10" t="s">
        <v>242</v>
      </c>
      <c r="C164" s="10" t="s">
        <v>243</v>
      </c>
      <c r="D164" s="11">
        <v>80</v>
      </c>
      <c r="E164" s="12"/>
      <c r="F164" s="11"/>
      <c r="G164" s="11"/>
      <c r="H164" s="11">
        <v>8</v>
      </c>
      <c r="I164" s="11">
        <f t="shared" si="12"/>
        <v>0</v>
      </c>
      <c r="J164" s="11">
        <f t="shared" si="10"/>
        <v>0</v>
      </c>
      <c r="K164" s="20"/>
    </row>
    <row r="165" spans="1:11" ht="25.5" x14ac:dyDescent="0.2">
      <c r="A165" s="9">
        <v>163</v>
      </c>
      <c r="B165" s="16" t="s">
        <v>242</v>
      </c>
      <c r="C165" s="16" t="s">
        <v>244</v>
      </c>
      <c r="D165" s="18">
        <v>5</v>
      </c>
      <c r="E165" s="18"/>
      <c r="F165" s="18"/>
      <c r="G165" s="11"/>
      <c r="H165" s="18">
        <v>8</v>
      </c>
      <c r="I165" s="11">
        <f t="shared" si="12"/>
        <v>0</v>
      </c>
      <c r="J165" s="11">
        <f t="shared" si="10"/>
        <v>0</v>
      </c>
      <c r="K165" s="20"/>
    </row>
    <row r="166" spans="1:11" x14ac:dyDescent="0.2">
      <c r="A166" s="9">
        <v>164</v>
      </c>
      <c r="B166" s="10" t="s">
        <v>245</v>
      </c>
      <c r="C166" s="10" t="s">
        <v>246</v>
      </c>
      <c r="D166" s="11">
        <v>1</v>
      </c>
      <c r="E166" s="14"/>
      <c r="F166" s="11"/>
      <c r="G166" s="11"/>
      <c r="H166" s="11">
        <v>8</v>
      </c>
      <c r="I166" s="11">
        <f t="shared" si="12"/>
        <v>0</v>
      </c>
      <c r="J166" s="11">
        <f t="shared" si="10"/>
        <v>0</v>
      </c>
      <c r="K166" s="20"/>
    </row>
    <row r="168" spans="1:11" ht="18.75" x14ac:dyDescent="0.2">
      <c r="J168" s="2"/>
    </row>
  </sheetData>
  <mergeCells count="1">
    <mergeCell ref="A1:K1"/>
  </mergeCells>
  <pageMargins left="0" right="0" top="0.39370078740157483" bottom="0.39370078740157483" header="0" footer="0"/>
  <pageSetup paperSize="9" fitToWidth="0" orientation="landscape" horizontalDpi="0" verticalDpi="0" r:id="rId1"/>
  <headerFooter>
    <oddHeader>&amp;C&amp;A</oddHeader>
    <oddFooter>&amp;CStrona 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71"/>
  <sheetViews>
    <sheetView workbookViewId="0">
      <selection activeCell="K167" sqref="A1:K167"/>
    </sheetView>
  </sheetViews>
  <sheetFormatPr defaultRowHeight="14.25" x14ac:dyDescent="0.2"/>
  <cols>
    <col min="1" max="1" width="2.75" style="3" customWidth="1"/>
    <col min="2" max="2" width="17" style="3" customWidth="1"/>
    <col min="3" max="3" width="23.75" style="3" customWidth="1"/>
    <col min="4" max="4" width="2.5" style="3" customWidth="1"/>
    <col min="5" max="5" width="6.375" style="3" customWidth="1"/>
    <col min="6" max="6" width="6.125" style="3" customWidth="1"/>
    <col min="7" max="7" width="7" style="3" customWidth="1"/>
    <col min="8" max="8" width="3.875" style="3" customWidth="1"/>
    <col min="9" max="9" width="10.625" style="3" customWidth="1"/>
    <col min="10" max="10" width="16.5" style="3" customWidth="1"/>
    <col min="11" max="11" width="26.125" style="3" customWidth="1"/>
    <col min="12" max="1024" width="10.625" style="3" customWidth="1"/>
  </cols>
  <sheetData>
    <row r="1" spans="1:11" x14ac:dyDescent="0.2">
      <c r="A1" s="54" t="s">
        <v>247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14.75" x14ac:dyDescent="0.2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pans="1:11" x14ac:dyDescent="0.2">
      <c r="A3" s="9">
        <v>1</v>
      </c>
      <c r="B3" s="10" t="s">
        <v>248</v>
      </c>
      <c r="C3" s="10" t="s">
        <v>249</v>
      </c>
      <c r="D3" s="11">
        <v>5</v>
      </c>
      <c r="E3" s="14"/>
      <c r="F3" s="11"/>
      <c r="G3" s="11"/>
      <c r="H3" s="11">
        <v>8</v>
      </c>
      <c r="I3" s="11">
        <f t="shared" ref="I3:I34" si="0" xml:space="preserve"> F3*0.08 + F3</f>
        <v>0</v>
      </c>
      <c r="J3" s="11">
        <f t="shared" ref="J3:J34" si="1">G3*0.08+G3</f>
        <v>0</v>
      </c>
      <c r="K3" s="13"/>
    </row>
    <row r="4" spans="1:11" ht="25.5" x14ac:dyDescent="0.2">
      <c r="A4" s="9">
        <v>2</v>
      </c>
      <c r="B4" s="10" t="s">
        <v>250</v>
      </c>
      <c r="C4" s="10" t="s">
        <v>251</v>
      </c>
      <c r="D4" s="11">
        <v>220</v>
      </c>
      <c r="E4" s="14"/>
      <c r="F4" s="11"/>
      <c r="G4" s="11"/>
      <c r="H4" s="11">
        <v>8</v>
      </c>
      <c r="I4" s="11">
        <f t="shared" si="0"/>
        <v>0</v>
      </c>
      <c r="J4" s="11">
        <f t="shared" si="1"/>
        <v>0</v>
      </c>
      <c r="K4" s="13"/>
    </row>
    <row r="5" spans="1:11" x14ac:dyDescent="0.2">
      <c r="A5" s="9">
        <v>3</v>
      </c>
      <c r="B5" s="16" t="s">
        <v>252</v>
      </c>
      <c r="C5" s="16" t="s">
        <v>253</v>
      </c>
      <c r="D5" s="18">
        <v>10</v>
      </c>
      <c r="E5" s="19"/>
      <c r="F5" s="18"/>
      <c r="G5" s="11"/>
      <c r="H5" s="18">
        <v>8</v>
      </c>
      <c r="I5" s="11">
        <f t="shared" si="0"/>
        <v>0</v>
      </c>
      <c r="J5" s="11">
        <f t="shared" si="1"/>
        <v>0</v>
      </c>
      <c r="K5" s="43"/>
    </row>
    <row r="6" spans="1:11" x14ac:dyDescent="0.2">
      <c r="A6" s="9">
        <v>4</v>
      </c>
      <c r="B6" s="10" t="s">
        <v>252</v>
      </c>
      <c r="C6" s="10" t="s">
        <v>89</v>
      </c>
      <c r="D6" s="11">
        <v>10</v>
      </c>
      <c r="E6" s="14"/>
      <c r="F6" s="11"/>
      <c r="G6" s="11"/>
      <c r="H6" s="11">
        <v>8</v>
      </c>
      <c r="I6" s="11">
        <f t="shared" si="0"/>
        <v>0</v>
      </c>
      <c r="J6" s="11">
        <f t="shared" si="1"/>
        <v>0</v>
      </c>
      <c r="K6" s="13"/>
    </row>
    <row r="7" spans="1:11" x14ac:dyDescent="0.2">
      <c r="A7" s="9">
        <v>5</v>
      </c>
      <c r="B7" s="10" t="s">
        <v>252</v>
      </c>
      <c r="C7" s="10" t="s">
        <v>254</v>
      </c>
      <c r="D7" s="11">
        <v>5</v>
      </c>
      <c r="E7" s="14"/>
      <c r="F7" s="11"/>
      <c r="G7" s="11"/>
      <c r="H7" s="11">
        <v>8</v>
      </c>
      <c r="I7" s="11">
        <f t="shared" si="0"/>
        <v>0</v>
      </c>
      <c r="J7" s="11">
        <f t="shared" si="1"/>
        <v>0</v>
      </c>
      <c r="K7" s="13"/>
    </row>
    <row r="8" spans="1:11" x14ac:dyDescent="0.2">
      <c r="A8" s="9">
        <v>6</v>
      </c>
      <c r="B8" s="10" t="s">
        <v>255</v>
      </c>
      <c r="C8" s="10" t="s">
        <v>256</v>
      </c>
      <c r="D8" s="11">
        <v>2</v>
      </c>
      <c r="E8" s="12"/>
      <c r="F8" s="11"/>
      <c r="G8" s="11"/>
      <c r="H8" s="11">
        <v>8</v>
      </c>
      <c r="I8" s="11">
        <f t="shared" si="0"/>
        <v>0</v>
      </c>
      <c r="J8" s="11">
        <f t="shared" si="1"/>
        <v>0</v>
      </c>
      <c r="K8" s="13"/>
    </row>
    <row r="9" spans="1:11" ht="25.5" x14ac:dyDescent="0.2">
      <c r="A9" s="9">
        <v>7</v>
      </c>
      <c r="B9" s="10" t="s">
        <v>257</v>
      </c>
      <c r="C9" s="10" t="s">
        <v>258</v>
      </c>
      <c r="D9" s="11">
        <v>10</v>
      </c>
      <c r="E9" s="14"/>
      <c r="F9" s="11"/>
      <c r="G9" s="11"/>
      <c r="H9" s="11">
        <v>8</v>
      </c>
      <c r="I9" s="11">
        <f t="shared" si="0"/>
        <v>0</v>
      </c>
      <c r="J9" s="11">
        <f t="shared" si="1"/>
        <v>0</v>
      </c>
      <c r="K9" s="13"/>
    </row>
    <row r="10" spans="1:11" ht="25.5" x14ac:dyDescent="0.2">
      <c r="A10" s="9">
        <v>8</v>
      </c>
      <c r="B10" s="16" t="s">
        <v>259</v>
      </c>
      <c r="C10" s="16" t="s">
        <v>260</v>
      </c>
      <c r="D10" s="18">
        <v>8</v>
      </c>
      <c r="E10" s="24"/>
      <c r="F10" s="18"/>
      <c r="G10" s="11"/>
      <c r="H10" s="20"/>
      <c r="I10" s="11">
        <f t="shared" si="0"/>
        <v>0</v>
      </c>
      <c r="J10" s="11">
        <f t="shared" si="1"/>
        <v>0</v>
      </c>
      <c r="K10" s="10"/>
    </row>
    <row r="11" spans="1:11" ht="25.5" x14ac:dyDescent="0.2">
      <c r="A11" s="9">
        <v>9</v>
      </c>
      <c r="B11" s="23" t="s">
        <v>261</v>
      </c>
      <c r="C11" s="23" t="s">
        <v>262</v>
      </c>
      <c r="D11" s="44">
        <v>3</v>
      </c>
      <c r="E11" s="44"/>
      <c r="F11" s="44"/>
      <c r="G11" s="11"/>
      <c r="H11" s="9">
        <v>8</v>
      </c>
      <c r="I11" s="11">
        <f t="shared" si="0"/>
        <v>0</v>
      </c>
      <c r="J11" s="11">
        <f t="shared" si="1"/>
        <v>0</v>
      </c>
      <c r="K11" s="10"/>
    </row>
    <row r="12" spans="1:11" x14ac:dyDescent="0.2">
      <c r="A12" s="9">
        <v>10</v>
      </c>
      <c r="B12" s="10" t="s">
        <v>263</v>
      </c>
      <c r="C12" s="10" t="s">
        <v>89</v>
      </c>
      <c r="D12" s="11">
        <v>300</v>
      </c>
      <c r="E12" s="12"/>
      <c r="F12" s="11"/>
      <c r="G12" s="11"/>
      <c r="H12" s="11">
        <v>8</v>
      </c>
      <c r="I12" s="11">
        <f t="shared" si="0"/>
        <v>0</v>
      </c>
      <c r="J12" s="11">
        <f t="shared" si="1"/>
        <v>0</v>
      </c>
      <c r="K12" s="13"/>
    </row>
    <row r="13" spans="1:11" x14ac:dyDescent="0.2">
      <c r="A13" s="9">
        <v>11</v>
      </c>
      <c r="B13" s="10" t="s">
        <v>263</v>
      </c>
      <c r="C13" s="10" t="s">
        <v>82</v>
      </c>
      <c r="D13" s="11">
        <v>160</v>
      </c>
      <c r="E13" s="12"/>
      <c r="F13" s="11"/>
      <c r="G13" s="11"/>
      <c r="H13" s="11">
        <v>8</v>
      </c>
      <c r="I13" s="11">
        <f t="shared" si="0"/>
        <v>0</v>
      </c>
      <c r="J13" s="11">
        <f t="shared" si="1"/>
        <v>0</v>
      </c>
      <c r="K13" s="13"/>
    </row>
    <row r="14" spans="1:11" x14ac:dyDescent="0.2">
      <c r="A14" s="9">
        <v>12</v>
      </c>
      <c r="B14" s="14" t="s">
        <v>264</v>
      </c>
      <c r="C14" s="14" t="s">
        <v>265</v>
      </c>
      <c r="D14" s="11">
        <v>2</v>
      </c>
      <c r="E14" s="14"/>
      <c r="F14" s="11"/>
      <c r="G14" s="11"/>
      <c r="H14" s="11">
        <v>8</v>
      </c>
      <c r="I14" s="11">
        <f t="shared" si="0"/>
        <v>0</v>
      </c>
      <c r="J14" s="11">
        <f t="shared" si="1"/>
        <v>0</v>
      </c>
      <c r="K14" s="13"/>
    </row>
    <row r="15" spans="1:11" x14ac:dyDescent="0.2">
      <c r="A15" s="9">
        <v>13</v>
      </c>
      <c r="B15" s="10" t="s">
        <v>264</v>
      </c>
      <c r="C15" s="10" t="s">
        <v>266</v>
      </c>
      <c r="D15" s="11">
        <v>2</v>
      </c>
      <c r="E15" s="14"/>
      <c r="F15" s="11"/>
      <c r="G15" s="11"/>
      <c r="H15" s="11">
        <v>8</v>
      </c>
      <c r="I15" s="11">
        <f t="shared" si="0"/>
        <v>0</v>
      </c>
      <c r="J15" s="11">
        <f t="shared" si="1"/>
        <v>0</v>
      </c>
      <c r="K15" s="13"/>
    </row>
    <row r="16" spans="1:11" x14ac:dyDescent="0.2">
      <c r="A16" s="9">
        <v>14</v>
      </c>
      <c r="B16" s="10" t="s">
        <v>264</v>
      </c>
      <c r="C16" s="10" t="s">
        <v>267</v>
      </c>
      <c r="D16" s="11">
        <v>2</v>
      </c>
      <c r="E16" s="14"/>
      <c r="F16" s="11"/>
      <c r="G16" s="11"/>
      <c r="H16" s="11">
        <v>8</v>
      </c>
      <c r="I16" s="11">
        <f t="shared" si="0"/>
        <v>0</v>
      </c>
      <c r="J16" s="11">
        <f t="shared" si="1"/>
        <v>0</v>
      </c>
      <c r="K16" s="13"/>
    </row>
    <row r="17" spans="1:11" x14ac:dyDescent="0.2">
      <c r="A17" s="9">
        <v>15</v>
      </c>
      <c r="B17" s="10" t="s">
        <v>268</v>
      </c>
      <c r="C17" s="10" t="s">
        <v>269</v>
      </c>
      <c r="D17" s="11">
        <v>360</v>
      </c>
      <c r="E17" s="12"/>
      <c r="F17" s="11"/>
      <c r="G17" s="11"/>
      <c r="H17" s="11">
        <v>8</v>
      </c>
      <c r="I17" s="11">
        <f t="shared" si="0"/>
        <v>0</v>
      </c>
      <c r="J17" s="11">
        <f t="shared" si="1"/>
        <v>0</v>
      </c>
      <c r="K17" s="13"/>
    </row>
    <row r="18" spans="1:11" x14ac:dyDescent="0.2">
      <c r="A18" s="9">
        <v>16</v>
      </c>
      <c r="B18" s="16" t="s">
        <v>268</v>
      </c>
      <c r="C18" s="16" t="s">
        <v>270</v>
      </c>
      <c r="D18" s="18">
        <v>50</v>
      </c>
      <c r="E18" s="24"/>
      <c r="F18" s="18"/>
      <c r="G18" s="11"/>
      <c r="H18" s="18">
        <v>8</v>
      </c>
      <c r="I18" s="11">
        <f t="shared" si="0"/>
        <v>0</v>
      </c>
      <c r="J18" s="11">
        <f t="shared" si="1"/>
        <v>0</v>
      </c>
      <c r="K18" s="13"/>
    </row>
    <row r="19" spans="1:11" ht="25.5" x14ac:dyDescent="0.2">
      <c r="A19" s="9">
        <v>17</v>
      </c>
      <c r="B19" s="10" t="s">
        <v>271</v>
      </c>
      <c r="C19" s="10" t="s">
        <v>269</v>
      </c>
      <c r="D19" s="11">
        <v>1</v>
      </c>
      <c r="E19" s="12"/>
      <c r="F19" s="11"/>
      <c r="G19" s="11"/>
      <c r="H19" s="11">
        <v>8</v>
      </c>
      <c r="I19" s="11">
        <f t="shared" si="0"/>
        <v>0</v>
      </c>
      <c r="J19" s="11">
        <f t="shared" si="1"/>
        <v>0</v>
      </c>
      <c r="K19" s="13"/>
    </row>
    <row r="20" spans="1:11" x14ac:dyDescent="0.2">
      <c r="A20" s="9">
        <v>18</v>
      </c>
      <c r="B20" s="10" t="s">
        <v>272</v>
      </c>
      <c r="C20" s="10" t="s">
        <v>273</v>
      </c>
      <c r="D20" s="11">
        <v>160</v>
      </c>
      <c r="E20" s="12"/>
      <c r="F20" s="11"/>
      <c r="G20" s="11"/>
      <c r="H20" s="11">
        <v>8</v>
      </c>
      <c r="I20" s="11">
        <f t="shared" si="0"/>
        <v>0</v>
      </c>
      <c r="J20" s="11">
        <f t="shared" si="1"/>
        <v>0</v>
      </c>
      <c r="K20" s="13"/>
    </row>
    <row r="21" spans="1:11" x14ac:dyDescent="0.2">
      <c r="A21" s="9">
        <v>19</v>
      </c>
      <c r="B21" s="10" t="s">
        <v>272</v>
      </c>
      <c r="C21" s="10" t="s">
        <v>274</v>
      </c>
      <c r="D21" s="11">
        <v>280</v>
      </c>
      <c r="E21" s="12"/>
      <c r="F21" s="11"/>
      <c r="G21" s="11"/>
      <c r="H21" s="11">
        <v>8</v>
      </c>
      <c r="I21" s="11">
        <f t="shared" si="0"/>
        <v>0</v>
      </c>
      <c r="J21" s="11">
        <f t="shared" si="1"/>
        <v>0</v>
      </c>
      <c r="K21" s="13"/>
    </row>
    <row r="22" spans="1:11" x14ac:dyDescent="0.2">
      <c r="A22" s="9">
        <v>20</v>
      </c>
      <c r="B22" s="10" t="s">
        <v>272</v>
      </c>
      <c r="C22" s="10" t="s">
        <v>275</v>
      </c>
      <c r="D22" s="11">
        <v>30</v>
      </c>
      <c r="E22" s="12"/>
      <c r="F22" s="11"/>
      <c r="G22" s="11"/>
      <c r="H22" s="11">
        <v>8</v>
      </c>
      <c r="I22" s="11">
        <f t="shared" si="0"/>
        <v>0</v>
      </c>
      <c r="J22" s="11">
        <f t="shared" si="1"/>
        <v>0</v>
      </c>
      <c r="K22" s="13"/>
    </row>
    <row r="23" spans="1:11" x14ac:dyDescent="0.2">
      <c r="A23" s="9">
        <v>21</v>
      </c>
      <c r="B23" s="10" t="s">
        <v>276</v>
      </c>
      <c r="C23" s="10" t="s">
        <v>277</v>
      </c>
      <c r="D23" s="11">
        <v>3</v>
      </c>
      <c r="E23" s="12"/>
      <c r="F23" s="11"/>
      <c r="G23" s="11"/>
      <c r="H23" s="11">
        <v>8</v>
      </c>
      <c r="I23" s="11">
        <f t="shared" si="0"/>
        <v>0</v>
      </c>
      <c r="J23" s="11">
        <f t="shared" si="1"/>
        <v>0</v>
      </c>
      <c r="K23" s="13"/>
    </row>
    <row r="24" spans="1:11" x14ac:dyDescent="0.2">
      <c r="A24" s="9">
        <v>22</v>
      </c>
      <c r="B24" s="20" t="s">
        <v>278</v>
      </c>
      <c r="C24" s="12" t="s">
        <v>279</v>
      </c>
      <c r="D24" s="9">
        <v>1</v>
      </c>
      <c r="E24" s="9"/>
      <c r="F24" s="9"/>
      <c r="G24" s="11"/>
      <c r="H24" s="11">
        <v>8</v>
      </c>
      <c r="I24" s="11">
        <f t="shared" si="0"/>
        <v>0</v>
      </c>
      <c r="J24" s="11">
        <f t="shared" si="1"/>
        <v>0</v>
      </c>
      <c r="K24" s="13"/>
    </row>
    <row r="25" spans="1:11" x14ac:dyDescent="0.2">
      <c r="A25" s="9">
        <v>23</v>
      </c>
      <c r="B25" s="20" t="s">
        <v>278</v>
      </c>
      <c r="C25" s="12" t="s">
        <v>280</v>
      </c>
      <c r="D25" s="9">
        <v>1</v>
      </c>
      <c r="E25" s="9"/>
      <c r="F25" s="9"/>
      <c r="G25" s="11"/>
      <c r="H25" s="9">
        <v>8</v>
      </c>
      <c r="I25" s="11">
        <f t="shared" si="0"/>
        <v>0</v>
      </c>
      <c r="J25" s="11">
        <f t="shared" si="1"/>
        <v>0</v>
      </c>
      <c r="K25" s="13"/>
    </row>
    <row r="26" spans="1:11" x14ac:dyDescent="0.2">
      <c r="A26" s="9">
        <v>24</v>
      </c>
      <c r="B26" s="20" t="s">
        <v>278</v>
      </c>
      <c r="C26" s="20" t="s">
        <v>281</v>
      </c>
      <c r="D26" s="9">
        <v>5</v>
      </c>
      <c r="E26" s="9"/>
      <c r="F26" s="9"/>
      <c r="G26" s="11"/>
      <c r="H26" s="9">
        <v>8</v>
      </c>
      <c r="I26" s="11">
        <f t="shared" si="0"/>
        <v>0</v>
      </c>
      <c r="J26" s="11">
        <f t="shared" si="1"/>
        <v>0</v>
      </c>
      <c r="K26" s="13"/>
    </row>
    <row r="27" spans="1:11" x14ac:dyDescent="0.2">
      <c r="A27" s="9">
        <v>25</v>
      </c>
      <c r="B27" s="10" t="s">
        <v>282</v>
      </c>
      <c r="C27" s="10" t="s">
        <v>283</v>
      </c>
      <c r="D27" s="11">
        <v>3</v>
      </c>
      <c r="E27" s="12"/>
      <c r="F27" s="11"/>
      <c r="G27" s="11"/>
      <c r="H27" s="11">
        <v>8</v>
      </c>
      <c r="I27" s="11">
        <f t="shared" si="0"/>
        <v>0</v>
      </c>
      <c r="J27" s="11">
        <f t="shared" si="1"/>
        <v>0</v>
      </c>
      <c r="K27" s="13"/>
    </row>
    <row r="28" spans="1:11" x14ac:dyDescent="0.2">
      <c r="A28" s="9">
        <v>26</v>
      </c>
      <c r="B28" s="10" t="s">
        <v>284</v>
      </c>
      <c r="C28" s="10" t="s">
        <v>285</v>
      </c>
      <c r="D28" s="11">
        <v>3</v>
      </c>
      <c r="E28" s="12"/>
      <c r="F28" s="11"/>
      <c r="G28" s="11"/>
      <c r="H28" s="11">
        <v>8</v>
      </c>
      <c r="I28" s="11">
        <f t="shared" si="0"/>
        <v>0</v>
      </c>
      <c r="J28" s="11">
        <f t="shared" si="1"/>
        <v>0</v>
      </c>
      <c r="K28" s="13"/>
    </row>
    <row r="29" spans="1:11" x14ac:dyDescent="0.2">
      <c r="A29" s="9">
        <v>27</v>
      </c>
      <c r="B29" s="15" t="s">
        <v>286</v>
      </c>
      <c r="C29" s="15" t="s">
        <v>287</v>
      </c>
      <c r="D29" s="11">
        <v>5</v>
      </c>
      <c r="E29" s="12"/>
      <c r="F29" s="11"/>
      <c r="G29" s="11"/>
      <c r="H29" s="11">
        <v>8</v>
      </c>
      <c r="I29" s="11">
        <f t="shared" si="0"/>
        <v>0</v>
      </c>
      <c r="J29" s="11">
        <f t="shared" si="1"/>
        <v>0</v>
      </c>
      <c r="K29" s="13"/>
    </row>
    <row r="30" spans="1:11" x14ac:dyDescent="0.2">
      <c r="A30" s="9">
        <v>28</v>
      </c>
      <c r="B30" s="16" t="s">
        <v>286</v>
      </c>
      <c r="C30" s="16" t="s">
        <v>285</v>
      </c>
      <c r="D30" s="11">
        <v>36</v>
      </c>
      <c r="E30" s="12"/>
      <c r="F30" s="11"/>
      <c r="G30" s="11"/>
      <c r="H30" s="11">
        <v>8</v>
      </c>
      <c r="I30" s="11">
        <f t="shared" si="0"/>
        <v>0</v>
      </c>
      <c r="J30" s="11">
        <f t="shared" si="1"/>
        <v>0</v>
      </c>
      <c r="K30" s="9"/>
    </row>
    <row r="31" spans="1:11" x14ac:dyDescent="0.2">
      <c r="A31" s="9">
        <v>29</v>
      </c>
      <c r="B31" s="15" t="s">
        <v>286</v>
      </c>
      <c r="C31" s="15" t="s">
        <v>288</v>
      </c>
      <c r="D31" s="11">
        <v>1</v>
      </c>
      <c r="E31" s="12"/>
      <c r="F31" s="11"/>
      <c r="G31" s="11"/>
      <c r="H31" s="11">
        <v>8</v>
      </c>
      <c r="I31" s="11">
        <f t="shared" si="0"/>
        <v>0</v>
      </c>
      <c r="J31" s="11">
        <f t="shared" si="1"/>
        <v>0</v>
      </c>
      <c r="K31" s="13"/>
    </row>
    <row r="32" spans="1:11" x14ac:dyDescent="0.2">
      <c r="A32" s="9">
        <v>30</v>
      </c>
      <c r="B32" s="10" t="s">
        <v>289</v>
      </c>
      <c r="C32" s="10" t="s">
        <v>290</v>
      </c>
      <c r="D32" s="11">
        <v>1</v>
      </c>
      <c r="E32" s="12"/>
      <c r="F32" s="11"/>
      <c r="G32" s="11"/>
      <c r="H32" s="11">
        <v>8</v>
      </c>
      <c r="I32" s="11">
        <f t="shared" si="0"/>
        <v>0</v>
      </c>
      <c r="J32" s="11">
        <f t="shared" si="1"/>
        <v>0</v>
      </c>
      <c r="K32" s="13"/>
    </row>
    <row r="33" spans="1:11" x14ac:dyDescent="0.2">
      <c r="A33" s="9">
        <v>31</v>
      </c>
      <c r="B33" s="10" t="s">
        <v>291</v>
      </c>
      <c r="C33" s="10" t="s">
        <v>292</v>
      </c>
      <c r="D33" s="11">
        <v>20</v>
      </c>
      <c r="E33" s="14"/>
      <c r="F33" s="11"/>
      <c r="G33" s="11"/>
      <c r="H33" s="11">
        <v>8</v>
      </c>
      <c r="I33" s="11">
        <f t="shared" si="0"/>
        <v>0</v>
      </c>
      <c r="J33" s="11">
        <f t="shared" si="1"/>
        <v>0</v>
      </c>
      <c r="K33" s="13"/>
    </row>
    <row r="34" spans="1:11" ht="25.5" x14ac:dyDescent="0.2">
      <c r="A34" s="9">
        <v>32</v>
      </c>
      <c r="B34" s="10" t="s">
        <v>293</v>
      </c>
      <c r="C34" s="10" t="s">
        <v>294</v>
      </c>
      <c r="D34" s="11">
        <v>50</v>
      </c>
      <c r="E34" s="12"/>
      <c r="F34" s="11"/>
      <c r="G34" s="11"/>
      <c r="H34" s="11">
        <v>8</v>
      </c>
      <c r="I34" s="11">
        <f t="shared" si="0"/>
        <v>0</v>
      </c>
      <c r="J34" s="11">
        <f t="shared" si="1"/>
        <v>0</v>
      </c>
      <c r="K34" s="13"/>
    </row>
    <row r="35" spans="1:11" x14ac:dyDescent="0.2">
      <c r="A35" s="9">
        <v>33</v>
      </c>
      <c r="B35" s="10" t="s">
        <v>295</v>
      </c>
      <c r="C35" s="10" t="s">
        <v>296</v>
      </c>
      <c r="D35" s="11">
        <v>35</v>
      </c>
      <c r="E35" s="14"/>
      <c r="F35" s="11"/>
      <c r="G35" s="11"/>
      <c r="H35" s="11">
        <v>8</v>
      </c>
      <c r="I35" s="11">
        <f t="shared" ref="I35:I66" si="2" xml:space="preserve"> F35*0.08 + F35</f>
        <v>0</v>
      </c>
      <c r="J35" s="11">
        <f t="shared" ref="J35:J66" si="3">G35*0.08+G35</f>
        <v>0</v>
      </c>
      <c r="K35" s="13"/>
    </row>
    <row r="36" spans="1:11" x14ac:dyDescent="0.2">
      <c r="A36" s="9">
        <v>34</v>
      </c>
      <c r="B36" s="23" t="s">
        <v>297</v>
      </c>
      <c r="C36" s="14" t="s">
        <v>298</v>
      </c>
      <c r="D36" s="9">
        <v>24</v>
      </c>
      <c r="E36" s="9"/>
      <c r="F36" s="9"/>
      <c r="G36" s="11"/>
      <c r="H36" s="9">
        <v>8</v>
      </c>
      <c r="I36" s="11">
        <f t="shared" si="2"/>
        <v>0</v>
      </c>
      <c r="J36" s="11">
        <f t="shared" si="3"/>
        <v>0</v>
      </c>
      <c r="K36" s="13"/>
    </row>
    <row r="37" spans="1:11" x14ac:dyDescent="0.2">
      <c r="A37" s="9">
        <v>35</v>
      </c>
      <c r="B37" s="10" t="s">
        <v>297</v>
      </c>
      <c r="C37" s="10" t="s">
        <v>299</v>
      </c>
      <c r="D37" s="11">
        <v>1</v>
      </c>
      <c r="E37" s="14"/>
      <c r="F37" s="11"/>
      <c r="G37" s="11"/>
      <c r="H37" s="11">
        <v>8</v>
      </c>
      <c r="I37" s="11">
        <f t="shared" si="2"/>
        <v>0</v>
      </c>
      <c r="J37" s="11">
        <f t="shared" si="3"/>
        <v>0</v>
      </c>
      <c r="K37" s="13"/>
    </row>
    <row r="38" spans="1:11" x14ac:dyDescent="0.2">
      <c r="A38" s="9">
        <v>36</v>
      </c>
      <c r="B38" s="13" t="s">
        <v>300</v>
      </c>
      <c r="C38" s="13" t="s">
        <v>301</v>
      </c>
      <c r="D38" s="9">
        <v>6</v>
      </c>
      <c r="E38" s="9"/>
      <c r="F38" s="9"/>
      <c r="G38" s="11"/>
      <c r="H38" s="9">
        <v>8</v>
      </c>
      <c r="I38" s="11">
        <f t="shared" si="2"/>
        <v>0</v>
      </c>
      <c r="J38" s="11">
        <f t="shared" si="3"/>
        <v>0</v>
      </c>
      <c r="K38" s="13"/>
    </row>
    <row r="39" spans="1:11" x14ac:dyDescent="0.2">
      <c r="A39" s="9">
        <v>37</v>
      </c>
      <c r="B39" s="13" t="s">
        <v>300</v>
      </c>
      <c r="C39" s="13" t="s">
        <v>302</v>
      </c>
      <c r="D39" s="9">
        <v>6</v>
      </c>
      <c r="E39" s="9"/>
      <c r="F39" s="9"/>
      <c r="G39" s="11"/>
      <c r="H39" s="9">
        <v>8</v>
      </c>
      <c r="I39" s="11">
        <f t="shared" si="2"/>
        <v>0</v>
      </c>
      <c r="J39" s="11">
        <f t="shared" si="3"/>
        <v>0</v>
      </c>
      <c r="K39" s="13"/>
    </row>
    <row r="40" spans="1:11" x14ac:dyDescent="0.2">
      <c r="A40" s="9">
        <v>38</v>
      </c>
      <c r="B40" s="10" t="s">
        <v>303</v>
      </c>
      <c r="C40" s="10" t="s">
        <v>304</v>
      </c>
      <c r="D40" s="11">
        <v>10</v>
      </c>
      <c r="E40" s="12"/>
      <c r="F40" s="11"/>
      <c r="G40" s="11"/>
      <c r="H40" s="11">
        <v>8</v>
      </c>
      <c r="I40" s="11">
        <f t="shared" si="2"/>
        <v>0</v>
      </c>
      <c r="J40" s="11">
        <f t="shared" si="3"/>
        <v>0</v>
      </c>
      <c r="K40" s="13"/>
    </row>
    <row r="41" spans="1:11" x14ac:dyDescent="0.2">
      <c r="A41" s="9">
        <v>39</v>
      </c>
      <c r="B41" s="10" t="s">
        <v>305</v>
      </c>
      <c r="C41" s="10" t="s">
        <v>306</v>
      </c>
      <c r="D41" s="11">
        <v>20</v>
      </c>
      <c r="E41" s="12"/>
      <c r="F41" s="11"/>
      <c r="G41" s="11"/>
      <c r="H41" s="11">
        <v>8</v>
      </c>
      <c r="I41" s="11">
        <f t="shared" si="2"/>
        <v>0</v>
      </c>
      <c r="J41" s="11">
        <f t="shared" si="3"/>
        <v>0</v>
      </c>
      <c r="K41" s="13"/>
    </row>
    <row r="42" spans="1:11" ht="25.5" x14ac:dyDescent="0.2">
      <c r="A42" s="9">
        <v>40</v>
      </c>
      <c r="B42" s="16" t="s">
        <v>307</v>
      </c>
      <c r="C42" s="16" t="s">
        <v>308</v>
      </c>
      <c r="D42" s="11">
        <v>1</v>
      </c>
      <c r="E42" s="12"/>
      <c r="F42" s="11"/>
      <c r="G42" s="11"/>
      <c r="H42" s="11">
        <v>8</v>
      </c>
      <c r="I42" s="11">
        <f t="shared" si="2"/>
        <v>0</v>
      </c>
      <c r="J42" s="11">
        <f t="shared" si="3"/>
        <v>0</v>
      </c>
      <c r="K42" s="13"/>
    </row>
    <row r="43" spans="1:11" x14ac:dyDescent="0.2">
      <c r="A43" s="9">
        <v>41</v>
      </c>
      <c r="B43" s="14" t="s">
        <v>309</v>
      </c>
      <c r="C43" s="14" t="s">
        <v>89</v>
      </c>
      <c r="D43" s="11">
        <v>60</v>
      </c>
      <c r="E43" s="12"/>
      <c r="F43" s="11"/>
      <c r="G43" s="11"/>
      <c r="H43" s="11">
        <v>8</v>
      </c>
      <c r="I43" s="11">
        <f t="shared" si="2"/>
        <v>0</v>
      </c>
      <c r="J43" s="11">
        <f t="shared" si="3"/>
        <v>0</v>
      </c>
      <c r="K43" s="13"/>
    </row>
    <row r="44" spans="1:11" x14ac:dyDescent="0.2">
      <c r="A44" s="9">
        <v>42</v>
      </c>
      <c r="B44" s="10" t="s">
        <v>309</v>
      </c>
      <c r="C44" s="10" t="s">
        <v>82</v>
      </c>
      <c r="D44" s="11">
        <v>40</v>
      </c>
      <c r="E44" s="12"/>
      <c r="F44" s="11"/>
      <c r="G44" s="11"/>
      <c r="H44" s="11">
        <v>8</v>
      </c>
      <c r="I44" s="11">
        <f t="shared" si="2"/>
        <v>0</v>
      </c>
      <c r="J44" s="11">
        <f t="shared" si="3"/>
        <v>0</v>
      </c>
      <c r="K44" s="13"/>
    </row>
    <row r="45" spans="1:11" x14ac:dyDescent="0.2">
      <c r="A45" s="9">
        <v>43</v>
      </c>
      <c r="B45" s="10" t="s">
        <v>309</v>
      </c>
      <c r="C45" s="10" t="s">
        <v>269</v>
      </c>
      <c r="D45" s="11">
        <v>20</v>
      </c>
      <c r="E45" s="12"/>
      <c r="F45" s="11"/>
      <c r="G45" s="11"/>
      <c r="H45" s="11">
        <v>8</v>
      </c>
      <c r="I45" s="11">
        <f t="shared" si="2"/>
        <v>0</v>
      </c>
      <c r="J45" s="11">
        <f t="shared" si="3"/>
        <v>0</v>
      </c>
      <c r="K45" s="13"/>
    </row>
    <row r="46" spans="1:11" ht="25.5" x14ac:dyDescent="0.2">
      <c r="A46" s="9">
        <v>44</v>
      </c>
      <c r="B46" s="10" t="s">
        <v>310</v>
      </c>
      <c r="C46" s="10" t="s">
        <v>311</v>
      </c>
      <c r="D46" s="11">
        <v>90</v>
      </c>
      <c r="E46" s="14"/>
      <c r="F46" s="11"/>
      <c r="G46" s="11"/>
      <c r="H46" s="11">
        <v>8</v>
      </c>
      <c r="I46" s="11">
        <f t="shared" si="2"/>
        <v>0</v>
      </c>
      <c r="J46" s="11">
        <f t="shared" si="3"/>
        <v>0</v>
      </c>
      <c r="K46" s="13"/>
    </row>
    <row r="47" spans="1:11" ht="25.5" x14ac:dyDescent="0.2">
      <c r="A47" s="9">
        <v>45</v>
      </c>
      <c r="B47" s="10" t="s">
        <v>310</v>
      </c>
      <c r="C47" s="10" t="s">
        <v>312</v>
      </c>
      <c r="D47" s="11">
        <v>60</v>
      </c>
      <c r="E47" s="14"/>
      <c r="F47" s="11"/>
      <c r="G47" s="11"/>
      <c r="H47" s="11">
        <v>8</v>
      </c>
      <c r="I47" s="11">
        <f t="shared" si="2"/>
        <v>0</v>
      </c>
      <c r="J47" s="11">
        <f t="shared" si="3"/>
        <v>0</v>
      </c>
      <c r="K47" s="13"/>
    </row>
    <row r="48" spans="1:11" ht="25.5" x14ac:dyDescent="0.2">
      <c r="A48" s="9">
        <v>46</v>
      </c>
      <c r="B48" s="10" t="s">
        <v>310</v>
      </c>
      <c r="C48" s="10" t="s">
        <v>313</v>
      </c>
      <c r="D48" s="11">
        <v>15</v>
      </c>
      <c r="E48" s="14"/>
      <c r="F48" s="11"/>
      <c r="G48" s="11"/>
      <c r="H48" s="11">
        <v>8</v>
      </c>
      <c r="I48" s="11">
        <f t="shared" si="2"/>
        <v>0</v>
      </c>
      <c r="J48" s="11">
        <f t="shared" si="3"/>
        <v>0</v>
      </c>
      <c r="K48" s="13"/>
    </row>
    <row r="49" spans="1:11" x14ac:dyDescent="0.2">
      <c r="A49" s="9">
        <v>47</v>
      </c>
      <c r="B49" s="23" t="s">
        <v>314</v>
      </c>
      <c r="C49" s="23" t="s">
        <v>283</v>
      </c>
      <c r="D49" s="44">
        <v>60</v>
      </c>
      <c r="E49" s="44"/>
      <c r="F49" s="44"/>
      <c r="G49" s="11"/>
      <c r="H49" s="9">
        <v>8</v>
      </c>
      <c r="I49" s="11">
        <f t="shared" si="2"/>
        <v>0</v>
      </c>
      <c r="J49" s="11">
        <f t="shared" si="3"/>
        <v>0</v>
      </c>
      <c r="K49" s="13"/>
    </row>
    <row r="50" spans="1:11" x14ac:dyDescent="0.2">
      <c r="A50" s="9">
        <v>48</v>
      </c>
      <c r="B50" s="23" t="s">
        <v>314</v>
      </c>
      <c r="C50" s="23" t="s">
        <v>243</v>
      </c>
      <c r="D50" s="44">
        <v>5</v>
      </c>
      <c r="E50" s="44"/>
      <c r="F50" s="44"/>
      <c r="G50" s="11"/>
      <c r="H50" s="9">
        <v>8</v>
      </c>
      <c r="I50" s="11">
        <f t="shared" si="2"/>
        <v>0</v>
      </c>
      <c r="J50" s="11">
        <f t="shared" si="3"/>
        <v>0</v>
      </c>
      <c r="K50" s="13"/>
    </row>
    <row r="51" spans="1:11" ht="25.5" x14ac:dyDescent="0.2">
      <c r="A51" s="9">
        <v>49</v>
      </c>
      <c r="B51" s="16" t="s">
        <v>315</v>
      </c>
      <c r="C51" s="16" t="s">
        <v>316</v>
      </c>
      <c r="D51" s="18">
        <v>1</v>
      </c>
      <c r="E51" s="24"/>
      <c r="F51" s="18"/>
      <c r="G51" s="11"/>
      <c r="H51" s="18">
        <v>8</v>
      </c>
      <c r="I51" s="11">
        <f t="shared" si="2"/>
        <v>0</v>
      </c>
      <c r="J51" s="11">
        <f t="shared" si="3"/>
        <v>0</v>
      </c>
      <c r="K51" s="13"/>
    </row>
    <row r="52" spans="1:11" x14ac:dyDescent="0.2">
      <c r="A52" s="9">
        <v>50</v>
      </c>
      <c r="B52" s="10" t="s">
        <v>317</v>
      </c>
      <c r="C52" s="10" t="s">
        <v>277</v>
      </c>
      <c r="D52" s="11">
        <v>6</v>
      </c>
      <c r="E52" s="14"/>
      <c r="F52" s="11"/>
      <c r="G52" s="11"/>
      <c r="H52" s="11">
        <v>8</v>
      </c>
      <c r="I52" s="11">
        <f t="shared" si="2"/>
        <v>0</v>
      </c>
      <c r="J52" s="11">
        <f t="shared" si="3"/>
        <v>0</v>
      </c>
      <c r="K52" s="13"/>
    </row>
    <row r="53" spans="1:11" x14ac:dyDescent="0.2">
      <c r="A53" s="9">
        <v>51</v>
      </c>
      <c r="B53" s="10" t="s">
        <v>317</v>
      </c>
      <c r="C53" s="27" t="s">
        <v>318</v>
      </c>
      <c r="D53" s="11">
        <v>3</v>
      </c>
      <c r="E53" s="11"/>
      <c r="F53" s="11"/>
      <c r="G53" s="11"/>
      <c r="H53" s="11">
        <v>8</v>
      </c>
      <c r="I53" s="11">
        <f t="shared" si="2"/>
        <v>0</v>
      </c>
      <c r="J53" s="11">
        <f t="shared" si="3"/>
        <v>0</v>
      </c>
      <c r="K53" s="13"/>
    </row>
    <row r="54" spans="1:11" x14ac:dyDescent="0.2">
      <c r="A54" s="9">
        <v>52</v>
      </c>
      <c r="B54" s="10" t="s">
        <v>319</v>
      </c>
      <c r="C54" s="10" t="s">
        <v>320</v>
      </c>
      <c r="D54" s="11">
        <v>5</v>
      </c>
      <c r="E54" s="12"/>
      <c r="F54" s="11"/>
      <c r="G54" s="11"/>
      <c r="H54" s="11">
        <v>8</v>
      </c>
      <c r="I54" s="11">
        <f t="shared" si="2"/>
        <v>0</v>
      </c>
      <c r="J54" s="11">
        <f t="shared" si="3"/>
        <v>0</v>
      </c>
      <c r="K54" s="8"/>
    </row>
    <row r="55" spans="1:11" x14ac:dyDescent="0.2">
      <c r="A55" s="9">
        <v>53</v>
      </c>
      <c r="B55" s="10" t="s">
        <v>321</v>
      </c>
      <c r="C55" s="10" t="s">
        <v>322</v>
      </c>
      <c r="D55" s="11">
        <v>25</v>
      </c>
      <c r="E55" s="12"/>
      <c r="F55" s="11"/>
      <c r="G55" s="11"/>
      <c r="H55" s="11">
        <v>8</v>
      </c>
      <c r="I55" s="11">
        <f t="shared" si="2"/>
        <v>0</v>
      </c>
      <c r="J55" s="11">
        <f t="shared" si="3"/>
        <v>0</v>
      </c>
      <c r="K55" s="20"/>
    </row>
    <row r="56" spans="1:11" x14ac:dyDescent="0.2">
      <c r="A56" s="9">
        <v>54</v>
      </c>
      <c r="B56" s="10" t="s">
        <v>321</v>
      </c>
      <c r="C56" s="10" t="s">
        <v>323</v>
      </c>
      <c r="D56" s="11">
        <v>6</v>
      </c>
      <c r="E56" s="12"/>
      <c r="F56" s="11"/>
      <c r="G56" s="11"/>
      <c r="H56" s="11">
        <v>8</v>
      </c>
      <c r="I56" s="11">
        <f t="shared" si="2"/>
        <v>0</v>
      </c>
      <c r="J56" s="11">
        <f t="shared" si="3"/>
        <v>0</v>
      </c>
      <c r="K56" s="20"/>
    </row>
    <row r="57" spans="1:11" x14ac:dyDescent="0.2">
      <c r="A57" s="9">
        <v>55</v>
      </c>
      <c r="B57" s="10" t="s">
        <v>321</v>
      </c>
      <c r="C57" s="10" t="s">
        <v>324</v>
      </c>
      <c r="D57" s="11">
        <v>1</v>
      </c>
      <c r="E57" s="12"/>
      <c r="F57" s="11"/>
      <c r="G57" s="11"/>
      <c r="H57" s="11">
        <v>8</v>
      </c>
      <c r="I57" s="11">
        <f t="shared" si="2"/>
        <v>0</v>
      </c>
      <c r="J57" s="11">
        <f t="shared" si="3"/>
        <v>0</v>
      </c>
      <c r="K57" s="20"/>
    </row>
    <row r="58" spans="1:11" x14ac:dyDescent="0.2">
      <c r="A58" s="9">
        <v>56</v>
      </c>
      <c r="B58" s="10" t="s">
        <v>321</v>
      </c>
      <c r="C58" s="10" t="s">
        <v>325</v>
      </c>
      <c r="D58" s="11">
        <v>30</v>
      </c>
      <c r="E58" s="12"/>
      <c r="F58" s="11"/>
      <c r="G58" s="11"/>
      <c r="H58" s="11">
        <v>8</v>
      </c>
      <c r="I58" s="11">
        <f t="shared" si="2"/>
        <v>0</v>
      </c>
      <c r="J58" s="11">
        <f t="shared" si="3"/>
        <v>0</v>
      </c>
      <c r="K58" s="20"/>
    </row>
    <row r="59" spans="1:11" x14ac:dyDescent="0.2">
      <c r="A59" s="9">
        <v>57</v>
      </c>
      <c r="B59" s="10" t="s">
        <v>326</v>
      </c>
      <c r="C59" s="10" t="s">
        <v>327</v>
      </c>
      <c r="D59" s="11">
        <v>5</v>
      </c>
      <c r="E59" s="14"/>
      <c r="F59" s="11"/>
      <c r="G59" s="11"/>
      <c r="H59" s="11">
        <v>8</v>
      </c>
      <c r="I59" s="11">
        <f t="shared" si="2"/>
        <v>0</v>
      </c>
      <c r="J59" s="11">
        <f t="shared" si="3"/>
        <v>0</v>
      </c>
      <c r="K59" s="20"/>
    </row>
    <row r="60" spans="1:11" x14ac:dyDescent="0.2">
      <c r="A60" s="9">
        <v>58</v>
      </c>
      <c r="B60" s="10" t="s">
        <v>328</v>
      </c>
      <c r="C60" s="10" t="s">
        <v>329</v>
      </c>
      <c r="D60" s="11">
        <v>1</v>
      </c>
      <c r="E60" s="14"/>
      <c r="F60" s="11"/>
      <c r="G60" s="11"/>
      <c r="H60" s="11">
        <v>8</v>
      </c>
      <c r="I60" s="11">
        <f t="shared" si="2"/>
        <v>0</v>
      </c>
      <c r="J60" s="11">
        <f t="shared" si="3"/>
        <v>0</v>
      </c>
      <c r="K60" s="20"/>
    </row>
    <row r="61" spans="1:11" ht="25.5" x14ac:dyDescent="0.2">
      <c r="A61" s="9">
        <v>59</v>
      </c>
      <c r="B61" s="10" t="s">
        <v>330</v>
      </c>
      <c r="C61" s="10" t="s">
        <v>331</v>
      </c>
      <c r="D61" s="11">
        <v>20</v>
      </c>
      <c r="E61" s="14"/>
      <c r="F61" s="11"/>
      <c r="G61" s="11"/>
      <c r="H61" s="11">
        <v>8</v>
      </c>
      <c r="I61" s="11">
        <f t="shared" si="2"/>
        <v>0</v>
      </c>
      <c r="J61" s="11">
        <f t="shared" si="3"/>
        <v>0</v>
      </c>
      <c r="K61" s="10"/>
    </row>
    <row r="62" spans="1:11" ht="25.5" x14ac:dyDescent="0.2">
      <c r="A62" s="9">
        <v>60</v>
      </c>
      <c r="B62" s="16" t="s">
        <v>332</v>
      </c>
      <c r="C62" s="16" t="s">
        <v>333</v>
      </c>
      <c r="D62" s="18">
        <v>60</v>
      </c>
      <c r="E62" s="24"/>
      <c r="F62" s="18"/>
      <c r="G62" s="11"/>
      <c r="H62" s="18">
        <v>8</v>
      </c>
      <c r="I62" s="11">
        <f t="shared" si="2"/>
        <v>0</v>
      </c>
      <c r="J62" s="11">
        <f t="shared" si="3"/>
        <v>0</v>
      </c>
      <c r="K62" s="20"/>
    </row>
    <row r="63" spans="1:11" x14ac:dyDescent="0.2">
      <c r="A63" s="9">
        <v>61</v>
      </c>
      <c r="B63" s="16" t="s">
        <v>332</v>
      </c>
      <c r="C63" s="16" t="s">
        <v>270</v>
      </c>
      <c r="D63" s="18">
        <v>220</v>
      </c>
      <c r="E63" s="24"/>
      <c r="F63" s="18"/>
      <c r="G63" s="11"/>
      <c r="H63" s="18">
        <v>8</v>
      </c>
      <c r="I63" s="11">
        <f t="shared" si="2"/>
        <v>0</v>
      </c>
      <c r="J63" s="11">
        <f t="shared" si="3"/>
        <v>0</v>
      </c>
      <c r="K63" s="20"/>
    </row>
    <row r="64" spans="1:11" ht="25.5" x14ac:dyDescent="0.2">
      <c r="A64" s="9">
        <v>62</v>
      </c>
      <c r="B64" s="10" t="s">
        <v>334</v>
      </c>
      <c r="C64" s="10" t="s">
        <v>335</v>
      </c>
      <c r="D64" s="11">
        <v>1</v>
      </c>
      <c r="E64" s="14"/>
      <c r="F64" s="11"/>
      <c r="G64" s="11"/>
      <c r="H64" s="11">
        <v>8</v>
      </c>
      <c r="I64" s="11">
        <f t="shared" si="2"/>
        <v>0</v>
      </c>
      <c r="J64" s="11">
        <f t="shared" si="3"/>
        <v>0</v>
      </c>
      <c r="K64" s="20"/>
    </row>
    <row r="65" spans="1:11" ht="25.5" x14ac:dyDescent="0.2">
      <c r="A65" s="9">
        <v>63</v>
      </c>
      <c r="B65" s="10" t="s">
        <v>334</v>
      </c>
      <c r="C65" s="10" t="s">
        <v>336</v>
      </c>
      <c r="D65" s="11">
        <v>20</v>
      </c>
      <c r="E65" s="14"/>
      <c r="F65" s="11"/>
      <c r="G65" s="11"/>
      <c r="H65" s="11">
        <v>8</v>
      </c>
      <c r="I65" s="11">
        <f t="shared" si="2"/>
        <v>0</v>
      </c>
      <c r="J65" s="11">
        <f t="shared" si="3"/>
        <v>0</v>
      </c>
      <c r="K65" s="20"/>
    </row>
    <row r="66" spans="1:11" ht="25.5" x14ac:dyDescent="0.2">
      <c r="A66" s="9">
        <v>64</v>
      </c>
      <c r="B66" s="10" t="s">
        <v>334</v>
      </c>
      <c r="C66" s="10" t="s">
        <v>337</v>
      </c>
      <c r="D66" s="11">
        <v>300</v>
      </c>
      <c r="E66" s="14"/>
      <c r="F66" s="11"/>
      <c r="G66" s="11"/>
      <c r="H66" s="11">
        <v>8</v>
      </c>
      <c r="I66" s="11">
        <f t="shared" si="2"/>
        <v>0</v>
      </c>
      <c r="J66" s="11">
        <f t="shared" si="3"/>
        <v>0</v>
      </c>
      <c r="K66" s="20"/>
    </row>
    <row r="67" spans="1:11" ht="25.5" x14ac:dyDescent="0.2">
      <c r="A67" s="9">
        <v>65</v>
      </c>
      <c r="B67" s="10" t="s">
        <v>334</v>
      </c>
      <c r="C67" s="10" t="s">
        <v>338</v>
      </c>
      <c r="D67" s="11">
        <v>2</v>
      </c>
      <c r="E67" s="14"/>
      <c r="F67" s="11"/>
      <c r="G67" s="11"/>
      <c r="H67" s="11">
        <v>8</v>
      </c>
      <c r="I67" s="11">
        <f t="shared" ref="I67:I98" si="4" xml:space="preserve"> F67*0.08 + F67</f>
        <v>0</v>
      </c>
      <c r="J67" s="11">
        <f t="shared" ref="J67:J98" si="5">G67*0.08+G67</f>
        <v>0</v>
      </c>
      <c r="K67" s="20"/>
    </row>
    <row r="68" spans="1:11" ht="25.5" x14ac:dyDescent="0.2">
      <c r="A68" s="9">
        <v>66</v>
      </c>
      <c r="B68" s="10" t="s">
        <v>339</v>
      </c>
      <c r="C68" s="10" t="s">
        <v>340</v>
      </c>
      <c r="D68" s="11">
        <v>1</v>
      </c>
      <c r="E68" s="45"/>
      <c r="F68" s="11"/>
      <c r="G68" s="11"/>
      <c r="H68" s="11">
        <v>8</v>
      </c>
      <c r="I68" s="11">
        <f t="shared" si="4"/>
        <v>0</v>
      </c>
      <c r="J68" s="11">
        <f t="shared" si="5"/>
        <v>0</v>
      </c>
      <c r="K68" s="20"/>
    </row>
    <row r="69" spans="1:11" x14ac:dyDescent="0.2">
      <c r="A69" s="9">
        <v>67</v>
      </c>
      <c r="B69" s="13" t="s">
        <v>341</v>
      </c>
      <c r="C69" s="14" t="s">
        <v>342</v>
      </c>
      <c r="D69" s="9">
        <v>30</v>
      </c>
      <c r="E69" s="9"/>
      <c r="F69" s="9"/>
      <c r="G69" s="11"/>
      <c r="H69" s="9">
        <v>8</v>
      </c>
      <c r="I69" s="11">
        <f t="shared" si="4"/>
        <v>0</v>
      </c>
      <c r="J69" s="11">
        <f t="shared" si="5"/>
        <v>0</v>
      </c>
      <c r="K69" s="20"/>
    </row>
    <row r="70" spans="1:11" ht="51" x14ac:dyDescent="0.2">
      <c r="A70" s="9">
        <v>68</v>
      </c>
      <c r="B70" s="10" t="s">
        <v>343</v>
      </c>
      <c r="C70" s="10" t="s">
        <v>344</v>
      </c>
      <c r="D70" s="11">
        <v>200</v>
      </c>
      <c r="E70" s="12"/>
      <c r="F70" s="11"/>
      <c r="G70" s="11"/>
      <c r="H70" s="11">
        <v>8</v>
      </c>
      <c r="I70" s="11">
        <f t="shared" si="4"/>
        <v>0</v>
      </c>
      <c r="J70" s="11">
        <f t="shared" si="5"/>
        <v>0</v>
      </c>
      <c r="K70" s="20"/>
    </row>
    <row r="71" spans="1:11" x14ac:dyDescent="0.2">
      <c r="A71" s="9">
        <v>69</v>
      </c>
      <c r="B71" s="10" t="s">
        <v>345</v>
      </c>
      <c r="C71" s="10" t="s">
        <v>285</v>
      </c>
      <c r="D71" s="11">
        <v>20</v>
      </c>
      <c r="E71" s="12"/>
      <c r="F71" s="11"/>
      <c r="G71" s="11"/>
      <c r="H71" s="11">
        <v>8</v>
      </c>
      <c r="I71" s="11">
        <f t="shared" si="4"/>
        <v>0</v>
      </c>
      <c r="J71" s="11">
        <f t="shared" si="5"/>
        <v>0</v>
      </c>
      <c r="K71" s="20"/>
    </row>
    <row r="72" spans="1:11" x14ac:dyDescent="0.2">
      <c r="A72" s="9">
        <v>70</v>
      </c>
      <c r="B72" s="10" t="s">
        <v>345</v>
      </c>
      <c r="C72" s="10" t="s">
        <v>283</v>
      </c>
      <c r="D72" s="11">
        <v>20</v>
      </c>
      <c r="E72" s="12"/>
      <c r="F72" s="11"/>
      <c r="G72" s="11"/>
      <c r="H72" s="11">
        <v>8</v>
      </c>
      <c r="I72" s="11">
        <f t="shared" si="4"/>
        <v>0</v>
      </c>
      <c r="J72" s="11">
        <f t="shared" si="5"/>
        <v>0</v>
      </c>
      <c r="K72" s="20"/>
    </row>
    <row r="73" spans="1:11" x14ac:dyDescent="0.2">
      <c r="A73" s="9">
        <v>71</v>
      </c>
      <c r="B73" s="10" t="s">
        <v>346</v>
      </c>
      <c r="C73" s="10" t="s">
        <v>347</v>
      </c>
      <c r="D73" s="11">
        <v>1</v>
      </c>
      <c r="E73" s="12"/>
      <c r="F73" s="11"/>
      <c r="G73" s="11"/>
      <c r="H73" s="11">
        <v>8</v>
      </c>
      <c r="I73" s="11">
        <f t="shared" si="4"/>
        <v>0</v>
      </c>
      <c r="J73" s="11">
        <f t="shared" si="5"/>
        <v>0</v>
      </c>
      <c r="K73" s="20"/>
    </row>
    <row r="74" spans="1:11" x14ac:dyDescent="0.2">
      <c r="A74" s="9">
        <v>72</v>
      </c>
      <c r="B74" s="10" t="s">
        <v>346</v>
      </c>
      <c r="C74" s="10" t="s">
        <v>348</v>
      </c>
      <c r="D74" s="11">
        <v>250</v>
      </c>
      <c r="E74" s="12"/>
      <c r="F74" s="11"/>
      <c r="G74" s="11"/>
      <c r="H74" s="11">
        <v>8</v>
      </c>
      <c r="I74" s="11">
        <f t="shared" si="4"/>
        <v>0</v>
      </c>
      <c r="J74" s="11">
        <f t="shared" si="5"/>
        <v>0</v>
      </c>
      <c r="K74" s="20"/>
    </row>
    <row r="75" spans="1:11" ht="25.5" x14ac:dyDescent="0.2">
      <c r="A75" s="9">
        <v>73</v>
      </c>
      <c r="B75" s="10" t="s">
        <v>349</v>
      </c>
      <c r="C75" s="10" t="s">
        <v>350</v>
      </c>
      <c r="D75" s="11">
        <v>1</v>
      </c>
      <c r="E75" s="12"/>
      <c r="F75" s="11"/>
      <c r="G75" s="11"/>
      <c r="H75" s="11">
        <v>8</v>
      </c>
      <c r="I75" s="11">
        <f t="shared" si="4"/>
        <v>0</v>
      </c>
      <c r="J75" s="11">
        <f t="shared" si="5"/>
        <v>0</v>
      </c>
      <c r="K75" s="20"/>
    </row>
    <row r="76" spans="1:11" x14ac:dyDescent="0.2">
      <c r="A76" s="9">
        <v>74</v>
      </c>
      <c r="B76" s="10" t="s">
        <v>351</v>
      </c>
      <c r="C76" s="10" t="s">
        <v>352</v>
      </c>
      <c r="D76" s="11">
        <v>1</v>
      </c>
      <c r="E76" s="12"/>
      <c r="F76" s="11"/>
      <c r="G76" s="11"/>
      <c r="H76" s="11">
        <v>8</v>
      </c>
      <c r="I76" s="11">
        <f t="shared" si="4"/>
        <v>0</v>
      </c>
      <c r="J76" s="11">
        <f t="shared" si="5"/>
        <v>0</v>
      </c>
      <c r="K76" s="1"/>
    </row>
    <row r="77" spans="1:11" x14ac:dyDescent="0.2">
      <c r="A77" s="9">
        <v>75</v>
      </c>
      <c r="B77" s="10" t="s">
        <v>351</v>
      </c>
      <c r="C77" s="10" t="s">
        <v>353</v>
      </c>
      <c r="D77" s="11">
        <v>1</v>
      </c>
      <c r="E77" s="12"/>
      <c r="F77" s="11"/>
      <c r="G77" s="11"/>
      <c r="H77" s="11">
        <v>8</v>
      </c>
      <c r="I77" s="11">
        <f t="shared" si="4"/>
        <v>0</v>
      </c>
      <c r="J77" s="11">
        <f t="shared" si="5"/>
        <v>0</v>
      </c>
      <c r="K77" s="20"/>
    </row>
    <row r="78" spans="1:11" x14ac:dyDescent="0.2">
      <c r="A78" s="9">
        <v>76</v>
      </c>
      <c r="B78" s="10" t="s">
        <v>351</v>
      </c>
      <c r="C78" s="10" t="s">
        <v>354</v>
      </c>
      <c r="D78" s="11">
        <v>1</v>
      </c>
      <c r="E78" s="12"/>
      <c r="F78" s="11"/>
      <c r="G78" s="11"/>
      <c r="H78" s="11">
        <v>8</v>
      </c>
      <c r="I78" s="11">
        <f t="shared" si="4"/>
        <v>0</v>
      </c>
      <c r="J78" s="11">
        <f t="shared" si="5"/>
        <v>0</v>
      </c>
      <c r="K78" s="20"/>
    </row>
    <row r="79" spans="1:11" x14ac:dyDescent="0.2">
      <c r="A79" s="9">
        <v>77</v>
      </c>
      <c r="B79" s="10" t="s">
        <v>351</v>
      </c>
      <c r="C79" s="10" t="s">
        <v>355</v>
      </c>
      <c r="D79" s="11">
        <v>1</v>
      </c>
      <c r="E79" s="12"/>
      <c r="F79" s="11"/>
      <c r="G79" s="11"/>
      <c r="H79" s="11">
        <v>8</v>
      </c>
      <c r="I79" s="11">
        <f t="shared" si="4"/>
        <v>0</v>
      </c>
      <c r="J79" s="11">
        <f t="shared" si="5"/>
        <v>0</v>
      </c>
      <c r="K79" s="20"/>
    </row>
    <row r="80" spans="1:11" x14ac:dyDescent="0.2">
      <c r="A80" s="9">
        <v>78</v>
      </c>
      <c r="B80" s="10" t="s">
        <v>356</v>
      </c>
      <c r="C80" s="10" t="s">
        <v>357</v>
      </c>
      <c r="D80" s="11">
        <v>1</v>
      </c>
      <c r="E80" s="12"/>
      <c r="F80" s="11"/>
      <c r="G80" s="11"/>
      <c r="H80" s="11">
        <v>8</v>
      </c>
      <c r="I80" s="11">
        <f t="shared" si="4"/>
        <v>0</v>
      </c>
      <c r="J80" s="11">
        <f t="shared" si="5"/>
        <v>0</v>
      </c>
      <c r="K80" s="20"/>
    </row>
    <row r="81" spans="1:11" x14ac:dyDescent="0.2">
      <c r="A81" s="9">
        <v>79</v>
      </c>
      <c r="B81" s="10" t="s">
        <v>356</v>
      </c>
      <c r="C81" s="10" t="s">
        <v>358</v>
      </c>
      <c r="D81" s="11">
        <v>1</v>
      </c>
      <c r="E81" s="12"/>
      <c r="F81" s="11"/>
      <c r="G81" s="11"/>
      <c r="H81" s="11">
        <v>8</v>
      </c>
      <c r="I81" s="11">
        <f t="shared" si="4"/>
        <v>0</v>
      </c>
      <c r="J81" s="11">
        <f t="shared" si="5"/>
        <v>0</v>
      </c>
      <c r="K81" s="20"/>
    </row>
    <row r="82" spans="1:11" ht="38.25" x14ac:dyDescent="0.2">
      <c r="A82" s="9">
        <v>80</v>
      </c>
      <c r="B82" s="10" t="s">
        <v>121</v>
      </c>
      <c r="C82" s="10" t="s">
        <v>359</v>
      </c>
      <c r="D82" s="11">
        <v>3</v>
      </c>
      <c r="E82" s="14"/>
      <c r="F82" s="11"/>
      <c r="G82" s="11"/>
      <c r="H82" s="11">
        <v>8</v>
      </c>
      <c r="I82" s="11">
        <f t="shared" si="4"/>
        <v>0</v>
      </c>
      <c r="J82" s="11">
        <f t="shared" si="5"/>
        <v>0</v>
      </c>
      <c r="K82" s="20"/>
    </row>
    <row r="83" spans="1:11" x14ac:dyDescent="0.2">
      <c r="A83" s="9">
        <v>81</v>
      </c>
      <c r="B83" s="10" t="s">
        <v>360</v>
      </c>
      <c r="C83" s="10" t="s">
        <v>361</v>
      </c>
      <c r="D83" s="11">
        <v>1</v>
      </c>
      <c r="E83" s="12"/>
      <c r="F83" s="11"/>
      <c r="G83" s="11"/>
      <c r="H83" s="11">
        <v>8</v>
      </c>
      <c r="I83" s="11">
        <f t="shared" si="4"/>
        <v>0</v>
      </c>
      <c r="J83" s="11">
        <f t="shared" si="5"/>
        <v>0</v>
      </c>
      <c r="K83" s="20"/>
    </row>
    <row r="84" spans="1:11" x14ac:dyDescent="0.2">
      <c r="A84" s="9">
        <v>82</v>
      </c>
      <c r="B84" s="10" t="s">
        <v>360</v>
      </c>
      <c r="C84" s="10" t="s">
        <v>362</v>
      </c>
      <c r="D84" s="11">
        <v>1</v>
      </c>
      <c r="E84" s="12"/>
      <c r="F84" s="11"/>
      <c r="G84" s="11"/>
      <c r="H84" s="11">
        <v>8</v>
      </c>
      <c r="I84" s="11">
        <f t="shared" si="4"/>
        <v>0</v>
      </c>
      <c r="J84" s="11">
        <f t="shared" si="5"/>
        <v>0</v>
      </c>
      <c r="K84" s="20"/>
    </row>
    <row r="85" spans="1:11" ht="25.5" x14ac:dyDescent="0.2">
      <c r="A85" s="9">
        <v>83</v>
      </c>
      <c r="B85" s="10" t="s">
        <v>363</v>
      </c>
      <c r="C85" s="10" t="s">
        <v>353</v>
      </c>
      <c r="D85" s="11">
        <v>5</v>
      </c>
      <c r="E85" s="12"/>
      <c r="F85" s="11"/>
      <c r="G85" s="11"/>
      <c r="H85" s="11">
        <v>8</v>
      </c>
      <c r="I85" s="11">
        <f t="shared" si="4"/>
        <v>0</v>
      </c>
      <c r="J85" s="11">
        <f t="shared" si="5"/>
        <v>0</v>
      </c>
      <c r="K85" s="20"/>
    </row>
    <row r="86" spans="1:11" ht="25.5" x14ac:dyDescent="0.2">
      <c r="A86" s="9">
        <v>84</v>
      </c>
      <c r="B86" s="16" t="s">
        <v>363</v>
      </c>
      <c r="C86" s="16" t="s">
        <v>354</v>
      </c>
      <c r="D86" s="18">
        <v>5</v>
      </c>
      <c r="E86" s="24"/>
      <c r="F86" s="18"/>
      <c r="G86" s="11"/>
      <c r="H86" s="18">
        <v>8</v>
      </c>
      <c r="I86" s="11">
        <f t="shared" si="4"/>
        <v>0</v>
      </c>
      <c r="J86" s="11">
        <f t="shared" si="5"/>
        <v>0</v>
      </c>
      <c r="K86" s="20"/>
    </row>
    <row r="87" spans="1:11" x14ac:dyDescent="0.2">
      <c r="A87" s="9">
        <v>85</v>
      </c>
      <c r="B87" s="10" t="s">
        <v>364</v>
      </c>
      <c r="C87" s="10" t="s">
        <v>320</v>
      </c>
      <c r="D87" s="11">
        <v>40</v>
      </c>
      <c r="E87" s="12"/>
      <c r="F87" s="11"/>
      <c r="G87" s="11"/>
      <c r="H87" s="11">
        <v>8</v>
      </c>
      <c r="I87" s="11">
        <f t="shared" si="4"/>
        <v>0</v>
      </c>
      <c r="J87" s="11">
        <f t="shared" si="5"/>
        <v>0</v>
      </c>
      <c r="K87" s="20"/>
    </row>
    <row r="88" spans="1:11" x14ac:dyDescent="0.2">
      <c r="A88" s="9">
        <v>86</v>
      </c>
      <c r="B88" s="10" t="s">
        <v>364</v>
      </c>
      <c r="C88" s="10" t="s">
        <v>191</v>
      </c>
      <c r="D88" s="11">
        <v>20</v>
      </c>
      <c r="E88" s="12"/>
      <c r="F88" s="11"/>
      <c r="G88" s="11"/>
      <c r="H88" s="11">
        <v>8</v>
      </c>
      <c r="I88" s="11">
        <f t="shared" si="4"/>
        <v>0</v>
      </c>
      <c r="J88" s="11">
        <f t="shared" si="5"/>
        <v>0</v>
      </c>
      <c r="K88" s="20"/>
    </row>
    <row r="89" spans="1:11" x14ac:dyDescent="0.2">
      <c r="A89" s="9">
        <v>87</v>
      </c>
      <c r="B89" s="10" t="s">
        <v>365</v>
      </c>
      <c r="C89" s="10" t="s">
        <v>366</v>
      </c>
      <c r="D89" s="11">
        <v>1</v>
      </c>
      <c r="E89" s="12"/>
      <c r="F89" s="11"/>
      <c r="G89" s="11"/>
      <c r="H89" s="11">
        <v>8</v>
      </c>
      <c r="I89" s="11">
        <f t="shared" si="4"/>
        <v>0</v>
      </c>
      <c r="J89" s="11">
        <f t="shared" si="5"/>
        <v>0</v>
      </c>
      <c r="K89" s="20"/>
    </row>
    <row r="90" spans="1:11" x14ac:dyDescent="0.2">
      <c r="A90" s="9">
        <v>88</v>
      </c>
      <c r="B90" s="14" t="s">
        <v>367</v>
      </c>
      <c r="C90" s="14" t="s">
        <v>368</v>
      </c>
      <c r="D90" s="9">
        <v>2</v>
      </c>
      <c r="E90" s="9"/>
      <c r="F90" s="9"/>
      <c r="G90" s="11"/>
      <c r="H90" s="9">
        <v>8</v>
      </c>
      <c r="I90" s="11">
        <f t="shared" si="4"/>
        <v>0</v>
      </c>
      <c r="J90" s="11">
        <f t="shared" si="5"/>
        <v>0</v>
      </c>
      <c r="K90" s="20"/>
    </row>
    <row r="91" spans="1:11" ht="38.25" x14ac:dyDescent="0.2">
      <c r="A91" s="9">
        <v>89</v>
      </c>
      <c r="B91" s="16" t="s">
        <v>369</v>
      </c>
      <c r="C91" s="16" t="s">
        <v>1011</v>
      </c>
      <c r="D91" s="18">
        <v>5</v>
      </c>
      <c r="E91" s="14"/>
      <c r="F91" s="11"/>
      <c r="G91" s="11"/>
      <c r="H91" s="11">
        <v>8</v>
      </c>
      <c r="I91" s="11">
        <f t="shared" si="4"/>
        <v>0</v>
      </c>
      <c r="J91" s="11">
        <f t="shared" si="5"/>
        <v>0</v>
      </c>
      <c r="K91" s="20"/>
    </row>
    <row r="92" spans="1:11" ht="127.5" x14ac:dyDescent="0.2">
      <c r="A92" s="9">
        <v>90</v>
      </c>
      <c r="B92" s="10" t="s">
        <v>370</v>
      </c>
      <c r="C92" s="10" t="s">
        <v>371</v>
      </c>
      <c r="D92" s="11">
        <v>45</v>
      </c>
      <c r="E92" s="12"/>
      <c r="F92" s="11"/>
      <c r="G92" s="11"/>
      <c r="H92" s="11">
        <v>8</v>
      </c>
      <c r="I92" s="11">
        <f t="shared" si="4"/>
        <v>0</v>
      </c>
      <c r="J92" s="11">
        <f t="shared" si="5"/>
        <v>0</v>
      </c>
      <c r="K92" s="20"/>
    </row>
    <row r="93" spans="1:11" x14ac:dyDescent="0.2">
      <c r="A93" s="9">
        <v>91</v>
      </c>
      <c r="B93" s="23" t="s">
        <v>372</v>
      </c>
      <c r="C93" s="23" t="s">
        <v>373</v>
      </c>
      <c r="D93" s="44">
        <v>5</v>
      </c>
      <c r="E93" s="44"/>
      <c r="F93" s="44"/>
      <c r="G93" s="11"/>
      <c r="H93" s="9">
        <v>8</v>
      </c>
      <c r="I93" s="11">
        <f t="shared" si="4"/>
        <v>0</v>
      </c>
      <c r="J93" s="11">
        <f t="shared" si="5"/>
        <v>0</v>
      </c>
      <c r="K93" s="20"/>
    </row>
    <row r="94" spans="1:11" ht="25.5" x14ac:dyDescent="0.2">
      <c r="A94" s="9">
        <v>92</v>
      </c>
      <c r="B94" s="10" t="s">
        <v>374</v>
      </c>
      <c r="C94" s="10" t="s">
        <v>375</v>
      </c>
      <c r="D94" s="11">
        <v>1</v>
      </c>
      <c r="E94" s="12"/>
      <c r="F94" s="11"/>
      <c r="G94" s="11"/>
      <c r="H94" s="11">
        <v>8</v>
      </c>
      <c r="I94" s="11">
        <f t="shared" si="4"/>
        <v>0</v>
      </c>
      <c r="J94" s="11">
        <f t="shared" si="5"/>
        <v>0</v>
      </c>
      <c r="K94" s="20"/>
    </row>
    <row r="95" spans="1:11" ht="25.5" x14ac:dyDescent="0.2">
      <c r="A95" s="9">
        <v>93</v>
      </c>
      <c r="B95" s="10" t="s">
        <v>374</v>
      </c>
      <c r="C95" s="10" t="s">
        <v>376</v>
      </c>
      <c r="D95" s="11">
        <v>120</v>
      </c>
      <c r="E95" s="12"/>
      <c r="F95" s="11"/>
      <c r="G95" s="11"/>
      <c r="H95" s="11">
        <v>8</v>
      </c>
      <c r="I95" s="11">
        <f t="shared" si="4"/>
        <v>0</v>
      </c>
      <c r="J95" s="11">
        <f t="shared" si="5"/>
        <v>0</v>
      </c>
      <c r="K95" s="20"/>
    </row>
    <row r="96" spans="1:11" ht="25.5" x14ac:dyDescent="0.2">
      <c r="A96" s="9">
        <v>94</v>
      </c>
      <c r="B96" s="10" t="s">
        <v>374</v>
      </c>
      <c r="C96" s="10" t="s">
        <v>377</v>
      </c>
      <c r="D96" s="11">
        <v>40</v>
      </c>
      <c r="E96" s="12"/>
      <c r="F96" s="11"/>
      <c r="G96" s="11"/>
      <c r="H96" s="11">
        <v>8</v>
      </c>
      <c r="I96" s="11">
        <f t="shared" si="4"/>
        <v>0</v>
      </c>
      <c r="J96" s="11">
        <f t="shared" si="5"/>
        <v>0</v>
      </c>
      <c r="K96" s="20"/>
    </row>
    <row r="97" spans="1:11" ht="25.5" x14ac:dyDescent="0.2">
      <c r="A97" s="9">
        <v>95</v>
      </c>
      <c r="B97" s="10" t="s">
        <v>374</v>
      </c>
      <c r="C97" s="10" t="s">
        <v>378</v>
      </c>
      <c r="D97" s="11">
        <v>1</v>
      </c>
      <c r="E97" s="12"/>
      <c r="F97" s="11"/>
      <c r="G97" s="11"/>
      <c r="H97" s="11">
        <v>8</v>
      </c>
      <c r="I97" s="11">
        <f t="shared" si="4"/>
        <v>0</v>
      </c>
      <c r="J97" s="11">
        <f t="shared" si="5"/>
        <v>0</v>
      </c>
      <c r="K97" s="20"/>
    </row>
    <row r="98" spans="1:11" ht="25.5" x14ac:dyDescent="0.2">
      <c r="A98" s="9">
        <v>96</v>
      </c>
      <c r="B98" s="10" t="s">
        <v>374</v>
      </c>
      <c r="C98" s="10" t="s">
        <v>379</v>
      </c>
      <c r="D98" s="11">
        <v>1</v>
      </c>
      <c r="E98" s="12"/>
      <c r="F98" s="11"/>
      <c r="G98" s="11"/>
      <c r="H98" s="11">
        <v>8</v>
      </c>
      <c r="I98" s="11">
        <f t="shared" si="4"/>
        <v>0</v>
      </c>
      <c r="J98" s="11">
        <f t="shared" si="5"/>
        <v>0</v>
      </c>
      <c r="K98" s="20"/>
    </row>
    <row r="99" spans="1:11" ht="25.5" x14ac:dyDescent="0.2">
      <c r="A99" s="9">
        <v>97</v>
      </c>
      <c r="B99" s="23" t="s">
        <v>380</v>
      </c>
      <c r="C99" s="23" t="s">
        <v>381</v>
      </c>
      <c r="D99" s="44">
        <v>1</v>
      </c>
      <c r="E99" s="46"/>
      <c r="F99" s="44"/>
      <c r="G99" s="11"/>
      <c r="H99" s="11"/>
      <c r="I99" s="11">
        <f t="shared" ref="I99:I130" si="6" xml:space="preserve"> F99*0.08 + F99</f>
        <v>0</v>
      </c>
      <c r="J99" s="11">
        <f t="shared" ref="J99:J130" si="7">G99*0.08+G99</f>
        <v>0</v>
      </c>
      <c r="K99" s="20"/>
    </row>
    <row r="100" spans="1:11" x14ac:dyDescent="0.2">
      <c r="A100" s="9">
        <v>98</v>
      </c>
      <c r="B100" s="10" t="s">
        <v>382</v>
      </c>
      <c r="C100" s="10" t="s">
        <v>243</v>
      </c>
      <c r="D100" s="11">
        <v>180</v>
      </c>
      <c r="E100" s="12"/>
      <c r="F100" s="11"/>
      <c r="G100" s="11"/>
      <c r="H100" s="11">
        <v>8</v>
      </c>
      <c r="I100" s="11">
        <f t="shared" si="6"/>
        <v>0</v>
      </c>
      <c r="J100" s="11">
        <f t="shared" si="7"/>
        <v>0</v>
      </c>
      <c r="K100" s="20"/>
    </row>
    <row r="101" spans="1:11" x14ac:dyDescent="0.2">
      <c r="A101" s="9">
        <v>99</v>
      </c>
      <c r="B101" s="47" t="s">
        <v>383</v>
      </c>
      <c r="C101" s="47" t="s">
        <v>74</v>
      </c>
      <c r="D101" s="26">
        <v>1</v>
      </c>
      <c r="E101" s="12"/>
      <c r="F101" s="11"/>
      <c r="G101" s="11"/>
      <c r="H101" s="11">
        <v>8</v>
      </c>
      <c r="I101" s="11">
        <f t="shared" si="6"/>
        <v>0</v>
      </c>
      <c r="J101" s="11">
        <f t="shared" si="7"/>
        <v>0</v>
      </c>
      <c r="K101" s="20"/>
    </row>
    <row r="102" spans="1:11" x14ac:dyDescent="0.2">
      <c r="A102" s="9">
        <v>100</v>
      </c>
      <c r="B102" s="47" t="s">
        <v>383</v>
      </c>
      <c r="C102" s="47" t="s">
        <v>73</v>
      </c>
      <c r="D102" s="26">
        <v>1</v>
      </c>
      <c r="E102" s="12"/>
      <c r="F102" s="11"/>
      <c r="G102" s="11"/>
      <c r="H102" s="11">
        <v>8</v>
      </c>
      <c r="I102" s="11">
        <f t="shared" si="6"/>
        <v>0</v>
      </c>
      <c r="J102" s="11">
        <f t="shared" si="7"/>
        <v>0</v>
      </c>
      <c r="K102" s="20"/>
    </row>
    <row r="103" spans="1:11" ht="25.5" x14ac:dyDescent="0.2">
      <c r="A103" s="9">
        <v>101</v>
      </c>
      <c r="B103" s="10" t="s">
        <v>384</v>
      </c>
      <c r="C103" s="10" t="s">
        <v>385</v>
      </c>
      <c r="D103" s="11">
        <v>3</v>
      </c>
      <c r="E103" s="14"/>
      <c r="F103" s="11"/>
      <c r="G103" s="11"/>
      <c r="H103" s="11">
        <v>8</v>
      </c>
      <c r="I103" s="11">
        <f t="shared" si="6"/>
        <v>0</v>
      </c>
      <c r="J103" s="11">
        <f t="shared" si="7"/>
        <v>0</v>
      </c>
      <c r="K103" s="20"/>
    </row>
    <row r="104" spans="1:11" ht="25.5" x14ac:dyDescent="0.2">
      <c r="A104" s="9">
        <v>102</v>
      </c>
      <c r="B104" s="10" t="s">
        <v>384</v>
      </c>
      <c r="C104" s="10" t="s">
        <v>386</v>
      </c>
      <c r="D104" s="11">
        <v>3</v>
      </c>
      <c r="E104" s="14"/>
      <c r="F104" s="11"/>
      <c r="G104" s="11"/>
      <c r="H104" s="11">
        <v>8</v>
      </c>
      <c r="I104" s="11">
        <f t="shared" si="6"/>
        <v>0</v>
      </c>
      <c r="J104" s="11">
        <f t="shared" si="7"/>
        <v>0</v>
      </c>
      <c r="K104" s="20"/>
    </row>
    <row r="105" spans="1:11" ht="25.5" x14ac:dyDescent="0.2">
      <c r="A105" s="9">
        <v>103</v>
      </c>
      <c r="B105" s="10" t="s">
        <v>384</v>
      </c>
      <c r="C105" s="10" t="s">
        <v>387</v>
      </c>
      <c r="D105" s="11">
        <v>3</v>
      </c>
      <c r="E105" s="14"/>
      <c r="F105" s="11"/>
      <c r="G105" s="11"/>
      <c r="H105" s="11">
        <v>8</v>
      </c>
      <c r="I105" s="11">
        <f t="shared" si="6"/>
        <v>0</v>
      </c>
      <c r="J105" s="11">
        <f t="shared" si="7"/>
        <v>0</v>
      </c>
      <c r="K105" s="20"/>
    </row>
    <row r="106" spans="1:11" ht="38.25" x14ac:dyDescent="0.2">
      <c r="A106" s="9">
        <v>104</v>
      </c>
      <c r="B106" s="10" t="s">
        <v>388</v>
      </c>
      <c r="C106" s="10" t="s">
        <v>389</v>
      </c>
      <c r="D106" s="11">
        <v>1</v>
      </c>
      <c r="E106" s="14"/>
      <c r="F106" s="11"/>
      <c r="G106" s="11"/>
      <c r="H106" s="11">
        <v>8</v>
      </c>
      <c r="I106" s="11">
        <f t="shared" si="6"/>
        <v>0</v>
      </c>
      <c r="J106" s="11">
        <f t="shared" si="7"/>
        <v>0</v>
      </c>
      <c r="K106" s="20"/>
    </row>
    <row r="107" spans="1:11" x14ac:dyDescent="0.2">
      <c r="A107" s="9">
        <v>105</v>
      </c>
      <c r="B107" s="10" t="s">
        <v>390</v>
      </c>
      <c r="C107" s="10" t="s">
        <v>391</v>
      </c>
      <c r="D107" s="11">
        <v>400</v>
      </c>
      <c r="E107" s="14"/>
      <c r="F107" s="11"/>
      <c r="G107" s="11"/>
      <c r="H107" s="11">
        <v>8</v>
      </c>
      <c r="I107" s="11">
        <f t="shared" si="6"/>
        <v>0</v>
      </c>
      <c r="J107" s="11">
        <f t="shared" si="7"/>
        <v>0</v>
      </c>
      <c r="K107" s="20"/>
    </row>
    <row r="108" spans="1:11" x14ac:dyDescent="0.2">
      <c r="A108" s="9">
        <v>106</v>
      </c>
      <c r="B108" s="10" t="s">
        <v>390</v>
      </c>
      <c r="C108" s="10" t="s">
        <v>392</v>
      </c>
      <c r="D108" s="11">
        <v>600</v>
      </c>
      <c r="E108" s="14"/>
      <c r="F108" s="11"/>
      <c r="G108" s="11"/>
      <c r="H108" s="11">
        <v>8</v>
      </c>
      <c r="I108" s="11">
        <f t="shared" si="6"/>
        <v>0</v>
      </c>
      <c r="J108" s="11">
        <f t="shared" si="7"/>
        <v>0</v>
      </c>
      <c r="K108" s="20"/>
    </row>
    <row r="109" spans="1:11" x14ac:dyDescent="0.2">
      <c r="A109" s="9">
        <v>107</v>
      </c>
      <c r="B109" s="10" t="s">
        <v>390</v>
      </c>
      <c r="C109" s="10" t="s">
        <v>393</v>
      </c>
      <c r="D109" s="11">
        <v>240</v>
      </c>
      <c r="E109" s="14"/>
      <c r="F109" s="11"/>
      <c r="G109" s="11"/>
      <c r="H109" s="11">
        <v>8</v>
      </c>
      <c r="I109" s="11">
        <f t="shared" si="6"/>
        <v>0</v>
      </c>
      <c r="J109" s="11">
        <f t="shared" si="7"/>
        <v>0</v>
      </c>
      <c r="K109" s="48"/>
    </row>
    <row r="110" spans="1:11" ht="25.5" x14ac:dyDescent="0.2">
      <c r="A110" s="9">
        <v>108</v>
      </c>
      <c r="B110" s="10" t="s">
        <v>390</v>
      </c>
      <c r="C110" s="10" t="s">
        <v>394</v>
      </c>
      <c r="D110" s="11">
        <v>5</v>
      </c>
      <c r="E110" s="14"/>
      <c r="F110" s="11"/>
      <c r="G110" s="11"/>
      <c r="H110" s="11">
        <v>8</v>
      </c>
      <c r="I110" s="11">
        <f t="shared" si="6"/>
        <v>0</v>
      </c>
      <c r="J110" s="11">
        <f t="shared" si="7"/>
        <v>0</v>
      </c>
      <c r="K110" s="20"/>
    </row>
    <row r="111" spans="1:11" ht="38.25" x14ac:dyDescent="0.2">
      <c r="A111" s="9">
        <v>109</v>
      </c>
      <c r="B111" s="10" t="s">
        <v>395</v>
      </c>
      <c r="C111" s="22" t="s">
        <v>396</v>
      </c>
      <c r="D111" s="11">
        <v>20</v>
      </c>
      <c r="E111" s="14"/>
      <c r="F111" s="11"/>
      <c r="G111" s="11"/>
      <c r="H111" s="11">
        <v>8</v>
      </c>
      <c r="I111" s="11">
        <f t="shared" si="6"/>
        <v>0</v>
      </c>
      <c r="J111" s="11">
        <f t="shared" si="7"/>
        <v>0</v>
      </c>
      <c r="K111" s="20"/>
    </row>
    <row r="112" spans="1:11" ht="102" x14ac:dyDescent="0.2">
      <c r="A112" s="9">
        <v>110</v>
      </c>
      <c r="B112" s="10" t="s">
        <v>397</v>
      </c>
      <c r="C112" s="22" t="s">
        <v>398</v>
      </c>
      <c r="D112" s="11">
        <v>300</v>
      </c>
      <c r="E112" s="14"/>
      <c r="F112" s="11"/>
      <c r="G112" s="11"/>
      <c r="H112" s="11">
        <v>8</v>
      </c>
      <c r="I112" s="11">
        <f t="shared" si="6"/>
        <v>0</v>
      </c>
      <c r="J112" s="11">
        <f t="shared" si="7"/>
        <v>0</v>
      </c>
      <c r="K112" s="20"/>
    </row>
    <row r="113" spans="1:11" ht="25.5" x14ac:dyDescent="0.2">
      <c r="A113" s="9">
        <v>111</v>
      </c>
      <c r="B113" s="10" t="s">
        <v>399</v>
      </c>
      <c r="C113" s="10" t="s">
        <v>400</v>
      </c>
      <c r="D113" s="11">
        <v>3</v>
      </c>
      <c r="E113" s="14"/>
      <c r="F113" s="11"/>
      <c r="G113" s="11"/>
      <c r="H113" s="11">
        <v>8</v>
      </c>
      <c r="I113" s="11">
        <f t="shared" si="6"/>
        <v>0</v>
      </c>
      <c r="J113" s="11">
        <f t="shared" si="7"/>
        <v>0</v>
      </c>
      <c r="K113" s="20"/>
    </row>
    <row r="114" spans="1:11" x14ac:dyDescent="0.2">
      <c r="A114" s="9">
        <v>112</v>
      </c>
      <c r="B114" s="10" t="s">
        <v>401</v>
      </c>
      <c r="C114" s="10" t="s">
        <v>402</v>
      </c>
      <c r="D114" s="11">
        <v>200</v>
      </c>
      <c r="E114" s="12"/>
      <c r="F114" s="11"/>
      <c r="G114" s="11"/>
      <c r="H114" s="11">
        <v>8</v>
      </c>
      <c r="I114" s="11">
        <f t="shared" si="6"/>
        <v>0</v>
      </c>
      <c r="J114" s="11">
        <f t="shared" si="7"/>
        <v>0</v>
      </c>
      <c r="K114" s="10"/>
    </row>
    <row r="115" spans="1:11" x14ac:dyDescent="0.2">
      <c r="A115" s="9">
        <v>113</v>
      </c>
      <c r="B115" s="10" t="s">
        <v>403</v>
      </c>
      <c r="C115" s="10" t="s">
        <v>82</v>
      </c>
      <c r="D115" s="11">
        <v>1</v>
      </c>
      <c r="E115" s="12"/>
      <c r="F115" s="11"/>
      <c r="G115" s="11"/>
      <c r="H115" s="11">
        <v>8</v>
      </c>
      <c r="I115" s="11">
        <f t="shared" si="6"/>
        <v>0</v>
      </c>
      <c r="J115" s="11">
        <f t="shared" si="7"/>
        <v>0</v>
      </c>
      <c r="K115" s="10"/>
    </row>
    <row r="116" spans="1:11" x14ac:dyDescent="0.2">
      <c r="A116" s="9">
        <v>114</v>
      </c>
      <c r="B116" s="10" t="s">
        <v>403</v>
      </c>
      <c r="C116" s="10" t="s">
        <v>404</v>
      </c>
      <c r="D116" s="11">
        <v>1</v>
      </c>
      <c r="E116" s="12"/>
      <c r="F116" s="11"/>
      <c r="G116" s="11"/>
      <c r="H116" s="11">
        <v>8</v>
      </c>
      <c r="I116" s="11">
        <f t="shared" si="6"/>
        <v>0</v>
      </c>
      <c r="J116" s="11">
        <f t="shared" si="7"/>
        <v>0</v>
      </c>
      <c r="K116" s="20"/>
    </row>
    <row r="117" spans="1:11" x14ac:dyDescent="0.2">
      <c r="A117" s="9">
        <v>115</v>
      </c>
      <c r="B117" s="10" t="s">
        <v>405</v>
      </c>
      <c r="C117" s="10" t="s">
        <v>353</v>
      </c>
      <c r="D117" s="11">
        <v>1</v>
      </c>
      <c r="E117" s="12"/>
      <c r="F117" s="11"/>
      <c r="G117" s="11"/>
      <c r="H117" s="11">
        <v>8</v>
      </c>
      <c r="I117" s="11">
        <f t="shared" si="6"/>
        <v>0</v>
      </c>
      <c r="J117" s="11">
        <f t="shared" si="7"/>
        <v>0</v>
      </c>
      <c r="K117" s="20"/>
    </row>
    <row r="118" spans="1:11" x14ac:dyDescent="0.2">
      <c r="A118" s="9">
        <v>116</v>
      </c>
      <c r="B118" s="10" t="s">
        <v>405</v>
      </c>
      <c r="C118" s="10" t="s">
        <v>354</v>
      </c>
      <c r="D118" s="11">
        <v>120</v>
      </c>
      <c r="E118" s="12"/>
      <c r="F118" s="11"/>
      <c r="G118" s="11"/>
      <c r="H118" s="11">
        <v>8</v>
      </c>
      <c r="I118" s="11">
        <f t="shared" si="6"/>
        <v>0</v>
      </c>
      <c r="J118" s="11">
        <f t="shared" si="7"/>
        <v>0</v>
      </c>
      <c r="K118" s="20"/>
    </row>
    <row r="119" spans="1:11" x14ac:dyDescent="0.2">
      <c r="A119" s="9">
        <v>117</v>
      </c>
      <c r="B119" s="10" t="s">
        <v>406</v>
      </c>
      <c r="C119" s="10" t="s">
        <v>13</v>
      </c>
      <c r="D119" s="11">
        <v>1</v>
      </c>
      <c r="E119" s="12"/>
      <c r="F119" s="11"/>
      <c r="G119" s="11"/>
      <c r="H119" s="11">
        <v>8</v>
      </c>
      <c r="I119" s="11">
        <f t="shared" si="6"/>
        <v>0</v>
      </c>
      <c r="J119" s="11">
        <f t="shared" si="7"/>
        <v>0</v>
      </c>
      <c r="K119" s="20"/>
    </row>
    <row r="120" spans="1:11" x14ac:dyDescent="0.2">
      <c r="A120" s="9">
        <v>118</v>
      </c>
      <c r="B120" s="10" t="s">
        <v>406</v>
      </c>
      <c r="C120" s="10" t="s">
        <v>407</v>
      </c>
      <c r="D120" s="11">
        <v>200</v>
      </c>
      <c r="E120" s="12"/>
      <c r="F120" s="11"/>
      <c r="G120" s="11"/>
      <c r="H120" s="11">
        <v>8</v>
      </c>
      <c r="I120" s="11">
        <f t="shared" si="6"/>
        <v>0</v>
      </c>
      <c r="J120" s="11">
        <f t="shared" si="7"/>
        <v>0</v>
      </c>
      <c r="K120" s="20"/>
    </row>
    <row r="121" spans="1:11" x14ac:dyDescent="0.2">
      <c r="A121" s="9">
        <v>119</v>
      </c>
      <c r="B121" s="10" t="s">
        <v>406</v>
      </c>
      <c r="C121" s="10" t="s">
        <v>408</v>
      </c>
      <c r="D121" s="11">
        <v>1</v>
      </c>
      <c r="E121" s="12"/>
      <c r="F121" s="11"/>
      <c r="G121" s="11"/>
      <c r="H121" s="11">
        <v>8</v>
      </c>
      <c r="I121" s="11">
        <f t="shared" si="6"/>
        <v>0</v>
      </c>
      <c r="J121" s="11">
        <f t="shared" si="7"/>
        <v>0</v>
      </c>
      <c r="K121" s="20"/>
    </row>
    <row r="122" spans="1:11" ht="38.25" x14ac:dyDescent="0.2">
      <c r="A122" s="9">
        <v>120</v>
      </c>
      <c r="B122" s="10" t="s">
        <v>409</v>
      </c>
      <c r="C122" s="10" t="s">
        <v>82</v>
      </c>
      <c r="D122" s="11">
        <v>130</v>
      </c>
      <c r="E122" s="12"/>
      <c r="F122" s="11"/>
      <c r="G122" s="11"/>
      <c r="H122" s="11">
        <v>8</v>
      </c>
      <c r="I122" s="11">
        <f t="shared" si="6"/>
        <v>0</v>
      </c>
      <c r="J122" s="11">
        <f t="shared" si="7"/>
        <v>0</v>
      </c>
      <c r="K122" s="20"/>
    </row>
    <row r="123" spans="1:11" ht="38.25" x14ac:dyDescent="0.2">
      <c r="A123" s="9">
        <v>121</v>
      </c>
      <c r="B123" s="10" t="s">
        <v>409</v>
      </c>
      <c r="C123" s="10" t="s">
        <v>89</v>
      </c>
      <c r="D123" s="11">
        <v>180</v>
      </c>
      <c r="E123" s="12"/>
      <c r="F123" s="11"/>
      <c r="G123" s="11"/>
      <c r="H123" s="11">
        <v>8</v>
      </c>
      <c r="I123" s="11">
        <f t="shared" si="6"/>
        <v>0</v>
      </c>
      <c r="J123" s="11">
        <f t="shared" si="7"/>
        <v>0</v>
      </c>
      <c r="K123" s="20"/>
    </row>
    <row r="124" spans="1:11" ht="25.5" x14ac:dyDescent="0.2">
      <c r="A124" s="9">
        <v>122</v>
      </c>
      <c r="B124" s="10" t="s">
        <v>410</v>
      </c>
      <c r="C124" s="10" t="s">
        <v>411</v>
      </c>
      <c r="D124" s="11">
        <v>1</v>
      </c>
      <c r="E124" s="14"/>
      <c r="F124" s="11"/>
      <c r="G124" s="11"/>
      <c r="H124" s="11">
        <v>8</v>
      </c>
      <c r="I124" s="11">
        <f t="shared" si="6"/>
        <v>0</v>
      </c>
      <c r="J124" s="11">
        <f t="shared" si="7"/>
        <v>0</v>
      </c>
      <c r="K124" s="20"/>
    </row>
    <row r="125" spans="1:11" x14ac:dyDescent="0.2">
      <c r="A125" s="9">
        <v>123</v>
      </c>
      <c r="B125" s="10" t="s">
        <v>412</v>
      </c>
      <c r="C125" s="10" t="s">
        <v>320</v>
      </c>
      <c r="D125" s="11">
        <v>1</v>
      </c>
      <c r="E125" s="14"/>
      <c r="F125" s="11"/>
      <c r="G125" s="11"/>
      <c r="H125" s="11">
        <v>8</v>
      </c>
      <c r="I125" s="11">
        <f t="shared" si="6"/>
        <v>0</v>
      </c>
      <c r="J125" s="11">
        <f t="shared" si="7"/>
        <v>0</v>
      </c>
      <c r="K125" s="20"/>
    </row>
    <row r="126" spans="1:11" ht="25.5" x14ac:dyDescent="0.2">
      <c r="A126" s="9">
        <v>124</v>
      </c>
      <c r="B126" s="16" t="s">
        <v>413</v>
      </c>
      <c r="C126" s="16" t="s">
        <v>414</v>
      </c>
      <c r="D126" s="18">
        <v>12</v>
      </c>
      <c r="E126" s="24"/>
      <c r="F126" s="18"/>
      <c r="G126" s="11"/>
      <c r="H126" s="18">
        <v>8</v>
      </c>
      <c r="I126" s="11">
        <f t="shared" si="6"/>
        <v>0</v>
      </c>
      <c r="J126" s="11">
        <f t="shared" si="7"/>
        <v>0</v>
      </c>
      <c r="K126" s="20"/>
    </row>
    <row r="127" spans="1:11" ht="25.5" x14ac:dyDescent="0.2">
      <c r="A127" s="9">
        <v>125</v>
      </c>
      <c r="B127" s="16" t="s">
        <v>413</v>
      </c>
      <c r="C127" s="16" t="s">
        <v>415</v>
      </c>
      <c r="D127" s="18">
        <v>12</v>
      </c>
      <c r="E127" s="24"/>
      <c r="F127" s="18"/>
      <c r="G127" s="11"/>
      <c r="H127" s="18">
        <v>8</v>
      </c>
      <c r="I127" s="11">
        <f t="shared" si="6"/>
        <v>0</v>
      </c>
      <c r="J127" s="11">
        <f t="shared" si="7"/>
        <v>0</v>
      </c>
      <c r="K127" s="20"/>
    </row>
    <row r="128" spans="1:11" ht="25.5" x14ac:dyDescent="0.2">
      <c r="A128" s="9">
        <v>126</v>
      </c>
      <c r="B128" s="10" t="s">
        <v>416</v>
      </c>
      <c r="C128" s="10" t="s">
        <v>29</v>
      </c>
      <c r="D128" s="11">
        <v>70</v>
      </c>
      <c r="E128" s="12"/>
      <c r="F128" s="11"/>
      <c r="G128" s="11"/>
      <c r="H128" s="11">
        <v>8</v>
      </c>
      <c r="I128" s="11">
        <f t="shared" si="6"/>
        <v>0</v>
      </c>
      <c r="J128" s="11">
        <f t="shared" si="7"/>
        <v>0</v>
      </c>
      <c r="K128" s="20"/>
    </row>
    <row r="129" spans="1:11" ht="25.5" x14ac:dyDescent="0.2">
      <c r="A129" s="9">
        <v>127</v>
      </c>
      <c r="B129" s="10" t="s">
        <v>416</v>
      </c>
      <c r="C129" s="10" t="s">
        <v>417</v>
      </c>
      <c r="D129" s="11">
        <v>10</v>
      </c>
      <c r="E129" s="12"/>
      <c r="F129" s="11"/>
      <c r="G129" s="11"/>
      <c r="H129" s="11">
        <v>8</v>
      </c>
      <c r="I129" s="11">
        <f t="shared" si="6"/>
        <v>0</v>
      </c>
      <c r="J129" s="11">
        <f t="shared" si="7"/>
        <v>0</v>
      </c>
      <c r="K129" s="20"/>
    </row>
    <row r="130" spans="1:11" x14ac:dyDescent="0.2">
      <c r="A130" s="9">
        <v>128</v>
      </c>
      <c r="B130" s="10" t="s">
        <v>418</v>
      </c>
      <c r="C130" s="10" t="s">
        <v>89</v>
      </c>
      <c r="D130" s="11">
        <v>1</v>
      </c>
      <c r="E130" s="12"/>
      <c r="F130" s="11"/>
      <c r="G130" s="11"/>
      <c r="H130" s="11">
        <v>8</v>
      </c>
      <c r="I130" s="11">
        <f t="shared" si="6"/>
        <v>0</v>
      </c>
      <c r="J130" s="11">
        <f t="shared" si="7"/>
        <v>0</v>
      </c>
      <c r="K130" s="20"/>
    </row>
    <row r="131" spans="1:11" x14ac:dyDescent="0.2">
      <c r="A131" s="9">
        <v>129</v>
      </c>
      <c r="B131" s="10" t="s">
        <v>418</v>
      </c>
      <c r="C131" s="10" t="s">
        <v>82</v>
      </c>
      <c r="D131" s="11">
        <v>1</v>
      </c>
      <c r="E131" s="12"/>
      <c r="F131" s="11"/>
      <c r="G131" s="11"/>
      <c r="H131" s="11">
        <v>8</v>
      </c>
      <c r="I131" s="11">
        <f t="shared" ref="I131:I167" si="8" xml:space="preserve"> F131*0.08 + F131</f>
        <v>0</v>
      </c>
      <c r="J131" s="11">
        <f t="shared" ref="J131:J167" si="9">G131*0.08+G131</f>
        <v>0</v>
      </c>
      <c r="K131" s="20"/>
    </row>
    <row r="132" spans="1:11" x14ac:dyDescent="0.2">
      <c r="A132" s="9">
        <v>130</v>
      </c>
      <c r="B132" s="10" t="s">
        <v>418</v>
      </c>
      <c r="C132" s="10" t="s">
        <v>269</v>
      </c>
      <c r="D132" s="11">
        <v>1</v>
      </c>
      <c r="E132" s="12"/>
      <c r="F132" s="11"/>
      <c r="G132" s="11"/>
      <c r="H132" s="11">
        <v>8</v>
      </c>
      <c r="I132" s="11">
        <f t="shared" si="8"/>
        <v>0</v>
      </c>
      <c r="J132" s="11">
        <f t="shared" si="9"/>
        <v>0</v>
      </c>
      <c r="K132" s="20"/>
    </row>
    <row r="133" spans="1:11" x14ac:dyDescent="0.2">
      <c r="A133" s="9">
        <v>131</v>
      </c>
      <c r="B133" s="10" t="s">
        <v>419</v>
      </c>
      <c r="C133" s="10" t="s">
        <v>82</v>
      </c>
      <c r="D133" s="11">
        <v>200</v>
      </c>
      <c r="E133" s="12"/>
      <c r="F133" s="11"/>
      <c r="G133" s="11"/>
      <c r="H133" s="11">
        <v>8</v>
      </c>
      <c r="I133" s="11">
        <f t="shared" si="8"/>
        <v>0</v>
      </c>
      <c r="J133" s="11">
        <f t="shared" si="9"/>
        <v>0</v>
      </c>
      <c r="K133" s="20"/>
    </row>
    <row r="134" spans="1:11" x14ac:dyDescent="0.2">
      <c r="A134" s="9">
        <v>132</v>
      </c>
      <c r="B134" s="10" t="s">
        <v>419</v>
      </c>
      <c r="C134" s="10" t="s">
        <v>273</v>
      </c>
      <c r="D134" s="11">
        <v>90</v>
      </c>
      <c r="E134" s="12"/>
      <c r="F134" s="11"/>
      <c r="G134" s="11"/>
      <c r="H134" s="11">
        <v>8</v>
      </c>
      <c r="I134" s="11">
        <f t="shared" si="8"/>
        <v>0</v>
      </c>
      <c r="J134" s="11">
        <f t="shared" si="9"/>
        <v>0</v>
      </c>
      <c r="K134" s="20"/>
    </row>
    <row r="135" spans="1:11" x14ac:dyDescent="0.2">
      <c r="A135" s="9">
        <v>133</v>
      </c>
      <c r="B135" s="10" t="s">
        <v>419</v>
      </c>
      <c r="C135" s="10" t="s">
        <v>89</v>
      </c>
      <c r="D135" s="11">
        <v>360</v>
      </c>
      <c r="E135" s="12"/>
      <c r="F135" s="11"/>
      <c r="G135" s="11"/>
      <c r="H135" s="11">
        <v>8</v>
      </c>
      <c r="I135" s="11">
        <f t="shared" si="8"/>
        <v>0</v>
      </c>
      <c r="J135" s="11">
        <f t="shared" si="9"/>
        <v>0</v>
      </c>
      <c r="K135" s="20"/>
    </row>
    <row r="136" spans="1:11" ht="63.75" x14ac:dyDescent="0.2">
      <c r="A136" s="9">
        <v>134</v>
      </c>
      <c r="B136" s="10" t="s">
        <v>420</v>
      </c>
      <c r="C136" s="10" t="s">
        <v>421</v>
      </c>
      <c r="D136" s="11">
        <v>36</v>
      </c>
      <c r="E136" s="12"/>
      <c r="F136" s="11"/>
      <c r="G136" s="11"/>
      <c r="H136" s="11">
        <v>8</v>
      </c>
      <c r="I136" s="11">
        <f t="shared" si="8"/>
        <v>0</v>
      </c>
      <c r="J136" s="11">
        <f t="shared" si="9"/>
        <v>0</v>
      </c>
      <c r="K136" s="20"/>
    </row>
    <row r="137" spans="1:11" x14ac:dyDescent="0.2">
      <c r="A137" s="9">
        <v>135</v>
      </c>
      <c r="B137" s="10" t="s">
        <v>422</v>
      </c>
      <c r="C137" s="10" t="s">
        <v>82</v>
      </c>
      <c r="D137" s="11">
        <v>1</v>
      </c>
      <c r="E137" s="14"/>
      <c r="F137" s="11"/>
      <c r="G137" s="11"/>
      <c r="H137" s="11">
        <v>8</v>
      </c>
      <c r="I137" s="11">
        <f t="shared" si="8"/>
        <v>0</v>
      </c>
      <c r="J137" s="11">
        <f t="shared" si="9"/>
        <v>0</v>
      </c>
      <c r="K137" s="20"/>
    </row>
    <row r="138" spans="1:11" x14ac:dyDescent="0.2">
      <c r="A138" s="9">
        <v>136</v>
      </c>
      <c r="B138" s="10" t="s">
        <v>422</v>
      </c>
      <c r="C138" s="10" t="s">
        <v>423</v>
      </c>
      <c r="D138" s="11">
        <v>12</v>
      </c>
      <c r="E138" s="14"/>
      <c r="F138" s="11"/>
      <c r="G138" s="11"/>
      <c r="H138" s="11">
        <v>8</v>
      </c>
      <c r="I138" s="11">
        <f t="shared" si="8"/>
        <v>0</v>
      </c>
      <c r="J138" s="11">
        <f t="shared" si="9"/>
        <v>0</v>
      </c>
      <c r="K138" s="20"/>
    </row>
    <row r="139" spans="1:11" x14ac:dyDescent="0.2">
      <c r="A139" s="9">
        <v>137</v>
      </c>
      <c r="B139" s="10" t="s">
        <v>422</v>
      </c>
      <c r="C139" s="10" t="s">
        <v>424</v>
      </c>
      <c r="D139" s="11">
        <v>36</v>
      </c>
      <c r="E139" s="14"/>
      <c r="F139" s="11"/>
      <c r="G139" s="11"/>
      <c r="H139" s="11">
        <v>8</v>
      </c>
      <c r="I139" s="11">
        <f t="shared" si="8"/>
        <v>0</v>
      </c>
      <c r="J139" s="11">
        <f t="shared" si="9"/>
        <v>0</v>
      </c>
      <c r="K139" s="20"/>
    </row>
    <row r="140" spans="1:11" x14ac:dyDescent="0.2">
      <c r="A140" s="9">
        <v>138</v>
      </c>
      <c r="B140" s="10" t="s">
        <v>425</v>
      </c>
      <c r="C140" s="10" t="s">
        <v>402</v>
      </c>
      <c r="D140" s="11">
        <v>10</v>
      </c>
      <c r="E140" s="12"/>
      <c r="F140" s="11"/>
      <c r="G140" s="11"/>
      <c r="H140" s="20"/>
      <c r="I140" s="11">
        <f t="shared" si="8"/>
        <v>0</v>
      </c>
      <c r="J140" s="11">
        <f t="shared" si="9"/>
        <v>0</v>
      </c>
      <c r="K140" s="20"/>
    </row>
    <row r="141" spans="1:11" x14ac:dyDescent="0.2">
      <c r="A141" s="9">
        <v>139</v>
      </c>
      <c r="B141" s="10" t="s">
        <v>425</v>
      </c>
      <c r="C141" s="10" t="s">
        <v>320</v>
      </c>
      <c r="D141" s="11">
        <v>5</v>
      </c>
      <c r="E141" s="12"/>
      <c r="F141" s="11"/>
      <c r="G141" s="11"/>
      <c r="H141" s="11">
        <v>8</v>
      </c>
      <c r="I141" s="11">
        <f t="shared" si="8"/>
        <v>0</v>
      </c>
      <c r="J141" s="11">
        <f t="shared" si="9"/>
        <v>0</v>
      </c>
      <c r="K141" s="20"/>
    </row>
    <row r="142" spans="1:11" x14ac:dyDescent="0.2">
      <c r="A142" s="9">
        <v>140</v>
      </c>
      <c r="B142" s="10" t="s">
        <v>425</v>
      </c>
      <c r="C142" s="10" t="s">
        <v>191</v>
      </c>
      <c r="D142" s="11">
        <v>40</v>
      </c>
      <c r="E142" s="12"/>
      <c r="F142" s="11"/>
      <c r="G142" s="11"/>
      <c r="H142" s="11">
        <v>8</v>
      </c>
      <c r="I142" s="11">
        <f t="shared" si="8"/>
        <v>0</v>
      </c>
      <c r="J142" s="11">
        <f t="shared" si="9"/>
        <v>0</v>
      </c>
      <c r="K142" s="20"/>
    </row>
    <row r="143" spans="1:11" ht="25.5" x14ac:dyDescent="0.2">
      <c r="A143" s="9">
        <v>141</v>
      </c>
      <c r="B143" s="10" t="s">
        <v>426</v>
      </c>
      <c r="C143" s="10" t="s">
        <v>427</v>
      </c>
      <c r="D143" s="11">
        <v>1</v>
      </c>
      <c r="E143" s="11"/>
      <c r="F143" s="11"/>
      <c r="G143" s="18"/>
      <c r="H143" s="11">
        <v>8</v>
      </c>
      <c r="I143" s="18">
        <f t="shared" si="8"/>
        <v>0</v>
      </c>
      <c r="J143" s="18">
        <f t="shared" si="9"/>
        <v>0</v>
      </c>
      <c r="K143" s="20"/>
    </row>
    <row r="144" spans="1:11" ht="25.5" x14ac:dyDescent="0.2">
      <c r="A144" s="9">
        <v>142</v>
      </c>
      <c r="B144" s="10" t="s">
        <v>426</v>
      </c>
      <c r="C144" s="10" t="s">
        <v>428</v>
      </c>
      <c r="D144" s="11">
        <v>1</v>
      </c>
      <c r="E144" s="11"/>
      <c r="F144" s="11"/>
      <c r="G144" s="18"/>
      <c r="H144" s="11">
        <v>8</v>
      </c>
      <c r="I144" s="18">
        <f t="shared" si="8"/>
        <v>0</v>
      </c>
      <c r="J144" s="18">
        <f t="shared" si="9"/>
        <v>0</v>
      </c>
      <c r="K144" s="20"/>
    </row>
    <row r="145" spans="1:11" ht="25.5" x14ac:dyDescent="0.2">
      <c r="A145" s="9">
        <v>143</v>
      </c>
      <c r="B145" s="10" t="s">
        <v>426</v>
      </c>
      <c r="C145" s="10" t="s">
        <v>429</v>
      </c>
      <c r="D145" s="11">
        <v>5</v>
      </c>
      <c r="E145" s="11"/>
      <c r="F145" s="11"/>
      <c r="G145" s="18"/>
      <c r="H145" s="11">
        <v>8</v>
      </c>
      <c r="I145" s="18">
        <f t="shared" si="8"/>
        <v>0</v>
      </c>
      <c r="J145" s="18">
        <f t="shared" si="9"/>
        <v>0</v>
      </c>
      <c r="K145" s="20"/>
    </row>
    <row r="146" spans="1:11" x14ac:dyDescent="0.2">
      <c r="A146" s="9">
        <v>144</v>
      </c>
      <c r="B146" s="16" t="s">
        <v>430</v>
      </c>
      <c r="C146" s="16" t="s">
        <v>431</v>
      </c>
      <c r="D146" s="18">
        <v>1</v>
      </c>
      <c r="E146" s="12"/>
      <c r="F146" s="11"/>
      <c r="G146" s="11"/>
      <c r="H146" s="11">
        <v>8</v>
      </c>
      <c r="I146" s="11">
        <f t="shared" si="8"/>
        <v>0</v>
      </c>
      <c r="J146" s="11">
        <f t="shared" si="9"/>
        <v>0</v>
      </c>
      <c r="K146" s="20"/>
    </row>
    <row r="147" spans="1:11" x14ac:dyDescent="0.2">
      <c r="A147" s="9">
        <v>145</v>
      </c>
      <c r="B147" s="10" t="s">
        <v>430</v>
      </c>
      <c r="C147" s="10" t="s">
        <v>432</v>
      </c>
      <c r="D147" s="11">
        <v>1</v>
      </c>
      <c r="E147" s="12"/>
      <c r="F147" s="11"/>
      <c r="G147" s="11"/>
      <c r="H147" s="11">
        <v>8</v>
      </c>
      <c r="I147" s="11">
        <f t="shared" si="8"/>
        <v>0</v>
      </c>
      <c r="J147" s="11">
        <f t="shared" si="9"/>
        <v>0</v>
      </c>
      <c r="K147" s="20"/>
    </row>
    <row r="148" spans="1:11" x14ac:dyDescent="0.2">
      <c r="A148" s="9">
        <v>146</v>
      </c>
      <c r="B148" s="10" t="s">
        <v>433</v>
      </c>
      <c r="C148" s="10" t="s">
        <v>434</v>
      </c>
      <c r="D148" s="11">
        <v>15</v>
      </c>
      <c r="E148" s="12"/>
      <c r="F148" s="11"/>
      <c r="G148" s="11"/>
      <c r="H148" s="11">
        <v>8</v>
      </c>
      <c r="I148" s="11">
        <f t="shared" si="8"/>
        <v>0</v>
      </c>
      <c r="J148" s="11">
        <f t="shared" si="9"/>
        <v>0</v>
      </c>
      <c r="K148" s="20"/>
    </row>
    <row r="149" spans="1:11" x14ac:dyDescent="0.2">
      <c r="A149" s="9">
        <v>147</v>
      </c>
      <c r="B149" s="10" t="s">
        <v>433</v>
      </c>
      <c r="C149" s="10" t="s">
        <v>435</v>
      </c>
      <c r="D149" s="11">
        <v>50</v>
      </c>
      <c r="E149" s="12"/>
      <c r="F149" s="11"/>
      <c r="G149" s="11"/>
      <c r="H149" s="11">
        <v>8</v>
      </c>
      <c r="I149" s="11">
        <f t="shared" si="8"/>
        <v>0</v>
      </c>
      <c r="J149" s="11">
        <f t="shared" si="9"/>
        <v>0</v>
      </c>
      <c r="K149" s="20"/>
    </row>
    <row r="150" spans="1:11" x14ac:dyDescent="0.2">
      <c r="A150" s="9">
        <v>148</v>
      </c>
      <c r="B150" s="10" t="s">
        <v>436</v>
      </c>
      <c r="C150" s="10" t="s">
        <v>437</v>
      </c>
      <c r="D150" s="11">
        <v>5</v>
      </c>
      <c r="E150" s="14"/>
      <c r="F150" s="11"/>
      <c r="G150" s="11"/>
      <c r="H150" s="11">
        <v>8</v>
      </c>
      <c r="I150" s="11">
        <f t="shared" si="8"/>
        <v>0</v>
      </c>
      <c r="J150" s="11">
        <f t="shared" si="9"/>
        <v>0</v>
      </c>
      <c r="K150" s="20"/>
    </row>
    <row r="151" spans="1:11" x14ac:dyDescent="0.2">
      <c r="A151" s="9">
        <v>149</v>
      </c>
      <c r="B151" s="16" t="s">
        <v>438</v>
      </c>
      <c r="C151" s="16" t="s">
        <v>439</v>
      </c>
      <c r="D151" s="18">
        <v>1</v>
      </c>
      <c r="E151" s="24"/>
      <c r="F151" s="18"/>
      <c r="G151" s="11"/>
      <c r="H151" s="20"/>
      <c r="I151" s="11">
        <f t="shared" si="8"/>
        <v>0</v>
      </c>
      <c r="J151" s="11">
        <f t="shared" si="9"/>
        <v>0</v>
      </c>
      <c r="K151" s="20"/>
    </row>
    <row r="152" spans="1:11" x14ac:dyDescent="0.2">
      <c r="A152" s="9">
        <v>150</v>
      </c>
      <c r="B152" s="16" t="s">
        <v>438</v>
      </c>
      <c r="C152" s="16" t="s">
        <v>440</v>
      </c>
      <c r="D152" s="18">
        <v>24</v>
      </c>
      <c r="E152" s="24"/>
      <c r="F152" s="18"/>
      <c r="G152" s="11"/>
      <c r="H152" s="18">
        <v>8</v>
      </c>
      <c r="I152" s="11">
        <f t="shared" si="8"/>
        <v>0</v>
      </c>
      <c r="J152" s="11">
        <f t="shared" si="9"/>
        <v>0</v>
      </c>
      <c r="K152" s="20"/>
    </row>
    <row r="153" spans="1:11" ht="25.5" x14ac:dyDescent="0.2">
      <c r="A153" s="9">
        <v>151</v>
      </c>
      <c r="B153" s="10" t="s">
        <v>441</v>
      </c>
      <c r="C153" s="10" t="s">
        <v>73</v>
      </c>
      <c r="D153" s="11">
        <v>90</v>
      </c>
      <c r="E153" s="12"/>
      <c r="F153" s="11"/>
      <c r="G153" s="11"/>
      <c r="H153" s="11">
        <v>8</v>
      </c>
      <c r="I153" s="11">
        <f t="shared" si="8"/>
        <v>0</v>
      </c>
      <c r="J153" s="11">
        <f t="shared" si="9"/>
        <v>0</v>
      </c>
      <c r="K153" s="20"/>
    </row>
    <row r="154" spans="1:11" x14ac:dyDescent="0.2">
      <c r="A154" s="9">
        <v>152</v>
      </c>
      <c r="B154" s="10" t="s">
        <v>442</v>
      </c>
      <c r="C154" s="10" t="s">
        <v>443</v>
      </c>
      <c r="D154" s="11">
        <v>1</v>
      </c>
      <c r="E154" s="14"/>
      <c r="F154" s="11"/>
      <c r="G154" s="11"/>
      <c r="H154" s="11">
        <v>8</v>
      </c>
      <c r="I154" s="11">
        <f t="shared" si="8"/>
        <v>0</v>
      </c>
      <c r="J154" s="11">
        <f t="shared" si="9"/>
        <v>0</v>
      </c>
      <c r="K154" s="20"/>
    </row>
    <row r="155" spans="1:11" ht="25.5" x14ac:dyDescent="0.2">
      <c r="A155" s="9">
        <v>153</v>
      </c>
      <c r="B155" s="10" t="s">
        <v>444</v>
      </c>
      <c r="C155" s="10" t="s">
        <v>445</v>
      </c>
      <c r="D155" s="11">
        <v>1</v>
      </c>
      <c r="E155" s="14"/>
      <c r="F155" s="11"/>
      <c r="G155" s="11"/>
      <c r="H155" s="11">
        <v>8</v>
      </c>
      <c r="I155" s="11">
        <f t="shared" si="8"/>
        <v>0</v>
      </c>
      <c r="J155" s="11">
        <f t="shared" si="9"/>
        <v>0</v>
      </c>
      <c r="K155" s="20"/>
    </row>
    <row r="156" spans="1:11" x14ac:dyDescent="0.2">
      <c r="A156" s="9">
        <v>154</v>
      </c>
      <c r="B156" s="23" t="s">
        <v>446</v>
      </c>
      <c r="C156" s="23" t="s">
        <v>89</v>
      </c>
      <c r="D156" s="44">
        <v>120</v>
      </c>
      <c r="E156" s="44"/>
      <c r="F156" s="44"/>
      <c r="G156" s="11"/>
      <c r="H156" s="21">
        <v>8</v>
      </c>
      <c r="I156" s="11">
        <f t="shared" si="8"/>
        <v>0</v>
      </c>
      <c r="J156" s="11">
        <f t="shared" si="9"/>
        <v>0</v>
      </c>
      <c r="K156" s="20"/>
    </row>
    <row r="157" spans="1:11" x14ac:dyDescent="0.2">
      <c r="A157" s="9">
        <v>155</v>
      </c>
      <c r="B157" s="10" t="s">
        <v>446</v>
      </c>
      <c r="C157" s="10" t="s">
        <v>447</v>
      </c>
      <c r="D157" s="11">
        <v>150</v>
      </c>
      <c r="E157" s="12"/>
      <c r="F157" s="11"/>
      <c r="G157" s="11"/>
      <c r="H157" s="11">
        <v>8</v>
      </c>
      <c r="I157" s="11">
        <f t="shared" si="8"/>
        <v>0</v>
      </c>
      <c r="J157" s="11">
        <f t="shared" si="9"/>
        <v>0</v>
      </c>
      <c r="K157" s="20"/>
    </row>
    <row r="158" spans="1:11" ht="25.5" x14ac:dyDescent="0.2">
      <c r="A158" s="9">
        <v>156</v>
      </c>
      <c r="B158" s="10" t="s">
        <v>448</v>
      </c>
      <c r="C158" s="10" t="s">
        <v>449</v>
      </c>
      <c r="D158" s="11">
        <v>1</v>
      </c>
      <c r="E158" s="12"/>
      <c r="F158" s="11"/>
      <c r="G158" s="11"/>
      <c r="H158" s="11">
        <v>8</v>
      </c>
      <c r="I158" s="11">
        <f t="shared" si="8"/>
        <v>0</v>
      </c>
      <c r="J158" s="11">
        <f t="shared" si="9"/>
        <v>0</v>
      </c>
      <c r="K158" s="20"/>
    </row>
    <row r="159" spans="1:11" x14ac:dyDescent="0.2">
      <c r="A159" s="9">
        <v>157</v>
      </c>
      <c r="B159" s="10" t="s">
        <v>450</v>
      </c>
      <c r="C159" s="10" t="s">
        <v>451</v>
      </c>
      <c r="D159" s="11">
        <v>100</v>
      </c>
      <c r="E159" s="12"/>
      <c r="F159" s="11"/>
      <c r="G159" s="11"/>
      <c r="H159" s="11">
        <v>8</v>
      </c>
      <c r="I159" s="11">
        <f t="shared" si="8"/>
        <v>0</v>
      </c>
      <c r="J159" s="11">
        <f t="shared" si="9"/>
        <v>0</v>
      </c>
      <c r="K159" s="20"/>
    </row>
    <row r="160" spans="1:11" x14ac:dyDescent="0.2">
      <c r="A160" s="9">
        <v>158</v>
      </c>
      <c r="B160" s="10" t="s">
        <v>450</v>
      </c>
      <c r="C160" s="10" t="s">
        <v>440</v>
      </c>
      <c r="D160" s="11">
        <v>60</v>
      </c>
      <c r="E160" s="12"/>
      <c r="F160" s="11"/>
      <c r="G160" s="11"/>
      <c r="H160" s="11">
        <v>8</v>
      </c>
      <c r="I160" s="11">
        <f t="shared" si="8"/>
        <v>0</v>
      </c>
      <c r="J160" s="11">
        <f t="shared" si="9"/>
        <v>0</v>
      </c>
      <c r="K160" s="20"/>
    </row>
    <row r="161" spans="1:11" ht="25.5" x14ac:dyDescent="0.2">
      <c r="A161" s="9">
        <v>159</v>
      </c>
      <c r="B161" s="10" t="s">
        <v>452</v>
      </c>
      <c r="C161" s="10" t="s">
        <v>453</v>
      </c>
      <c r="D161" s="11">
        <v>6</v>
      </c>
      <c r="E161" s="12"/>
      <c r="F161" s="11"/>
      <c r="G161" s="11"/>
      <c r="H161" s="11">
        <v>8</v>
      </c>
      <c r="I161" s="11">
        <f t="shared" si="8"/>
        <v>0</v>
      </c>
      <c r="J161" s="11">
        <f t="shared" si="9"/>
        <v>0</v>
      </c>
      <c r="K161" s="20"/>
    </row>
    <row r="162" spans="1:11" ht="25.5" x14ac:dyDescent="0.2">
      <c r="A162" s="9">
        <v>160</v>
      </c>
      <c r="B162" s="10" t="s">
        <v>452</v>
      </c>
      <c r="C162" s="10" t="s">
        <v>454</v>
      </c>
      <c r="D162" s="11">
        <v>12</v>
      </c>
      <c r="E162" s="12"/>
      <c r="F162" s="11"/>
      <c r="G162" s="11"/>
      <c r="H162" s="11">
        <v>8</v>
      </c>
      <c r="I162" s="11">
        <f t="shared" si="8"/>
        <v>0</v>
      </c>
      <c r="J162" s="11">
        <f t="shared" si="9"/>
        <v>0</v>
      </c>
      <c r="K162" s="20"/>
    </row>
    <row r="163" spans="1:11" ht="25.5" x14ac:dyDescent="0.2">
      <c r="A163" s="9">
        <v>161</v>
      </c>
      <c r="B163" s="10" t="s">
        <v>455</v>
      </c>
      <c r="C163" s="10" t="s">
        <v>456</v>
      </c>
      <c r="D163" s="11">
        <v>1</v>
      </c>
      <c r="E163" s="12"/>
      <c r="F163" s="11"/>
      <c r="G163" s="11"/>
      <c r="H163" s="11">
        <v>8</v>
      </c>
      <c r="I163" s="11">
        <f t="shared" si="8"/>
        <v>0</v>
      </c>
      <c r="J163" s="11">
        <f t="shared" si="9"/>
        <v>0</v>
      </c>
      <c r="K163" s="20"/>
    </row>
    <row r="164" spans="1:11" x14ac:dyDescent="0.2">
      <c r="A164" s="9">
        <v>162</v>
      </c>
      <c r="B164" s="10" t="s">
        <v>457</v>
      </c>
      <c r="C164" s="10" t="s">
        <v>458</v>
      </c>
      <c r="D164" s="11">
        <v>1</v>
      </c>
      <c r="E164" s="14"/>
      <c r="F164" s="11"/>
      <c r="G164" s="11"/>
      <c r="H164" s="11">
        <v>8</v>
      </c>
      <c r="I164" s="11">
        <f t="shared" si="8"/>
        <v>0</v>
      </c>
      <c r="J164" s="11">
        <f t="shared" si="9"/>
        <v>0</v>
      </c>
      <c r="K164" s="20"/>
    </row>
    <row r="165" spans="1:11" x14ac:dyDescent="0.2">
      <c r="A165" s="9">
        <v>163</v>
      </c>
      <c r="B165" s="10" t="s">
        <v>457</v>
      </c>
      <c r="C165" s="10" t="s">
        <v>206</v>
      </c>
      <c r="D165" s="11">
        <v>1</v>
      </c>
      <c r="E165" s="14"/>
      <c r="F165" s="11"/>
      <c r="G165" s="11"/>
      <c r="H165" s="11">
        <v>8</v>
      </c>
      <c r="I165" s="11">
        <f t="shared" si="8"/>
        <v>0</v>
      </c>
      <c r="J165" s="11">
        <f t="shared" si="9"/>
        <v>0</v>
      </c>
      <c r="K165" s="20"/>
    </row>
    <row r="166" spans="1:11" x14ac:dyDescent="0.2">
      <c r="A166" s="9">
        <v>164</v>
      </c>
      <c r="B166" s="10" t="s">
        <v>459</v>
      </c>
      <c r="C166" s="10" t="s">
        <v>460</v>
      </c>
      <c r="D166" s="11">
        <v>1</v>
      </c>
      <c r="E166" s="12"/>
      <c r="F166" s="11"/>
      <c r="G166" s="11"/>
      <c r="H166" s="11">
        <v>8</v>
      </c>
      <c r="I166" s="11">
        <f t="shared" si="8"/>
        <v>0</v>
      </c>
      <c r="J166" s="11">
        <f t="shared" si="9"/>
        <v>0</v>
      </c>
      <c r="K166" s="20"/>
    </row>
    <row r="167" spans="1:11" x14ac:dyDescent="0.2">
      <c r="A167" s="9">
        <v>165</v>
      </c>
      <c r="B167" s="10" t="s">
        <v>459</v>
      </c>
      <c r="C167" s="10" t="s">
        <v>461</v>
      </c>
      <c r="D167" s="11">
        <v>1</v>
      </c>
      <c r="E167" s="12"/>
      <c r="F167" s="11"/>
      <c r="G167" s="11"/>
      <c r="H167" s="11">
        <v>8</v>
      </c>
      <c r="I167" s="11">
        <f t="shared" si="8"/>
        <v>0</v>
      </c>
      <c r="J167" s="11">
        <f t="shared" si="9"/>
        <v>0</v>
      </c>
      <c r="K167" s="20"/>
    </row>
    <row r="170" spans="1:11" ht="18.75" x14ac:dyDescent="0.2">
      <c r="J170" s="2"/>
    </row>
    <row r="171" spans="1:11" x14ac:dyDescent="0.2">
      <c r="J171" s="5"/>
    </row>
  </sheetData>
  <mergeCells count="1">
    <mergeCell ref="A1:K1"/>
  </mergeCells>
  <pageMargins left="0" right="0" top="0.39370078740157483" bottom="0.39370078740157483" header="0" footer="0"/>
  <pageSetup paperSize="9" orientation="landscape" horizontalDpi="0" verticalDpi="0" r:id="rId1"/>
  <headerFooter>
    <oddHeader>&amp;C&amp;A</oddHeader>
    <oddFooter>&amp;CStrona 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14"/>
  <sheetViews>
    <sheetView topLeftCell="A86" workbookViewId="0">
      <selection activeCell="K112" sqref="A1:K112"/>
    </sheetView>
  </sheetViews>
  <sheetFormatPr defaultRowHeight="14.25" x14ac:dyDescent="0.2"/>
  <cols>
    <col min="1" max="1" width="2.5" style="1" customWidth="1"/>
    <col min="2" max="2" width="16.625" style="1" customWidth="1"/>
    <col min="3" max="3" width="25.75" style="1" customWidth="1"/>
    <col min="4" max="4" width="5.5" style="1" customWidth="1"/>
    <col min="5" max="5" width="7.5" style="1" customWidth="1"/>
    <col min="6" max="6" width="11.5" style="1" customWidth="1"/>
    <col min="7" max="7" width="9" style="1" customWidth="1"/>
    <col min="8" max="8" width="3.875" style="1" customWidth="1"/>
    <col min="9" max="9" width="9.75" style="1" customWidth="1"/>
    <col min="10" max="10" width="15.625" style="1" customWidth="1"/>
    <col min="11" max="11" width="18.625" style="1" customWidth="1"/>
    <col min="12" max="1024" width="10.625" style="1" customWidth="1"/>
  </cols>
  <sheetData>
    <row r="1" spans="1:12" x14ac:dyDescent="0.2">
      <c r="A1" s="55" t="s">
        <v>462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49"/>
    </row>
    <row r="2" spans="1:12" ht="63.75" x14ac:dyDescent="0.2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49"/>
    </row>
    <row r="3" spans="1:12" ht="38.25" x14ac:dyDescent="0.2">
      <c r="A3" s="9">
        <v>1</v>
      </c>
      <c r="B3" s="16" t="s">
        <v>463</v>
      </c>
      <c r="C3" s="16" t="s">
        <v>464</v>
      </c>
      <c r="D3" s="18">
        <v>30</v>
      </c>
      <c r="E3" s="24"/>
      <c r="F3" s="18"/>
      <c r="G3" s="18"/>
      <c r="H3" s="18">
        <v>8</v>
      </c>
      <c r="I3" s="18">
        <f t="shared" ref="I3:I34" si="0" xml:space="preserve"> F3*0.08 + F3</f>
        <v>0</v>
      </c>
      <c r="J3" s="18">
        <f t="shared" ref="J3:J34" si="1">G3*0.08+G3</f>
        <v>0</v>
      </c>
      <c r="K3" s="13"/>
      <c r="L3" s="49"/>
    </row>
    <row r="4" spans="1:12" ht="76.5" x14ac:dyDescent="0.2">
      <c r="A4" s="9">
        <v>2</v>
      </c>
      <c r="B4" s="10" t="s">
        <v>465</v>
      </c>
      <c r="C4" s="10" t="s">
        <v>466</v>
      </c>
      <c r="D4" s="11">
        <v>1</v>
      </c>
      <c r="E4" s="45"/>
      <c r="F4" s="11"/>
      <c r="G4" s="11"/>
      <c r="H4" s="11">
        <v>8</v>
      </c>
      <c r="I4" s="11">
        <f t="shared" si="0"/>
        <v>0</v>
      </c>
      <c r="J4" s="11">
        <f t="shared" si="1"/>
        <v>0</v>
      </c>
      <c r="K4" s="13"/>
      <c r="L4" s="49"/>
    </row>
    <row r="5" spans="1:12" x14ac:dyDescent="0.2">
      <c r="A5" s="9">
        <v>3</v>
      </c>
      <c r="B5" s="10" t="s">
        <v>467</v>
      </c>
      <c r="C5" s="10" t="s">
        <v>468</v>
      </c>
      <c r="D5" s="11">
        <v>1</v>
      </c>
      <c r="E5" s="14"/>
      <c r="F5" s="11"/>
      <c r="G5" s="11"/>
      <c r="H5" s="11">
        <v>8</v>
      </c>
      <c r="I5" s="11">
        <f t="shared" si="0"/>
        <v>0</v>
      </c>
      <c r="J5" s="11">
        <f t="shared" si="1"/>
        <v>0</v>
      </c>
      <c r="K5" s="13"/>
      <c r="L5" s="49"/>
    </row>
    <row r="6" spans="1:12" x14ac:dyDescent="0.2">
      <c r="A6" s="9">
        <v>4</v>
      </c>
      <c r="B6" s="10" t="s">
        <v>467</v>
      </c>
      <c r="C6" s="10" t="s">
        <v>469</v>
      </c>
      <c r="D6" s="11">
        <v>6</v>
      </c>
      <c r="E6" s="14"/>
      <c r="F6" s="11"/>
      <c r="G6" s="11"/>
      <c r="H6" s="11">
        <v>8</v>
      </c>
      <c r="I6" s="11">
        <f t="shared" si="0"/>
        <v>0</v>
      </c>
      <c r="J6" s="11">
        <f t="shared" si="1"/>
        <v>0</v>
      </c>
      <c r="K6" s="13"/>
      <c r="L6" s="49"/>
    </row>
    <row r="7" spans="1:12" x14ac:dyDescent="0.2">
      <c r="A7" s="9">
        <v>5</v>
      </c>
      <c r="B7" s="13" t="s">
        <v>470</v>
      </c>
      <c r="C7" s="14" t="s">
        <v>471</v>
      </c>
      <c r="D7" s="9">
        <v>1</v>
      </c>
      <c r="E7" s="13"/>
      <c r="F7" s="9"/>
      <c r="G7" s="18"/>
      <c r="H7" s="9">
        <v>8</v>
      </c>
      <c r="I7" s="18">
        <f t="shared" si="0"/>
        <v>0</v>
      </c>
      <c r="J7" s="18">
        <f t="shared" si="1"/>
        <v>0</v>
      </c>
      <c r="K7" s="13"/>
      <c r="L7" s="49"/>
    </row>
    <row r="8" spans="1:12" ht="89.25" x14ac:dyDescent="0.2">
      <c r="A8" s="9">
        <v>6</v>
      </c>
      <c r="B8" s="10" t="s">
        <v>472</v>
      </c>
      <c r="C8" s="10" t="s">
        <v>473</v>
      </c>
      <c r="D8" s="11">
        <v>50</v>
      </c>
      <c r="E8" s="14"/>
      <c r="F8" s="11"/>
      <c r="G8" s="18"/>
      <c r="H8" s="11">
        <v>8</v>
      </c>
      <c r="I8" s="18">
        <f t="shared" si="0"/>
        <v>0</v>
      </c>
      <c r="J8" s="18">
        <f t="shared" si="1"/>
        <v>0</v>
      </c>
      <c r="K8" s="13"/>
      <c r="L8" s="49"/>
    </row>
    <row r="9" spans="1:12" ht="38.25" x14ac:dyDescent="0.2">
      <c r="A9" s="9">
        <v>7</v>
      </c>
      <c r="B9" s="10" t="s">
        <v>474</v>
      </c>
      <c r="C9" s="10" t="s">
        <v>475</v>
      </c>
      <c r="D9" s="11">
        <v>3</v>
      </c>
      <c r="E9" s="14"/>
      <c r="F9" s="11"/>
      <c r="G9" s="18"/>
      <c r="H9" s="11">
        <v>8</v>
      </c>
      <c r="I9" s="18">
        <f t="shared" si="0"/>
        <v>0</v>
      </c>
      <c r="J9" s="18">
        <f t="shared" si="1"/>
        <v>0</v>
      </c>
      <c r="K9" s="13"/>
      <c r="L9" s="49"/>
    </row>
    <row r="10" spans="1:12" x14ac:dyDescent="0.2">
      <c r="A10" s="9">
        <v>8</v>
      </c>
      <c r="B10" s="10" t="s">
        <v>476</v>
      </c>
      <c r="C10" s="10" t="s">
        <v>477</v>
      </c>
      <c r="D10" s="11">
        <v>1</v>
      </c>
      <c r="E10" s="14"/>
      <c r="F10" s="11"/>
      <c r="G10" s="18"/>
      <c r="H10" s="11">
        <v>8</v>
      </c>
      <c r="I10" s="18">
        <f t="shared" si="0"/>
        <v>0</v>
      </c>
      <c r="J10" s="18">
        <f t="shared" si="1"/>
        <v>0</v>
      </c>
      <c r="K10" s="13"/>
      <c r="L10" s="49"/>
    </row>
    <row r="11" spans="1:12" x14ac:dyDescent="0.2">
      <c r="A11" s="9">
        <v>9</v>
      </c>
      <c r="B11" s="10" t="s">
        <v>476</v>
      </c>
      <c r="C11" s="10" t="s">
        <v>478</v>
      </c>
      <c r="D11" s="11">
        <v>1</v>
      </c>
      <c r="E11" s="14"/>
      <c r="F11" s="11"/>
      <c r="G11" s="18"/>
      <c r="H11" s="11">
        <v>8</v>
      </c>
      <c r="I11" s="18">
        <f t="shared" si="0"/>
        <v>0</v>
      </c>
      <c r="J11" s="18">
        <f t="shared" si="1"/>
        <v>0</v>
      </c>
      <c r="K11" s="13"/>
      <c r="L11" s="49"/>
    </row>
    <row r="12" spans="1:12" x14ac:dyDescent="0.2">
      <c r="A12" s="9">
        <v>10</v>
      </c>
      <c r="B12" s="10" t="s">
        <v>479</v>
      </c>
      <c r="C12" s="10" t="s">
        <v>480</v>
      </c>
      <c r="D12" s="11">
        <v>70</v>
      </c>
      <c r="E12" s="14"/>
      <c r="F12" s="11"/>
      <c r="G12" s="18"/>
      <c r="H12" s="11">
        <v>8</v>
      </c>
      <c r="I12" s="18">
        <f t="shared" si="0"/>
        <v>0</v>
      </c>
      <c r="J12" s="18">
        <f t="shared" si="1"/>
        <v>0</v>
      </c>
      <c r="K12" s="13"/>
      <c r="L12" s="49"/>
    </row>
    <row r="13" spans="1:12" x14ac:dyDescent="0.2">
      <c r="A13" s="9">
        <v>11</v>
      </c>
      <c r="B13" s="10" t="s">
        <v>481</v>
      </c>
      <c r="C13" s="10" t="s">
        <v>482</v>
      </c>
      <c r="D13" s="11">
        <v>25</v>
      </c>
      <c r="E13" s="14"/>
      <c r="F13" s="11"/>
      <c r="G13" s="18"/>
      <c r="H13" s="11">
        <v>8</v>
      </c>
      <c r="I13" s="18">
        <f t="shared" si="0"/>
        <v>0</v>
      </c>
      <c r="J13" s="18">
        <f t="shared" si="1"/>
        <v>0</v>
      </c>
      <c r="K13" s="13"/>
      <c r="L13" s="49"/>
    </row>
    <row r="14" spans="1:12" ht="25.5" x14ac:dyDescent="0.2">
      <c r="A14" s="9">
        <v>12</v>
      </c>
      <c r="B14" s="15" t="s">
        <v>483</v>
      </c>
      <c r="C14" s="15" t="s">
        <v>484</v>
      </c>
      <c r="D14" s="11">
        <v>30</v>
      </c>
      <c r="E14" s="14"/>
      <c r="F14" s="11"/>
      <c r="G14" s="11"/>
      <c r="H14" s="11">
        <v>8</v>
      </c>
      <c r="I14" s="11">
        <f t="shared" si="0"/>
        <v>0</v>
      </c>
      <c r="J14" s="11">
        <f t="shared" si="1"/>
        <v>0</v>
      </c>
      <c r="K14" s="13"/>
      <c r="L14" s="49"/>
    </row>
    <row r="15" spans="1:12" ht="25.5" x14ac:dyDescent="0.2">
      <c r="A15" s="9">
        <v>13</v>
      </c>
      <c r="B15" s="10" t="s">
        <v>485</v>
      </c>
      <c r="C15" s="10" t="s">
        <v>486</v>
      </c>
      <c r="D15" s="11">
        <v>25</v>
      </c>
      <c r="E15" s="14"/>
      <c r="F15" s="11"/>
      <c r="G15" s="18"/>
      <c r="H15" s="11">
        <v>8</v>
      </c>
      <c r="I15" s="18">
        <f t="shared" si="0"/>
        <v>0</v>
      </c>
      <c r="J15" s="18">
        <f t="shared" si="1"/>
        <v>0</v>
      </c>
      <c r="K15" s="13"/>
      <c r="L15" s="49"/>
    </row>
    <row r="16" spans="1:12" x14ac:dyDescent="0.2">
      <c r="A16" s="9">
        <v>14</v>
      </c>
      <c r="B16" s="10" t="s">
        <v>487</v>
      </c>
      <c r="C16" s="10" t="s">
        <v>488</v>
      </c>
      <c r="D16" s="11">
        <v>50</v>
      </c>
      <c r="E16" s="14"/>
      <c r="F16" s="11"/>
      <c r="G16" s="11"/>
      <c r="H16" s="11">
        <v>8</v>
      </c>
      <c r="I16" s="11">
        <f t="shared" si="0"/>
        <v>0</v>
      </c>
      <c r="J16" s="11">
        <f t="shared" si="1"/>
        <v>0</v>
      </c>
      <c r="K16" s="13"/>
      <c r="L16" s="49"/>
    </row>
    <row r="17" spans="1:12" x14ac:dyDescent="0.2">
      <c r="A17" s="9">
        <v>15</v>
      </c>
      <c r="B17" s="10" t="s">
        <v>487</v>
      </c>
      <c r="C17" s="10" t="s">
        <v>489</v>
      </c>
      <c r="D17" s="11">
        <v>5</v>
      </c>
      <c r="E17" s="14"/>
      <c r="F17" s="11"/>
      <c r="G17" s="11"/>
      <c r="H17" s="11">
        <v>8</v>
      </c>
      <c r="I17" s="11">
        <f t="shared" si="0"/>
        <v>0</v>
      </c>
      <c r="J17" s="11">
        <f t="shared" si="1"/>
        <v>0</v>
      </c>
      <c r="K17" s="13"/>
      <c r="L17" s="49"/>
    </row>
    <row r="18" spans="1:12" ht="25.5" x14ac:dyDescent="0.2">
      <c r="A18" s="9">
        <v>16</v>
      </c>
      <c r="B18" s="10" t="s">
        <v>490</v>
      </c>
      <c r="C18" s="10" t="s">
        <v>491</v>
      </c>
      <c r="D18" s="11">
        <v>220</v>
      </c>
      <c r="E18" s="14"/>
      <c r="F18" s="11"/>
      <c r="G18" s="11"/>
      <c r="H18" s="11">
        <v>8</v>
      </c>
      <c r="I18" s="11">
        <f t="shared" si="0"/>
        <v>0</v>
      </c>
      <c r="J18" s="11">
        <f t="shared" si="1"/>
        <v>0</v>
      </c>
      <c r="K18" s="13"/>
      <c r="L18" s="49"/>
    </row>
    <row r="19" spans="1:12" ht="38.25" x14ac:dyDescent="0.2">
      <c r="A19" s="9">
        <v>17</v>
      </c>
      <c r="B19" s="10" t="s">
        <v>490</v>
      </c>
      <c r="C19" s="10" t="s">
        <v>492</v>
      </c>
      <c r="D19" s="11">
        <v>360</v>
      </c>
      <c r="E19" s="14"/>
      <c r="F19" s="11"/>
      <c r="G19" s="11"/>
      <c r="H19" s="11">
        <v>8</v>
      </c>
      <c r="I19" s="11">
        <f t="shared" si="0"/>
        <v>0</v>
      </c>
      <c r="J19" s="11">
        <f t="shared" si="1"/>
        <v>0</v>
      </c>
      <c r="K19" s="13"/>
      <c r="L19" s="49"/>
    </row>
    <row r="20" spans="1:12" x14ac:dyDescent="0.2">
      <c r="A20" s="9">
        <v>18</v>
      </c>
      <c r="B20" s="16" t="s">
        <v>493</v>
      </c>
      <c r="C20" s="16" t="s">
        <v>494</v>
      </c>
      <c r="D20" s="18">
        <v>10</v>
      </c>
      <c r="E20" s="18"/>
      <c r="F20" s="18"/>
      <c r="G20" s="11"/>
      <c r="H20" s="18">
        <v>8</v>
      </c>
      <c r="I20" s="11">
        <f t="shared" si="0"/>
        <v>0</v>
      </c>
      <c r="J20" s="11">
        <f t="shared" si="1"/>
        <v>0</v>
      </c>
      <c r="K20" s="13"/>
      <c r="L20" s="49"/>
    </row>
    <row r="21" spans="1:12" x14ac:dyDescent="0.2">
      <c r="A21" s="9">
        <v>19</v>
      </c>
      <c r="B21" s="16" t="s">
        <v>493</v>
      </c>
      <c r="C21" s="16" t="s">
        <v>495</v>
      </c>
      <c r="D21" s="18">
        <v>10</v>
      </c>
      <c r="E21" s="18"/>
      <c r="F21" s="18"/>
      <c r="G21" s="11"/>
      <c r="H21" s="18">
        <v>8</v>
      </c>
      <c r="I21" s="11">
        <f t="shared" si="0"/>
        <v>0</v>
      </c>
      <c r="J21" s="11">
        <f t="shared" si="1"/>
        <v>0</v>
      </c>
      <c r="K21" s="13"/>
      <c r="L21" s="49"/>
    </row>
    <row r="22" spans="1:12" ht="165.75" x14ac:dyDescent="0.2">
      <c r="A22" s="9">
        <v>20</v>
      </c>
      <c r="B22" s="50" t="s">
        <v>496</v>
      </c>
      <c r="C22" s="10" t="s">
        <v>497</v>
      </c>
      <c r="D22" s="11">
        <v>2</v>
      </c>
      <c r="E22" s="14"/>
      <c r="F22" s="11"/>
      <c r="G22" s="18"/>
      <c r="H22" s="11">
        <v>8</v>
      </c>
      <c r="I22" s="18">
        <f t="shared" si="0"/>
        <v>0</v>
      </c>
      <c r="J22" s="18">
        <f t="shared" si="1"/>
        <v>0</v>
      </c>
      <c r="K22" s="13"/>
      <c r="L22" s="49"/>
    </row>
    <row r="23" spans="1:12" x14ac:dyDescent="0.2">
      <c r="A23" s="9">
        <v>21</v>
      </c>
      <c r="B23" s="15" t="s">
        <v>498</v>
      </c>
      <c r="C23" s="15" t="s">
        <v>52</v>
      </c>
      <c r="D23" s="11">
        <v>1</v>
      </c>
      <c r="E23" s="12"/>
      <c r="F23" s="11"/>
      <c r="G23" s="11"/>
      <c r="H23" s="11">
        <v>8</v>
      </c>
      <c r="I23" s="11">
        <f t="shared" si="0"/>
        <v>0</v>
      </c>
      <c r="J23" s="11">
        <f t="shared" si="1"/>
        <v>0</v>
      </c>
      <c r="K23" s="13"/>
      <c r="L23" s="49"/>
    </row>
    <row r="24" spans="1:12" x14ac:dyDescent="0.2">
      <c r="A24" s="9">
        <v>22</v>
      </c>
      <c r="B24" s="10" t="s">
        <v>499</v>
      </c>
      <c r="C24" s="10" t="s">
        <v>500</v>
      </c>
      <c r="D24" s="11">
        <v>90</v>
      </c>
      <c r="E24" s="14"/>
      <c r="F24" s="11"/>
      <c r="G24" s="11"/>
      <c r="H24" s="11">
        <v>8</v>
      </c>
      <c r="I24" s="11">
        <f t="shared" si="0"/>
        <v>0</v>
      </c>
      <c r="J24" s="11">
        <f t="shared" si="1"/>
        <v>0</v>
      </c>
      <c r="K24" s="13"/>
      <c r="L24" s="49"/>
    </row>
    <row r="25" spans="1:12" ht="51" x14ac:dyDescent="0.2">
      <c r="A25" s="9">
        <v>23</v>
      </c>
      <c r="B25" s="10" t="s">
        <v>501</v>
      </c>
      <c r="C25" s="10" t="s">
        <v>502</v>
      </c>
      <c r="D25" s="11">
        <v>1</v>
      </c>
      <c r="E25" s="14"/>
      <c r="F25" s="11"/>
      <c r="G25" s="18"/>
      <c r="H25" s="11">
        <v>8</v>
      </c>
      <c r="I25" s="18">
        <f t="shared" si="0"/>
        <v>0</v>
      </c>
      <c r="J25" s="18">
        <f t="shared" si="1"/>
        <v>0</v>
      </c>
      <c r="K25" s="13"/>
      <c r="L25" s="49"/>
    </row>
    <row r="26" spans="1:12" ht="51" x14ac:dyDescent="0.2">
      <c r="A26" s="9">
        <v>24</v>
      </c>
      <c r="B26" s="10" t="s">
        <v>503</v>
      </c>
      <c r="C26" s="10" t="s">
        <v>504</v>
      </c>
      <c r="D26" s="11">
        <v>1</v>
      </c>
      <c r="E26" s="14"/>
      <c r="F26" s="11"/>
      <c r="G26" s="18"/>
      <c r="H26" s="11">
        <v>8</v>
      </c>
      <c r="I26" s="18">
        <f t="shared" si="0"/>
        <v>0</v>
      </c>
      <c r="J26" s="18">
        <f t="shared" si="1"/>
        <v>0</v>
      </c>
      <c r="K26" s="13"/>
      <c r="L26" s="49"/>
    </row>
    <row r="27" spans="1:12" ht="25.5" x14ac:dyDescent="0.2">
      <c r="A27" s="9">
        <v>25</v>
      </c>
      <c r="B27" s="14" t="s">
        <v>505</v>
      </c>
      <c r="C27" s="10" t="s">
        <v>506</v>
      </c>
      <c r="D27" s="11">
        <v>180</v>
      </c>
      <c r="E27" s="14"/>
      <c r="F27" s="11"/>
      <c r="G27" s="11"/>
      <c r="H27" s="11">
        <v>8</v>
      </c>
      <c r="I27" s="11">
        <f t="shared" si="0"/>
        <v>0</v>
      </c>
      <c r="J27" s="11">
        <f t="shared" si="1"/>
        <v>0</v>
      </c>
      <c r="K27" s="13"/>
      <c r="L27" s="49"/>
    </row>
    <row r="28" spans="1:12" ht="25.5" x14ac:dyDescent="0.2">
      <c r="A28" s="9">
        <v>26</v>
      </c>
      <c r="B28" s="16" t="s">
        <v>507</v>
      </c>
      <c r="C28" s="16" t="s">
        <v>508</v>
      </c>
      <c r="D28" s="11">
        <v>90</v>
      </c>
      <c r="E28" s="14"/>
      <c r="F28" s="11"/>
      <c r="G28" s="11"/>
      <c r="H28" s="11">
        <v>8</v>
      </c>
      <c r="I28" s="11">
        <f t="shared" si="0"/>
        <v>0</v>
      </c>
      <c r="J28" s="11">
        <f t="shared" si="1"/>
        <v>0</v>
      </c>
      <c r="K28" s="13"/>
      <c r="L28" s="49"/>
    </row>
    <row r="29" spans="1:12" ht="25.5" x14ac:dyDescent="0.2">
      <c r="A29" s="9">
        <v>27</v>
      </c>
      <c r="B29" s="16" t="s">
        <v>507</v>
      </c>
      <c r="C29" s="16" t="s">
        <v>509</v>
      </c>
      <c r="D29" s="11">
        <v>20</v>
      </c>
      <c r="E29" s="14"/>
      <c r="F29" s="11"/>
      <c r="G29" s="11"/>
      <c r="H29" s="11">
        <v>8</v>
      </c>
      <c r="I29" s="11">
        <f t="shared" si="0"/>
        <v>0</v>
      </c>
      <c r="J29" s="11">
        <f t="shared" si="1"/>
        <v>0</v>
      </c>
      <c r="K29" s="13"/>
      <c r="L29" s="49"/>
    </row>
    <row r="30" spans="1:12" x14ac:dyDescent="0.2">
      <c r="A30" s="9">
        <v>28</v>
      </c>
      <c r="B30" s="16" t="s">
        <v>507</v>
      </c>
      <c r="C30" s="16" t="s">
        <v>510</v>
      </c>
      <c r="D30" s="18">
        <v>30</v>
      </c>
      <c r="E30" s="19"/>
      <c r="F30" s="18"/>
      <c r="G30" s="11"/>
      <c r="H30" s="18">
        <v>8</v>
      </c>
      <c r="I30" s="11">
        <f t="shared" si="0"/>
        <v>0</v>
      </c>
      <c r="J30" s="11">
        <f t="shared" si="1"/>
        <v>0</v>
      </c>
      <c r="K30" s="13"/>
      <c r="L30" s="49"/>
    </row>
    <row r="31" spans="1:12" x14ac:dyDescent="0.2">
      <c r="A31" s="9">
        <v>29</v>
      </c>
      <c r="B31" s="10" t="s">
        <v>511</v>
      </c>
      <c r="C31" s="10" t="s">
        <v>512</v>
      </c>
      <c r="D31" s="11">
        <v>36</v>
      </c>
      <c r="E31" s="14"/>
      <c r="F31" s="11"/>
      <c r="G31" s="18"/>
      <c r="H31" s="11">
        <v>8</v>
      </c>
      <c r="I31" s="18">
        <f t="shared" si="0"/>
        <v>0</v>
      </c>
      <c r="J31" s="18">
        <f t="shared" si="1"/>
        <v>0</v>
      </c>
      <c r="K31" s="13"/>
      <c r="L31" s="49"/>
    </row>
    <row r="32" spans="1:12" x14ac:dyDescent="0.2">
      <c r="A32" s="9">
        <v>30</v>
      </c>
      <c r="B32" s="10" t="s">
        <v>513</v>
      </c>
      <c r="C32" s="10" t="s">
        <v>277</v>
      </c>
      <c r="D32" s="11">
        <v>1</v>
      </c>
      <c r="E32" s="45"/>
      <c r="F32" s="11"/>
      <c r="G32" s="11"/>
      <c r="H32" s="11">
        <v>8</v>
      </c>
      <c r="I32" s="11">
        <f t="shared" si="0"/>
        <v>0</v>
      </c>
      <c r="J32" s="11">
        <f t="shared" si="1"/>
        <v>0</v>
      </c>
      <c r="K32" s="13"/>
      <c r="L32" s="49"/>
    </row>
    <row r="33" spans="1:12" ht="25.5" x14ac:dyDescent="0.2">
      <c r="A33" s="9">
        <v>31</v>
      </c>
      <c r="B33" s="10" t="s">
        <v>514</v>
      </c>
      <c r="C33" s="10" t="s">
        <v>515</v>
      </c>
      <c r="D33" s="9">
        <v>3</v>
      </c>
      <c r="E33" s="9"/>
      <c r="F33" s="9"/>
      <c r="G33" s="18"/>
      <c r="H33" s="9">
        <v>8</v>
      </c>
      <c r="I33" s="18">
        <f t="shared" si="0"/>
        <v>0</v>
      </c>
      <c r="J33" s="18">
        <f t="shared" si="1"/>
        <v>0</v>
      </c>
      <c r="K33" s="13"/>
      <c r="L33" s="49"/>
    </row>
    <row r="34" spans="1:12" x14ac:dyDescent="0.2">
      <c r="A34" s="9">
        <v>32</v>
      </c>
      <c r="B34" s="12" t="s">
        <v>514</v>
      </c>
      <c r="C34" s="12" t="s">
        <v>516</v>
      </c>
      <c r="D34" s="9">
        <v>1</v>
      </c>
      <c r="E34" s="9"/>
      <c r="F34" s="9"/>
      <c r="G34" s="18"/>
      <c r="H34" s="9">
        <v>8</v>
      </c>
      <c r="I34" s="18">
        <f t="shared" si="0"/>
        <v>0</v>
      </c>
      <c r="J34" s="18">
        <f t="shared" si="1"/>
        <v>0</v>
      </c>
      <c r="K34" s="13"/>
      <c r="L34" s="49"/>
    </row>
    <row r="35" spans="1:12" ht="25.5" x14ac:dyDescent="0.2">
      <c r="A35" s="9">
        <v>33</v>
      </c>
      <c r="B35" s="10" t="s">
        <v>517</v>
      </c>
      <c r="C35" s="10" t="s">
        <v>518</v>
      </c>
      <c r="D35" s="11">
        <v>5</v>
      </c>
      <c r="E35" s="14"/>
      <c r="F35" s="11"/>
      <c r="G35" s="11"/>
      <c r="H35" s="11">
        <v>8</v>
      </c>
      <c r="I35" s="11">
        <f t="shared" ref="I35:I66" si="2" xml:space="preserve"> F35*0.08 + F35</f>
        <v>0</v>
      </c>
      <c r="J35" s="11">
        <f t="shared" ref="J35:J66" si="3">G35*0.08+G35</f>
        <v>0</v>
      </c>
      <c r="K35" s="13"/>
      <c r="L35" s="49"/>
    </row>
    <row r="36" spans="1:12" x14ac:dyDescent="0.2">
      <c r="A36" s="9">
        <v>34</v>
      </c>
      <c r="B36" s="10" t="s">
        <v>517</v>
      </c>
      <c r="C36" s="10" t="s">
        <v>510</v>
      </c>
      <c r="D36" s="11">
        <v>90</v>
      </c>
      <c r="E36" s="14"/>
      <c r="F36" s="11"/>
      <c r="G36" s="11"/>
      <c r="H36" s="11">
        <v>8</v>
      </c>
      <c r="I36" s="11">
        <f t="shared" si="2"/>
        <v>0</v>
      </c>
      <c r="J36" s="11">
        <f t="shared" si="3"/>
        <v>0</v>
      </c>
      <c r="K36" s="13"/>
      <c r="L36" s="49"/>
    </row>
    <row r="37" spans="1:12" x14ac:dyDescent="0.2">
      <c r="A37" s="9">
        <v>35</v>
      </c>
      <c r="B37" s="14" t="s">
        <v>519</v>
      </c>
      <c r="C37" s="14" t="s">
        <v>520</v>
      </c>
      <c r="D37" s="11">
        <v>3</v>
      </c>
      <c r="E37" s="11"/>
      <c r="F37" s="11"/>
      <c r="G37" s="11"/>
      <c r="H37" s="11">
        <v>8</v>
      </c>
      <c r="I37" s="11">
        <f t="shared" si="2"/>
        <v>0</v>
      </c>
      <c r="J37" s="11">
        <f t="shared" si="3"/>
        <v>0</v>
      </c>
      <c r="K37" s="13"/>
      <c r="L37" s="49"/>
    </row>
    <row r="38" spans="1:12" x14ac:dyDescent="0.2">
      <c r="A38" s="9">
        <v>36</v>
      </c>
      <c r="B38" s="16" t="s">
        <v>521</v>
      </c>
      <c r="C38" s="16" t="s">
        <v>522</v>
      </c>
      <c r="D38" s="18">
        <v>180</v>
      </c>
      <c r="E38" s="19"/>
      <c r="F38" s="18"/>
      <c r="G38" s="11"/>
      <c r="H38" s="18">
        <v>8</v>
      </c>
      <c r="I38" s="11">
        <f t="shared" si="2"/>
        <v>0</v>
      </c>
      <c r="J38" s="11">
        <f t="shared" si="3"/>
        <v>0</v>
      </c>
      <c r="K38" s="13"/>
      <c r="L38" s="49"/>
    </row>
    <row r="39" spans="1:12" ht="25.5" x14ac:dyDescent="0.2">
      <c r="A39" s="9">
        <v>37</v>
      </c>
      <c r="B39" s="16" t="s">
        <v>521</v>
      </c>
      <c r="C39" s="19" t="s">
        <v>523</v>
      </c>
      <c r="D39" s="18">
        <v>30</v>
      </c>
      <c r="E39" s="18"/>
      <c r="F39" s="18"/>
      <c r="G39" s="11"/>
      <c r="H39" s="18">
        <v>8</v>
      </c>
      <c r="I39" s="11">
        <f t="shared" si="2"/>
        <v>0</v>
      </c>
      <c r="J39" s="11">
        <f t="shared" si="3"/>
        <v>0</v>
      </c>
      <c r="K39" s="13"/>
      <c r="L39" s="49"/>
    </row>
    <row r="40" spans="1:12" x14ac:dyDescent="0.2">
      <c r="A40" s="9">
        <v>38</v>
      </c>
      <c r="B40" s="16" t="s">
        <v>524</v>
      </c>
      <c r="C40" s="16" t="s">
        <v>525</v>
      </c>
      <c r="D40" s="18">
        <v>120</v>
      </c>
      <c r="E40" s="19"/>
      <c r="F40" s="18"/>
      <c r="G40" s="18"/>
      <c r="H40" s="18">
        <v>8</v>
      </c>
      <c r="I40" s="18">
        <f t="shared" si="2"/>
        <v>0</v>
      </c>
      <c r="J40" s="18">
        <f t="shared" si="3"/>
        <v>0</v>
      </c>
      <c r="K40" s="13"/>
      <c r="L40" s="49"/>
    </row>
    <row r="41" spans="1:12" x14ac:dyDescent="0.2">
      <c r="A41" s="9">
        <v>39</v>
      </c>
      <c r="B41" s="16" t="s">
        <v>524</v>
      </c>
      <c r="C41" s="16" t="s">
        <v>526</v>
      </c>
      <c r="D41" s="18">
        <v>120</v>
      </c>
      <c r="E41" s="19"/>
      <c r="F41" s="18"/>
      <c r="G41" s="18"/>
      <c r="H41" s="18">
        <v>8</v>
      </c>
      <c r="I41" s="18">
        <f t="shared" si="2"/>
        <v>0</v>
      </c>
      <c r="J41" s="18">
        <f t="shared" si="3"/>
        <v>0</v>
      </c>
      <c r="K41" s="13"/>
      <c r="L41" s="49"/>
    </row>
    <row r="42" spans="1:12" x14ac:dyDescent="0.2">
      <c r="A42" s="9">
        <v>40</v>
      </c>
      <c r="B42" s="10" t="s">
        <v>527</v>
      </c>
      <c r="C42" s="10" t="s">
        <v>528</v>
      </c>
      <c r="D42" s="11">
        <v>260</v>
      </c>
      <c r="E42" s="14"/>
      <c r="F42" s="11"/>
      <c r="G42" s="18"/>
      <c r="H42" s="11">
        <v>8</v>
      </c>
      <c r="I42" s="18">
        <f t="shared" si="2"/>
        <v>0</v>
      </c>
      <c r="J42" s="18">
        <f t="shared" si="3"/>
        <v>0</v>
      </c>
      <c r="K42" s="13"/>
      <c r="L42" s="49"/>
    </row>
    <row r="43" spans="1:12" x14ac:dyDescent="0.2">
      <c r="A43" s="9">
        <v>41</v>
      </c>
      <c r="B43" s="10" t="s">
        <v>527</v>
      </c>
      <c r="C43" s="10" t="s">
        <v>529</v>
      </c>
      <c r="D43" s="11">
        <v>1</v>
      </c>
      <c r="E43" s="14"/>
      <c r="F43" s="11"/>
      <c r="G43" s="18"/>
      <c r="H43" s="11">
        <v>8</v>
      </c>
      <c r="I43" s="18">
        <f t="shared" si="2"/>
        <v>0</v>
      </c>
      <c r="J43" s="18">
        <f t="shared" si="3"/>
        <v>0</v>
      </c>
      <c r="K43" s="13"/>
      <c r="L43" s="49"/>
    </row>
    <row r="44" spans="1:12" x14ac:dyDescent="0.2">
      <c r="A44" s="9">
        <v>42</v>
      </c>
      <c r="B44" s="14" t="s">
        <v>530</v>
      </c>
      <c r="C44" s="14" t="s">
        <v>531</v>
      </c>
      <c r="D44" s="11">
        <v>1</v>
      </c>
      <c r="E44" s="11"/>
      <c r="F44" s="11"/>
      <c r="G44" s="18"/>
      <c r="H44" s="11">
        <v>8</v>
      </c>
      <c r="I44" s="18">
        <f t="shared" si="2"/>
        <v>0</v>
      </c>
      <c r="J44" s="18">
        <f t="shared" si="3"/>
        <v>0</v>
      </c>
      <c r="K44" s="13"/>
      <c r="L44" s="49"/>
    </row>
    <row r="45" spans="1:12" x14ac:dyDescent="0.2">
      <c r="A45" s="9">
        <v>43</v>
      </c>
      <c r="B45" s="10" t="s">
        <v>532</v>
      </c>
      <c r="C45" s="10" t="s">
        <v>533</v>
      </c>
      <c r="D45" s="11">
        <v>1</v>
      </c>
      <c r="E45" s="14"/>
      <c r="F45" s="11"/>
      <c r="G45" s="18"/>
      <c r="H45" s="11">
        <v>8</v>
      </c>
      <c r="I45" s="18">
        <f t="shared" si="2"/>
        <v>0</v>
      </c>
      <c r="J45" s="18">
        <f t="shared" si="3"/>
        <v>0</v>
      </c>
      <c r="K45" s="13"/>
      <c r="L45" s="49"/>
    </row>
    <row r="46" spans="1:12" x14ac:dyDescent="0.2">
      <c r="A46" s="9">
        <v>44</v>
      </c>
      <c r="B46" s="13" t="s">
        <v>534</v>
      </c>
      <c r="C46" s="13" t="s">
        <v>535</v>
      </c>
      <c r="D46" s="9">
        <v>2</v>
      </c>
      <c r="E46" s="9"/>
      <c r="F46" s="9"/>
      <c r="G46" s="11"/>
      <c r="H46" s="9">
        <v>8</v>
      </c>
      <c r="I46" s="11">
        <f t="shared" si="2"/>
        <v>0</v>
      </c>
      <c r="J46" s="11">
        <f t="shared" si="3"/>
        <v>0</v>
      </c>
      <c r="K46" s="13"/>
      <c r="L46" s="49"/>
    </row>
    <row r="47" spans="1:12" x14ac:dyDescent="0.2">
      <c r="A47" s="9">
        <v>45</v>
      </c>
      <c r="B47" s="13" t="s">
        <v>534</v>
      </c>
      <c r="C47" s="14" t="s">
        <v>536</v>
      </c>
      <c r="D47" s="9">
        <v>2</v>
      </c>
      <c r="E47" s="9"/>
      <c r="F47" s="9"/>
      <c r="G47" s="11"/>
      <c r="H47" s="9">
        <v>8</v>
      </c>
      <c r="I47" s="11">
        <f t="shared" si="2"/>
        <v>0</v>
      </c>
      <c r="J47" s="11">
        <f t="shared" si="3"/>
        <v>0</v>
      </c>
      <c r="K47" s="13"/>
      <c r="L47" s="49"/>
    </row>
    <row r="48" spans="1:12" ht="25.5" x14ac:dyDescent="0.2">
      <c r="A48" s="9">
        <v>46</v>
      </c>
      <c r="B48" s="10" t="s">
        <v>537</v>
      </c>
      <c r="C48" s="10" t="s">
        <v>538</v>
      </c>
      <c r="D48" s="11">
        <v>1</v>
      </c>
      <c r="E48" s="14"/>
      <c r="F48" s="11"/>
      <c r="G48" s="11"/>
      <c r="H48" s="11">
        <v>8</v>
      </c>
      <c r="I48" s="11">
        <f t="shared" si="2"/>
        <v>0</v>
      </c>
      <c r="J48" s="11">
        <f t="shared" si="3"/>
        <v>0</v>
      </c>
      <c r="K48" s="13"/>
      <c r="L48" s="49"/>
    </row>
    <row r="49" spans="1:12" x14ac:dyDescent="0.2">
      <c r="A49" s="9">
        <v>47</v>
      </c>
      <c r="B49" s="10" t="s">
        <v>539</v>
      </c>
      <c r="C49" s="10" t="s">
        <v>540</v>
      </c>
      <c r="D49" s="11">
        <v>90</v>
      </c>
      <c r="E49" s="14"/>
      <c r="F49" s="11"/>
      <c r="G49" s="11"/>
      <c r="H49" s="11">
        <v>8</v>
      </c>
      <c r="I49" s="11">
        <f t="shared" si="2"/>
        <v>0</v>
      </c>
      <c r="J49" s="11">
        <f t="shared" si="3"/>
        <v>0</v>
      </c>
      <c r="K49" s="13"/>
      <c r="L49" s="49"/>
    </row>
    <row r="50" spans="1:12" ht="25.5" x14ac:dyDescent="0.2">
      <c r="A50" s="9">
        <v>48</v>
      </c>
      <c r="B50" s="10" t="s">
        <v>541</v>
      </c>
      <c r="C50" s="10" t="s">
        <v>542</v>
      </c>
      <c r="D50" s="11">
        <v>50</v>
      </c>
      <c r="E50" s="14"/>
      <c r="F50" s="11"/>
      <c r="G50" s="18"/>
      <c r="H50" s="11">
        <v>8</v>
      </c>
      <c r="I50" s="18">
        <f t="shared" si="2"/>
        <v>0</v>
      </c>
      <c r="J50" s="18">
        <f t="shared" si="3"/>
        <v>0</v>
      </c>
      <c r="K50" s="13"/>
      <c r="L50" s="49"/>
    </row>
    <row r="51" spans="1:12" ht="25.5" x14ac:dyDescent="0.2">
      <c r="A51" s="9">
        <v>49</v>
      </c>
      <c r="B51" s="10" t="s">
        <v>541</v>
      </c>
      <c r="C51" s="10" t="s">
        <v>543</v>
      </c>
      <c r="D51" s="11">
        <v>130</v>
      </c>
      <c r="E51" s="14"/>
      <c r="F51" s="11"/>
      <c r="G51" s="18"/>
      <c r="H51" s="11">
        <v>8</v>
      </c>
      <c r="I51" s="18">
        <f t="shared" si="2"/>
        <v>0</v>
      </c>
      <c r="J51" s="18">
        <f t="shared" si="3"/>
        <v>0</v>
      </c>
      <c r="K51" s="13"/>
      <c r="L51" s="49"/>
    </row>
    <row r="52" spans="1:12" ht="25.5" x14ac:dyDescent="0.2">
      <c r="A52" s="9">
        <v>50</v>
      </c>
      <c r="B52" s="10" t="s">
        <v>541</v>
      </c>
      <c r="C52" s="10" t="s">
        <v>544</v>
      </c>
      <c r="D52" s="11">
        <v>1</v>
      </c>
      <c r="E52" s="14"/>
      <c r="F52" s="11"/>
      <c r="G52" s="11"/>
      <c r="H52" s="11">
        <v>8</v>
      </c>
      <c r="I52" s="11">
        <f t="shared" si="2"/>
        <v>0</v>
      </c>
      <c r="J52" s="11">
        <f t="shared" si="3"/>
        <v>0</v>
      </c>
      <c r="K52" s="9"/>
      <c r="L52" s="49"/>
    </row>
    <row r="53" spans="1:12" x14ac:dyDescent="0.2">
      <c r="A53" s="9">
        <v>51</v>
      </c>
      <c r="B53" s="16" t="s">
        <v>545</v>
      </c>
      <c r="C53" s="19" t="s">
        <v>546</v>
      </c>
      <c r="D53" s="18">
        <v>1</v>
      </c>
      <c r="E53" s="18"/>
      <c r="F53" s="18"/>
      <c r="G53" s="18"/>
      <c r="H53" s="18">
        <v>8</v>
      </c>
      <c r="I53" s="18">
        <f t="shared" si="2"/>
        <v>0</v>
      </c>
      <c r="J53" s="18">
        <f t="shared" si="3"/>
        <v>0</v>
      </c>
      <c r="K53" s="9"/>
      <c r="L53" s="49"/>
    </row>
    <row r="54" spans="1:12" ht="25.5" x14ac:dyDescent="0.2">
      <c r="A54" s="9">
        <v>52</v>
      </c>
      <c r="B54" s="16" t="s">
        <v>547</v>
      </c>
      <c r="C54" s="16" t="s">
        <v>548</v>
      </c>
      <c r="D54" s="11">
        <v>1</v>
      </c>
      <c r="E54" s="14"/>
      <c r="F54" s="11"/>
      <c r="G54" s="11"/>
      <c r="H54" s="11">
        <v>8</v>
      </c>
      <c r="I54" s="11">
        <f t="shared" si="2"/>
        <v>0</v>
      </c>
      <c r="J54" s="11">
        <f t="shared" si="3"/>
        <v>0</v>
      </c>
      <c r="K54" s="20"/>
      <c r="L54" s="49"/>
    </row>
    <row r="55" spans="1:12" x14ac:dyDescent="0.2">
      <c r="A55" s="9">
        <v>53</v>
      </c>
      <c r="B55" s="10" t="s">
        <v>549</v>
      </c>
      <c r="C55" s="10" t="s">
        <v>218</v>
      </c>
      <c r="D55" s="11">
        <v>45</v>
      </c>
      <c r="E55" s="14"/>
      <c r="F55" s="11"/>
      <c r="G55" s="11"/>
      <c r="H55" s="11">
        <v>8</v>
      </c>
      <c r="I55" s="11">
        <f t="shared" si="2"/>
        <v>0</v>
      </c>
      <c r="J55" s="11">
        <f t="shared" si="3"/>
        <v>0</v>
      </c>
      <c r="K55" s="20"/>
      <c r="L55" s="49"/>
    </row>
    <row r="56" spans="1:12" x14ac:dyDescent="0.2">
      <c r="A56" s="9">
        <v>54</v>
      </c>
      <c r="B56" s="10" t="s">
        <v>549</v>
      </c>
      <c r="C56" s="10" t="s">
        <v>550</v>
      </c>
      <c r="D56" s="11">
        <v>75</v>
      </c>
      <c r="E56" s="14"/>
      <c r="F56" s="11"/>
      <c r="G56" s="11"/>
      <c r="H56" s="11">
        <v>8</v>
      </c>
      <c r="I56" s="11">
        <f t="shared" si="2"/>
        <v>0</v>
      </c>
      <c r="J56" s="11">
        <f t="shared" si="3"/>
        <v>0</v>
      </c>
      <c r="K56" s="20"/>
      <c r="L56" s="49"/>
    </row>
    <row r="57" spans="1:12" ht="25.5" x14ac:dyDescent="0.2">
      <c r="A57" s="9">
        <v>55</v>
      </c>
      <c r="B57" s="15" t="s">
        <v>549</v>
      </c>
      <c r="C57" s="15" t="s">
        <v>551</v>
      </c>
      <c r="D57" s="11">
        <v>1</v>
      </c>
      <c r="E57" s="14"/>
      <c r="F57" s="11"/>
      <c r="G57" s="11"/>
      <c r="H57" s="11">
        <v>8</v>
      </c>
      <c r="I57" s="11">
        <f t="shared" si="2"/>
        <v>0</v>
      </c>
      <c r="J57" s="11">
        <f t="shared" si="3"/>
        <v>0</v>
      </c>
      <c r="K57" s="20"/>
      <c r="L57" s="49"/>
    </row>
    <row r="58" spans="1:12" ht="25.5" x14ac:dyDescent="0.2">
      <c r="A58" s="9">
        <v>56</v>
      </c>
      <c r="B58" s="10" t="s">
        <v>552</v>
      </c>
      <c r="C58" s="10" t="s">
        <v>553</v>
      </c>
      <c r="D58" s="11">
        <v>100</v>
      </c>
      <c r="E58" s="14"/>
      <c r="F58" s="11"/>
      <c r="G58" s="18"/>
      <c r="H58" s="11">
        <v>8</v>
      </c>
      <c r="I58" s="18">
        <f t="shared" si="2"/>
        <v>0</v>
      </c>
      <c r="J58" s="18">
        <f t="shared" si="3"/>
        <v>0</v>
      </c>
      <c r="K58" s="20"/>
      <c r="L58" s="49"/>
    </row>
    <row r="59" spans="1:12" ht="25.5" x14ac:dyDescent="0.2">
      <c r="A59" s="9">
        <v>57</v>
      </c>
      <c r="B59" s="10" t="s">
        <v>554</v>
      </c>
      <c r="C59" s="10" t="s">
        <v>553</v>
      </c>
      <c r="D59" s="11">
        <v>60</v>
      </c>
      <c r="E59" s="14"/>
      <c r="F59" s="11"/>
      <c r="G59" s="18"/>
      <c r="H59" s="11">
        <v>8</v>
      </c>
      <c r="I59" s="18">
        <f t="shared" si="2"/>
        <v>0</v>
      </c>
      <c r="J59" s="18">
        <f t="shared" si="3"/>
        <v>0</v>
      </c>
      <c r="K59" s="20"/>
      <c r="L59" s="49"/>
    </row>
    <row r="60" spans="1:12" ht="25.5" x14ac:dyDescent="0.2">
      <c r="A60" s="9">
        <v>58</v>
      </c>
      <c r="B60" s="10" t="s">
        <v>555</v>
      </c>
      <c r="C60" s="10" t="s">
        <v>556</v>
      </c>
      <c r="D60" s="11">
        <v>50</v>
      </c>
      <c r="E60" s="14"/>
      <c r="F60" s="11"/>
      <c r="G60" s="18"/>
      <c r="H60" s="11">
        <v>8</v>
      </c>
      <c r="I60" s="18">
        <f t="shared" si="2"/>
        <v>0</v>
      </c>
      <c r="J60" s="18">
        <f t="shared" si="3"/>
        <v>0</v>
      </c>
      <c r="K60" s="20"/>
      <c r="L60" s="49"/>
    </row>
    <row r="61" spans="1:12" ht="25.5" x14ac:dyDescent="0.2">
      <c r="A61" s="9">
        <v>59</v>
      </c>
      <c r="B61" s="10" t="s">
        <v>555</v>
      </c>
      <c r="C61" s="10" t="s">
        <v>557</v>
      </c>
      <c r="D61" s="11">
        <v>60</v>
      </c>
      <c r="E61" s="14"/>
      <c r="F61" s="11"/>
      <c r="G61" s="18"/>
      <c r="H61" s="11">
        <v>8</v>
      </c>
      <c r="I61" s="18">
        <f t="shared" si="2"/>
        <v>0</v>
      </c>
      <c r="J61" s="18">
        <f t="shared" si="3"/>
        <v>0</v>
      </c>
      <c r="K61" s="20"/>
      <c r="L61" s="49"/>
    </row>
    <row r="62" spans="1:12" x14ac:dyDescent="0.2">
      <c r="A62" s="9">
        <v>60</v>
      </c>
      <c r="B62" s="13" t="s">
        <v>558</v>
      </c>
      <c r="C62" s="12" t="s">
        <v>277</v>
      </c>
      <c r="D62" s="21">
        <v>1</v>
      </c>
      <c r="E62" s="21"/>
      <c r="F62" s="21"/>
      <c r="G62" s="11"/>
      <c r="H62" s="21">
        <v>8</v>
      </c>
      <c r="I62" s="11">
        <f t="shared" si="2"/>
        <v>0</v>
      </c>
      <c r="J62" s="11">
        <f t="shared" si="3"/>
        <v>0</v>
      </c>
      <c r="K62" s="20"/>
      <c r="L62" s="49"/>
    </row>
    <row r="63" spans="1:12" x14ac:dyDescent="0.2">
      <c r="A63" s="9">
        <v>61</v>
      </c>
      <c r="B63" s="23" t="s">
        <v>559</v>
      </c>
      <c r="C63" s="14" t="s">
        <v>243</v>
      </c>
      <c r="D63" s="9">
        <v>36</v>
      </c>
      <c r="E63" s="9"/>
      <c r="F63" s="9"/>
      <c r="G63" s="11"/>
      <c r="H63" s="9">
        <v>8</v>
      </c>
      <c r="I63" s="11">
        <f t="shared" si="2"/>
        <v>0</v>
      </c>
      <c r="J63" s="11">
        <f t="shared" si="3"/>
        <v>0</v>
      </c>
      <c r="K63" s="20"/>
      <c r="L63" s="49"/>
    </row>
    <row r="64" spans="1:12" ht="25.5" x14ac:dyDescent="0.2">
      <c r="A64" s="9">
        <v>62</v>
      </c>
      <c r="B64" s="10" t="s">
        <v>560</v>
      </c>
      <c r="C64" s="10" t="s">
        <v>561</v>
      </c>
      <c r="D64" s="11">
        <v>3</v>
      </c>
      <c r="E64" s="14"/>
      <c r="F64" s="11"/>
      <c r="G64" s="11"/>
      <c r="H64" s="11">
        <v>8</v>
      </c>
      <c r="I64" s="11">
        <f t="shared" si="2"/>
        <v>0</v>
      </c>
      <c r="J64" s="11">
        <f t="shared" si="3"/>
        <v>0</v>
      </c>
      <c r="K64" s="20"/>
      <c r="L64" s="49"/>
    </row>
    <row r="65" spans="1:12" x14ac:dyDescent="0.2">
      <c r="A65" s="9">
        <v>63</v>
      </c>
      <c r="B65" s="10" t="s">
        <v>562</v>
      </c>
      <c r="C65" s="10" t="s">
        <v>563</v>
      </c>
      <c r="D65" s="11">
        <v>250</v>
      </c>
      <c r="E65" s="14"/>
      <c r="F65" s="11"/>
      <c r="G65" s="18"/>
      <c r="H65" s="11">
        <v>8</v>
      </c>
      <c r="I65" s="18">
        <f t="shared" si="2"/>
        <v>0</v>
      </c>
      <c r="J65" s="18">
        <f t="shared" si="3"/>
        <v>0</v>
      </c>
      <c r="K65" s="20"/>
      <c r="L65" s="49"/>
    </row>
    <row r="66" spans="1:12" x14ac:dyDescent="0.2">
      <c r="A66" s="9">
        <v>64</v>
      </c>
      <c r="B66" s="23" t="s">
        <v>564</v>
      </c>
      <c r="C66" s="23" t="s">
        <v>565</v>
      </c>
      <c r="D66" s="44">
        <v>5</v>
      </c>
      <c r="E66" s="46"/>
      <c r="F66" s="44"/>
      <c r="G66" s="18"/>
      <c r="H66" s="9">
        <v>8</v>
      </c>
      <c r="I66" s="18">
        <f t="shared" si="2"/>
        <v>0</v>
      </c>
      <c r="J66" s="18">
        <f t="shared" si="3"/>
        <v>0</v>
      </c>
      <c r="K66" s="20"/>
      <c r="L66" s="49"/>
    </row>
    <row r="67" spans="1:12" x14ac:dyDescent="0.2">
      <c r="A67" s="9">
        <v>65</v>
      </c>
      <c r="B67" s="14" t="s">
        <v>566</v>
      </c>
      <c r="C67" s="12" t="s">
        <v>567</v>
      </c>
      <c r="D67" s="11">
        <v>3</v>
      </c>
      <c r="E67" s="11"/>
      <c r="F67" s="11"/>
      <c r="G67" s="11"/>
      <c r="H67" s="11">
        <v>8</v>
      </c>
      <c r="I67" s="11">
        <f t="shared" ref="I67:I98" si="4" xml:space="preserve"> F67*0.08 + F67</f>
        <v>0</v>
      </c>
      <c r="J67" s="11">
        <f t="shared" ref="J67:J98" si="5">G67*0.08+G67</f>
        <v>0</v>
      </c>
      <c r="K67" s="13"/>
      <c r="L67" s="49"/>
    </row>
    <row r="68" spans="1:12" x14ac:dyDescent="0.2">
      <c r="A68" s="9">
        <v>66</v>
      </c>
      <c r="B68" s="15" t="s">
        <v>568</v>
      </c>
      <c r="C68" s="15" t="s">
        <v>477</v>
      </c>
      <c r="D68" s="11">
        <v>1</v>
      </c>
      <c r="E68" s="14"/>
      <c r="F68" s="11"/>
      <c r="G68" s="18"/>
      <c r="H68" s="11">
        <v>8</v>
      </c>
      <c r="I68" s="18">
        <f t="shared" si="4"/>
        <v>0</v>
      </c>
      <c r="J68" s="18">
        <f t="shared" si="5"/>
        <v>0</v>
      </c>
      <c r="K68" s="13"/>
      <c r="L68" s="49"/>
    </row>
    <row r="69" spans="1:12" x14ac:dyDescent="0.2">
      <c r="A69" s="9">
        <v>67</v>
      </c>
      <c r="B69" s="15" t="s">
        <v>568</v>
      </c>
      <c r="C69" s="15" t="s">
        <v>569</v>
      </c>
      <c r="D69" s="11">
        <v>20</v>
      </c>
      <c r="E69" s="14"/>
      <c r="F69" s="11"/>
      <c r="G69" s="18"/>
      <c r="H69" s="11">
        <v>8</v>
      </c>
      <c r="I69" s="18">
        <f t="shared" si="4"/>
        <v>0</v>
      </c>
      <c r="J69" s="18">
        <f t="shared" si="5"/>
        <v>0</v>
      </c>
      <c r="K69" s="13"/>
      <c r="L69" s="49"/>
    </row>
    <row r="70" spans="1:12" x14ac:dyDescent="0.2">
      <c r="A70" s="9">
        <v>68</v>
      </c>
      <c r="B70" s="14" t="s">
        <v>570</v>
      </c>
      <c r="C70" s="10" t="s">
        <v>571</v>
      </c>
      <c r="D70" s="11">
        <v>3</v>
      </c>
      <c r="E70" s="11"/>
      <c r="F70" s="11"/>
      <c r="G70" s="18"/>
      <c r="H70" s="11">
        <v>8</v>
      </c>
      <c r="I70" s="18">
        <f t="shared" si="4"/>
        <v>0</v>
      </c>
      <c r="J70" s="18">
        <f t="shared" si="5"/>
        <v>0</v>
      </c>
      <c r="K70" s="13"/>
      <c r="L70" s="49"/>
    </row>
    <row r="71" spans="1:12" ht="25.5" x14ac:dyDescent="0.2">
      <c r="A71" s="9">
        <v>69</v>
      </c>
      <c r="B71" s="14" t="s">
        <v>572</v>
      </c>
      <c r="C71" s="14" t="s">
        <v>1012</v>
      </c>
      <c r="D71" s="11">
        <v>1</v>
      </c>
      <c r="E71" s="11"/>
      <c r="F71" s="11"/>
      <c r="G71" s="11"/>
      <c r="H71" s="11">
        <v>8</v>
      </c>
      <c r="I71" s="11">
        <f t="shared" si="4"/>
        <v>0</v>
      </c>
      <c r="J71" s="11">
        <f t="shared" si="5"/>
        <v>0</v>
      </c>
      <c r="K71" s="13"/>
      <c r="L71" s="49"/>
    </row>
    <row r="72" spans="1:12" ht="25.5" x14ac:dyDescent="0.2">
      <c r="A72" s="9">
        <v>70</v>
      </c>
      <c r="B72" s="10" t="s">
        <v>573</v>
      </c>
      <c r="C72" s="10" t="s">
        <v>574</v>
      </c>
      <c r="D72" s="11">
        <v>3</v>
      </c>
      <c r="E72" s="14"/>
      <c r="F72" s="11"/>
      <c r="G72" s="11"/>
      <c r="H72" s="11">
        <v>8</v>
      </c>
      <c r="I72" s="11">
        <f t="shared" si="4"/>
        <v>0</v>
      </c>
      <c r="J72" s="11">
        <f t="shared" si="5"/>
        <v>0</v>
      </c>
      <c r="K72" s="13"/>
      <c r="L72" s="49"/>
    </row>
    <row r="73" spans="1:12" x14ac:dyDescent="0.2">
      <c r="A73" s="9">
        <v>71</v>
      </c>
      <c r="B73" s="10" t="s">
        <v>575</v>
      </c>
      <c r="C73" s="10" t="s">
        <v>29</v>
      </c>
      <c r="D73" s="11">
        <v>1</v>
      </c>
      <c r="E73" s="12"/>
      <c r="F73" s="11"/>
      <c r="G73" s="11"/>
      <c r="H73" s="11">
        <v>8</v>
      </c>
      <c r="I73" s="11">
        <f t="shared" si="4"/>
        <v>0</v>
      </c>
      <c r="J73" s="11">
        <f t="shared" si="5"/>
        <v>0</v>
      </c>
      <c r="K73" s="13"/>
      <c r="L73" s="49"/>
    </row>
    <row r="74" spans="1:12" x14ac:dyDescent="0.2">
      <c r="A74" s="9">
        <v>72</v>
      </c>
      <c r="B74" s="10" t="s">
        <v>575</v>
      </c>
      <c r="C74" s="10" t="s">
        <v>576</v>
      </c>
      <c r="D74" s="11">
        <v>1</v>
      </c>
      <c r="E74" s="12"/>
      <c r="F74" s="11"/>
      <c r="G74" s="11"/>
      <c r="H74" s="11">
        <v>8</v>
      </c>
      <c r="I74" s="11">
        <f t="shared" si="4"/>
        <v>0</v>
      </c>
      <c r="J74" s="11">
        <f t="shared" si="5"/>
        <v>0</v>
      </c>
      <c r="K74" s="13"/>
      <c r="L74" s="49"/>
    </row>
    <row r="75" spans="1:12" x14ac:dyDescent="0.2">
      <c r="A75" s="9">
        <v>73</v>
      </c>
      <c r="B75" s="10" t="s">
        <v>166</v>
      </c>
      <c r="C75" s="10" t="s">
        <v>577</v>
      </c>
      <c r="D75" s="11">
        <v>120</v>
      </c>
      <c r="E75" s="14"/>
      <c r="F75" s="11"/>
      <c r="G75" s="18"/>
      <c r="H75" s="11">
        <v>8</v>
      </c>
      <c r="I75" s="18">
        <f t="shared" si="4"/>
        <v>0</v>
      </c>
      <c r="J75" s="18">
        <f t="shared" si="5"/>
        <v>0</v>
      </c>
      <c r="K75" s="13"/>
      <c r="L75" s="49"/>
    </row>
    <row r="76" spans="1:12" ht="25.5" x14ac:dyDescent="0.2">
      <c r="A76" s="9">
        <v>74</v>
      </c>
      <c r="B76" s="23" t="s">
        <v>166</v>
      </c>
      <c r="C76" s="10" t="s">
        <v>578</v>
      </c>
      <c r="D76" s="9">
        <v>12</v>
      </c>
      <c r="E76" s="9"/>
      <c r="F76" s="9"/>
      <c r="G76" s="11"/>
      <c r="H76" s="9">
        <v>8</v>
      </c>
      <c r="I76" s="11">
        <f t="shared" si="4"/>
        <v>0</v>
      </c>
      <c r="J76" s="11">
        <f t="shared" si="5"/>
        <v>0</v>
      </c>
      <c r="K76" s="13"/>
      <c r="L76" s="49"/>
    </row>
    <row r="77" spans="1:12" x14ac:dyDescent="0.2">
      <c r="A77" s="9">
        <v>75</v>
      </c>
      <c r="B77" s="10" t="s">
        <v>166</v>
      </c>
      <c r="C77" s="10" t="s">
        <v>579</v>
      </c>
      <c r="D77" s="11">
        <v>36</v>
      </c>
      <c r="E77" s="14"/>
      <c r="F77" s="26"/>
      <c r="G77" s="11"/>
      <c r="H77" s="26">
        <v>8</v>
      </c>
      <c r="I77" s="11">
        <f t="shared" si="4"/>
        <v>0</v>
      </c>
      <c r="J77" s="11">
        <f t="shared" si="5"/>
        <v>0</v>
      </c>
      <c r="K77" s="13"/>
      <c r="L77" s="49"/>
    </row>
    <row r="78" spans="1:12" x14ac:dyDescent="0.2">
      <c r="A78" s="9">
        <v>76</v>
      </c>
      <c r="B78" s="10" t="s">
        <v>580</v>
      </c>
      <c r="C78" s="10" t="s">
        <v>581</v>
      </c>
      <c r="D78" s="11">
        <v>1</v>
      </c>
      <c r="E78" s="14"/>
      <c r="F78" s="11"/>
      <c r="G78" s="18"/>
      <c r="H78" s="11">
        <v>8</v>
      </c>
      <c r="I78" s="18">
        <f t="shared" si="4"/>
        <v>0</v>
      </c>
      <c r="J78" s="18">
        <f t="shared" si="5"/>
        <v>0</v>
      </c>
      <c r="K78" s="13"/>
      <c r="L78" s="49"/>
    </row>
    <row r="79" spans="1:12" x14ac:dyDescent="0.2">
      <c r="A79" s="9">
        <v>77</v>
      </c>
      <c r="B79" s="10" t="s">
        <v>580</v>
      </c>
      <c r="C79" s="10" t="s">
        <v>582</v>
      </c>
      <c r="D79" s="11">
        <v>1</v>
      </c>
      <c r="E79" s="14"/>
      <c r="F79" s="11"/>
      <c r="G79" s="18"/>
      <c r="H79" s="11">
        <v>8</v>
      </c>
      <c r="I79" s="18">
        <f t="shared" si="4"/>
        <v>0</v>
      </c>
      <c r="J79" s="18">
        <f t="shared" si="5"/>
        <v>0</v>
      </c>
      <c r="K79" s="13"/>
      <c r="L79" s="49"/>
    </row>
    <row r="80" spans="1:12" x14ac:dyDescent="0.2">
      <c r="A80" s="9">
        <v>78</v>
      </c>
      <c r="B80" s="13" t="s">
        <v>580</v>
      </c>
      <c r="C80" s="14" t="s">
        <v>583</v>
      </c>
      <c r="D80" s="9">
        <v>1</v>
      </c>
      <c r="E80" s="9"/>
      <c r="F80" s="9"/>
      <c r="G80" s="18"/>
      <c r="H80" s="9">
        <v>8</v>
      </c>
      <c r="I80" s="18">
        <f t="shared" si="4"/>
        <v>0</v>
      </c>
      <c r="J80" s="18">
        <f t="shared" si="5"/>
        <v>0</v>
      </c>
      <c r="K80" s="13"/>
      <c r="L80" s="49"/>
    </row>
    <row r="81" spans="1:12" x14ac:dyDescent="0.2">
      <c r="A81" s="9">
        <v>79</v>
      </c>
      <c r="B81" s="10" t="s">
        <v>584</v>
      </c>
      <c r="C81" s="10" t="s">
        <v>585</v>
      </c>
      <c r="D81" s="11">
        <v>1</v>
      </c>
      <c r="E81" s="14"/>
      <c r="F81" s="11"/>
      <c r="G81" s="18"/>
      <c r="H81" s="11">
        <v>8</v>
      </c>
      <c r="I81" s="18">
        <f t="shared" si="4"/>
        <v>0</v>
      </c>
      <c r="J81" s="18">
        <f t="shared" si="5"/>
        <v>0</v>
      </c>
      <c r="K81" s="13"/>
      <c r="L81" s="49"/>
    </row>
    <row r="82" spans="1:12" x14ac:dyDescent="0.2">
      <c r="A82" s="9">
        <v>80</v>
      </c>
      <c r="B82" s="47" t="s">
        <v>586</v>
      </c>
      <c r="C82" s="47" t="s">
        <v>587</v>
      </c>
      <c r="D82" s="26">
        <v>1</v>
      </c>
      <c r="E82" s="12"/>
      <c r="F82" s="11"/>
      <c r="G82" s="11"/>
      <c r="H82" s="11">
        <v>8</v>
      </c>
      <c r="I82" s="11">
        <f t="shared" si="4"/>
        <v>0</v>
      </c>
      <c r="J82" s="11">
        <f t="shared" si="5"/>
        <v>0</v>
      </c>
      <c r="K82" s="9"/>
      <c r="L82" s="49"/>
    </row>
    <row r="83" spans="1:12" x14ac:dyDescent="0.2">
      <c r="A83" s="9">
        <v>81</v>
      </c>
      <c r="B83" s="47" t="s">
        <v>586</v>
      </c>
      <c r="C83" s="47" t="s">
        <v>588</v>
      </c>
      <c r="D83" s="26">
        <v>10</v>
      </c>
      <c r="E83" s="12"/>
      <c r="F83" s="11"/>
      <c r="G83" s="11"/>
      <c r="H83" s="11">
        <v>8</v>
      </c>
      <c r="I83" s="11">
        <f t="shared" si="4"/>
        <v>0</v>
      </c>
      <c r="J83" s="11">
        <f t="shared" si="5"/>
        <v>0</v>
      </c>
      <c r="K83" s="13"/>
      <c r="L83" s="49"/>
    </row>
    <row r="84" spans="1:12" ht="38.25" x14ac:dyDescent="0.2">
      <c r="A84" s="9">
        <v>82</v>
      </c>
      <c r="B84" s="19" t="s">
        <v>589</v>
      </c>
      <c r="C84" s="19" t="s">
        <v>590</v>
      </c>
      <c r="D84" s="18">
        <v>3</v>
      </c>
      <c r="E84" s="18"/>
      <c r="F84" s="18"/>
      <c r="G84" s="18"/>
      <c r="H84" s="18">
        <v>8</v>
      </c>
      <c r="I84" s="18">
        <f t="shared" si="4"/>
        <v>0</v>
      </c>
      <c r="J84" s="18">
        <f t="shared" si="5"/>
        <v>0</v>
      </c>
      <c r="K84" s="13"/>
      <c r="L84" s="49"/>
    </row>
    <row r="85" spans="1:12" ht="25.5" x14ac:dyDescent="0.2">
      <c r="A85" s="9">
        <v>83</v>
      </c>
      <c r="B85" s="16" t="s">
        <v>591</v>
      </c>
      <c r="C85" s="19" t="s">
        <v>1013</v>
      </c>
      <c r="D85" s="18">
        <v>5</v>
      </c>
      <c r="E85" s="18"/>
      <c r="F85" s="18"/>
      <c r="G85" s="18"/>
      <c r="H85" s="18">
        <v>8</v>
      </c>
      <c r="I85" s="18">
        <f t="shared" si="4"/>
        <v>0</v>
      </c>
      <c r="J85" s="18">
        <f t="shared" si="5"/>
        <v>0</v>
      </c>
      <c r="K85" s="13"/>
      <c r="L85" s="49"/>
    </row>
    <row r="86" spans="1:12" ht="38.25" x14ac:dyDescent="0.2">
      <c r="A86" s="9">
        <v>84</v>
      </c>
      <c r="B86" s="10" t="s">
        <v>592</v>
      </c>
      <c r="C86" s="10" t="s">
        <v>593</v>
      </c>
      <c r="D86" s="11">
        <v>36</v>
      </c>
      <c r="E86" s="14"/>
      <c r="F86" s="11"/>
      <c r="G86" s="18"/>
      <c r="H86" s="11">
        <v>8</v>
      </c>
      <c r="I86" s="18">
        <f t="shared" si="4"/>
        <v>0</v>
      </c>
      <c r="J86" s="18">
        <f t="shared" si="5"/>
        <v>0</v>
      </c>
      <c r="K86" s="13"/>
      <c r="L86" s="49"/>
    </row>
    <row r="87" spans="1:12" ht="25.5" x14ac:dyDescent="0.2">
      <c r="A87" s="9">
        <v>85</v>
      </c>
      <c r="B87" s="10" t="s">
        <v>594</v>
      </c>
      <c r="C87" s="10" t="s">
        <v>595</v>
      </c>
      <c r="D87" s="11">
        <v>1</v>
      </c>
      <c r="E87" s="14"/>
      <c r="F87" s="11"/>
      <c r="G87" s="18"/>
      <c r="H87" s="11">
        <v>8</v>
      </c>
      <c r="I87" s="18">
        <f t="shared" si="4"/>
        <v>0</v>
      </c>
      <c r="J87" s="18">
        <f t="shared" si="5"/>
        <v>0</v>
      </c>
      <c r="K87" s="13"/>
      <c r="L87" s="49"/>
    </row>
    <row r="88" spans="1:12" ht="25.5" x14ac:dyDescent="0.2">
      <c r="A88" s="9">
        <v>86</v>
      </c>
      <c r="B88" s="10" t="s">
        <v>594</v>
      </c>
      <c r="C88" s="10" t="s">
        <v>596</v>
      </c>
      <c r="D88" s="11">
        <v>30</v>
      </c>
      <c r="E88" s="14"/>
      <c r="F88" s="11"/>
      <c r="G88" s="18"/>
      <c r="H88" s="11">
        <v>8</v>
      </c>
      <c r="I88" s="18">
        <f t="shared" si="4"/>
        <v>0</v>
      </c>
      <c r="J88" s="18">
        <f t="shared" si="5"/>
        <v>0</v>
      </c>
      <c r="K88" s="13"/>
      <c r="L88" s="49"/>
    </row>
    <row r="89" spans="1:12" x14ac:dyDescent="0.2">
      <c r="A89" s="9">
        <v>87</v>
      </c>
      <c r="B89" s="10" t="s">
        <v>597</v>
      </c>
      <c r="C89" s="10" t="s">
        <v>598</v>
      </c>
      <c r="D89" s="11">
        <v>1</v>
      </c>
      <c r="E89" s="14"/>
      <c r="F89" s="11"/>
      <c r="G89" s="18"/>
      <c r="H89" s="11">
        <v>8</v>
      </c>
      <c r="I89" s="18">
        <f t="shared" si="4"/>
        <v>0</v>
      </c>
      <c r="J89" s="18">
        <f t="shared" si="5"/>
        <v>0</v>
      </c>
      <c r="K89" s="13"/>
      <c r="L89" s="49"/>
    </row>
    <row r="90" spans="1:12" x14ac:dyDescent="0.2">
      <c r="A90" s="9">
        <v>88</v>
      </c>
      <c r="B90" s="10" t="s">
        <v>597</v>
      </c>
      <c r="C90" s="10" t="s">
        <v>599</v>
      </c>
      <c r="D90" s="11">
        <v>1</v>
      </c>
      <c r="E90" s="14"/>
      <c r="F90" s="11"/>
      <c r="G90" s="18"/>
      <c r="H90" s="11">
        <v>8</v>
      </c>
      <c r="I90" s="18">
        <f t="shared" si="4"/>
        <v>0</v>
      </c>
      <c r="J90" s="18">
        <f t="shared" si="5"/>
        <v>0</v>
      </c>
      <c r="K90" s="13"/>
      <c r="L90" s="49"/>
    </row>
    <row r="91" spans="1:12" x14ac:dyDescent="0.2">
      <c r="A91" s="9">
        <v>89</v>
      </c>
      <c r="B91" s="10" t="s">
        <v>600</v>
      </c>
      <c r="C91" s="10" t="s">
        <v>601</v>
      </c>
      <c r="D91" s="11">
        <v>1</v>
      </c>
      <c r="E91" s="14"/>
      <c r="F91" s="11"/>
      <c r="G91" s="11"/>
      <c r="H91" s="11">
        <v>8</v>
      </c>
      <c r="I91" s="11">
        <f t="shared" si="4"/>
        <v>0</v>
      </c>
      <c r="J91" s="11">
        <f t="shared" si="5"/>
        <v>0</v>
      </c>
      <c r="K91" s="13"/>
      <c r="L91" s="49"/>
    </row>
    <row r="92" spans="1:12" x14ac:dyDescent="0.2">
      <c r="A92" s="9">
        <v>90</v>
      </c>
      <c r="B92" s="16" t="s">
        <v>602</v>
      </c>
      <c r="C92" s="16" t="s">
        <v>603</v>
      </c>
      <c r="D92" s="18">
        <v>25</v>
      </c>
      <c r="E92" s="18"/>
      <c r="F92" s="18"/>
      <c r="G92" s="18"/>
      <c r="H92" s="18">
        <v>8</v>
      </c>
      <c r="I92" s="18">
        <f t="shared" si="4"/>
        <v>0</v>
      </c>
      <c r="J92" s="18">
        <f t="shared" si="5"/>
        <v>0</v>
      </c>
      <c r="K92" s="13"/>
      <c r="L92" s="49"/>
    </row>
    <row r="93" spans="1:12" ht="25.5" x14ac:dyDescent="0.2">
      <c r="A93" s="9">
        <v>91</v>
      </c>
      <c r="B93" s="10" t="s">
        <v>604</v>
      </c>
      <c r="C93" s="10" t="s">
        <v>605</v>
      </c>
      <c r="D93" s="11">
        <v>1</v>
      </c>
      <c r="E93" s="14"/>
      <c r="F93" s="11"/>
      <c r="G93" s="11"/>
      <c r="H93" s="11">
        <v>8</v>
      </c>
      <c r="I93" s="11">
        <f t="shared" si="4"/>
        <v>0</v>
      </c>
      <c r="J93" s="11">
        <f t="shared" si="5"/>
        <v>0</v>
      </c>
      <c r="K93" s="13"/>
      <c r="L93" s="49"/>
    </row>
    <row r="94" spans="1:12" ht="25.5" x14ac:dyDescent="0.2">
      <c r="A94" s="9">
        <v>92</v>
      </c>
      <c r="B94" s="10" t="s">
        <v>604</v>
      </c>
      <c r="C94" s="10" t="s">
        <v>606</v>
      </c>
      <c r="D94" s="11">
        <v>1</v>
      </c>
      <c r="E94" s="14"/>
      <c r="F94" s="11"/>
      <c r="G94" s="11"/>
      <c r="H94" s="11">
        <v>8</v>
      </c>
      <c r="I94" s="11">
        <f t="shared" si="4"/>
        <v>0</v>
      </c>
      <c r="J94" s="11">
        <f t="shared" si="5"/>
        <v>0</v>
      </c>
      <c r="K94" s="13"/>
      <c r="L94" s="49"/>
    </row>
    <row r="95" spans="1:12" x14ac:dyDescent="0.2">
      <c r="A95" s="9">
        <v>93</v>
      </c>
      <c r="B95" s="13" t="s">
        <v>607</v>
      </c>
      <c r="C95" s="14" t="s">
        <v>608</v>
      </c>
      <c r="D95" s="9">
        <v>5</v>
      </c>
      <c r="E95" s="9"/>
      <c r="F95" s="9"/>
      <c r="G95" s="11"/>
      <c r="H95" s="9">
        <v>8</v>
      </c>
      <c r="I95" s="11">
        <f t="shared" si="4"/>
        <v>0</v>
      </c>
      <c r="J95" s="11">
        <f t="shared" si="5"/>
        <v>0</v>
      </c>
      <c r="K95" s="13"/>
      <c r="L95" s="49"/>
    </row>
    <row r="96" spans="1:12" x14ac:dyDescent="0.2">
      <c r="A96" s="9">
        <v>94</v>
      </c>
      <c r="B96" s="10" t="s">
        <v>609</v>
      </c>
      <c r="C96" s="10" t="s">
        <v>610</v>
      </c>
      <c r="D96" s="11">
        <v>1</v>
      </c>
      <c r="E96" s="14"/>
      <c r="F96" s="11"/>
      <c r="G96" s="11"/>
      <c r="H96" s="11">
        <v>8</v>
      </c>
      <c r="I96" s="11">
        <f t="shared" si="4"/>
        <v>0</v>
      </c>
      <c r="J96" s="11">
        <f t="shared" si="5"/>
        <v>0</v>
      </c>
      <c r="K96" s="13"/>
      <c r="L96" s="49"/>
    </row>
    <row r="97" spans="1:12" x14ac:dyDescent="0.2">
      <c r="A97" s="9">
        <v>95</v>
      </c>
      <c r="B97" s="10" t="s">
        <v>611</v>
      </c>
      <c r="C97" s="10" t="s">
        <v>612</v>
      </c>
      <c r="D97" s="11">
        <v>1</v>
      </c>
      <c r="E97" s="14"/>
      <c r="F97" s="11"/>
      <c r="G97" s="18"/>
      <c r="H97" s="11">
        <v>8</v>
      </c>
      <c r="I97" s="18">
        <f t="shared" si="4"/>
        <v>0</v>
      </c>
      <c r="J97" s="18">
        <f t="shared" si="5"/>
        <v>0</v>
      </c>
      <c r="K97" s="13"/>
      <c r="L97" s="49"/>
    </row>
    <row r="98" spans="1:12" ht="25.5" x14ac:dyDescent="0.2">
      <c r="A98" s="9">
        <v>96</v>
      </c>
      <c r="B98" s="10" t="s">
        <v>613</v>
      </c>
      <c r="C98" s="10" t="s">
        <v>614</v>
      </c>
      <c r="D98" s="11">
        <v>36</v>
      </c>
      <c r="E98" s="14"/>
      <c r="F98" s="11"/>
      <c r="G98" s="11"/>
      <c r="H98" s="11">
        <v>8</v>
      </c>
      <c r="I98" s="11">
        <f t="shared" si="4"/>
        <v>0</v>
      </c>
      <c r="J98" s="11">
        <f t="shared" si="5"/>
        <v>0</v>
      </c>
      <c r="K98" s="13"/>
      <c r="L98" s="49"/>
    </row>
    <row r="99" spans="1:12" ht="25.5" x14ac:dyDescent="0.2">
      <c r="A99" s="9">
        <v>97</v>
      </c>
      <c r="B99" s="10" t="s">
        <v>615</v>
      </c>
      <c r="C99" s="10" t="s">
        <v>616</v>
      </c>
      <c r="D99" s="11">
        <v>15</v>
      </c>
      <c r="E99" s="14"/>
      <c r="F99" s="11"/>
      <c r="G99" s="18"/>
      <c r="H99" s="11">
        <v>8</v>
      </c>
      <c r="I99" s="18">
        <f t="shared" ref="I99:I112" si="6" xml:space="preserve"> F99*0.08 + F99</f>
        <v>0</v>
      </c>
      <c r="J99" s="18">
        <f t="shared" ref="J99:J112" si="7">G99*0.08+G99</f>
        <v>0</v>
      </c>
      <c r="K99" s="13"/>
      <c r="L99" s="49"/>
    </row>
    <row r="100" spans="1:12" x14ac:dyDescent="0.2">
      <c r="A100" s="9">
        <v>98</v>
      </c>
      <c r="B100" s="10" t="s">
        <v>617</v>
      </c>
      <c r="C100" s="10" t="s">
        <v>618</v>
      </c>
      <c r="D100" s="11">
        <v>1</v>
      </c>
      <c r="E100" s="14"/>
      <c r="F100" s="11"/>
      <c r="G100" s="18"/>
      <c r="H100" s="11">
        <v>8</v>
      </c>
      <c r="I100" s="18">
        <f t="shared" si="6"/>
        <v>0</v>
      </c>
      <c r="J100" s="18">
        <f t="shared" si="7"/>
        <v>0</v>
      </c>
      <c r="K100" s="13"/>
      <c r="L100" s="49"/>
    </row>
    <row r="101" spans="1:12" x14ac:dyDescent="0.2">
      <c r="A101" s="9">
        <v>99</v>
      </c>
      <c r="B101" s="10" t="s">
        <v>617</v>
      </c>
      <c r="C101" s="10" t="s">
        <v>619</v>
      </c>
      <c r="D101" s="11">
        <v>1</v>
      </c>
      <c r="E101" s="14"/>
      <c r="F101" s="11"/>
      <c r="G101" s="18"/>
      <c r="H101" s="11">
        <v>8</v>
      </c>
      <c r="I101" s="18">
        <f t="shared" si="6"/>
        <v>0</v>
      </c>
      <c r="J101" s="18">
        <f t="shared" si="7"/>
        <v>0</v>
      </c>
      <c r="K101" s="13"/>
      <c r="L101" s="49"/>
    </row>
    <row r="102" spans="1:12" x14ac:dyDescent="0.2">
      <c r="A102" s="9">
        <v>100</v>
      </c>
      <c r="B102" s="10" t="s">
        <v>617</v>
      </c>
      <c r="C102" s="10" t="s">
        <v>620</v>
      </c>
      <c r="D102" s="11">
        <v>1</v>
      </c>
      <c r="E102" s="12"/>
      <c r="F102" s="11"/>
      <c r="G102" s="11"/>
      <c r="H102" s="11">
        <v>8</v>
      </c>
      <c r="I102" s="11">
        <f t="shared" si="6"/>
        <v>0</v>
      </c>
      <c r="J102" s="11">
        <f t="shared" si="7"/>
        <v>0</v>
      </c>
      <c r="K102" s="13"/>
      <c r="L102" s="49"/>
    </row>
    <row r="103" spans="1:12" x14ac:dyDescent="0.2">
      <c r="A103" s="9">
        <v>101</v>
      </c>
      <c r="B103" s="10" t="s">
        <v>617</v>
      </c>
      <c r="C103" s="10" t="s">
        <v>95</v>
      </c>
      <c r="D103" s="11">
        <v>5</v>
      </c>
      <c r="E103" s="12"/>
      <c r="F103" s="11"/>
      <c r="G103" s="11"/>
      <c r="H103" s="11">
        <v>8</v>
      </c>
      <c r="I103" s="11">
        <f t="shared" si="6"/>
        <v>0</v>
      </c>
      <c r="J103" s="11">
        <f t="shared" si="7"/>
        <v>0</v>
      </c>
      <c r="K103" s="13"/>
      <c r="L103" s="49"/>
    </row>
    <row r="104" spans="1:12" x14ac:dyDescent="0.2">
      <c r="A104" s="9">
        <v>102</v>
      </c>
      <c r="B104" s="10" t="s">
        <v>617</v>
      </c>
      <c r="C104" s="10" t="s">
        <v>96</v>
      </c>
      <c r="D104" s="11">
        <v>1</v>
      </c>
      <c r="E104" s="12"/>
      <c r="F104" s="11"/>
      <c r="G104" s="11"/>
      <c r="H104" s="11">
        <v>8</v>
      </c>
      <c r="I104" s="11">
        <f t="shared" si="6"/>
        <v>0</v>
      </c>
      <c r="J104" s="11">
        <f t="shared" si="7"/>
        <v>0</v>
      </c>
      <c r="K104" s="13"/>
      <c r="L104" s="49"/>
    </row>
    <row r="105" spans="1:12" x14ac:dyDescent="0.2">
      <c r="A105" s="9">
        <v>103</v>
      </c>
      <c r="B105" s="10" t="s">
        <v>617</v>
      </c>
      <c r="C105" s="10" t="s">
        <v>89</v>
      </c>
      <c r="D105" s="11">
        <v>1</v>
      </c>
      <c r="E105" s="12"/>
      <c r="F105" s="11"/>
      <c r="G105" s="11"/>
      <c r="H105" s="11">
        <v>8</v>
      </c>
      <c r="I105" s="11">
        <f t="shared" si="6"/>
        <v>0</v>
      </c>
      <c r="J105" s="11">
        <f t="shared" si="7"/>
        <v>0</v>
      </c>
      <c r="K105" s="13"/>
      <c r="L105" s="49"/>
    </row>
    <row r="106" spans="1:12" x14ac:dyDescent="0.2">
      <c r="A106" s="9">
        <v>104</v>
      </c>
      <c r="B106" s="10" t="s">
        <v>621</v>
      </c>
      <c r="C106" s="10" t="s">
        <v>622</v>
      </c>
      <c r="D106" s="11">
        <v>1</v>
      </c>
      <c r="E106" s="14"/>
      <c r="F106" s="11"/>
      <c r="G106" s="18"/>
      <c r="H106" s="11">
        <v>8</v>
      </c>
      <c r="I106" s="18">
        <f t="shared" si="6"/>
        <v>0</v>
      </c>
      <c r="J106" s="18">
        <f t="shared" si="7"/>
        <v>0</v>
      </c>
      <c r="K106" s="13"/>
      <c r="L106" s="49"/>
    </row>
    <row r="107" spans="1:12" x14ac:dyDescent="0.2">
      <c r="A107" s="9">
        <v>105</v>
      </c>
      <c r="B107" s="10" t="s">
        <v>621</v>
      </c>
      <c r="C107" s="10" t="s">
        <v>623</v>
      </c>
      <c r="D107" s="11">
        <v>1</v>
      </c>
      <c r="E107" s="14"/>
      <c r="F107" s="11"/>
      <c r="G107" s="18"/>
      <c r="H107" s="11">
        <v>8</v>
      </c>
      <c r="I107" s="18">
        <f t="shared" si="6"/>
        <v>0</v>
      </c>
      <c r="J107" s="18">
        <f t="shared" si="7"/>
        <v>0</v>
      </c>
      <c r="K107" s="20"/>
      <c r="L107" s="49"/>
    </row>
    <row r="108" spans="1:12" ht="38.25" x14ac:dyDescent="0.2">
      <c r="A108" s="9">
        <v>106</v>
      </c>
      <c r="B108" s="10" t="s">
        <v>624</v>
      </c>
      <c r="C108" s="10" t="s">
        <v>625</v>
      </c>
      <c r="D108" s="11">
        <v>1</v>
      </c>
      <c r="E108" s="14"/>
      <c r="F108" s="11"/>
      <c r="G108" s="11"/>
      <c r="H108" s="11">
        <v>8</v>
      </c>
      <c r="I108" s="11">
        <f t="shared" si="6"/>
        <v>0</v>
      </c>
      <c r="J108" s="11">
        <f t="shared" si="7"/>
        <v>0</v>
      </c>
      <c r="K108" s="20"/>
      <c r="L108" s="49"/>
    </row>
    <row r="109" spans="1:12" ht="25.5" x14ac:dyDescent="0.2">
      <c r="A109" s="9">
        <v>107</v>
      </c>
      <c r="B109" s="10" t="s">
        <v>626</v>
      </c>
      <c r="C109" s="10" t="s">
        <v>627</v>
      </c>
      <c r="D109" s="11">
        <v>5</v>
      </c>
      <c r="E109" s="14"/>
      <c r="F109" s="11"/>
      <c r="G109" s="11"/>
      <c r="H109" s="11">
        <v>8</v>
      </c>
      <c r="I109" s="11">
        <f t="shared" si="6"/>
        <v>0</v>
      </c>
      <c r="J109" s="11">
        <f t="shared" si="7"/>
        <v>0</v>
      </c>
      <c r="K109" s="13"/>
      <c r="L109" s="49"/>
    </row>
    <row r="110" spans="1:12" ht="25.5" x14ac:dyDescent="0.2">
      <c r="A110" s="9">
        <v>108</v>
      </c>
      <c r="B110" s="10" t="s">
        <v>628</v>
      </c>
      <c r="C110" s="10" t="s">
        <v>629</v>
      </c>
      <c r="D110" s="11">
        <v>3</v>
      </c>
      <c r="E110" s="14"/>
      <c r="F110" s="11"/>
      <c r="G110" s="11"/>
      <c r="H110" s="11">
        <v>8</v>
      </c>
      <c r="I110" s="11">
        <f t="shared" si="6"/>
        <v>0</v>
      </c>
      <c r="J110" s="11">
        <f t="shared" si="7"/>
        <v>0</v>
      </c>
      <c r="K110" s="13"/>
      <c r="L110" s="49"/>
    </row>
    <row r="111" spans="1:12" ht="25.5" x14ac:dyDescent="0.2">
      <c r="A111" s="9">
        <v>109</v>
      </c>
      <c r="B111" s="10" t="s">
        <v>630</v>
      </c>
      <c r="C111" s="10" t="s">
        <v>631</v>
      </c>
      <c r="D111" s="11">
        <v>5</v>
      </c>
      <c r="E111" s="11"/>
      <c r="F111" s="11"/>
      <c r="G111" s="11"/>
      <c r="H111" s="11">
        <v>8</v>
      </c>
      <c r="I111" s="11">
        <f t="shared" si="6"/>
        <v>0</v>
      </c>
      <c r="J111" s="11">
        <f t="shared" si="7"/>
        <v>0</v>
      </c>
      <c r="K111" s="13"/>
      <c r="L111" s="49"/>
    </row>
    <row r="112" spans="1:12" x14ac:dyDescent="0.2">
      <c r="A112" s="9">
        <v>110</v>
      </c>
      <c r="B112" s="10" t="s">
        <v>632</v>
      </c>
      <c r="C112" s="10" t="s">
        <v>633</v>
      </c>
      <c r="D112" s="11">
        <v>3</v>
      </c>
      <c r="E112" s="14"/>
      <c r="F112" s="11"/>
      <c r="G112" s="18"/>
      <c r="H112" s="11">
        <v>8</v>
      </c>
      <c r="I112" s="18">
        <f t="shared" si="6"/>
        <v>0</v>
      </c>
      <c r="J112" s="18">
        <f t="shared" si="7"/>
        <v>0</v>
      </c>
      <c r="K112" s="13"/>
      <c r="L112" s="49"/>
    </row>
    <row r="114" spans="10:10" ht="18.75" x14ac:dyDescent="0.25">
      <c r="J114" s="6"/>
    </row>
  </sheetData>
  <mergeCells count="1">
    <mergeCell ref="A1:K1"/>
  </mergeCells>
  <pageMargins left="0" right="0" top="0.39370078740157483" bottom="0.39370078740157483" header="0" footer="0"/>
  <pageSetup paperSize="9" orientation="landscape" horizontalDpi="0" verticalDpi="0" r:id="rId1"/>
  <headerFooter>
    <oddHeader>&amp;C&amp;A</oddHeader>
    <oddFooter>&amp;CStrona &amp;P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4"/>
  <sheetViews>
    <sheetView workbookViewId="0">
      <selection activeCell="K192" sqref="A1:K192"/>
    </sheetView>
  </sheetViews>
  <sheetFormatPr defaultRowHeight="14.25" x14ac:dyDescent="0.2"/>
  <cols>
    <col min="1" max="1" width="2.75" style="1" customWidth="1"/>
    <col min="2" max="2" width="17.625" style="1" customWidth="1"/>
    <col min="3" max="3" width="21" style="1" customWidth="1"/>
    <col min="4" max="4" width="7.75" style="1" customWidth="1"/>
    <col min="5" max="5" width="7" style="1" customWidth="1"/>
    <col min="6" max="6" width="6.875" style="1" customWidth="1"/>
    <col min="7" max="7" width="7.125" style="1" customWidth="1"/>
    <col min="8" max="8" width="4" style="1" customWidth="1"/>
    <col min="9" max="9" width="12.875" style="1" customWidth="1"/>
    <col min="10" max="10" width="22.25" style="1" customWidth="1"/>
    <col min="11" max="11" width="17.625" style="1" customWidth="1"/>
    <col min="12" max="1024" width="10.625" style="1" customWidth="1"/>
  </cols>
  <sheetData>
    <row r="1" spans="1:11" x14ac:dyDescent="0.2">
      <c r="A1" s="55" t="s">
        <v>634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63.75" x14ac:dyDescent="0.2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pans="1:11" ht="25.5" x14ac:dyDescent="0.2">
      <c r="A3" s="9">
        <v>1</v>
      </c>
      <c r="B3" s="10" t="s">
        <v>17</v>
      </c>
      <c r="C3" s="10" t="s">
        <v>635</v>
      </c>
      <c r="D3" s="11">
        <v>160</v>
      </c>
      <c r="E3" s="14"/>
      <c r="F3" s="11"/>
      <c r="G3" s="11"/>
      <c r="H3" s="11">
        <v>8</v>
      </c>
      <c r="I3" s="11">
        <f t="shared" ref="I3:I25" si="0" xml:space="preserve"> F3*0.08 + F3</f>
        <v>0</v>
      </c>
      <c r="J3" s="11">
        <f t="shared" ref="J3:J25" si="1">G3*0.08+G3</f>
        <v>0</v>
      </c>
      <c r="K3" s="13"/>
    </row>
    <row r="4" spans="1:11" x14ac:dyDescent="0.2">
      <c r="A4" s="9">
        <v>2</v>
      </c>
      <c r="B4" s="10" t="s">
        <v>636</v>
      </c>
      <c r="C4" s="10" t="s">
        <v>637</v>
      </c>
      <c r="D4" s="11">
        <v>1</v>
      </c>
      <c r="E4" s="14"/>
      <c r="F4" s="11"/>
      <c r="G4" s="11"/>
      <c r="H4" s="11">
        <v>8</v>
      </c>
      <c r="I4" s="11">
        <f t="shared" si="0"/>
        <v>0</v>
      </c>
      <c r="J4" s="11">
        <f t="shared" si="1"/>
        <v>0</v>
      </c>
      <c r="K4" s="13"/>
    </row>
    <row r="5" spans="1:11" x14ac:dyDescent="0.2">
      <c r="A5" s="9">
        <v>3</v>
      </c>
      <c r="B5" s="15" t="s">
        <v>638</v>
      </c>
      <c r="C5" s="15" t="s">
        <v>639</v>
      </c>
      <c r="D5" s="11">
        <v>1</v>
      </c>
      <c r="E5" s="14"/>
      <c r="F5" s="11"/>
      <c r="G5" s="11"/>
      <c r="H5" s="11">
        <v>8</v>
      </c>
      <c r="I5" s="11">
        <f t="shared" si="0"/>
        <v>0</v>
      </c>
      <c r="J5" s="11">
        <f t="shared" si="1"/>
        <v>0</v>
      </c>
      <c r="K5" s="13"/>
    </row>
    <row r="6" spans="1:11" x14ac:dyDescent="0.2">
      <c r="A6" s="9">
        <v>4</v>
      </c>
      <c r="B6" s="10" t="s">
        <v>640</v>
      </c>
      <c r="C6" s="10" t="s">
        <v>641</v>
      </c>
      <c r="D6" s="11">
        <v>1</v>
      </c>
      <c r="E6" s="14"/>
      <c r="F6" s="11"/>
      <c r="G6" s="11"/>
      <c r="H6" s="11">
        <v>8</v>
      </c>
      <c r="I6" s="11">
        <f t="shared" si="0"/>
        <v>0</v>
      </c>
      <c r="J6" s="11">
        <f t="shared" si="1"/>
        <v>0</v>
      </c>
      <c r="K6" s="13"/>
    </row>
    <row r="7" spans="1:11" x14ac:dyDescent="0.2">
      <c r="A7" s="9">
        <v>5</v>
      </c>
      <c r="B7" s="10" t="s">
        <v>640</v>
      </c>
      <c r="C7" s="10" t="s">
        <v>620</v>
      </c>
      <c r="D7" s="11">
        <v>1</v>
      </c>
      <c r="E7" s="14"/>
      <c r="F7" s="11"/>
      <c r="G7" s="11"/>
      <c r="H7" s="11">
        <v>8</v>
      </c>
      <c r="I7" s="11">
        <f t="shared" si="0"/>
        <v>0</v>
      </c>
      <c r="J7" s="11">
        <f t="shared" si="1"/>
        <v>0</v>
      </c>
      <c r="K7" s="13"/>
    </row>
    <row r="8" spans="1:11" x14ac:dyDescent="0.2">
      <c r="A8" s="9">
        <v>6</v>
      </c>
      <c r="B8" s="10" t="s">
        <v>640</v>
      </c>
      <c r="C8" s="10" t="s">
        <v>95</v>
      </c>
      <c r="D8" s="11">
        <v>1</v>
      </c>
      <c r="E8" s="14"/>
      <c r="F8" s="11"/>
      <c r="G8" s="11"/>
      <c r="H8" s="11">
        <v>8</v>
      </c>
      <c r="I8" s="11">
        <f t="shared" si="0"/>
        <v>0</v>
      </c>
      <c r="J8" s="11">
        <f t="shared" si="1"/>
        <v>0</v>
      </c>
      <c r="K8" s="13"/>
    </row>
    <row r="9" spans="1:11" x14ac:dyDescent="0.2">
      <c r="A9" s="9">
        <v>7</v>
      </c>
      <c r="B9" s="10" t="s">
        <v>642</v>
      </c>
      <c r="C9" s="10" t="s">
        <v>246</v>
      </c>
      <c r="D9" s="11">
        <v>6</v>
      </c>
      <c r="E9" s="14"/>
      <c r="F9" s="11"/>
      <c r="G9" s="11"/>
      <c r="H9" s="11">
        <v>8</v>
      </c>
      <c r="I9" s="11">
        <f t="shared" si="0"/>
        <v>0</v>
      </c>
      <c r="J9" s="11">
        <f t="shared" si="1"/>
        <v>0</v>
      </c>
      <c r="K9" s="13"/>
    </row>
    <row r="10" spans="1:11" x14ac:dyDescent="0.2">
      <c r="A10" s="9">
        <v>8</v>
      </c>
      <c r="B10" s="10" t="s">
        <v>642</v>
      </c>
      <c r="C10" s="10" t="s">
        <v>468</v>
      </c>
      <c r="D10" s="11">
        <v>50</v>
      </c>
      <c r="E10" s="14"/>
      <c r="F10" s="11"/>
      <c r="G10" s="11"/>
      <c r="H10" s="11">
        <v>8</v>
      </c>
      <c r="I10" s="11">
        <f t="shared" si="0"/>
        <v>0</v>
      </c>
      <c r="J10" s="11">
        <f t="shared" si="1"/>
        <v>0</v>
      </c>
      <c r="K10" s="13"/>
    </row>
    <row r="11" spans="1:11" x14ac:dyDescent="0.2">
      <c r="A11" s="9">
        <v>9</v>
      </c>
      <c r="B11" s="16" t="s">
        <v>642</v>
      </c>
      <c r="C11" s="16" t="s">
        <v>643</v>
      </c>
      <c r="D11" s="18">
        <v>50</v>
      </c>
      <c r="E11" s="14"/>
      <c r="F11" s="18"/>
      <c r="G11" s="11"/>
      <c r="H11" s="18">
        <v>8</v>
      </c>
      <c r="I11" s="11">
        <f t="shared" si="0"/>
        <v>0</v>
      </c>
      <c r="J11" s="11">
        <f t="shared" si="1"/>
        <v>0</v>
      </c>
      <c r="K11" s="10"/>
    </row>
    <row r="12" spans="1:11" x14ac:dyDescent="0.2">
      <c r="A12" s="9">
        <v>10</v>
      </c>
      <c r="B12" s="15" t="s">
        <v>644</v>
      </c>
      <c r="C12" s="15" t="s">
        <v>353</v>
      </c>
      <c r="D12" s="11">
        <v>1</v>
      </c>
      <c r="E12" s="14"/>
      <c r="F12" s="11"/>
      <c r="G12" s="11"/>
      <c r="H12" s="11">
        <v>8</v>
      </c>
      <c r="I12" s="11">
        <f t="shared" si="0"/>
        <v>0</v>
      </c>
      <c r="J12" s="11">
        <f t="shared" si="1"/>
        <v>0</v>
      </c>
      <c r="K12" s="10"/>
    </row>
    <row r="13" spans="1:11" x14ac:dyDescent="0.2">
      <c r="A13" s="9">
        <v>11</v>
      </c>
      <c r="B13" s="15" t="s">
        <v>644</v>
      </c>
      <c r="C13" s="15" t="s">
        <v>645</v>
      </c>
      <c r="D13" s="11">
        <v>1</v>
      </c>
      <c r="E13" s="14"/>
      <c r="F13" s="11"/>
      <c r="G13" s="11"/>
      <c r="H13" s="11">
        <v>8</v>
      </c>
      <c r="I13" s="11">
        <f t="shared" si="0"/>
        <v>0</v>
      </c>
      <c r="J13" s="11">
        <f t="shared" si="1"/>
        <v>0</v>
      </c>
      <c r="K13" s="10"/>
    </row>
    <row r="14" spans="1:11" x14ac:dyDescent="0.2">
      <c r="A14" s="9">
        <v>12</v>
      </c>
      <c r="B14" s="10" t="s">
        <v>646</v>
      </c>
      <c r="C14" s="10" t="s">
        <v>647</v>
      </c>
      <c r="D14" s="11">
        <v>45</v>
      </c>
      <c r="E14" s="14"/>
      <c r="F14" s="11"/>
      <c r="G14" s="11"/>
      <c r="H14" s="11">
        <v>8</v>
      </c>
      <c r="I14" s="11">
        <f t="shared" si="0"/>
        <v>0</v>
      </c>
      <c r="J14" s="11">
        <f t="shared" si="1"/>
        <v>0</v>
      </c>
      <c r="K14" s="13"/>
    </row>
    <row r="15" spans="1:11" ht="38.25" x14ac:dyDescent="0.2">
      <c r="A15" s="9">
        <v>13</v>
      </c>
      <c r="B15" s="10" t="s">
        <v>646</v>
      </c>
      <c r="C15" s="10" t="s">
        <v>648</v>
      </c>
      <c r="D15" s="18">
        <v>3</v>
      </c>
      <c r="E15" s="19"/>
      <c r="F15" s="18"/>
      <c r="G15" s="11"/>
      <c r="H15" s="11">
        <v>8</v>
      </c>
      <c r="I15" s="11">
        <f t="shared" si="0"/>
        <v>0</v>
      </c>
      <c r="J15" s="11">
        <f t="shared" si="1"/>
        <v>0</v>
      </c>
      <c r="K15" s="13"/>
    </row>
    <row r="16" spans="1:11" ht="25.5" x14ac:dyDescent="0.2">
      <c r="A16" s="9">
        <v>14</v>
      </c>
      <c r="B16" s="10" t="s">
        <v>646</v>
      </c>
      <c r="C16" s="10" t="s">
        <v>649</v>
      </c>
      <c r="D16" s="18">
        <v>20</v>
      </c>
      <c r="E16" s="19"/>
      <c r="F16" s="18"/>
      <c r="G16" s="11"/>
      <c r="H16" s="11">
        <v>8</v>
      </c>
      <c r="I16" s="11">
        <f t="shared" si="0"/>
        <v>0</v>
      </c>
      <c r="J16" s="11">
        <f t="shared" si="1"/>
        <v>0</v>
      </c>
      <c r="K16" s="13"/>
    </row>
    <row r="17" spans="1:11" x14ac:dyDescent="0.2">
      <c r="A17" s="9">
        <v>15</v>
      </c>
      <c r="B17" s="23" t="s">
        <v>650</v>
      </c>
      <c r="C17" s="14" t="s">
        <v>13</v>
      </c>
      <c r="D17" s="9">
        <v>3</v>
      </c>
      <c r="E17" s="9"/>
      <c r="F17" s="9"/>
      <c r="G17" s="11"/>
      <c r="H17" s="9">
        <v>8</v>
      </c>
      <c r="I17" s="11">
        <f t="shared" si="0"/>
        <v>0</v>
      </c>
      <c r="J17" s="11">
        <f t="shared" si="1"/>
        <v>0</v>
      </c>
      <c r="K17" s="13"/>
    </row>
    <row r="18" spans="1:11" ht="25.5" x14ac:dyDescent="0.2">
      <c r="A18" s="9">
        <v>16</v>
      </c>
      <c r="B18" s="10" t="s">
        <v>651</v>
      </c>
      <c r="C18" s="10" t="s">
        <v>652</v>
      </c>
      <c r="D18" s="11">
        <v>36</v>
      </c>
      <c r="E18" s="14"/>
      <c r="F18" s="11"/>
      <c r="G18" s="11"/>
      <c r="H18" s="11">
        <v>8</v>
      </c>
      <c r="I18" s="11">
        <f t="shared" si="0"/>
        <v>0</v>
      </c>
      <c r="J18" s="11">
        <f t="shared" si="1"/>
        <v>0</v>
      </c>
      <c r="K18" s="13"/>
    </row>
    <row r="19" spans="1:11" ht="25.5" x14ac:dyDescent="0.2">
      <c r="A19" s="9">
        <v>17</v>
      </c>
      <c r="B19" s="10" t="s">
        <v>651</v>
      </c>
      <c r="C19" s="10" t="s">
        <v>653</v>
      </c>
      <c r="D19" s="11">
        <v>1</v>
      </c>
      <c r="E19" s="14"/>
      <c r="F19" s="11"/>
      <c r="G19" s="11"/>
      <c r="H19" s="11">
        <v>8</v>
      </c>
      <c r="I19" s="11">
        <f t="shared" si="0"/>
        <v>0</v>
      </c>
      <c r="J19" s="11">
        <f t="shared" si="1"/>
        <v>0</v>
      </c>
      <c r="K19" s="13"/>
    </row>
    <row r="20" spans="1:11" ht="25.5" x14ac:dyDescent="0.2">
      <c r="A20" s="9">
        <v>18</v>
      </c>
      <c r="B20" s="10" t="s">
        <v>654</v>
      </c>
      <c r="C20" s="10" t="s">
        <v>655</v>
      </c>
      <c r="D20" s="11">
        <v>3</v>
      </c>
      <c r="E20" s="14"/>
      <c r="F20" s="11"/>
      <c r="G20" s="11"/>
      <c r="H20" s="11">
        <v>8</v>
      </c>
      <c r="I20" s="11">
        <f t="shared" si="0"/>
        <v>0</v>
      </c>
      <c r="J20" s="11">
        <f t="shared" si="1"/>
        <v>0</v>
      </c>
      <c r="K20" s="13"/>
    </row>
    <row r="21" spans="1:11" ht="25.5" x14ac:dyDescent="0.2">
      <c r="A21" s="9">
        <v>19</v>
      </c>
      <c r="B21" s="10" t="s">
        <v>654</v>
      </c>
      <c r="C21" s="10" t="s">
        <v>656</v>
      </c>
      <c r="D21" s="11">
        <v>50</v>
      </c>
      <c r="E21" s="14"/>
      <c r="F21" s="11"/>
      <c r="G21" s="11"/>
      <c r="H21" s="11">
        <v>8</v>
      </c>
      <c r="I21" s="11">
        <f t="shared" si="0"/>
        <v>0</v>
      </c>
      <c r="J21" s="11">
        <f t="shared" si="1"/>
        <v>0</v>
      </c>
      <c r="K21" s="13"/>
    </row>
    <row r="22" spans="1:11" x14ac:dyDescent="0.2">
      <c r="A22" s="9">
        <v>20</v>
      </c>
      <c r="B22" s="10" t="s">
        <v>657</v>
      </c>
      <c r="C22" s="10" t="s">
        <v>658</v>
      </c>
      <c r="D22" s="11">
        <v>25</v>
      </c>
      <c r="E22" s="14"/>
      <c r="F22" s="11"/>
      <c r="G22" s="11"/>
      <c r="H22" s="11">
        <v>8</v>
      </c>
      <c r="I22" s="11">
        <f t="shared" si="0"/>
        <v>0</v>
      </c>
      <c r="J22" s="11">
        <f t="shared" si="1"/>
        <v>0</v>
      </c>
      <c r="K22" s="13"/>
    </row>
    <row r="23" spans="1:11" x14ac:dyDescent="0.2">
      <c r="A23" s="9">
        <v>21</v>
      </c>
      <c r="B23" s="10" t="s">
        <v>657</v>
      </c>
      <c r="C23" s="10" t="s">
        <v>659</v>
      </c>
      <c r="D23" s="11">
        <v>1</v>
      </c>
      <c r="E23" s="14"/>
      <c r="F23" s="11"/>
      <c r="G23" s="11"/>
      <c r="H23" s="11">
        <v>8</v>
      </c>
      <c r="I23" s="11">
        <f t="shared" si="0"/>
        <v>0</v>
      </c>
      <c r="J23" s="11">
        <f t="shared" si="1"/>
        <v>0</v>
      </c>
      <c r="K23" s="13"/>
    </row>
    <row r="24" spans="1:11" x14ac:dyDescent="0.2">
      <c r="A24" s="9">
        <v>22</v>
      </c>
      <c r="B24" s="10" t="s">
        <v>657</v>
      </c>
      <c r="C24" s="10" t="s">
        <v>660</v>
      </c>
      <c r="D24" s="11">
        <v>5</v>
      </c>
      <c r="E24" s="14"/>
      <c r="F24" s="11"/>
      <c r="G24" s="11"/>
      <c r="H24" s="11">
        <v>8</v>
      </c>
      <c r="I24" s="11">
        <f t="shared" si="0"/>
        <v>0</v>
      </c>
      <c r="J24" s="11">
        <f t="shared" si="1"/>
        <v>0</v>
      </c>
      <c r="K24" s="13"/>
    </row>
    <row r="25" spans="1:11" x14ac:dyDescent="0.2">
      <c r="A25" s="9">
        <v>23</v>
      </c>
      <c r="B25" s="19" t="s">
        <v>657</v>
      </c>
      <c r="C25" s="19" t="s">
        <v>661</v>
      </c>
      <c r="D25" s="18">
        <v>1</v>
      </c>
      <c r="E25" s="18"/>
      <c r="F25" s="18"/>
      <c r="G25" s="11"/>
      <c r="H25" s="18">
        <v>8</v>
      </c>
      <c r="I25" s="11">
        <f t="shared" si="0"/>
        <v>0</v>
      </c>
      <c r="J25" s="11">
        <f t="shared" si="1"/>
        <v>0</v>
      </c>
      <c r="K25" s="13"/>
    </row>
    <row r="26" spans="1:11" ht="38.25" x14ac:dyDescent="0.2">
      <c r="A26" s="9">
        <v>24</v>
      </c>
      <c r="B26" s="13" t="s">
        <v>662</v>
      </c>
      <c r="C26" s="12" t="s">
        <v>663</v>
      </c>
      <c r="D26" s="9">
        <v>1</v>
      </c>
      <c r="E26" s="9"/>
      <c r="F26" s="9"/>
      <c r="G26" s="9"/>
      <c r="H26" s="9">
        <v>8</v>
      </c>
      <c r="I26" s="9"/>
      <c r="J26" s="9"/>
      <c r="K26" s="13"/>
    </row>
    <row r="27" spans="1:11" x14ac:dyDescent="0.2">
      <c r="A27" s="9">
        <v>25</v>
      </c>
      <c r="B27" s="10" t="s">
        <v>664</v>
      </c>
      <c r="C27" s="10" t="s">
        <v>101</v>
      </c>
      <c r="D27" s="11">
        <v>280</v>
      </c>
      <c r="E27" s="14"/>
      <c r="F27" s="11"/>
      <c r="G27" s="11"/>
      <c r="H27" s="11">
        <v>8</v>
      </c>
      <c r="I27" s="11">
        <f xml:space="preserve"> F27*0.08 + F27</f>
        <v>0</v>
      </c>
      <c r="J27" s="11">
        <f>G27*0.08+G27</f>
        <v>0</v>
      </c>
      <c r="K27" s="16"/>
    </row>
    <row r="28" spans="1:11" ht="25.5" x14ac:dyDescent="0.2">
      <c r="A28" s="9">
        <v>26</v>
      </c>
      <c r="B28" s="10" t="s">
        <v>664</v>
      </c>
      <c r="C28" s="10" t="s">
        <v>665</v>
      </c>
      <c r="D28" s="11">
        <v>30</v>
      </c>
      <c r="E28" s="14"/>
      <c r="F28" s="11"/>
      <c r="G28" s="11"/>
      <c r="H28" s="11">
        <v>8</v>
      </c>
      <c r="I28" s="11">
        <f xml:space="preserve"> F28*0.08 + F28</f>
        <v>0</v>
      </c>
      <c r="J28" s="11">
        <f>G28*0.08+G28</f>
        <v>0</v>
      </c>
      <c r="K28" s="16"/>
    </row>
    <row r="29" spans="1:11" ht="25.5" x14ac:dyDescent="0.2">
      <c r="A29" s="9">
        <v>27</v>
      </c>
      <c r="B29" s="10" t="s">
        <v>664</v>
      </c>
      <c r="C29" s="10" t="s">
        <v>666</v>
      </c>
      <c r="D29" s="11">
        <v>12</v>
      </c>
      <c r="E29" s="14"/>
      <c r="F29" s="11"/>
      <c r="G29" s="11"/>
      <c r="H29" s="11">
        <v>8</v>
      </c>
      <c r="I29" s="11">
        <f xml:space="preserve"> F29*0.08 + F29</f>
        <v>0</v>
      </c>
      <c r="J29" s="11">
        <f>G29*0.08+G29</f>
        <v>0</v>
      </c>
      <c r="K29" s="13"/>
    </row>
    <row r="30" spans="1:11" ht="25.5" x14ac:dyDescent="0.2">
      <c r="A30" s="9">
        <v>28</v>
      </c>
      <c r="B30" s="10" t="s">
        <v>664</v>
      </c>
      <c r="C30" s="10" t="s">
        <v>667</v>
      </c>
      <c r="D30" s="11">
        <v>20</v>
      </c>
      <c r="E30" s="14"/>
      <c r="F30" s="11"/>
      <c r="G30" s="11"/>
      <c r="H30" s="11">
        <v>8</v>
      </c>
      <c r="I30" s="11">
        <f xml:space="preserve"> F30*0.08 + F30</f>
        <v>0</v>
      </c>
      <c r="J30" s="11">
        <f>G30*0.08+G30</f>
        <v>0</v>
      </c>
      <c r="K30" s="13"/>
    </row>
    <row r="31" spans="1:11" x14ac:dyDescent="0.2">
      <c r="A31" s="9">
        <v>29</v>
      </c>
      <c r="B31" s="20" t="s">
        <v>668</v>
      </c>
      <c r="C31" s="20" t="s">
        <v>669</v>
      </c>
      <c r="D31" s="21">
        <v>1</v>
      </c>
      <c r="E31" s="21"/>
      <c r="F31" s="21"/>
      <c r="G31" s="21"/>
      <c r="H31" s="21">
        <v>8</v>
      </c>
      <c r="I31" s="21"/>
      <c r="J31" s="21"/>
      <c r="K31" s="13"/>
    </row>
    <row r="32" spans="1:11" ht="25.5" x14ac:dyDescent="0.2">
      <c r="A32" s="9">
        <v>30</v>
      </c>
      <c r="B32" s="10" t="s">
        <v>670</v>
      </c>
      <c r="C32" s="10" t="s">
        <v>671</v>
      </c>
      <c r="D32" s="11">
        <v>1</v>
      </c>
      <c r="E32" s="14"/>
      <c r="F32" s="11"/>
      <c r="G32" s="11"/>
      <c r="H32" s="11">
        <v>8</v>
      </c>
      <c r="I32" s="11">
        <f t="shared" ref="I32:I62" si="2" xml:space="preserve"> F32*0.08 + F32</f>
        <v>0</v>
      </c>
      <c r="J32" s="11">
        <f t="shared" ref="J32:J74" si="3">G32*0.08+G32</f>
        <v>0</v>
      </c>
      <c r="K32" s="13"/>
    </row>
    <row r="33" spans="1:11" ht="25.5" x14ac:dyDescent="0.2">
      <c r="A33" s="9">
        <v>31</v>
      </c>
      <c r="B33" s="14" t="s">
        <v>670</v>
      </c>
      <c r="C33" s="14" t="s">
        <v>672</v>
      </c>
      <c r="D33" s="11">
        <v>1</v>
      </c>
      <c r="E33" s="14"/>
      <c r="F33" s="11"/>
      <c r="G33" s="11"/>
      <c r="H33" s="11">
        <v>8</v>
      </c>
      <c r="I33" s="11">
        <f t="shared" si="2"/>
        <v>0</v>
      </c>
      <c r="J33" s="11">
        <f t="shared" si="3"/>
        <v>0</v>
      </c>
      <c r="K33" s="13"/>
    </row>
    <row r="34" spans="1:11" ht="25.5" x14ac:dyDescent="0.2">
      <c r="A34" s="9">
        <v>32</v>
      </c>
      <c r="B34" s="16" t="s">
        <v>673</v>
      </c>
      <c r="C34" s="16" t="s">
        <v>674</v>
      </c>
      <c r="D34" s="18">
        <v>90</v>
      </c>
      <c r="E34" s="19"/>
      <c r="F34" s="18"/>
      <c r="G34" s="11"/>
      <c r="H34" s="18">
        <v>8</v>
      </c>
      <c r="I34" s="11">
        <f t="shared" si="2"/>
        <v>0</v>
      </c>
      <c r="J34" s="11">
        <f t="shared" si="3"/>
        <v>0</v>
      </c>
      <c r="K34" s="13"/>
    </row>
    <row r="35" spans="1:11" ht="25.5" x14ac:dyDescent="0.2">
      <c r="A35" s="9">
        <v>33</v>
      </c>
      <c r="B35" s="16" t="s">
        <v>673</v>
      </c>
      <c r="C35" s="16" t="s">
        <v>52</v>
      </c>
      <c r="D35" s="18">
        <v>150</v>
      </c>
      <c r="E35" s="19"/>
      <c r="F35" s="18"/>
      <c r="G35" s="11"/>
      <c r="H35" s="18">
        <v>8</v>
      </c>
      <c r="I35" s="11">
        <f t="shared" si="2"/>
        <v>0</v>
      </c>
      <c r="J35" s="11">
        <f t="shared" si="3"/>
        <v>0</v>
      </c>
      <c r="K35" s="13"/>
    </row>
    <row r="36" spans="1:11" x14ac:dyDescent="0.2">
      <c r="A36" s="9">
        <v>34</v>
      </c>
      <c r="B36" s="10" t="s">
        <v>675</v>
      </c>
      <c r="C36" s="10" t="s">
        <v>30</v>
      </c>
      <c r="D36" s="11">
        <v>8</v>
      </c>
      <c r="E36" s="14"/>
      <c r="F36" s="11"/>
      <c r="G36" s="11"/>
      <c r="H36" s="11">
        <v>8</v>
      </c>
      <c r="I36" s="11">
        <f t="shared" si="2"/>
        <v>0</v>
      </c>
      <c r="J36" s="11">
        <f t="shared" si="3"/>
        <v>0</v>
      </c>
      <c r="K36" s="10"/>
    </row>
    <row r="37" spans="1:11" x14ac:dyDescent="0.2">
      <c r="A37" s="9">
        <v>35</v>
      </c>
      <c r="B37" s="10" t="s">
        <v>676</v>
      </c>
      <c r="C37" s="10" t="s">
        <v>191</v>
      </c>
      <c r="D37" s="11">
        <v>36</v>
      </c>
      <c r="E37" s="14"/>
      <c r="F37" s="11"/>
      <c r="G37" s="11"/>
      <c r="H37" s="11">
        <v>8</v>
      </c>
      <c r="I37" s="11">
        <f t="shared" si="2"/>
        <v>0</v>
      </c>
      <c r="J37" s="11">
        <f t="shared" si="3"/>
        <v>0</v>
      </c>
      <c r="K37" s="10"/>
    </row>
    <row r="38" spans="1:11" ht="25.5" x14ac:dyDescent="0.2">
      <c r="A38" s="9">
        <v>36</v>
      </c>
      <c r="B38" s="16" t="s">
        <v>677</v>
      </c>
      <c r="C38" s="16" t="s">
        <v>82</v>
      </c>
      <c r="D38" s="18">
        <v>1</v>
      </c>
      <c r="E38" s="19"/>
      <c r="F38" s="18"/>
      <c r="G38" s="11"/>
      <c r="H38" s="18">
        <v>8</v>
      </c>
      <c r="I38" s="11">
        <f t="shared" si="2"/>
        <v>0</v>
      </c>
      <c r="J38" s="11">
        <f t="shared" si="3"/>
        <v>0</v>
      </c>
      <c r="K38" s="10"/>
    </row>
    <row r="39" spans="1:11" ht="25.5" x14ac:dyDescent="0.2">
      <c r="A39" s="9">
        <v>37</v>
      </c>
      <c r="B39" s="16" t="s">
        <v>677</v>
      </c>
      <c r="C39" s="16" t="s">
        <v>283</v>
      </c>
      <c r="D39" s="18">
        <v>1</v>
      </c>
      <c r="E39" s="19"/>
      <c r="F39" s="18"/>
      <c r="G39" s="11"/>
      <c r="H39" s="18">
        <v>8</v>
      </c>
      <c r="I39" s="11">
        <f t="shared" si="2"/>
        <v>0</v>
      </c>
      <c r="J39" s="11">
        <f t="shared" si="3"/>
        <v>0</v>
      </c>
      <c r="K39" s="10"/>
    </row>
    <row r="40" spans="1:11" ht="25.5" x14ac:dyDescent="0.2">
      <c r="A40" s="9">
        <v>38</v>
      </c>
      <c r="B40" s="10" t="s">
        <v>677</v>
      </c>
      <c r="C40" s="10" t="s">
        <v>678</v>
      </c>
      <c r="D40" s="11">
        <v>20</v>
      </c>
      <c r="E40" s="14"/>
      <c r="F40" s="11"/>
      <c r="G40" s="11"/>
      <c r="H40" s="11">
        <v>8</v>
      </c>
      <c r="I40" s="11">
        <f t="shared" si="2"/>
        <v>0</v>
      </c>
      <c r="J40" s="11">
        <f t="shared" si="3"/>
        <v>0</v>
      </c>
      <c r="K40" s="14"/>
    </row>
    <row r="41" spans="1:11" x14ac:dyDescent="0.2">
      <c r="A41" s="9">
        <v>39</v>
      </c>
      <c r="B41" s="16" t="s">
        <v>679</v>
      </c>
      <c r="C41" s="16" t="s">
        <v>620</v>
      </c>
      <c r="D41" s="11">
        <v>36</v>
      </c>
      <c r="E41" s="14"/>
      <c r="F41" s="11"/>
      <c r="G41" s="11"/>
      <c r="H41" s="11">
        <v>8</v>
      </c>
      <c r="I41" s="11">
        <f t="shared" si="2"/>
        <v>0</v>
      </c>
      <c r="J41" s="11">
        <f t="shared" si="3"/>
        <v>0</v>
      </c>
      <c r="K41" s="13"/>
    </row>
    <row r="42" spans="1:11" ht="25.5" x14ac:dyDescent="0.2">
      <c r="A42" s="9">
        <v>40</v>
      </c>
      <c r="B42" s="16" t="s">
        <v>679</v>
      </c>
      <c r="C42" s="16" t="s">
        <v>680</v>
      </c>
      <c r="D42" s="11">
        <v>3</v>
      </c>
      <c r="E42" s="14"/>
      <c r="F42" s="11"/>
      <c r="G42" s="11"/>
      <c r="H42" s="11">
        <v>8</v>
      </c>
      <c r="I42" s="11">
        <f t="shared" si="2"/>
        <v>0</v>
      </c>
      <c r="J42" s="11">
        <f t="shared" si="3"/>
        <v>0</v>
      </c>
      <c r="K42" s="13"/>
    </row>
    <row r="43" spans="1:11" x14ac:dyDescent="0.2">
      <c r="A43" s="9">
        <v>41</v>
      </c>
      <c r="B43" s="16" t="s">
        <v>679</v>
      </c>
      <c r="C43" s="16" t="s">
        <v>74</v>
      </c>
      <c r="D43" s="11">
        <v>45</v>
      </c>
      <c r="E43" s="14"/>
      <c r="F43" s="11"/>
      <c r="G43" s="11"/>
      <c r="H43" s="11">
        <v>8</v>
      </c>
      <c r="I43" s="11">
        <f t="shared" si="2"/>
        <v>0</v>
      </c>
      <c r="J43" s="11">
        <f t="shared" si="3"/>
        <v>0</v>
      </c>
      <c r="K43" s="13"/>
    </row>
    <row r="44" spans="1:11" x14ac:dyDescent="0.2">
      <c r="A44" s="9">
        <v>42</v>
      </c>
      <c r="B44" s="14" t="s">
        <v>681</v>
      </c>
      <c r="C44" s="14" t="s">
        <v>22</v>
      </c>
      <c r="D44" s="11">
        <v>24</v>
      </c>
      <c r="E44" s="14"/>
      <c r="F44" s="11"/>
      <c r="G44" s="11"/>
      <c r="H44" s="11">
        <v>8</v>
      </c>
      <c r="I44" s="11">
        <f t="shared" si="2"/>
        <v>0</v>
      </c>
      <c r="J44" s="11">
        <f t="shared" si="3"/>
        <v>0</v>
      </c>
      <c r="K44" s="13"/>
    </row>
    <row r="45" spans="1:11" x14ac:dyDescent="0.2">
      <c r="A45" s="9">
        <v>43</v>
      </c>
      <c r="B45" s="14" t="s">
        <v>681</v>
      </c>
      <c r="C45" s="14" t="s">
        <v>30</v>
      </c>
      <c r="D45" s="11">
        <v>1</v>
      </c>
      <c r="E45" s="14"/>
      <c r="F45" s="11"/>
      <c r="G45" s="11"/>
      <c r="H45" s="11">
        <v>8</v>
      </c>
      <c r="I45" s="11">
        <f t="shared" si="2"/>
        <v>0</v>
      </c>
      <c r="J45" s="11">
        <f t="shared" si="3"/>
        <v>0</v>
      </c>
      <c r="K45" s="13"/>
    </row>
    <row r="46" spans="1:11" ht="25.5" x14ac:dyDescent="0.2">
      <c r="A46" s="9">
        <v>44</v>
      </c>
      <c r="B46" s="10" t="s">
        <v>682</v>
      </c>
      <c r="C46" s="10" t="s">
        <v>683</v>
      </c>
      <c r="D46" s="11">
        <v>5</v>
      </c>
      <c r="E46" s="14"/>
      <c r="F46" s="11"/>
      <c r="G46" s="11"/>
      <c r="H46" s="11">
        <v>8</v>
      </c>
      <c r="I46" s="11">
        <f t="shared" si="2"/>
        <v>0</v>
      </c>
      <c r="J46" s="11">
        <f t="shared" si="3"/>
        <v>0</v>
      </c>
      <c r="K46" s="13"/>
    </row>
    <row r="47" spans="1:11" x14ac:dyDescent="0.2">
      <c r="A47" s="9">
        <v>45</v>
      </c>
      <c r="B47" s="10" t="s">
        <v>682</v>
      </c>
      <c r="C47" s="10" t="s">
        <v>684</v>
      </c>
      <c r="D47" s="11">
        <v>40</v>
      </c>
      <c r="E47" s="14"/>
      <c r="F47" s="11"/>
      <c r="G47" s="11"/>
      <c r="H47" s="11">
        <v>8</v>
      </c>
      <c r="I47" s="11">
        <f t="shared" si="2"/>
        <v>0</v>
      </c>
      <c r="J47" s="11">
        <f t="shared" si="3"/>
        <v>0</v>
      </c>
      <c r="K47" s="13"/>
    </row>
    <row r="48" spans="1:11" x14ac:dyDescent="0.2">
      <c r="A48" s="9">
        <v>46</v>
      </c>
      <c r="B48" s="10" t="s">
        <v>682</v>
      </c>
      <c r="C48" s="10" t="s">
        <v>685</v>
      </c>
      <c r="D48" s="11">
        <v>60</v>
      </c>
      <c r="E48" s="14"/>
      <c r="F48" s="11"/>
      <c r="G48" s="11"/>
      <c r="H48" s="11">
        <v>8</v>
      </c>
      <c r="I48" s="11">
        <f t="shared" si="2"/>
        <v>0</v>
      </c>
      <c r="J48" s="11">
        <f t="shared" si="3"/>
        <v>0</v>
      </c>
      <c r="K48" s="13"/>
    </row>
    <row r="49" spans="1:11" x14ac:dyDescent="0.2">
      <c r="A49" s="9">
        <v>47</v>
      </c>
      <c r="B49" s="10" t="s">
        <v>686</v>
      </c>
      <c r="C49" s="10" t="s">
        <v>687</v>
      </c>
      <c r="D49" s="11">
        <v>40</v>
      </c>
      <c r="E49" s="14"/>
      <c r="F49" s="11"/>
      <c r="G49" s="11"/>
      <c r="H49" s="11">
        <v>8</v>
      </c>
      <c r="I49" s="11">
        <f t="shared" si="2"/>
        <v>0</v>
      </c>
      <c r="J49" s="11">
        <f t="shared" si="3"/>
        <v>0</v>
      </c>
      <c r="K49" s="13"/>
    </row>
    <row r="50" spans="1:11" x14ac:dyDescent="0.2">
      <c r="A50" s="9">
        <v>48</v>
      </c>
      <c r="B50" s="10" t="s">
        <v>686</v>
      </c>
      <c r="C50" s="10" t="s">
        <v>688</v>
      </c>
      <c r="D50" s="11">
        <v>10</v>
      </c>
      <c r="E50" s="14"/>
      <c r="F50" s="11"/>
      <c r="G50" s="11"/>
      <c r="H50" s="11">
        <v>8</v>
      </c>
      <c r="I50" s="11">
        <f t="shared" si="2"/>
        <v>0</v>
      </c>
      <c r="J50" s="11">
        <f t="shared" si="3"/>
        <v>0</v>
      </c>
      <c r="K50" s="13"/>
    </row>
    <row r="51" spans="1:11" ht="38.25" x14ac:dyDescent="0.2">
      <c r="A51" s="9">
        <v>49</v>
      </c>
      <c r="B51" s="14" t="s">
        <v>686</v>
      </c>
      <c r="C51" s="14" t="s">
        <v>689</v>
      </c>
      <c r="D51" s="11">
        <v>5</v>
      </c>
      <c r="E51" s="14"/>
      <c r="F51" s="11"/>
      <c r="G51" s="11"/>
      <c r="H51" s="11">
        <v>8</v>
      </c>
      <c r="I51" s="11">
        <f t="shared" si="2"/>
        <v>0</v>
      </c>
      <c r="J51" s="11">
        <f t="shared" si="3"/>
        <v>0</v>
      </c>
      <c r="K51" s="13"/>
    </row>
    <row r="52" spans="1:11" ht="25.5" x14ac:dyDescent="0.2">
      <c r="A52" s="9">
        <v>50</v>
      </c>
      <c r="B52" s="16" t="s">
        <v>690</v>
      </c>
      <c r="C52" s="16" t="s">
        <v>320</v>
      </c>
      <c r="D52" s="11">
        <v>1</v>
      </c>
      <c r="E52" s="14"/>
      <c r="F52" s="11"/>
      <c r="G52" s="11"/>
      <c r="H52" s="11">
        <v>8</v>
      </c>
      <c r="I52" s="11">
        <f t="shared" si="2"/>
        <v>0</v>
      </c>
      <c r="J52" s="11">
        <f t="shared" si="3"/>
        <v>0</v>
      </c>
      <c r="K52" s="13"/>
    </row>
    <row r="53" spans="1:11" ht="25.5" x14ac:dyDescent="0.2">
      <c r="A53" s="9">
        <v>51</v>
      </c>
      <c r="B53" s="16" t="s">
        <v>690</v>
      </c>
      <c r="C53" s="16" t="s">
        <v>402</v>
      </c>
      <c r="D53" s="11">
        <v>1</v>
      </c>
      <c r="E53" s="14"/>
      <c r="F53" s="11"/>
      <c r="G53" s="11"/>
      <c r="H53" s="11">
        <v>8</v>
      </c>
      <c r="I53" s="11">
        <f t="shared" si="2"/>
        <v>0</v>
      </c>
      <c r="J53" s="11">
        <f t="shared" si="3"/>
        <v>0</v>
      </c>
      <c r="K53" s="10"/>
    </row>
    <row r="54" spans="1:11" ht="25.5" x14ac:dyDescent="0.2">
      <c r="A54" s="9">
        <v>52</v>
      </c>
      <c r="B54" s="10" t="s">
        <v>691</v>
      </c>
      <c r="C54" s="10" t="s">
        <v>477</v>
      </c>
      <c r="D54" s="11">
        <v>40</v>
      </c>
      <c r="E54" s="14"/>
      <c r="F54" s="11"/>
      <c r="G54" s="11"/>
      <c r="H54" s="11">
        <v>8</v>
      </c>
      <c r="I54" s="11">
        <f t="shared" si="2"/>
        <v>0</v>
      </c>
      <c r="J54" s="11">
        <f t="shared" si="3"/>
        <v>0</v>
      </c>
      <c r="K54" s="10"/>
    </row>
    <row r="55" spans="1:11" ht="25.5" x14ac:dyDescent="0.2">
      <c r="A55" s="9">
        <v>53</v>
      </c>
      <c r="B55" s="10" t="s">
        <v>691</v>
      </c>
      <c r="C55" s="10" t="s">
        <v>478</v>
      </c>
      <c r="D55" s="11">
        <v>90</v>
      </c>
      <c r="E55" s="14"/>
      <c r="F55" s="11"/>
      <c r="G55" s="11"/>
      <c r="H55" s="11">
        <v>8</v>
      </c>
      <c r="I55" s="11">
        <f t="shared" si="2"/>
        <v>0</v>
      </c>
      <c r="J55" s="11">
        <f t="shared" si="3"/>
        <v>0</v>
      </c>
      <c r="K55" s="10"/>
    </row>
    <row r="56" spans="1:11" x14ac:dyDescent="0.2">
      <c r="A56" s="9">
        <v>54</v>
      </c>
      <c r="B56" s="10" t="s">
        <v>692</v>
      </c>
      <c r="C56" s="10" t="s">
        <v>460</v>
      </c>
      <c r="D56" s="11">
        <v>36</v>
      </c>
      <c r="E56" s="14"/>
      <c r="F56" s="11"/>
      <c r="G56" s="11"/>
      <c r="H56" s="11">
        <v>8</v>
      </c>
      <c r="I56" s="11">
        <f t="shared" si="2"/>
        <v>0</v>
      </c>
      <c r="J56" s="11">
        <f t="shared" si="3"/>
        <v>0</v>
      </c>
      <c r="K56" s="10"/>
    </row>
    <row r="57" spans="1:11" x14ac:dyDescent="0.2">
      <c r="A57" s="9">
        <v>55</v>
      </c>
      <c r="B57" s="10" t="s">
        <v>692</v>
      </c>
      <c r="C57" s="10" t="s">
        <v>693</v>
      </c>
      <c r="D57" s="11">
        <v>50</v>
      </c>
      <c r="E57" s="14"/>
      <c r="F57" s="11"/>
      <c r="G57" s="11"/>
      <c r="H57" s="11">
        <v>8</v>
      </c>
      <c r="I57" s="11">
        <f t="shared" si="2"/>
        <v>0</v>
      </c>
      <c r="J57" s="11">
        <f t="shared" si="3"/>
        <v>0</v>
      </c>
      <c r="K57" s="13"/>
    </row>
    <row r="58" spans="1:11" x14ac:dyDescent="0.2">
      <c r="A58" s="9">
        <v>56</v>
      </c>
      <c r="B58" s="10" t="s">
        <v>694</v>
      </c>
      <c r="C58" s="10" t="s">
        <v>320</v>
      </c>
      <c r="D58" s="11">
        <v>240</v>
      </c>
      <c r="E58" s="14"/>
      <c r="F58" s="11"/>
      <c r="G58" s="11"/>
      <c r="H58" s="11">
        <v>8</v>
      </c>
      <c r="I58" s="11">
        <f t="shared" si="2"/>
        <v>0</v>
      </c>
      <c r="J58" s="11">
        <f t="shared" si="3"/>
        <v>0</v>
      </c>
      <c r="K58" s="13"/>
    </row>
    <row r="59" spans="1:11" ht="25.5" x14ac:dyDescent="0.2">
      <c r="A59" s="9">
        <v>57</v>
      </c>
      <c r="B59" s="10" t="s">
        <v>694</v>
      </c>
      <c r="C59" s="10" t="s">
        <v>695</v>
      </c>
      <c r="D59" s="11">
        <v>3</v>
      </c>
      <c r="E59" s="14"/>
      <c r="F59" s="11"/>
      <c r="G59" s="11"/>
      <c r="H59" s="11">
        <v>8</v>
      </c>
      <c r="I59" s="11">
        <f t="shared" si="2"/>
        <v>0</v>
      </c>
      <c r="J59" s="11">
        <f t="shared" si="3"/>
        <v>0</v>
      </c>
      <c r="K59" s="13"/>
    </row>
    <row r="60" spans="1:11" ht="25.5" x14ac:dyDescent="0.2">
      <c r="A60" s="9">
        <v>58</v>
      </c>
      <c r="B60" s="10" t="s">
        <v>694</v>
      </c>
      <c r="C60" s="10" t="s">
        <v>696</v>
      </c>
      <c r="D60" s="11">
        <v>3</v>
      </c>
      <c r="E60" s="14"/>
      <c r="F60" s="11"/>
      <c r="G60" s="11"/>
      <c r="H60" s="11">
        <v>8</v>
      </c>
      <c r="I60" s="11">
        <f t="shared" si="2"/>
        <v>0</v>
      </c>
      <c r="J60" s="11">
        <f t="shared" si="3"/>
        <v>0</v>
      </c>
      <c r="K60" s="10"/>
    </row>
    <row r="61" spans="1:11" ht="25.5" x14ac:dyDescent="0.2">
      <c r="A61" s="9">
        <v>59</v>
      </c>
      <c r="B61" s="10" t="s">
        <v>694</v>
      </c>
      <c r="C61" s="10" t="s">
        <v>697</v>
      </c>
      <c r="D61" s="11">
        <v>3</v>
      </c>
      <c r="E61" s="14"/>
      <c r="F61" s="11"/>
      <c r="G61" s="11"/>
      <c r="H61" s="11">
        <v>8</v>
      </c>
      <c r="I61" s="11">
        <f t="shared" si="2"/>
        <v>0</v>
      </c>
      <c r="J61" s="11">
        <f t="shared" si="3"/>
        <v>0</v>
      </c>
      <c r="K61" s="10"/>
    </row>
    <row r="62" spans="1:11" x14ac:dyDescent="0.2">
      <c r="A62" s="9">
        <v>60</v>
      </c>
      <c r="B62" s="10" t="s">
        <v>698</v>
      </c>
      <c r="C62" s="10" t="s">
        <v>685</v>
      </c>
      <c r="D62" s="11">
        <v>1</v>
      </c>
      <c r="E62" s="14"/>
      <c r="F62" s="11"/>
      <c r="G62" s="11"/>
      <c r="H62" s="11">
        <v>8</v>
      </c>
      <c r="I62" s="11">
        <f t="shared" si="2"/>
        <v>0</v>
      </c>
      <c r="J62" s="11">
        <f t="shared" si="3"/>
        <v>0</v>
      </c>
      <c r="K62" s="10"/>
    </row>
    <row r="63" spans="1:11" x14ac:dyDescent="0.2">
      <c r="A63" s="9">
        <v>61</v>
      </c>
      <c r="B63" s="14" t="s">
        <v>699</v>
      </c>
      <c r="C63" s="14" t="s">
        <v>700</v>
      </c>
      <c r="D63" s="11">
        <v>5</v>
      </c>
      <c r="E63" s="11"/>
      <c r="F63" s="11"/>
      <c r="G63" s="11"/>
      <c r="H63" s="11">
        <v>8</v>
      </c>
      <c r="I63" s="11"/>
      <c r="J63" s="11">
        <f t="shared" si="3"/>
        <v>0</v>
      </c>
      <c r="K63" s="13"/>
    </row>
    <row r="64" spans="1:11" x14ac:dyDescent="0.2">
      <c r="A64" s="9">
        <v>62</v>
      </c>
      <c r="B64" s="14" t="s">
        <v>699</v>
      </c>
      <c r="C64" s="14" t="s">
        <v>701</v>
      </c>
      <c r="D64" s="11">
        <v>5</v>
      </c>
      <c r="E64" s="11"/>
      <c r="F64" s="11"/>
      <c r="G64" s="11"/>
      <c r="H64" s="11">
        <v>8</v>
      </c>
      <c r="I64" s="11"/>
      <c r="J64" s="11">
        <f t="shared" si="3"/>
        <v>0</v>
      </c>
      <c r="K64" s="13"/>
    </row>
    <row r="65" spans="1:11" x14ac:dyDescent="0.2">
      <c r="A65" s="9">
        <v>63</v>
      </c>
      <c r="B65" s="14" t="s">
        <v>699</v>
      </c>
      <c r="C65" s="14" t="s">
        <v>702</v>
      </c>
      <c r="D65" s="11">
        <v>5</v>
      </c>
      <c r="E65" s="11"/>
      <c r="F65" s="11"/>
      <c r="G65" s="11"/>
      <c r="H65" s="11">
        <v>8</v>
      </c>
      <c r="I65" s="11"/>
      <c r="J65" s="11">
        <f t="shared" si="3"/>
        <v>0</v>
      </c>
      <c r="K65" s="13"/>
    </row>
    <row r="66" spans="1:11" x14ac:dyDescent="0.2">
      <c r="A66" s="9">
        <v>64</v>
      </c>
      <c r="B66" s="10" t="s">
        <v>703</v>
      </c>
      <c r="C66" s="10" t="s">
        <v>89</v>
      </c>
      <c r="D66" s="11">
        <v>1</v>
      </c>
      <c r="E66" s="14"/>
      <c r="F66" s="11"/>
      <c r="G66" s="11"/>
      <c r="H66" s="11">
        <v>8</v>
      </c>
      <c r="I66" s="11">
        <f t="shared" ref="I66:I74" si="4" xml:space="preserve"> F66*0.08 + F66</f>
        <v>0</v>
      </c>
      <c r="J66" s="11">
        <f t="shared" si="3"/>
        <v>0</v>
      </c>
      <c r="K66" s="13"/>
    </row>
    <row r="67" spans="1:11" x14ac:dyDescent="0.2">
      <c r="A67" s="9">
        <v>65</v>
      </c>
      <c r="B67" s="10" t="s">
        <v>704</v>
      </c>
      <c r="C67" s="10" t="s">
        <v>705</v>
      </c>
      <c r="D67" s="11">
        <v>3</v>
      </c>
      <c r="E67" s="14"/>
      <c r="F67" s="11"/>
      <c r="G67" s="11"/>
      <c r="H67" s="11">
        <v>8</v>
      </c>
      <c r="I67" s="11">
        <f t="shared" si="4"/>
        <v>0</v>
      </c>
      <c r="J67" s="11">
        <f t="shared" si="3"/>
        <v>0</v>
      </c>
      <c r="K67" s="13"/>
    </row>
    <row r="68" spans="1:11" x14ac:dyDescent="0.2">
      <c r="A68" s="9">
        <v>66</v>
      </c>
      <c r="B68" s="10" t="s">
        <v>704</v>
      </c>
      <c r="C68" s="10" t="s">
        <v>706</v>
      </c>
      <c r="D68" s="11">
        <v>5</v>
      </c>
      <c r="E68" s="14"/>
      <c r="F68" s="11"/>
      <c r="G68" s="11"/>
      <c r="H68" s="11">
        <v>8</v>
      </c>
      <c r="I68" s="11">
        <f t="shared" si="4"/>
        <v>0</v>
      </c>
      <c r="J68" s="11">
        <f t="shared" si="3"/>
        <v>0</v>
      </c>
      <c r="K68" s="13"/>
    </row>
    <row r="69" spans="1:11" ht="25.5" x14ac:dyDescent="0.2">
      <c r="A69" s="9">
        <v>67</v>
      </c>
      <c r="B69" s="23" t="s">
        <v>707</v>
      </c>
      <c r="C69" s="14" t="s">
        <v>708</v>
      </c>
      <c r="D69" s="9">
        <v>1</v>
      </c>
      <c r="E69" s="9"/>
      <c r="F69" s="9"/>
      <c r="G69" s="11"/>
      <c r="H69" s="9">
        <v>8</v>
      </c>
      <c r="I69" s="11">
        <f t="shared" si="4"/>
        <v>0</v>
      </c>
      <c r="J69" s="11">
        <f t="shared" si="3"/>
        <v>0</v>
      </c>
      <c r="K69" s="13"/>
    </row>
    <row r="70" spans="1:11" x14ac:dyDescent="0.2">
      <c r="A70" s="9">
        <v>68</v>
      </c>
      <c r="B70" s="13" t="s">
        <v>709</v>
      </c>
      <c r="C70" s="14" t="s">
        <v>710</v>
      </c>
      <c r="D70" s="9">
        <v>3</v>
      </c>
      <c r="E70" s="9"/>
      <c r="F70" s="9"/>
      <c r="G70" s="11"/>
      <c r="H70" s="9">
        <v>8</v>
      </c>
      <c r="I70" s="11">
        <f t="shared" si="4"/>
        <v>0</v>
      </c>
      <c r="J70" s="11">
        <f t="shared" si="3"/>
        <v>0</v>
      </c>
      <c r="K70" s="13"/>
    </row>
    <row r="71" spans="1:11" x14ac:dyDescent="0.2">
      <c r="A71" s="9">
        <v>69</v>
      </c>
      <c r="B71" s="13" t="s">
        <v>709</v>
      </c>
      <c r="C71" s="13" t="s">
        <v>711</v>
      </c>
      <c r="D71" s="9">
        <v>3</v>
      </c>
      <c r="E71" s="9"/>
      <c r="F71" s="9"/>
      <c r="G71" s="11"/>
      <c r="H71" s="9">
        <v>8</v>
      </c>
      <c r="I71" s="11">
        <f t="shared" si="4"/>
        <v>0</v>
      </c>
      <c r="J71" s="11">
        <f t="shared" si="3"/>
        <v>0</v>
      </c>
      <c r="K71" s="13"/>
    </row>
    <row r="72" spans="1:11" x14ac:dyDescent="0.2">
      <c r="A72" s="9">
        <v>70</v>
      </c>
      <c r="B72" s="13" t="s">
        <v>712</v>
      </c>
      <c r="C72" s="14" t="s">
        <v>713</v>
      </c>
      <c r="D72" s="9">
        <v>1</v>
      </c>
      <c r="E72" s="9"/>
      <c r="F72" s="9"/>
      <c r="G72" s="11"/>
      <c r="H72" s="9">
        <v>8</v>
      </c>
      <c r="I72" s="11">
        <f t="shared" si="4"/>
        <v>0</v>
      </c>
      <c r="J72" s="11">
        <f t="shared" si="3"/>
        <v>0</v>
      </c>
      <c r="K72" s="13"/>
    </row>
    <row r="73" spans="1:11" x14ac:dyDescent="0.2">
      <c r="A73" s="9">
        <v>71</v>
      </c>
      <c r="B73" s="13" t="s">
        <v>712</v>
      </c>
      <c r="C73" s="14" t="s">
        <v>714</v>
      </c>
      <c r="D73" s="9">
        <v>1</v>
      </c>
      <c r="E73" s="9"/>
      <c r="F73" s="9"/>
      <c r="G73" s="11"/>
      <c r="H73" s="9">
        <v>8</v>
      </c>
      <c r="I73" s="11">
        <f t="shared" si="4"/>
        <v>0</v>
      </c>
      <c r="J73" s="11">
        <f t="shared" si="3"/>
        <v>0</v>
      </c>
      <c r="K73" s="13"/>
    </row>
    <row r="74" spans="1:11" x14ac:dyDescent="0.2">
      <c r="A74" s="9">
        <v>72</v>
      </c>
      <c r="B74" s="13" t="s">
        <v>712</v>
      </c>
      <c r="C74" s="14" t="s">
        <v>715</v>
      </c>
      <c r="D74" s="9">
        <v>1</v>
      </c>
      <c r="E74" s="9"/>
      <c r="F74" s="9"/>
      <c r="G74" s="11"/>
      <c r="H74" s="9">
        <v>8</v>
      </c>
      <c r="I74" s="11">
        <f t="shared" si="4"/>
        <v>0</v>
      </c>
      <c r="J74" s="11">
        <f t="shared" si="3"/>
        <v>0</v>
      </c>
      <c r="K74" s="13"/>
    </row>
    <row r="75" spans="1:11" x14ac:dyDescent="0.2">
      <c r="A75" s="9">
        <v>73</v>
      </c>
      <c r="B75" s="20" t="s">
        <v>716</v>
      </c>
      <c r="C75" s="20" t="s">
        <v>717</v>
      </c>
      <c r="D75" s="21">
        <v>2</v>
      </c>
      <c r="E75" s="20"/>
      <c r="F75" s="21"/>
      <c r="G75" s="21"/>
      <c r="H75" s="21">
        <v>8</v>
      </c>
      <c r="I75" s="21"/>
      <c r="J75" s="21"/>
      <c r="K75" s="13"/>
    </row>
    <row r="76" spans="1:11" ht="25.5" x14ac:dyDescent="0.2">
      <c r="A76" s="9">
        <v>74</v>
      </c>
      <c r="B76" s="16" t="s">
        <v>718</v>
      </c>
      <c r="C76" s="16" t="s">
        <v>719</v>
      </c>
      <c r="D76" s="18">
        <v>45</v>
      </c>
      <c r="E76" s="18"/>
      <c r="F76" s="18"/>
      <c r="G76" s="11"/>
      <c r="H76" s="18">
        <v>8</v>
      </c>
      <c r="I76" s="11">
        <f t="shared" ref="I76:I104" si="5" xml:space="preserve"> F76*0.08 + F76</f>
        <v>0</v>
      </c>
      <c r="J76" s="11">
        <f t="shared" ref="J76:J104" si="6">G76*0.08+G76</f>
        <v>0</v>
      </c>
      <c r="K76" s="13"/>
    </row>
    <row r="77" spans="1:11" ht="25.5" x14ac:dyDescent="0.2">
      <c r="A77" s="9">
        <v>75</v>
      </c>
      <c r="B77" s="10" t="s">
        <v>720</v>
      </c>
      <c r="C77" s="10" t="s">
        <v>721</v>
      </c>
      <c r="D77" s="11">
        <v>1</v>
      </c>
      <c r="E77" s="14"/>
      <c r="F77" s="11"/>
      <c r="G77" s="11"/>
      <c r="H77" s="11">
        <v>8</v>
      </c>
      <c r="I77" s="11">
        <f t="shared" si="5"/>
        <v>0</v>
      </c>
      <c r="J77" s="11">
        <f t="shared" si="6"/>
        <v>0</v>
      </c>
      <c r="K77" s="13"/>
    </row>
    <row r="78" spans="1:11" x14ac:dyDescent="0.2">
      <c r="A78" s="9">
        <v>76</v>
      </c>
      <c r="B78" s="10" t="s">
        <v>720</v>
      </c>
      <c r="C78" s="10" t="s">
        <v>57</v>
      </c>
      <c r="D78" s="11">
        <v>90</v>
      </c>
      <c r="E78" s="14"/>
      <c r="F78" s="11"/>
      <c r="G78" s="11"/>
      <c r="H78" s="11">
        <v>8</v>
      </c>
      <c r="I78" s="11">
        <f t="shared" si="5"/>
        <v>0</v>
      </c>
      <c r="J78" s="11">
        <f t="shared" si="6"/>
        <v>0</v>
      </c>
      <c r="K78" s="13"/>
    </row>
    <row r="79" spans="1:11" x14ac:dyDescent="0.2">
      <c r="A79" s="9">
        <v>77</v>
      </c>
      <c r="B79" s="10" t="s">
        <v>720</v>
      </c>
      <c r="C79" s="10" t="s">
        <v>89</v>
      </c>
      <c r="D79" s="11">
        <v>40</v>
      </c>
      <c r="E79" s="14"/>
      <c r="F79" s="11"/>
      <c r="G79" s="11"/>
      <c r="H79" s="11">
        <v>8</v>
      </c>
      <c r="I79" s="11">
        <f t="shared" si="5"/>
        <v>0</v>
      </c>
      <c r="J79" s="11">
        <f t="shared" si="6"/>
        <v>0</v>
      </c>
      <c r="K79" s="13"/>
    </row>
    <row r="80" spans="1:11" ht="25.5" x14ac:dyDescent="0.2">
      <c r="A80" s="9">
        <v>78</v>
      </c>
      <c r="B80" s="10" t="s">
        <v>720</v>
      </c>
      <c r="C80" s="10" t="s">
        <v>722</v>
      </c>
      <c r="D80" s="11">
        <v>20</v>
      </c>
      <c r="E80" s="14"/>
      <c r="F80" s="11"/>
      <c r="G80" s="11"/>
      <c r="H80" s="11">
        <v>8</v>
      </c>
      <c r="I80" s="11">
        <f t="shared" si="5"/>
        <v>0</v>
      </c>
      <c r="J80" s="11">
        <f t="shared" si="6"/>
        <v>0</v>
      </c>
      <c r="K80" s="13"/>
    </row>
    <row r="81" spans="1:11" ht="25.5" x14ac:dyDescent="0.2">
      <c r="A81" s="9">
        <v>79</v>
      </c>
      <c r="B81" s="10" t="s">
        <v>723</v>
      </c>
      <c r="C81" s="10" t="s">
        <v>719</v>
      </c>
      <c r="D81" s="11">
        <v>5</v>
      </c>
      <c r="E81" s="14"/>
      <c r="F81" s="11"/>
      <c r="G81" s="11"/>
      <c r="H81" s="11">
        <v>8</v>
      </c>
      <c r="I81" s="11">
        <f t="shared" si="5"/>
        <v>0</v>
      </c>
      <c r="J81" s="11">
        <f t="shared" si="6"/>
        <v>0</v>
      </c>
      <c r="K81" s="13"/>
    </row>
    <row r="82" spans="1:11" x14ac:dyDescent="0.2">
      <c r="A82" s="9">
        <v>80</v>
      </c>
      <c r="B82" s="10" t="s">
        <v>723</v>
      </c>
      <c r="C82" s="10" t="s">
        <v>82</v>
      </c>
      <c r="D82" s="11">
        <v>150</v>
      </c>
      <c r="E82" s="14"/>
      <c r="F82" s="11"/>
      <c r="G82" s="11"/>
      <c r="H82" s="11">
        <v>8</v>
      </c>
      <c r="I82" s="11">
        <f t="shared" si="5"/>
        <v>0</v>
      </c>
      <c r="J82" s="11">
        <f t="shared" si="6"/>
        <v>0</v>
      </c>
      <c r="K82" s="13"/>
    </row>
    <row r="83" spans="1:11" x14ac:dyDescent="0.2">
      <c r="A83" s="9">
        <v>81</v>
      </c>
      <c r="B83" s="10" t="s">
        <v>723</v>
      </c>
      <c r="C83" s="10" t="s">
        <v>283</v>
      </c>
      <c r="D83" s="11">
        <v>350</v>
      </c>
      <c r="E83" s="14"/>
      <c r="F83" s="11"/>
      <c r="G83" s="11"/>
      <c r="H83" s="11">
        <v>8</v>
      </c>
      <c r="I83" s="11">
        <f t="shared" si="5"/>
        <v>0</v>
      </c>
      <c r="J83" s="11">
        <f t="shared" si="6"/>
        <v>0</v>
      </c>
      <c r="K83" s="13"/>
    </row>
    <row r="84" spans="1:11" x14ac:dyDescent="0.2">
      <c r="A84" s="9">
        <v>82</v>
      </c>
      <c r="B84" s="10" t="s">
        <v>724</v>
      </c>
      <c r="C84" s="10" t="s">
        <v>725</v>
      </c>
      <c r="D84" s="11">
        <v>1</v>
      </c>
      <c r="E84" s="11"/>
      <c r="F84" s="11"/>
      <c r="G84" s="11"/>
      <c r="H84" s="11">
        <v>8</v>
      </c>
      <c r="I84" s="11">
        <f t="shared" si="5"/>
        <v>0</v>
      </c>
      <c r="J84" s="11">
        <f t="shared" si="6"/>
        <v>0</v>
      </c>
      <c r="K84" s="13"/>
    </row>
    <row r="85" spans="1:11" x14ac:dyDescent="0.2">
      <c r="A85" s="9">
        <v>83</v>
      </c>
      <c r="B85" s="10" t="s">
        <v>726</v>
      </c>
      <c r="C85" s="10" t="s">
        <v>246</v>
      </c>
      <c r="D85" s="11">
        <v>60</v>
      </c>
      <c r="E85" s="14"/>
      <c r="F85" s="11"/>
      <c r="G85" s="11"/>
      <c r="H85" s="11">
        <v>8</v>
      </c>
      <c r="I85" s="11">
        <f t="shared" si="5"/>
        <v>0</v>
      </c>
      <c r="J85" s="11">
        <f t="shared" si="6"/>
        <v>0</v>
      </c>
      <c r="K85" s="13"/>
    </row>
    <row r="86" spans="1:11" x14ac:dyDescent="0.2">
      <c r="A86" s="9">
        <v>84</v>
      </c>
      <c r="B86" s="10" t="s">
        <v>726</v>
      </c>
      <c r="C86" s="10" t="s">
        <v>283</v>
      </c>
      <c r="D86" s="11">
        <v>20</v>
      </c>
      <c r="E86" s="14"/>
      <c r="F86" s="11"/>
      <c r="G86" s="11"/>
      <c r="H86" s="11">
        <v>8</v>
      </c>
      <c r="I86" s="11">
        <f t="shared" si="5"/>
        <v>0</v>
      </c>
      <c r="J86" s="11">
        <f t="shared" si="6"/>
        <v>0</v>
      </c>
      <c r="K86" s="13"/>
    </row>
    <row r="87" spans="1:11" x14ac:dyDescent="0.2">
      <c r="A87" s="9">
        <v>85</v>
      </c>
      <c r="B87" s="10" t="s">
        <v>726</v>
      </c>
      <c r="C87" s="10" t="s">
        <v>243</v>
      </c>
      <c r="D87" s="11">
        <v>20</v>
      </c>
      <c r="E87" s="14"/>
      <c r="F87" s="11"/>
      <c r="G87" s="11"/>
      <c r="H87" s="11">
        <v>8</v>
      </c>
      <c r="I87" s="11">
        <f t="shared" si="5"/>
        <v>0</v>
      </c>
      <c r="J87" s="11">
        <f t="shared" si="6"/>
        <v>0</v>
      </c>
      <c r="K87" s="13"/>
    </row>
    <row r="88" spans="1:11" x14ac:dyDescent="0.2">
      <c r="A88" s="9">
        <v>86</v>
      </c>
      <c r="B88" s="10" t="s">
        <v>727</v>
      </c>
      <c r="C88" s="10" t="s">
        <v>728</v>
      </c>
      <c r="D88" s="11">
        <v>5</v>
      </c>
      <c r="E88" s="11"/>
      <c r="F88" s="11"/>
      <c r="G88" s="11"/>
      <c r="H88" s="9">
        <v>8</v>
      </c>
      <c r="I88" s="11">
        <f t="shared" si="5"/>
        <v>0</v>
      </c>
      <c r="J88" s="11">
        <f t="shared" si="6"/>
        <v>0</v>
      </c>
      <c r="K88" s="13"/>
    </row>
    <row r="89" spans="1:11" x14ac:dyDescent="0.2">
      <c r="A89" s="9">
        <v>87</v>
      </c>
      <c r="B89" s="10" t="s">
        <v>729</v>
      </c>
      <c r="C89" s="10" t="s">
        <v>373</v>
      </c>
      <c r="D89" s="11">
        <v>5</v>
      </c>
      <c r="E89" s="14"/>
      <c r="F89" s="11"/>
      <c r="G89" s="11"/>
      <c r="H89" s="11">
        <v>8</v>
      </c>
      <c r="I89" s="11">
        <f t="shared" si="5"/>
        <v>0</v>
      </c>
      <c r="J89" s="11">
        <f t="shared" si="6"/>
        <v>0</v>
      </c>
      <c r="K89" s="13"/>
    </row>
    <row r="90" spans="1:11" x14ac:dyDescent="0.2">
      <c r="A90" s="9">
        <v>88</v>
      </c>
      <c r="B90" s="10" t="s">
        <v>729</v>
      </c>
      <c r="C90" s="10" t="s">
        <v>223</v>
      </c>
      <c r="D90" s="11">
        <v>10</v>
      </c>
      <c r="E90" s="14"/>
      <c r="F90" s="11"/>
      <c r="G90" s="11"/>
      <c r="H90" s="11">
        <v>8</v>
      </c>
      <c r="I90" s="11">
        <f t="shared" si="5"/>
        <v>0</v>
      </c>
      <c r="J90" s="11">
        <f t="shared" si="6"/>
        <v>0</v>
      </c>
      <c r="K90" s="13"/>
    </row>
    <row r="91" spans="1:11" x14ac:dyDescent="0.2">
      <c r="A91" s="9">
        <v>89</v>
      </c>
      <c r="B91" s="10" t="s">
        <v>729</v>
      </c>
      <c r="C91" s="10" t="s">
        <v>730</v>
      </c>
      <c r="D91" s="11">
        <v>1</v>
      </c>
      <c r="E91" s="14"/>
      <c r="F91" s="11"/>
      <c r="G91" s="11"/>
      <c r="H91" s="11">
        <v>8</v>
      </c>
      <c r="I91" s="11">
        <f t="shared" si="5"/>
        <v>0</v>
      </c>
      <c r="J91" s="11">
        <f t="shared" si="6"/>
        <v>0</v>
      </c>
      <c r="K91" s="13"/>
    </row>
    <row r="92" spans="1:11" ht="25.5" x14ac:dyDescent="0.2">
      <c r="A92" s="9">
        <v>90</v>
      </c>
      <c r="B92" s="10" t="s">
        <v>731</v>
      </c>
      <c r="C92" s="10" t="s">
        <v>732</v>
      </c>
      <c r="D92" s="11">
        <v>12</v>
      </c>
      <c r="E92" s="11"/>
      <c r="F92" s="26"/>
      <c r="G92" s="11"/>
      <c r="H92" s="26">
        <v>8</v>
      </c>
      <c r="I92" s="11">
        <f t="shared" si="5"/>
        <v>0</v>
      </c>
      <c r="J92" s="11">
        <f t="shared" si="6"/>
        <v>0</v>
      </c>
      <c r="K92" s="13"/>
    </row>
    <row r="93" spans="1:11" ht="25.5" x14ac:dyDescent="0.2">
      <c r="A93" s="9">
        <v>91</v>
      </c>
      <c r="B93" s="10" t="s">
        <v>731</v>
      </c>
      <c r="C93" s="10" t="s">
        <v>733</v>
      </c>
      <c r="D93" s="11">
        <v>1</v>
      </c>
      <c r="E93" s="11"/>
      <c r="F93" s="11"/>
      <c r="G93" s="11"/>
      <c r="H93" s="11">
        <v>8</v>
      </c>
      <c r="I93" s="11">
        <f t="shared" si="5"/>
        <v>0</v>
      </c>
      <c r="J93" s="11">
        <f t="shared" si="6"/>
        <v>0</v>
      </c>
      <c r="K93" s="13"/>
    </row>
    <row r="94" spans="1:11" ht="25.5" x14ac:dyDescent="0.2">
      <c r="A94" s="9">
        <v>92</v>
      </c>
      <c r="B94" s="10" t="s">
        <v>731</v>
      </c>
      <c r="C94" s="10" t="s">
        <v>734</v>
      </c>
      <c r="D94" s="11">
        <v>1</v>
      </c>
      <c r="E94" s="11"/>
      <c r="F94" s="11"/>
      <c r="G94" s="11"/>
      <c r="H94" s="11">
        <v>8</v>
      </c>
      <c r="I94" s="11">
        <f t="shared" si="5"/>
        <v>0</v>
      </c>
      <c r="J94" s="11">
        <f t="shared" si="6"/>
        <v>0</v>
      </c>
      <c r="K94" s="13"/>
    </row>
    <row r="95" spans="1:11" ht="25.5" x14ac:dyDescent="0.2">
      <c r="A95" s="9">
        <v>93</v>
      </c>
      <c r="B95" s="16" t="s">
        <v>731</v>
      </c>
      <c r="C95" s="16" t="s">
        <v>735</v>
      </c>
      <c r="D95" s="18">
        <v>5</v>
      </c>
      <c r="E95" s="18"/>
      <c r="F95" s="18"/>
      <c r="G95" s="11"/>
      <c r="H95" s="18">
        <v>8</v>
      </c>
      <c r="I95" s="11">
        <f t="shared" si="5"/>
        <v>0</v>
      </c>
      <c r="J95" s="11">
        <f t="shared" si="6"/>
        <v>0</v>
      </c>
      <c r="K95" s="13"/>
    </row>
    <row r="96" spans="1:11" ht="25.5" x14ac:dyDescent="0.2">
      <c r="A96" s="9">
        <v>94</v>
      </c>
      <c r="B96" s="14" t="s">
        <v>736</v>
      </c>
      <c r="C96" s="14" t="s">
        <v>737</v>
      </c>
      <c r="D96" s="11">
        <v>1</v>
      </c>
      <c r="E96" s="14"/>
      <c r="F96" s="11"/>
      <c r="G96" s="11"/>
      <c r="H96" s="11">
        <v>8</v>
      </c>
      <c r="I96" s="11">
        <f t="shared" si="5"/>
        <v>0</v>
      </c>
      <c r="J96" s="11">
        <f t="shared" si="6"/>
        <v>0</v>
      </c>
      <c r="K96" s="13"/>
    </row>
    <row r="97" spans="1:11" x14ac:dyDescent="0.2">
      <c r="A97" s="9">
        <v>95</v>
      </c>
      <c r="B97" s="10" t="s">
        <v>736</v>
      </c>
      <c r="C97" s="10" t="s">
        <v>30</v>
      </c>
      <c r="D97" s="11">
        <v>150</v>
      </c>
      <c r="E97" s="14"/>
      <c r="F97" s="11"/>
      <c r="G97" s="11"/>
      <c r="H97" s="11">
        <v>8</v>
      </c>
      <c r="I97" s="11">
        <f t="shared" si="5"/>
        <v>0</v>
      </c>
      <c r="J97" s="11">
        <f t="shared" si="6"/>
        <v>0</v>
      </c>
      <c r="K97" s="13"/>
    </row>
    <row r="98" spans="1:11" x14ac:dyDescent="0.2">
      <c r="A98" s="9">
        <v>96</v>
      </c>
      <c r="B98" s="13" t="s">
        <v>738</v>
      </c>
      <c r="C98" s="14" t="s">
        <v>739</v>
      </c>
      <c r="D98" s="9">
        <v>1</v>
      </c>
      <c r="E98" s="9"/>
      <c r="F98" s="9"/>
      <c r="G98" s="11"/>
      <c r="H98" s="9">
        <v>8</v>
      </c>
      <c r="I98" s="11">
        <f t="shared" si="5"/>
        <v>0</v>
      </c>
      <c r="J98" s="11">
        <f t="shared" si="6"/>
        <v>0</v>
      </c>
      <c r="K98" s="13"/>
    </row>
    <row r="99" spans="1:11" ht="25.5" x14ac:dyDescent="0.2">
      <c r="A99" s="9">
        <v>97</v>
      </c>
      <c r="B99" s="10" t="s">
        <v>740</v>
      </c>
      <c r="C99" s="10" t="s">
        <v>741</v>
      </c>
      <c r="D99" s="11">
        <v>3</v>
      </c>
      <c r="E99" s="11"/>
      <c r="F99" s="11"/>
      <c r="G99" s="11"/>
      <c r="H99" s="11">
        <v>8</v>
      </c>
      <c r="I99" s="11">
        <f t="shared" si="5"/>
        <v>0</v>
      </c>
      <c r="J99" s="11">
        <f t="shared" si="6"/>
        <v>0</v>
      </c>
      <c r="K99" s="13"/>
    </row>
    <row r="100" spans="1:11" ht="25.5" x14ac:dyDescent="0.2">
      <c r="A100" s="9">
        <v>98</v>
      </c>
      <c r="B100" s="10" t="s">
        <v>742</v>
      </c>
      <c r="C100" s="10" t="s">
        <v>743</v>
      </c>
      <c r="D100" s="11">
        <v>12</v>
      </c>
      <c r="E100" s="11"/>
      <c r="F100" s="11"/>
      <c r="G100" s="11"/>
      <c r="H100" s="11">
        <v>8</v>
      </c>
      <c r="I100" s="11">
        <f t="shared" si="5"/>
        <v>0</v>
      </c>
      <c r="J100" s="11">
        <f t="shared" si="6"/>
        <v>0</v>
      </c>
      <c r="K100" s="13"/>
    </row>
    <row r="101" spans="1:11" ht="25.5" x14ac:dyDescent="0.2">
      <c r="A101" s="9">
        <v>99</v>
      </c>
      <c r="B101" s="10" t="s">
        <v>744</v>
      </c>
      <c r="C101" s="10" t="s">
        <v>745</v>
      </c>
      <c r="D101" s="11">
        <v>60</v>
      </c>
      <c r="E101" s="11"/>
      <c r="F101" s="11"/>
      <c r="G101" s="11"/>
      <c r="H101" s="11">
        <v>8</v>
      </c>
      <c r="I101" s="11">
        <f t="shared" si="5"/>
        <v>0</v>
      </c>
      <c r="J101" s="11">
        <f t="shared" si="6"/>
        <v>0</v>
      </c>
      <c r="K101" s="13"/>
    </row>
    <row r="102" spans="1:11" x14ac:dyDescent="0.2">
      <c r="A102" s="9">
        <v>100</v>
      </c>
      <c r="B102" s="10" t="s">
        <v>746</v>
      </c>
      <c r="C102" s="10" t="s">
        <v>747</v>
      </c>
      <c r="D102" s="11">
        <v>5</v>
      </c>
      <c r="E102" s="14"/>
      <c r="F102" s="11"/>
      <c r="G102" s="11"/>
      <c r="H102" s="11">
        <v>8</v>
      </c>
      <c r="I102" s="11">
        <f t="shared" si="5"/>
        <v>0</v>
      </c>
      <c r="J102" s="11">
        <f t="shared" si="6"/>
        <v>0</v>
      </c>
      <c r="K102" s="13"/>
    </row>
    <row r="103" spans="1:11" x14ac:dyDescent="0.2">
      <c r="A103" s="9">
        <v>101</v>
      </c>
      <c r="B103" s="10" t="s">
        <v>748</v>
      </c>
      <c r="C103" s="10" t="s">
        <v>749</v>
      </c>
      <c r="D103" s="11">
        <v>1</v>
      </c>
      <c r="E103" s="14"/>
      <c r="F103" s="11"/>
      <c r="G103" s="11"/>
      <c r="H103" s="11">
        <v>8</v>
      </c>
      <c r="I103" s="11">
        <f t="shared" si="5"/>
        <v>0</v>
      </c>
      <c r="J103" s="11">
        <f t="shared" si="6"/>
        <v>0</v>
      </c>
      <c r="K103" s="13"/>
    </row>
    <row r="104" spans="1:11" x14ac:dyDescent="0.2">
      <c r="A104" s="9">
        <v>102</v>
      </c>
      <c r="B104" s="10" t="s">
        <v>748</v>
      </c>
      <c r="C104" s="10" t="s">
        <v>750</v>
      </c>
      <c r="D104" s="11">
        <v>1</v>
      </c>
      <c r="E104" s="14"/>
      <c r="F104" s="11"/>
      <c r="G104" s="11"/>
      <c r="H104" s="11">
        <v>8</v>
      </c>
      <c r="I104" s="11">
        <f t="shared" si="5"/>
        <v>0</v>
      </c>
      <c r="J104" s="11">
        <f t="shared" si="6"/>
        <v>0</v>
      </c>
      <c r="K104" s="13"/>
    </row>
    <row r="105" spans="1:11" x14ac:dyDescent="0.2">
      <c r="A105" s="9">
        <v>103</v>
      </c>
      <c r="B105" s="20" t="s">
        <v>751</v>
      </c>
      <c r="C105" s="20" t="s">
        <v>752</v>
      </c>
      <c r="D105" s="21">
        <v>1</v>
      </c>
      <c r="E105" s="21"/>
      <c r="F105" s="21"/>
      <c r="G105" s="21"/>
      <c r="H105" s="21">
        <v>8</v>
      </c>
      <c r="I105" s="21"/>
      <c r="J105" s="21"/>
      <c r="K105" s="13"/>
    </row>
    <row r="106" spans="1:11" x14ac:dyDescent="0.2">
      <c r="A106" s="9">
        <v>104</v>
      </c>
      <c r="B106" s="14" t="s">
        <v>753</v>
      </c>
      <c r="C106" s="14" t="s">
        <v>754</v>
      </c>
      <c r="D106" s="9">
        <v>3</v>
      </c>
      <c r="E106" s="9"/>
      <c r="F106" s="9"/>
      <c r="G106" s="11"/>
      <c r="H106" s="9">
        <v>8</v>
      </c>
      <c r="I106" s="11">
        <f t="shared" ref="I106:I131" si="7" xml:space="preserve"> F106*0.08 + F106</f>
        <v>0</v>
      </c>
      <c r="J106" s="11">
        <f t="shared" ref="J106:J137" si="8">G106*0.08+G106</f>
        <v>0</v>
      </c>
      <c r="K106" s="16"/>
    </row>
    <row r="107" spans="1:11" x14ac:dyDescent="0.2">
      <c r="A107" s="9">
        <v>105</v>
      </c>
      <c r="B107" s="10" t="s">
        <v>755</v>
      </c>
      <c r="C107" s="10" t="s">
        <v>510</v>
      </c>
      <c r="D107" s="11">
        <v>120</v>
      </c>
      <c r="E107" s="14"/>
      <c r="F107" s="11"/>
      <c r="G107" s="11"/>
      <c r="H107" s="11">
        <v>8</v>
      </c>
      <c r="I107" s="11">
        <f t="shared" si="7"/>
        <v>0</v>
      </c>
      <c r="J107" s="11">
        <f t="shared" si="8"/>
        <v>0</v>
      </c>
      <c r="K107" s="13"/>
    </row>
    <row r="108" spans="1:11" ht="25.5" x14ac:dyDescent="0.2">
      <c r="A108" s="9">
        <v>106</v>
      </c>
      <c r="B108" s="10" t="s">
        <v>755</v>
      </c>
      <c r="C108" s="10" t="s">
        <v>756</v>
      </c>
      <c r="D108" s="11">
        <v>40</v>
      </c>
      <c r="E108" s="14"/>
      <c r="F108" s="11"/>
      <c r="G108" s="11"/>
      <c r="H108" s="11">
        <v>8</v>
      </c>
      <c r="I108" s="11">
        <f t="shared" si="7"/>
        <v>0</v>
      </c>
      <c r="J108" s="11">
        <f t="shared" si="8"/>
        <v>0</v>
      </c>
      <c r="K108" s="13"/>
    </row>
    <row r="109" spans="1:11" ht="25.5" x14ac:dyDescent="0.2">
      <c r="A109" s="9">
        <v>107</v>
      </c>
      <c r="B109" s="10" t="s">
        <v>757</v>
      </c>
      <c r="C109" s="10" t="s">
        <v>758</v>
      </c>
      <c r="D109" s="11">
        <v>20</v>
      </c>
      <c r="E109" s="12"/>
      <c r="F109" s="26"/>
      <c r="G109" s="11"/>
      <c r="H109" s="26">
        <v>8</v>
      </c>
      <c r="I109" s="11">
        <f t="shared" si="7"/>
        <v>0</v>
      </c>
      <c r="J109" s="11">
        <f t="shared" si="8"/>
        <v>0</v>
      </c>
      <c r="K109" s="13"/>
    </row>
    <row r="110" spans="1:11" ht="25.5" x14ac:dyDescent="0.2">
      <c r="A110" s="9">
        <v>108</v>
      </c>
      <c r="B110" s="16" t="s">
        <v>757</v>
      </c>
      <c r="C110" s="16" t="s">
        <v>759</v>
      </c>
      <c r="D110" s="18">
        <v>10</v>
      </c>
      <c r="E110" s="18"/>
      <c r="F110" s="18"/>
      <c r="G110" s="11"/>
      <c r="H110" s="18">
        <v>8</v>
      </c>
      <c r="I110" s="11">
        <f t="shared" si="7"/>
        <v>0</v>
      </c>
      <c r="J110" s="11">
        <f t="shared" si="8"/>
        <v>0</v>
      </c>
      <c r="K110" s="13"/>
    </row>
    <row r="111" spans="1:11" ht="25.5" x14ac:dyDescent="0.2">
      <c r="A111" s="9">
        <v>109</v>
      </c>
      <c r="B111" s="10" t="s">
        <v>760</v>
      </c>
      <c r="C111" s="10" t="s">
        <v>275</v>
      </c>
      <c r="D111" s="11">
        <v>20</v>
      </c>
      <c r="E111" s="14"/>
      <c r="F111" s="11"/>
      <c r="G111" s="11"/>
      <c r="H111" s="11">
        <v>8</v>
      </c>
      <c r="I111" s="11">
        <f t="shared" si="7"/>
        <v>0</v>
      </c>
      <c r="J111" s="11">
        <f t="shared" si="8"/>
        <v>0</v>
      </c>
      <c r="K111" s="13"/>
    </row>
    <row r="112" spans="1:11" ht="25.5" x14ac:dyDescent="0.2">
      <c r="A112" s="9">
        <v>110</v>
      </c>
      <c r="B112" s="10" t="s">
        <v>760</v>
      </c>
      <c r="C112" s="10" t="s">
        <v>404</v>
      </c>
      <c r="D112" s="11">
        <v>150</v>
      </c>
      <c r="E112" s="14"/>
      <c r="F112" s="11"/>
      <c r="G112" s="11"/>
      <c r="H112" s="11">
        <v>8</v>
      </c>
      <c r="I112" s="11">
        <f t="shared" si="7"/>
        <v>0</v>
      </c>
      <c r="J112" s="11">
        <f t="shared" si="8"/>
        <v>0</v>
      </c>
      <c r="K112" s="13"/>
    </row>
    <row r="113" spans="1:11" ht="25.5" x14ac:dyDescent="0.2">
      <c r="A113" s="9">
        <v>111</v>
      </c>
      <c r="B113" s="10" t="s">
        <v>761</v>
      </c>
      <c r="C113" s="10" t="s">
        <v>762</v>
      </c>
      <c r="D113" s="11">
        <v>25</v>
      </c>
      <c r="E113" s="14"/>
      <c r="F113" s="11"/>
      <c r="G113" s="11"/>
      <c r="H113" s="11">
        <v>8</v>
      </c>
      <c r="I113" s="11">
        <f t="shared" si="7"/>
        <v>0</v>
      </c>
      <c r="J113" s="11">
        <f t="shared" si="8"/>
        <v>0</v>
      </c>
      <c r="K113" s="13"/>
    </row>
    <row r="114" spans="1:11" x14ac:dyDescent="0.2">
      <c r="A114" s="9">
        <v>112</v>
      </c>
      <c r="B114" s="10" t="s">
        <v>761</v>
      </c>
      <c r="C114" s="10" t="s">
        <v>404</v>
      </c>
      <c r="D114" s="11">
        <v>15</v>
      </c>
      <c r="E114" s="14"/>
      <c r="F114" s="11"/>
      <c r="G114" s="11"/>
      <c r="H114" s="11">
        <v>8</v>
      </c>
      <c r="I114" s="11">
        <f t="shared" si="7"/>
        <v>0</v>
      </c>
      <c r="J114" s="11">
        <f t="shared" si="8"/>
        <v>0</v>
      </c>
      <c r="K114" s="13"/>
    </row>
    <row r="115" spans="1:11" x14ac:dyDescent="0.2">
      <c r="A115" s="9">
        <v>113</v>
      </c>
      <c r="B115" s="16" t="s">
        <v>763</v>
      </c>
      <c r="C115" s="16" t="s">
        <v>764</v>
      </c>
      <c r="D115" s="11">
        <v>1</v>
      </c>
      <c r="E115" s="14"/>
      <c r="F115" s="11"/>
      <c r="G115" s="11"/>
      <c r="H115" s="11">
        <v>8</v>
      </c>
      <c r="I115" s="11">
        <f t="shared" si="7"/>
        <v>0</v>
      </c>
      <c r="J115" s="11">
        <f t="shared" si="8"/>
        <v>0</v>
      </c>
      <c r="K115" s="13"/>
    </row>
    <row r="116" spans="1:11" x14ac:dyDescent="0.2">
      <c r="A116" s="9">
        <v>114</v>
      </c>
      <c r="B116" s="16" t="s">
        <v>763</v>
      </c>
      <c r="C116" s="16" t="s">
        <v>765</v>
      </c>
      <c r="D116" s="11">
        <v>1</v>
      </c>
      <c r="E116" s="14"/>
      <c r="F116" s="11"/>
      <c r="G116" s="11"/>
      <c r="H116" s="11">
        <v>8</v>
      </c>
      <c r="I116" s="11">
        <f t="shared" si="7"/>
        <v>0</v>
      </c>
      <c r="J116" s="11">
        <f t="shared" si="8"/>
        <v>0</v>
      </c>
      <c r="K116" s="13"/>
    </row>
    <row r="117" spans="1:11" x14ac:dyDescent="0.2">
      <c r="A117" s="9">
        <v>115</v>
      </c>
      <c r="B117" s="14" t="s">
        <v>763</v>
      </c>
      <c r="C117" s="14" t="s">
        <v>766</v>
      </c>
      <c r="D117" s="11">
        <v>1</v>
      </c>
      <c r="E117" s="14"/>
      <c r="F117" s="11"/>
      <c r="G117" s="11"/>
      <c r="H117" s="11">
        <v>8</v>
      </c>
      <c r="I117" s="11">
        <f t="shared" si="7"/>
        <v>0</v>
      </c>
      <c r="J117" s="11">
        <f t="shared" si="8"/>
        <v>0</v>
      </c>
      <c r="K117" s="13"/>
    </row>
    <row r="118" spans="1:11" ht="25.5" x14ac:dyDescent="0.2">
      <c r="A118" s="9">
        <v>116</v>
      </c>
      <c r="B118" s="10" t="s">
        <v>767</v>
      </c>
      <c r="C118" s="10" t="s">
        <v>768</v>
      </c>
      <c r="D118" s="11">
        <v>400</v>
      </c>
      <c r="E118" s="14"/>
      <c r="F118" s="11"/>
      <c r="G118" s="11"/>
      <c r="H118" s="11">
        <v>8</v>
      </c>
      <c r="I118" s="11">
        <f t="shared" si="7"/>
        <v>0</v>
      </c>
      <c r="J118" s="11">
        <f t="shared" si="8"/>
        <v>0</v>
      </c>
      <c r="K118" s="13"/>
    </row>
    <row r="119" spans="1:11" ht="25.5" x14ac:dyDescent="0.2">
      <c r="A119" s="9">
        <v>117</v>
      </c>
      <c r="B119" s="10" t="s">
        <v>767</v>
      </c>
      <c r="C119" s="10" t="s">
        <v>769</v>
      </c>
      <c r="D119" s="11">
        <v>700</v>
      </c>
      <c r="E119" s="14"/>
      <c r="F119" s="11"/>
      <c r="G119" s="11"/>
      <c r="H119" s="11">
        <v>8</v>
      </c>
      <c r="I119" s="11">
        <f t="shared" si="7"/>
        <v>0</v>
      </c>
      <c r="J119" s="11">
        <f t="shared" si="8"/>
        <v>0</v>
      </c>
      <c r="K119" s="13"/>
    </row>
    <row r="120" spans="1:11" x14ac:dyDescent="0.2">
      <c r="A120" s="9">
        <v>118</v>
      </c>
      <c r="B120" s="10" t="s">
        <v>770</v>
      </c>
      <c r="C120" s="10" t="s">
        <v>684</v>
      </c>
      <c r="D120" s="11">
        <v>1</v>
      </c>
      <c r="E120" s="14"/>
      <c r="F120" s="11"/>
      <c r="G120" s="11"/>
      <c r="H120" s="11">
        <v>8</v>
      </c>
      <c r="I120" s="11">
        <f t="shared" si="7"/>
        <v>0</v>
      </c>
      <c r="J120" s="11">
        <f t="shared" si="8"/>
        <v>0</v>
      </c>
      <c r="K120" s="10"/>
    </row>
    <row r="121" spans="1:11" ht="25.5" x14ac:dyDescent="0.2">
      <c r="A121" s="9">
        <v>119</v>
      </c>
      <c r="B121" s="10" t="s">
        <v>771</v>
      </c>
      <c r="C121" s="10" t="s">
        <v>772</v>
      </c>
      <c r="D121" s="11">
        <v>1</v>
      </c>
      <c r="E121" s="14"/>
      <c r="F121" s="11"/>
      <c r="G121" s="11"/>
      <c r="H121" s="11">
        <v>8</v>
      </c>
      <c r="I121" s="11">
        <f t="shared" si="7"/>
        <v>0</v>
      </c>
      <c r="J121" s="11">
        <f t="shared" si="8"/>
        <v>0</v>
      </c>
      <c r="K121" s="10"/>
    </row>
    <row r="122" spans="1:11" x14ac:dyDescent="0.2">
      <c r="A122" s="9">
        <v>120</v>
      </c>
      <c r="B122" s="10" t="s">
        <v>773</v>
      </c>
      <c r="C122" s="10" t="s">
        <v>82</v>
      </c>
      <c r="D122" s="11">
        <v>300</v>
      </c>
      <c r="E122" s="14"/>
      <c r="F122" s="11"/>
      <c r="G122" s="11"/>
      <c r="H122" s="11">
        <v>8</v>
      </c>
      <c r="I122" s="11">
        <f t="shared" si="7"/>
        <v>0</v>
      </c>
      <c r="J122" s="11">
        <f t="shared" si="8"/>
        <v>0</v>
      </c>
      <c r="K122" s="13"/>
    </row>
    <row r="123" spans="1:11" x14ac:dyDescent="0.2">
      <c r="A123" s="9">
        <v>121</v>
      </c>
      <c r="B123" s="10" t="s">
        <v>773</v>
      </c>
      <c r="C123" s="10" t="s">
        <v>89</v>
      </c>
      <c r="D123" s="11">
        <v>150</v>
      </c>
      <c r="E123" s="14"/>
      <c r="F123" s="11"/>
      <c r="G123" s="11"/>
      <c r="H123" s="11">
        <v>8</v>
      </c>
      <c r="I123" s="11">
        <f t="shared" si="7"/>
        <v>0</v>
      </c>
      <c r="J123" s="11">
        <f t="shared" si="8"/>
        <v>0</v>
      </c>
      <c r="K123" s="13"/>
    </row>
    <row r="124" spans="1:11" ht="25.5" x14ac:dyDescent="0.2">
      <c r="A124" s="9">
        <v>122</v>
      </c>
      <c r="B124" s="10" t="s">
        <v>773</v>
      </c>
      <c r="C124" s="10" t="s">
        <v>774</v>
      </c>
      <c r="D124" s="11">
        <v>20</v>
      </c>
      <c r="E124" s="14"/>
      <c r="F124" s="11"/>
      <c r="G124" s="11"/>
      <c r="H124" s="11">
        <v>8</v>
      </c>
      <c r="I124" s="11">
        <f t="shared" si="7"/>
        <v>0</v>
      </c>
      <c r="J124" s="11">
        <f t="shared" si="8"/>
        <v>0</v>
      </c>
      <c r="K124" s="10"/>
    </row>
    <row r="125" spans="1:11" ht="25.5" x14ac:dyDescent="0.2">
      <c r="A125" s="9">
        <v>123</v>
      </c>
      <c r="B125" s="10" t="s">
        <v>773</v>
      </c>
      <c r="C125" s="10" t="s">
        <v>775</v>
      </c>
      <c r="D125" s="11">
        <v>20</v>
      </c>
      <c r="E125" s="14"/>
      <c r="F125" s="11"/>
      <c r="G125" s="11"/>
      <c r="H125" s="11">
        <v>8</v>
      </c>
      <c r="I125" s="11">
        <f t="shared" si="7"/>
        <v>0</v>
      </c>
      <c r="J125" s="11">
        <f t="shared" si="8"/>
        <v>0</v>
      </c>
      <c r="K125" s="13"/>
    </row>
    <row r="126" spans="1:11" ht="51" x14ac:dyDescent="0.2">
      <c r="A126" s="9">
        <v>124</v>
      </c>
      <c r="B126" s="23" t="s">
        <v>773</v>
      </c>
      <c r="C126" s="14" t="s">
        <v>776</v>
      </c>
      <c r="D126" s="9">
        <v>10</v>
      </c>
      <c r="E126" s="9"/>
      <c r="F126" s="9"/>
      <c r="G126" s="11"/>
      <c r="H126" s="9">
        <v>8</v>
      </c>
      <c r="I126" s="11">
        <f t="shared" si="7"/>
        <v>0</v>
      </c>
      <c r="J126" s="11">
        <f t="shared" si="8"/>
        <v>0</v>
      </c>
      <c r="K126" s="13"/>
    </row>
    <row r="127" spans="1:11" ht="51" x14ac:dyDescent="0.2">
      <c r="A127" s="9">
        <v>125</v>
      </c>
      <c r="B127" s="13" t="s">
        <v>773</v>
      </c>
      <c r="C127" s="14" t="s">
        <v>777</v>
      </c>
      <c r="D127" s="9">
        <v>5</v>
      </c>
      <c r="E127" s="9"/>
      <c r="F127" s="9"/>
      <c r="G127" s="11"/>
      <c r="H127" s="9">
        <v>8</v>
      </c>
      <c r="I127" s="11">
        <f t="shared" si="7"/>
        <v>0</v>
      </c>
      <c r="J127" s="11">
        <f t="shared" si="8"/>
        <v>0</v>
      </c>
      <c r="K127" s="13"/>
    </row>
    <row r="128" spans="1:11" ht="38.25" x14ac:dyDescent="0.2">
      <c r="A128" s="9">
        <v>126</v>
      </c>
      <c r="B128" s="13" t="s">
        <v>773</v>
      </c>
      <c r="C128" s="14" t="s">
        <v>778</v>
      </c>
      <c r="D128" s="9">
        <v>5</v>
      </c>
      <c r="E128" s="9"/>
      <c r="F128" s="9"/>
      <c r="G128" s="11"/>
      <c r="H128" s="9">
        <v>8</v>
      </c>
      <c r="I128" s="11">
        <f t="shared" si="7"/>
        <v>0</v>
      </c>
      <c r="J128" s="11">
        <f t="shared" si="8"/>
        <v>0</v>
      </c>
      <c r="K128" s="13"/>
    </row>
    <row r="129" spans="1:11" ht="25.5" x14ac:dyDescent="0.2">
      <c r="A129" s="9">
        <v>127</v>
      </c>
      <c r="B129" s="13" t="s">
        <v>773</v>
      </c>
      <c r="C129" s="14" t="s">
        <v>779</v>
      </c>
      <c r="D129" s="9">
        <v>20</v>
      </c>
      <c r="E129" s="9"/>
      <c r="F129" s="9"/>
      <c r="G129" s="11"/>
      <c r="H129" s="9">
        <v>8</v>
      </c>
      <c r="I129" s="11">
        <f t="shared" si="7"/>
        <v>0</v>
      </c>
      <c r="J129" s="11">
        <f t="shared" si="8"/>
        <v>0</v>
      </c>
      <c r="K129" s="13"/>
    </row>
    <row r="130" spans="1:11" ht="25.5" x14ac:dyDescent="0.2">
      <c r="A130" s="9">
        <v>128</v>
      </c>
      <c r="B130" s="10" t="s">
        <v>780</v>
      </c>
      <c r="C130" s="10" t="s">
        <v>175</v>
      </c>
      <c r="D130" s="11">
        <v>20</v>
      </c>
      <c r="E130" s="14"/>
      <c r="F130" s="11"/>
      <c r="G130" s="11"/>
      <c r="H130" s="11">
        <v>8</v>
      </c>
      <c r="I130" s="11">
        <f t="shared" si="7"/>
        <v>0</v>
      </c>
      <c r="J130" s="11">
        <f t="shared" si="8"/>
        <v>0</v>
      </c>
      <c r="K130" s="13"/>
    </row>
    <row r="131" spans="1:11" x14ac:dyDescent="0.2">
      <c r="A131" s="9">
        <v>129</v>
      </c>
      <c r="B131" s="10" t="s">
        <v>781</v>
      </c>
      <c r="C131" s="10" t="s">
        <v>202</v>
      </c>
      <c r="D131" s="11">
        <v>1</v>
      </c>
      <c r="E131" s="14"/>
      <c r="F131" s="11"/>
      <c r="G131" s="11"/>
      <c r="H131" s="11">
        <v>8</v>
      </c>
      <c r="I131" s="11">
        <f t="shared" si="7"/>
        <v>0</v>
      </c>
      <c r="J131" s="11">
        <f t="shared" si="8"/>
        <v>0</v>
      </c>
      <c r="K131" s="10"/>
    </row>
    <row r="132" spans="1:11" ht="25.5" x14ac:dyDescent="0.2">
      <c r="A132" s="9">
        <v>130</v>
      </c>
      <c r="B132" s="14" t="s">
        <v>782</v>
      </c>
      <c r="C132" s="14" t="s">
        <v>783</v>
      </c>
      <c r="D132" s="11">
        <v>8</v>
      </c>
      <c r="E132" s="11"/>
      <c r="F132" s="11"/>
      <c r="G132" s="11"/>
      <c r="H132" s="11">
        <v>8</v>
      </c>
      <c r="I132" s="11"/>
      <c r="J132" s="11">
        <f t="shared" si="8"/>
        <v>0</v>
      </c>
      <c r="K132" s="10"/>
    </row>
    <row r="133" spans="1:11" ht="25.5" x14ac:dyDescent="0.2">
      <c r="A133" s="9">
        <v>131</v>
      </c>
      <c r="B133" s="10" t="s">
        <v>784</v>
      </c>
      <c r="C133" s="10" t="s">
        <v>785</v>
      </c>
      <c r="D133" s="11">
        <v>1</v>
      </c>
      <c r="E133" s="14"/>
      <c r="F133" s="11"/>
      <c r="G133" s="11"/>
      <c r="H133" s="11">
        <v>8</v>
      </c>
      <c r="I133" s="11">
        <f t="shared" ref="I133:I164" si="9" xml:space="preserve"> F133*0.08 + F133</f>
        <v>0</v>
      </c>
      <c r="J133" s="11">
        <f t="shared" si="8"/>
        <v>0</v>
      </c>
      <c r="K133" s="13"/>
    </row>
    <row r="134" spans="1:11" x14ac:dyDescent="0.2">
      <c r="A134" s="9">
        <v>132</v>
      </c>
      <c r="B134" s="10" t="s">
        <v>784</v>
      </c>
      <c r="C134" s="10" t="s">
        <v>223</v>
      </c>
      <c r="D134" s="11">
        <v>300</v>
      </c>
      <c r="E134" s="14"/>
      <c r="F134" s="11"/>
      <c r="G134" s="11"/>
      <c r="H134" s="11">
        <v>8</v>
      </c>
      <c r="I134" s="11">
        <f t="shared" si="9"/>
        <v>0</v>
      </c>
      <c r="J134" s="11">
        <f t="shared" si="8"/>
        <v>0</v>
      </c>
      <c r="K134" s="13"/>
    </row>
    <row r="135" spans="1:11" x14ac:dyDescent="0.2">
      <c r="A135" s="9">
        <v>133</v>
      </c>
      <c r="B135" s="10" t="s">
        <v>786</v>
      </c>
      <c r="C135" s="10" t="s">
        <v>787</v>
      </c>
      <c r="D135" s="11">
        <v>60</v>
      </c>
      <c r="E135" s="14"/>
      <c r="F135" s="11"/>
      <c r="G135" s="11"/>
      <c r="H135" s="11">
        <v>8</v>
      </c>
      <c r="I135" s="11">
        <f t="shared" si="9"/>
        <v>0</v>
      </c>
      <c r="J135" s="11">
        <f t="shared" si="8"/>
        <v>0</v>
      </c>
      <c r="K135" s="13"/>
    </row>
    <row r="136" spans="1:11" x14ac:dyDescent="0.2">
      <c r="A136" s="9">
        <v>134</v>
      </c>
      <c r="B136" s="10" t="s">
        <v>788</v>
      </c>
      <c r="C136" s="10" t="s">
        <v>246</v>
      </c>
      <c r="D136" s="11">
        <v>160</v>
      </c>
      <c r="E136" s="14"/>
      <c r="F136" s="11"/>
      <c r="G136" s="11"/>
      <c r="H136" s="11">
        <v>8</v>
      </c>
      <c r="I136" s="11">
        <f t="shared" si="9"/>
        <v>0</v>
      </c>
      <c r="J136" s="11">
        <f t="shared" si="8"/>
        <v>0</v>
      </c>
      <c r="K136" s="13"/>
    </row>
    <row r="137" spans="1:11" x14ac:dyDescent="0.2">
      <c r="A137" s="9">
        <v>135</v>
      </c>
      <c r="B137" s="10" t="s">
        <v>788</v>
      </c>
      <c r="C137" s="10" t="s">
        <v>30</v>
      </c>
      <c r="D137" s="11">
        <v>120</v>
      </c>
      <c r="E137" s="14"/>
      <c r="F137" s="11"/>
      <c r="G137" s="11"/>
      <c r="H137" s="11">
        <v>8</v>
      </c>
      <c r="I137" s="11">
        <f t="shared" si="9"/>
        <v>0</v>
      </c>
      <c r="J137" s="11">
        <f t="shared" si="8"/>
        <v>0</v>
      </c>
      <c r="K137" s="13"/>
    </row>
    <row r="138" spans="1:11" x14ac:dyDescent="0.2">
      <c r="A138" s="9">
        <v>136</v>
      </c>
      <c r="B138" s="10" t="s">
        <v>789</v>
      </c>
      <c r="C138" s="10" t="s">
        <v>790</v>
      </c>
      <c r="D138" s="11">
        <v>36</v>
      </c>
      <c r="E138" s="14"/>
      <c r="F138" s="11"/>
      <c r="G138" s="11"/>
      <c r="H138" s="11">
        <v>8</v>
      </c>
      <c r="I138" s="11">
        <f t="shared" si="9"/>
        <v>0</v>
      </c>
      <c r="J138" s="11">
        <f t="shared" ref="J138:J169" si="10">G138*0.08+G138</f>
        <v>0</v>
      </c>
      <c r="K138" s="13"/>
    </row>
    <row r="139" spans="1:11" x14ac:dyDescent="0.2">
      <c r="A139" s="9">
        <v>137</v>
      </c>
      <c r="B139" s="10" t="s">
        <v>791</v>
      </c>
      <c r="C139" s="10" t="s">
        <v>792</v>
      </c>
      <c r="D139" s="11">
        <v>360</v>
      </c>
      <c r="E139" s="14"/>
      <c r="F139" s="11"/>
      <c r="G139" s="11"/>
      <c r="H139" s="11">
        <v>8</v>
      </c>
      <c r="I139" s="11">
        <f t="shared" si="9"/>
        <v>0</v>
      </c>
      <c r="J139" s="11">
        <f t="shared" si="10"/>
        <v>0</v>
      </c>
      <c r="K139" s="13"/>
    </row>
    <row r="140" spans="1:11" x14ac:dyDescent="0.2">
      <c r="A140" s="9">
        <v>138</v>
      </c>
      <c r="B140" s="10" t="s">
        <v>791</v>
      </c>
      <c r="C140" s="10" t="s">
        <v>793</v>
      </c>
      <c r="D140" s="11">
        <v>200</v>
      </c>
      <c r="E140" s="14"/>
      <c r="F140" s="11"/>
      <c r="G140" s="11"/>
      <c r="H140" s="11">
        <v>8</v>
      </c>
      <c r="I140" s="11">
        <f t="shared" si="9"/>
        <v>0</v>
      </c>
      <c r="J140" s="11">
        <f t="shared" si="10"/>
        <v>0</v>
      </c>
      <c r="K140" s="13"/>
    </row>
    <row r="141" spans="1:11" ht="25.5" x14ac:dyDescent="0.2">
      <c r="A141" s="9">
        <v>139</v>
      </c>
      <c r="B141" s="10" t="s">
        <v>794</v>
      </c>
      <c r="C141" s="10" t="s">
        <v>13</v>
      </c>
      <c r="D141" s="11">
        <v>36</v>
      </c>
      <c r="E141" s="14"/>
      <c r="F141" s="11"/>
      <c r="G141" s="11"/>
      <c r="H141" s="11">
        <v>8</v>
      </c>
      <c r="I141" s="11">
        <f t="shared" si="9"/>
        <v>0</v>
      </c>
      <c r="J141" s="11">
        <f t="shared" si="10"/>
        <v>0</v>
      </c>
      <c r="K141" s="13"/>
    </row>
    <row r="142" spans="1:11" ht="25.5" x14ac:dyDescent="0.2">
      <c r="A142" s="9">
        <v>140</v>
      </c>
      <c r="B142" s="10" t="s">
        <v>794</v>
      </c>
      <c r="C142" s="10" t="s">
        <v>795</v>
      </c>
      <c r="D142" s="11">
        <v>20</v>
      </c>
      <c r="E142" s="14"/>
      <c r="F142" s="11"/>
      <c r="G142" s="11"/>
      <c r="H142" s="11">
        <v>8</v>
      </c>
      <c r="I142" s="11">
        <f t="shared" si="9"/>
        <v>0</v>
      </c>
      <c r="J142" s="11">
        <f t="shared" si="10"/>
        <v>0</v>
      </c>
      <c r="K142" s="13"/>
    </row>
    <row r="143" spans="1:11" ht="25.5" x14ac:dyDescent="0.2">
      <c r="A143" s="9">
        <v>141</v>
      </c>
      <c r="B143" s="10" t="s">
        <v>794</v>
      </c>
      <c r="C143" s="10" t="s">
        <v>645</v>
      </c>
      <c r="D143" s="11">
        <v>20</v>
      </c>
      <c r="E143" s="14"/>
      <c r="F143" s="11"/>
      <c r="G143" s="11"/>
      <c r="H143" s="11">
        <v>8</v>
      </c>
      <c r="I143" s="11">
        <f t="shared" si="9"/>
        <v>0</v>
      </c>
      <c r="J143" s="11">
        <f t="shared" si="10"/>
        <v>0</v>
      </c>
      <c r="K143" s="13"/>
    </row>
    <row r="144" spans="1:11" x14ac:dyDescent="0.2">
      <c r="A144" s="9">
        <v>142</v>
      </c>
      <c r="B144" s="10" t="s">
        <v>796</v>
      </c>
      <c r="C144" s="10" t="s">
        <v>13</v>
      </c>
      <c r="D144" s="11">
        <v>400</v>
      </c>
      <c r="E144" s="14"/>
      <c r="F144" s="11"/>
      <c r="G144" s="11"/>
      <c r="H144" s="11">
        <v>8</v>
      </c>
      <c r="I144" s="11">
        <f t="shared" si="9"/>
        <v>0</v>
      </c>
      <c r="J144" s="11">
        <f t="shared" si="10"/>
        <v>0</v>
      </c>
      <c r="K144" s="13"/>
    </row>
    <row r="145" spans="1:11" x14ac:dyDescent="0.2">
      <c r="A145" s="9">
        <v>143</v>
      </c>
      <c r="B145" s="10" t="s">
        <v>796</v>
      </c>
      <c r="C145" s="10" t="s">
        <v>105</v>
      </c>
      <c r="D145" s="11">
        <v>70</v>
      </c>
      <c r="E145" s="14"/>
      <c r="F145" s="11"/>
      <c r="G145" s="11"/>
      <c r="H145" s="11">
        <v>8</v>
      </c>
      <c r="I145" s="11">
        <f t="shared" si="9"/>
        <v>0</v>
      </c>
      <c r="J145" s="11">
        <f t="shared" si="10"/>
        <v>0</v>
      </c>
      <c r="K145" s="13"/>
    </row>
    <row r="146" spans="1:11" x14ac:dyDescent="0.2">
      <c r="A146" s="9">
        <v>144</v>
      </c>
      <c r="B146" s="10" t="s">
        <v>796</v>
      </c>
      <c r="C146" s="10" t="s">
        <v>283</v>
      </c>
      <c r="D146" s="11">
        <v>650</v>
      </c>
      <c r="E146" s="14"/>
      <c r="F146" s="11"/>
      <c r="G146" s="11"/>
      <c r="H146" s="11">
        <v>8</v>
      </c>
      <c r="I146" s="11">
        <f t="shared" si="9"/>
        <v>0</v>
      </c>
      <c r="J146" s="11">
        <f t="shared" si="10"/>
        <v>0</v>
      </c>
      <c r="K146" s="13"/>
    </row>
    <row r="147" spans="1:11" ht="25.5" x14ac:dyDescent="0.2">
      <c r="A147" s="9">
        <v>145</v>
      </c>
      <c r="B147" s="14" t="s">
        <v>797</v>
      </c>
      <c r="C147" s="14" t="s">
        <v>798</v>
      </c>
      <c r="D147" s="11">
        <v>5</v>
      </c>
      <c r="E147" s="14"/>
      <c r="F147" s="11"/>
      <c r="G147" s="11"/>
      <c r="H147" s="11">
        <v>8</v>
      </c>
      <c r="I147" s="11">
        <f t="shared" si="9"/>
        <v>0</v>
      </c>
      <c r="J147" s="11">
        <f t="shared" si="10"/>
        <v>0</v>
      </c>
      <c r="K147" s="13"/>
    </row>
    <row r="148" spans="1:11" ht="25.5" x14ac:dyDescent="0.2">
      <c r="A148" s="9">
        <v>146</v>
      </c>
      <c r="B148" s="10" t="s">
        <v>797</v>
      </c>
      <c r="C148" s="10" t="s">
        <v>799</v>
      </c>
      <c r="D148" s="11">
        <v>20</v>
      </c>
      <c r="E148" s="14"/>
      <c r="F148" s="11"/>
      <c r="G148" s="11"/>
      <c r="H148" s="11">
        <v>8</v>
      </c>
      <c r="I148" s="11">
        <f t="shared" si="9"/>
        <v>0</v>
      </c>
      <c r="J148" s="11">
        <f t="shared" si="10"/>
        <v>0</v>
      </c>
      <c r="K148" s="13"/>
    </row>
    <row r="149" spans="1:11" ht="25.5" x14ac:dyDescent="0.2">
      <c r="A149" s="9">
        <v>147</v>
      </c>
      <c r="B149" s="14" t="s">
        <v>797</v>
      </c>
      <c r="C149" s="14" t="s">
        <v>800</v>
      </c>
      <c r="D149" s="11">
        <v>20</v>
      </c>
      <c r="E149" s="14"/>
      <c r="F149" s="11"/>
      <c r="G149" s="11"/>
      <c r="H149" s="11">
        <v>8</v>
      </c>
      <c r="I149" s="11">
        <f t="shared" si="9"/>
        <v>0</v>
      </c>
      <c r="J149" s="11">
        <f t="shared" si="10"/>
        <v>0</v>
      </c>
      <c r="K149" s="13"/>
    </row>
    <row r="150" spans="1:11" ht="25.5" x14ac:dyDescent="0.2">
      <c r="A150" s="9">
        <v>148</v>
      </c>
      <c r="B150" s="14" t="s">
        <v>797</v>
      </c>
      <c r="C150" s="14" t="s">
        <v>801</v>
      </c>
      <c r="D150" s="11">
        <v>20</v>
      </c>
      <c r="E150" s="14"/>
      <c r="F150" s="11"/>
      <c r="G150" s="11"/>
      <c r="H150" s="11">
        <v>8</v>
      </c>
      <c r="I150" s="11">
        <f t="shared" si="9"/>
        <v>0</v>
      </c>
      <c r="J150" s="11">
        <f t="shared" si="10"/>
        <v>0</v>
      </c>
      <c r="K150" s="13"/>
    </row>
    <row r="151" spans="1:11" ht="25.5" x14ac:dyDescent="0.2">
      <c r="A151" s="9">
        <v>149</v>
      </c>
      <c r="B151" s="10" t="s">
        <v>797</v>
      </c>
      <c r="C151" s="10" t="s">
        <v>350</v>
      </c>
      <c r="D151" s="11">
        <v>5</v>
      </c>
      <c r="E151" s="14"/>
      <c r="F151" s="11"/>
      <c r="G151" s="11"/>
      <c r="H151" s="11">
        <v>8</v>
      </c>
      <c r="I151" s="11">
        <f t="shared" si="9"/>
        <v>0</v>
      </c>
      <c r="J151" s="11">
        <f t="shared" si="10"/>
        <v>0</v>
      </c>
      <c r="K151" s="13"/>
    </row>
    <row r="152" spans="1:11" x14ac:dyDescent="0.2">
      <c r="A152" s="9">
        <v>150</v>
      </c>
      <c r="B152" s="10" t="s">
        <v>802</v>
      </c>
      <c r="C152" s="10" t="s">
        <v>803</v>
      </c>
      <c r="D152" s="11">
        <v>45</v>
      </c>
      <c r="E152" s="14"/>
      <c r="F152" s="11"/>
      <c r="G152" s="11"/>
      <c r="H152" s="11">
        <v>8</v>
      </c>
      <c r="I152" s="11">
        <f t="shared" si="9"/>
        <v>0</v>
      </c>
      <c r="J152" s="11">
        <f t="shared" si="10"/>
        <v>0</v>
      </c>
      <c r="K152" s="13"/>
    </row>
    <row r="153" spans="1:11" x14ac:dyDescent="0.2">
      <c r="A153" s="9">
        <v>151</v>
      </c>
      <c r="B153" s="10" t="s">
        <v>802</v>
      </c>
      <c r="C153" s="10" t="s">
        <v>804</v>
      </c>
      <c r="D153" s="11">
        <v>45</v>
      </c>
      <c r="E153" s="14"/>
      <c r="F153" s="11"/>
      <c r="G153" s="11"/>
      <c r="H153" s="11">
        <v>8</v>
      </c>
      <c r="I153" s="11">
        <f t="shared" si="9"/>
        <v>0</v>
      </c>
      <c r="J153" s="11">
        <f t="shared" si="10"/>
        <v>0</v>
      </c>
      <c r="K153" s="13"/>
    </row>
    <row r="154" spans="1:11" x14ac:dyDescent="0.2">
      <c r="A154" s="9">
        <v>152</v>
      </c>
      <c r="B154" s="10" t="s">
        <v>802</v>
      </c>
      <c r="C154" s="10" t="s">
        <v>805</v>
      </c>
      <c r="D154" s="11">
        <v>24</v>
      </c>
      <c r="E154" s="14"/>
      <c r="F154" s="11"/>
      <c r="G154" s="11"/>
      <c r="H154" s="11">
        <v>8</v>
      </c>
      <c r="I154" s="11">
        <f t="shared" si="9"/>
        <v>0</v>
      </c>
      <c r="J154" s="11">
        <f t="shared" si="10"/>
        <v>0</v>
      </c>
      <c r="K154" s="13"/>
    </row>
    <row r="155" spans="1:11" x14ac:dyDescent="0.2">
      <c r="A155" s="9">
        <v>153</v>
      </c>
      <c r="B155" s="10" t="s">
        <v>802</v>
      </c>
      <c r="C155" s="10" t="s">
        <v>249</v>
      </c>
      <c r="D155" s="11">
        <v>30</v>
      </c>
      <c r="E155" s="14"/>
      <c r="F155" s="11"/>
      <c r="G155" s="11"/>
      <c r="H155" s="11">
        <v>8</v>
      </c>
      <c r="I155" s="11">
        <f t="shared" si="9"/>
        <v>0</v>
      </c>
      <c r="J155" s="11">
        <f t="shared" si="10"/>
        <v>0</v>
      </c>
      <c r="K155" s="13"/>
    </row>
    <row r="156" spans="1:11" x14ac:dyDescent="0.2">
      <c r="A156" s="9">
        <v>154</v>
      </c>
      <c r="B156" s="10" t="s">
        <v>802</v>
      </c>
      <c r="C156" s="10" t="s">
        <v>806</v>
      </c>
      <c r="D156" s="11">
        <v>1</v>
      </c>
      <c r="E156" s="14"/>
      <c r="F156" s="11"/>
      <c r="G156" s="11"/>
      <c r="H156" s="11">
        <v>8</v>
      </c>
      <c r="I156" s="11">
        <f t="shared" si="9"/>
        <v>0</v>
      </c>
      <c r="J156" s="11">
        <f t="shared" si="10"/>
        <v>0</v>
      </c>
      <c r="K156" s="13"/>
    </row>
    <row r="157" spans="1:11" ht="51" x14ac:dyDescent="0.2">
      <c r="A157" s="9">
        <v>155</v>
      </c>
      <c r="B157" s="10" t="s">
        <v>802</v>
      </c>
      <c r="C157" s="10" t="s">
        <v>807</v>
      </c>
      <c r="D157" s="11">
        <v>5</v>
      </c>
      <c r="E157" s="11"/>
      <c r="F157" s="11"/>
      <c r="G157" s="11"/>
      <c r="H157" s="11">
        <v>8</v>
      </c>
      <c r="I157" s="11">
        <f t="shared" si="9"/>
        <v>0</v>
      </c>
      <c r="J157" s="11">
        <f t="shared" si="10"/>
        <v>0</v>
      </c>
      <c r="K157" s="13"/>
    </row>
    <row r="158" spans="1:11" ht="51" x14ac:dyDescent="0.2">
      <c r="A158" s="9">
        <v>156</v>
      </c>
      <c r="B158" s="10" t="s">
        <v>802</v>
      </c>
      <c r="C158" s="16" t="s">
        <v>808</v>
      </c>
      <c r="D158" s="11">
        <v>5</v>
      </c>
      <c r="E158" s="11"/>
      <c r="F158" s="11"/>
      <c r="G158" s="11"/>
      <c r="H158" s="11">
        <v>8</v>
      </c>
      <c r="I158" s="11">
        <f t="shared" si="9"/>
        <v>0</v>
      </c>
      <c r="J158" s="11">
        <f t="shared" si="10"/>
        <v>0</v>
      </c>
      <c r="K158" s="13"/>
    </row>
    <row r="159" spans="1:11" ht="51" x14ac:dyDescent="0.2">
      <c r="A159" s="9">
        <v>157</v>
      </c>
      <c r="B159" s="16" t="s">
        <v>802</v>
      </c>
      <c r="C159" s="16" t="s">
        <v>809</v>
      </c>
      <c r="D159" s="18">
        <v>5</v>
      </c>
      <c r="E159" s="18"/>
      <c r="F159" s="18"/>
      <c r="G159" s="11"/>
      <c r="H159" s="18">
        <v>8</v>
      </c>
      <c r="I159" s="11">
        <f t="shared" si="9"/>
        <v>0</v>
      </c>
      <c r="J159" s="11">
        <f t="shared" si="10"/>
        <v>0</v>
      </c>
      <c r="K159" s="13"/>
    </row>
    <row r="160" spans="1:11" x14ac:dyDescent="0.2">
      <c r="A160" s="9">
        <v>158</v>
      </c>
      <c r="B160" s="10" t="s">
        <v>810</v>
      </c>
      <c r="C160" s="10" t="s">
        <v>246</v>
      </c>
      <c r="D160" s="11">
        <v>60</v>
      </c>
      <c r="E160" s="14"/>
      <c r="F160" s="11"/>
      <c r="G160" s="11"/>
      <c r="H160" s="11">
        <v>8</v>
      </c>
      <c r="I160" s="11">
        <f t="shared" si="9"/>
        <v>0</v>
      </c>
      <c r="J160" s="11">
        <f t="shared" si="10"/>
        <v>0</v>
      </c>
      <c r="K160" s="16"/>
    </row>
    <row r="161" spans="1:11" x14ac:dyDescent="0.2">
      <c r="A161" s="9">
        <v>159</v>
      </c>
      <c r="B161" s="10" t="s">
        <v>810</v>
      </c>
      <c r="C161" s="10" t="s">
        <v>243</v>
      </c>
      <c r="D161" s="11">
        <v>60</v>
      </c>
      <c r="E161" s="14"/>
      <c r="F161" s="11"/>
      <c r="G161" s="11"/>
      <c r="H161" s="11">
        <v>8</v>
      </c>
      <c r="I161" s="11">
        <f t="shared" si="9"/>
        <v>0</v>
      </c>
      <c r="J161" s="11">
        <f t="shared" si="10"/>
        <v>0</v>
      </c>
      <c r="K161" s="13"/>
    </row>
    <row r="162" spans="1:11" x14ac:dyDescent="0.2">
      <c r="A162" s="9">
        <v>160</v>
      </c>
      <c r="B162" s="10" t="s">
        <v>811</v>
      </c>
      <c r="C162" s="10" t="s">
        <v>812</v>
      </c>
      <c r="D162" s="11">
        <v>60</v>
      </c>
      <c r="E162" s="14"/>
      <c r="F162" s="11"/>
      <c r="G162" s="11"/>
      <c r="H162" s="11">
        <v>8</v>
      </c>
      <c r="I162" s="11">
        <f t="shared" si="9"/>
        <v>0</v>
      </c>
      <c r="J162" s="11">
        <f t="shared" si="10"/>
        <v>0</v>
      </c>
      <c r="K162" s="13"/>
    </row>
    <row r="163" spans="1:11" x14ac:dyDescent="0.2">
      <c r="A163" s="9">
        <v>161</v>
      </c>
      <c r="B163" s="10" t="s">
        <v>813</v>
      </c>
      <c r="C163" s="10" t="s">
        <v>814</v>
      </c>
      <c r="D163" s="11">
        <v>60</v>
      </c>
      <c r="E163" s="14"/>
      <c r="F163" s="11"/>
      <c r="G163" s="11"/>
      <c r="H163" s="11">
        <v>8</v>
      </c>
      <c r="I163" s="11">
        <f t="shared" si="9"/>
        <v>0</v>
      </c>
      <c r="J163" s="11">
        <f t="shared" si="10"/>
        <v>0</v>
      </c>
      <c r="K163" s="43"/>
    </row>
    <row r="164" spans="1:11" x14ac:dyDescent="0.2">
      <c r="A164" s="9">
        <v>162</v>
      </c>
      <c r="B164" s="10" t="s">
        <v>813</v>
      </c>
      <c r="C164" s="10" t="s">
        <v>468</v>
      </c>
      <c r="D164" s="11">
        <v>30</v>
      </c>
      <c r="E164" s="14"/>
      <c r="F164" s="11"/>
      <c r="G164" s="11"/>
      <c r="H164" s="11">
        <v>8</v>
      </c>
      <c r="I164" s="11">
        <f t="shared" si="9"/>
        <v>0</v>
      </c>
      <c r="J164" s="11">
        <f t="shared" si="10"/>
        <v>0</v>
      </c>
      <c r="K164" s="13"/>
    </row>
    <row r="165" spans="1:11" x14ac:dyDescent="0.2">
      <c r="A165" s="9">
        <v>163</v>
      </c>
      <c r="B165" s="10" t="s">
        <v>815</v>
      </c>
      <c r="C165" s="10" t="s">
        <v>285</v>
      </c>
      <c r="D165" s="11">
        <v>20</v>
      </c>
      <c r="E165" s="14"/>
      <c r="F165" s="11"/>
      <c r="G165" s="11"/>
      <c r="H165" s="11">
        <v>8</v>
      </c>
      <c r="I165" s="11">
        <f t="shared" ref="I165:I186" si="11" xml:space="preserve"> F165*0.08 + F165</f>
        <v>0</v>
      </c>
      <c r="J165" s="11">
        <f t="shared" si="10"/>
        <v>0</v>
      </c>
      <c r="K165" s="13"/>
    </row>
    <row r="166" spans="1:11" x14ac:dyDescent="0.2">
      <c r="A166" s="9">
        <v>164</v>
      </c>
      <c r="B166" s="16" t="s">
        <v>816</v>
      </c>
      <c r="C166" s="16" t="s">
        <v>22</v>
      </c>
      <c r="D166" s="18">
        <v>30</v>
      </c>
      <c r="E166" s="18"/>
      <c r="F166" s="18"/>
      <c r="G166" s="11"/>
      <c r="H166" s="18">
        <v>8</v>
      </c>
      <c r="I166" s="11">
        <f t="shared" si="11"/>
        <v>0</v>
      </c>
      <c r="J166" s="11">
        <f t="shared" si="10"/>
        <v>0</v>
      </c>
      <c r="K166" s="13"/>
    </row>
    <row r="167" spans="1:11" x14ac:dyDescent="0.2">
      <c r="A167" s="9">
        <v>165</v>
      </c>
      <c r="B167" s="10" t="s">
        <v>817</v>
      </c>
      <c r="C167" s="10" t="s">
        <v>246</v>
      </c>
      <c r="D167" s="11">
        <v>1</v>
      </c>
      <c r="E167" s="14"/>
      <c r="F167" s="11"/>
      <c r="G167" s="11"/>
      <c r="H167" s="11">
        <v>8</v>
      </c>
      <c r="I167" s="11">
        <f t="shared" si="11"/>
        <v>0</v>
      </c>
      <c r="J167" s="11">
        <f t="shared" si="10"/>
        <v>0</v>
      </c>
      <c r="K167" s="9"/>
    </row>
    <row r="168" spans="1:11" x14ac:dyDescent="0.2">
      <c r="A168" s="9">
        <v>166</v>
      </c>
      <c r="B168" s="10" t="s">
        <v>817</v>
      </c>
      <c r="C168" s="10" t="s">
        <v>468</v>
      </c>
      <c r="D168" s="11">
        <v>1</v>
      </c>
      <c r="E168" s="14"/>
      <c r="F168" s="11"/>
      <c r="G168" s="11"/>
      <c r="H168" s="11">
        <v>8</v>
      </c>
      <c r="I168" s="11">
        <f t="shared" si="11"/>
        <v>0</v>
      </c>
      <c r="J168" s="11">
        <f t="shared" si="10"/>
        <v>0</v>
      </c>
      <c r="K168" s="9"/>
    </row>
    <row r="169" spans="1:11" x14ac:dyDescent="0.2">
      <c r="A169" s="9">
        <v>167</v>
      </c>
      <c r="B169" s="10" t="s">
        <v>817</v>
      </c>
      <c r="C169" s="10" t="s">
        <v>243</v>
      </c>
      <c r="D169" s="11">
        <v>20</v>
      </c>
      <c r="E169" s="14"/>
      <c r="F169" s="11"/>
      <c r="G169" s="11"/>
      <c r="H169" s="11">
        <v>8</v>
      </c>
      <c r="I169" s="11">
        <f t="shared" si="11"/>
        <v>0</v>
      </c>
      <c r="J169" s="11">
        <f t="shared" si="10"/>
        <v>0</v>
      </c>
      <c r="K169" s="9"/>
    </row>
    <row r="170" spans="1:11" x14ac:dyDescent="0.2">
      <c r="A170" s="9">
        <v>168</v>
      </c>
      <c r="B170" s="10" t="s">
        <v>817</v>
      </c>
      <c r="C170" s="10" t="s">
        <v>283</v>
      </c>
      <c r="D170" s="11">
        <v>24</v>
      </c>
      <c r="E170" s="14"/>
      <c r="F170" s="11"/>
      <c r="G170" s="11"/>
      <c r="H170" s="11">
        <v>8</v>
      </c>
      <c r="I170" s="11">
        <f t="shared" si="11"/>
        <v>0</v>
      </c>
      <c r="J170" s="11">
        <f t="shared" ref="J170:J186" si="12">G170*0.08+G170</f>
        <v>0</v>
      </c>
      <c r="K170" s="9"/>
    </row>
    <row r="171" spans="1:11" ht="25.5" x14ac:dyDescent="0.2">
      <c r="A171" s="9">
        <v>169</v>
      </c>
      <c r="B171" s="16" t="s">
        <v>818</v>
      </c>
      <c r="C171" s="16" t="s">
        <v>124</v>
      </c>
      <c r="D171" s="18">
        <v>120</v>
      </c>
      <c r="E171" s="24"/>
      <c r="F171" s="18"/>
      <c r="G171" s="11"/>
      <c r="H171" s="18">
        <v>8</v>
      </c>
      <c r="I171" s="11">
        <f t="shared" si="11"/>
        <v>0</v>
      </c>
      <c r="J171" s="11">
        <f t="shared" si="12"/>
        <v>0</v>
      </c>
      <c r="K171" s="9"/>
    </row>
    <row r="172" spans="1:11" ht="25.5" x14ac:dyDescent="0.2">
      <c r="A172" s="9">
        <v>170</v>
      </c>
      <c r="B172" s="10" t="s">
        <v>818</v>
      </c>
      <c r="C172" s="10" t="s">
        <v>355</v>
      </c>
      <c r="D172" s="11">
        <v>12</v>
      </c>
      <c r="E172" s="14"/>
      <c r="F172" s="11"/>
      <c r="G172" s="11"/>
      <c r="H172" s="11">
        <v>8</v>
      </c>
      <c r="I172" s="11">
        <f t="shared" si="11"/>
        <v>0</v>
      </c>
      <c r="J172" s="11">
        <f t="shared" si="12"/>
        <v>0</v>
      </c>
      <c r="K172" s="9"/>
    </row>
    <row r="173" spans="1:11" ht="25.5" x14ac:dyDescent="0.2">
      <c r="A173" s="9">
        <v>171</v>
      </c>
      <c r="B173" s="10" t="s">
        <v>818</v>
      </c>
      <c r="C173" s="10" t="s">
        <v>819</v>
      </c>
      <c r="D173" s="11">
        <v>1</v>
      </c>
      <c r="E173" s="14"/>
      <c r="F173" s="11"/>
      <c r="G173" s="11"/>
      <c r="H173" s="11">
        <v>8</v>
      </c>
      <c r="I173" s="11">
        <f t="shared" si="11"/>
        <v>0</v>
      </c>
      <c r="J173" s="11">
        <f t="shared" si="12"/>
        <v>0</v>
      </c>
      <c r="K173" s="9"/>
    </row>
    <row r="174" spans="1:11" ht="25.5" x14ac:dyDescent="0.2">
      <c r="A174" s="9">
        <v>172</v>
      </c>
      <c r="B174" s="10" t="s">
        <v>818</v>
      </c>
      <c r="C174" s="10" t="s">
        <v>820</v>
      </c>
      <c r="D174" s="11">
        <v>1</v>
      </c>
      <c r="E174" s="14"/>
      <c r="F174" s="11"/>
      <c r="G174" s="11"/>
      <c r="H174" s="11">
        <v>8</v>
      </c>
      <c r="I174" s="11">
        <f t="shared" si="11"/>
        <v>0</v>
      </c>
      <c r="J174" s="11">
        <f t="shared" si="12"/>
        <v>0</v>
      </c>
      <c r="K174" s="9"/>
    </row>
    <row r="175" spans="1:11" ht="25.5" x14ac:dyDescent="0.2">
      <c r="A175" s="9">
        <v>173</v>
      </c>
      <c r="B175" s="10" t="s">
        <v>818</v>
      </c>
      <c r="C175" s="10" t="s">
        <v>821</v>
      </c>
      <c r="D175" s="11">
        <v>1</v>
      </c>
      <c r="E175" s="14"/>
      <c r="F175" s="11"/>
      <c r="G175" s="11"/>
      <c r="H175" s="11">
        <v>8</v>
      </c>
      <c r="I175" s="11">
        <f t="shared" si="11"/>
        <v>0</v>
      </c>
      <c r="J175" s="11">
        <f t="shared" si="12"/>
        <v>0</v>
      </c>
      <c r="K175" s="9"/>
    </row>
    <row r="176" spans="1:11" ht="25.5" x14ac:dyDescent="0.2">
      <c r="A176" s="9">
        <v>174</v>
      </c>
      <c r="B176" s="16" t="s">
        <v>818</v>
      </c>
      <c r="C176" s="24" t="s">
        <v>822</v>
      </c>
      <c r="D176" s="28">
        <v>10</v>
      </c>
      <c r="E176" s="48"/>
      <c r="F176" s="28"/>
      <c r="G176" s="11"/>
      <c r="H176" s="28">
        <v>8</v>
      </c>
      <c r="I176" s="11">
        <f t="shared" si="11"/>
        <v>0</v>
      </c>
      <c r="J176" s="11">
        <f t="shared" si="12"/>
        <v>0</v>
      </c>
      <c r="K176" s="9"/>
    </row>
    <row r="177" spans="1:11" ht="25.5" x14ac:dyDescent="0.2">
      <c r="A177" s="9">
        <v>175</v>
      </c>
      <c r="B177" s="10" t="s">
        <v>818</v>
      </c>
      <c r="C177" s="10" t="s">
        <v>823</v>
      </c>
      <c r="D177" s="11">
        <v>12</v>
      </c>
      <c r="E177" s="14"/>
      <c r="F177" s="11"/>
      <c r="G177" s="11"/>
      <c r="H177" s="11">
        <v>8</v>
      </c>
      <c r="I177" s="11">
        <f t="shared" si="11"/>
        <v>0</v>
      </c>
      <c r="J177" s="11">
        <f t="shared" si="12"/>
        <v>0</v>
      </c>
      <c r="K177" s="9"/>
    </row>
    <row r="178" spans="1:11" ht="38.25" x14ac:dyDescent="0.2">
      <c r="A178" s="9">
        <v>176</v>
      </c>
      <c r="B178" s="10" t="s">
        <v>824</v>
      </c>
      <c r="C178" s="10" t="s">
        <v>825</v>
      </c>
      <c r="D178" s="11">
        <v>1</v>
      </c>
      <c r="E178" s="14"/>
      <c r="F178" s="11"/>
      <c r="G178" s="11"/>
      <c r="H178" s="11">
        <v>8</v>
      </c>
      <c r="I178" s="11">
        <f t="shared" si="11"/>
        <v>0</v>
      </c>
      <c r="J178" s="11">
        <f t="shared" si="12"/>
        <v>0</v>
      </c>
      <c r="K178" s="13"/>
    </row>
    <row r="179" spans="1:11" ht="38.25" x14ac:dyDescent="0.2">
      <c r="A179" s="9">
        <v>177</v>
      </c>
      <c r="B179" s="10" t="s">
        <v>826</v>
      </c>
      <c r="C179" s="10" t="s">
        <v>827</v>
      </c>
      <c r="D179" s="11">
        <v>24</v>
      </c>
      <c r="E179" s="14"/>
      <c r="F179" s="11"/>
      <c r="G179" s="11"/>
      <c r="H179" s="11">
        <v>8</v>
      </c>
      <c r="I179" s="11">
        <f t="shared" si="11"/>
        <v>0</v>
      </c>
      <c r="J179" s="11">
        <f t="shared" si="12"/>
        <v>0</v>
      </c>
      <c r="K179" s="48"/>
    </row>
    <row r="180" spans="1:11" ht="38.25" x14ac:dyDescent="0.2">
      <c r="A180" s="9">
        <v>178</v>
      </c>
      <c r="B180" s="10" t="s">
        <v>826</v>
      </c>
      <c r="C180" s="10" t="s">
        <v>828</v>
      </c>
      <c r="D180" s="11">
        <v>1</v>
      </c>
      <c r="E180" s="14"/>
      <c r="F180" s="11"/>
      <c r="G180" s="11"/>
      <c r="H180" s="11">
        <v>8</v>
      </c>
      <c r="I180" s="11">
        <f t="shared" si="11"/>
        <v>0</v>
      </c>
      <c r="J180" s="11">
        <f t="shared" si="12"/>
        <v>0</v>
      </c>
      <c r="K180" s="20"/>
    </row>
    <row r="181" spans="1:11" ht="25.5" x14ac:dyDescent="0.2">
      <c r="A181" s="9">
        <v>179</v>
      </c>
      <c r="B181" s="10" t="s">
        <v>829</v>
      </c>
      <c r="C181" s="10" t="s">
        <v>798</v>
      </c>
      <c r="D181" s="11">
        <v>50</v>
      </c>
      <c r="E181" s="14"/>
      <c r="F181" s="11"/>
      <c r="G181" s="11"/>
      <c r="H181" s="11">
        <v>8</v>
      </c>
      <c r="I181" s="11">
        <f t="shared" si="11"/>
        <v>0</v>
      </c>
      <c r="J181" s="11">
        <f t="shared" si="12"/>
        <v>0</v>
      </c>
      <c r="K181" s="20"/>
    </row>
    <row r="182" spans="1:11" ht="25.5" x14ac:dyDescent="0.2">
      <c r="A182" s="9">
        <v>180</v>
      </c>
      <c r="B182" s="10" t="s">
        <v>829</v>
      </c>
      <c r="C182" s="10" t="s">
        <v>830</v>
      </c>
      <c r="D182" s="11">
        <v>40</v>
      </c>
      <c r="E182" s="14"/>
      <c r="F182" s="11"/>
      <c r="G182" s="11"/>
      <c r="H182" s="11">
        <v>8</v>
      </c>
      <c r="I182" s="11">
        <f t="shared" si="11"/>
        <v>0</v>
      </c>
      <c r="J182" s="11">
        <f t="shared" si="12"/>
        <v>0</v>
      </c>
      <c r="K182" s="20"/>
    </row>
    <row r="183" spans="1:11" ht="25.5" x14ac:dyDescent="0.2">
      <c r="A183" s="9">
        <v>181</v>
      </c>
      <c r="B183" s="10" t="s">
        <v>831</v>
      </c>
      <c r="C183" s="10" t="s">
        <v>832</v>
      </c>
      <c r="D183" s="11">
        <v>90</v>
      </c>
      <c r="E183" s="14"/>
      <c r="F183" s="11"/>
      <c r="G183" s="11"/>
      <c r="H183" s="11">
        <v>8</v>
      </c>
      <c r="I183" s="11">
        <f t="shared" si="11"/>
        <v>0</v>
      </c>
      <c r="J183" s="11">
        <f t="shared" si="12"/>
        <v>0</v>
      </c>
      <c r="K183" s="20"/>
    </row>
    <row r="184" spans="1:11" ht="25.5" x14ac:dyDescent="0.2">
      <c r="A184" s="9">
        <v>182</v>
      </c>
      <c r="B184" s="10" t="s">
        <v>831</v>
      </c>
      <c r="C184" s="10" t="s">
        <v>833</v>
      </c>
      <c r="D184" s="11">
        <v>24</v>
      </c>
      <c r="E184" s="14"/>
      <c r="F184" s="11"/>
      <c r="G184" s="11"/>
      <c r="H184" s="11">
        <v>8</v>
      </c>
      <c r="I184" s="11">
        <f t="shared" si="11"/>
        <v>0</v>
      </c>
      <c r="J184" s="11">
        <f t="shared" si="12"/>
        <v>0</v>
      </c>
      <c r="K184" s="20"/>
    </row>
    <row r="185" spans="1:11" ht="25.5" x14ac:dyDescent="0.2">
      <c r="A185" s="9">
        <v>183</v>
      </c>
      <c r="B185" s="10" t="s">
        <v>831</v>
      </c>
      <c r="C185" s="10" t="s">
        <v>834</v>
      </c>
      <c r="D185" s="11">
        <v>90</v>
      </c>
      <c r="E185" s="14"/>
      <c r="F185" s="11"/>
      <c r="G185" s="11"/>
      <c r="H185" s="11">
        <v>8</v>
      </c>
      <c r="I185" s="11">
        <f t="shared" si="11"/>
        <v>0</v>
      </c>
      <c r="J185" s="11">
        <f t="shared" si="12"/>
        <v>0</v>
      </c>
      <c r="K185" s="20"/>
    </row>
    <row r="186" spans="1:11" x14ac:dyDescent="0.2">
      <c r="A186" s="9">
        <v>184</v>
      </c>
      <c r="B186" s="10" t="s">
        <v>835</v>
      </c>
      <c r="C186" s="10" t="s">
        <v>206</v>
      </c>
      <c r="D186" s="11">
        <v>24</v>
      </c>
      <c r="E186" s="14"/>
      <c r="F186" s="11"/>
      <c r="G186" s="11"/>
      <c r="H186" s="11">
        <v>8</v>
      </c>
      <c r="I186" s="11">
        <f t="shared" si="11"/>
        <v>0</v>
      </c>
      <c r="J186" s="11">
        <f t="shared" si="12"/>
        <v>0</v>
      </c>
      <c r="K186" s="20"/>
    </row>
    <row r="187" spans="1:11" x14ac:dyDescent="0.2">
      <c r="A187" s="9">
        <v>185</v>
      </c>
      <c r="B187" s="20" t="s">
        <v>836</v>
      </c>
      <c r="C187" s="20" t="s">
        <v>754</v>
      </c>
      <c r="D187" s="21">
        <v>1</v>
      </c>
      <c r="E187" s="21"/>
      <c r="F187" s="21"/>
      <c r="G187" s="21"/>
      <c r="H187" s="21">
        <v>8</v>
      </c>
      <c r="I187" s="21"/>
      <c r="J187" s="21"/>
      <c r="K187" s="20"/>
    </row>
    <row r="188" spans="1:11" x14ac:dyDescent="0.2">
      <c r="A188" s="9">
        <v>186</v>
      </c>
      <c r="B188" s="14" t="s">
        <v>837</v>
      </c>
      <c r="C188" s="14" t="s">
        <v>202</v>
      </c>
      <c r="D188" s="11">
        <v>1</v>
      </c>
      <c r="E188" s="14"/>
      <c r="F188" s="11"/>
      <c r="G188" s="11"/>
      <c r="H188" s="11">
        <v>8</v>
      </c>
      <c r="I188" s="11">
        <f xml:space="preserve"> F188*0.08 + F188</f>
        <v>0</v>
      </c>
      <c r="J188" s="11">
        <f>G188*0.08+G188</f>
        <v>0</v>
      </c>
      <c r="K188" s="20"/>
    </row>
    <row r="189" spans="1:11" ht="25.5" x14ac:dyDescent="0.2">
      <c r="A189" s="9">
        <v>187</v>
      </c>
      <c r="B189" s="10" t="s">
        <v>838</v>
      </c>
      <c r="C189" s="10" t="s">
        <v>839</v>
      </c>
      <c r="D189" s="11">
        <v>6</v>
      </c>
      <c r="E189" s="14"/>
      <c r="F189" s="11"/>
      <c r="G189" s="11"/>
      <c r="H189" s="11">
        <v>8</v>
      </c>
      <c r="I189" s="11">
        <f xml:space="preserve"> F189*0.08 + F189</f>
        <v>0</v>
      </c>
      <c r="J189" s="11">
        <f>G189*0.08+G189</f>
        <v>0</v>
      </c>
      <c r="K189" s="20"/>
    </row>
    <row r="190" spans="1:11" ht="25.5" x14ac:dyDescent="0.2">
      <c r="A190" s="9">
        <v>188</v>
      </c>
      <c r="B190" s="10" t="s">
        <v>838</v>
      </c>
      <c r="C190" s="10" t="s">
        <v>840</v>
      </c>
      <c r="D190" s="11">
        <v>10</v>
      </c>
      <c r="E190" s="14"/>
      <c r="F190" s="11"/>
      <c r="G190" s="11"/>
      <c r="H190" s="11">
        <v>8</v>
      </c>
      <c r="I190" s="11">
        <f xml:space="preserve"> F190*0.08 + F190</f>
        <v>0</v>
      </c>
      <c r="J190" s="11">
        <f>G190*0.08+G190</f>
        <v>0</v>
      </c>
      <c r="K190" s="20"/>
    </row>
    <row r="191" spans="1:11" x14ac:dyDescent="0.2">
      <c r="A191" s="9">
        <v>189</v>
      </c>
      <c r="B191" s="10" t="s">
        <v>838</v>
      </c>
      <c r="C191" s="10" t="s">
        <v>705</v>
      </c>
      <c r="D191" s="11">
        <v>5</v>
      </c>
      <c r="E191" s="14"/>
      <c r="F191" s="11"/>
      <c r="G191" s="11"/>
      <c r="H191" s="11">
        <v>8</v>
      </c>
      <c r="I191" s="11">
        <f xml:space="preserve"> F191*0.08 + F191</f>
        <v>0</v>
      </c>
      <c r="J191" s="11">
        <f>G191*0.08+G191</f>
        <v>0</v>
      </c>
      <c r="K191" s="20"/>
    </row>
    <row r="192" spans="1:11" x14ac:dyDescent="0.2">
      <c r="A192" s="9">
        <v>190</v>
      </c>
      <c r="B192" s="10" t="s">
        <v>838</v>
      </c>
      <c r="C192" s="10" t="s">
        <v>435</v>
      </c>
      <c r="D192" s="11">
        <v>5</v>
      </c>
      <c r="E192" s="14"/>
      <c r="F192" s="11"/>
      <c r="G192" s="11"/>
      <c r="H192" s="11">
        <v>8</v>
      </c>
      <c r="I192" s="11">
        <f xml:space="preserve"> F192*0.08 + F192</f>
        <v>0</v>
      </c>
      <c r="J192" s="11">
        <f>G192*0.08+G192</f>
        <v>0</v>
      </c>
      <c r="K192" s="20"/>
    </row>
    <row r="194" spans="10:10" ht="29.85" customHeight="1" x14ac:dyDescent="0.25">
      <c r="J194" s="6"/>
    </row>
  </sheetData>
  <mergeCells count="1">
    <mergeCell ref="A1:K1"/>
  </mergeCells>
  <pageMargins left="0" right="0" top="0.39370078740157483" bottom="0.39370078740157483" header="0" footer="0"/>
  <pageSetup paperSize="9" orientation="landscape" horizontalDpi="0" verticalDpi="0" r:id="rId1"/>
  <headerFooter>
    <oddHeader>&amp;C&amp;A</oddHeader>
    <oddFooter>&amp;CStrona &amp;P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0"/>
  <sheetViews>
    <sheetView tabSelected="1" workbookViewId="0">
      <selection activeCell="S9" sqref="S9"/>
    </sheetView>
  </sheetViews>
  <sheetFormatPr defaultRowHeight="14.25" x14ac:dyDescent="0.2"/>
  <cols>
    <col min="1" max="1" width="2.25" style="4" customWidth="1"/>
    <col min="2" max="2" width="18.625" style="4" customWidth="1"/>
    <col min="3" max="3" width="20.625" style="4" customWidth="1"/>
    <col min="4" max="4" width="5.125" style="4" customWidth="1"/>
    <col min="5" max="5" width="6.375" style="4" customWidth="1"/>
    <col min="6" max="6" width="6" style="4" customWidth="1"/>
    <col min="7" max="7" width="5.625" style="4" customWidth="1"/>
    <col min="8" max="8" width="3.875" style="4" customWidth="1"/>
    <col min="9" max="9" width="8.875" style="4" customWidth="1"/>
    <col min="10" max="10" width="27.5" style="4" customWidth="1"/>
    <col min="11" max="11" width="24.375" style="4" customWidth="1"/>
    <col min="12" max="1024" width="10.625" style="4" customWidth="1"/>
  </cols>
  <sheetData>
    <row r="1" spans="1:11" x14ac:dyDescent="0.2">
      <c r="A1" s="54" t="s">
        <v>841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63.75" x14ac:dyDescent="0.2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pans="1:11" x14ac:dyDescent="0.2">
      <c r="A3" s="9">
        <v>1</v>
      </c>
      <c r="B3" s="10" t="s">
        <v>842</v>
      </c>
      <c r="C3" s="10" t="s">
        <v>277</v>
      </c>
      <c r="D3" s="11">
        <v>1</v>
      </c>
      <c r="E3" s="14"/>
      <c r="F3" s="11"/>
      <c r="G3" s="11"/>
      <c r="H3" s="11">
        <v>8</v>
      </c>
      <c r="I3" s="11">
        <f t="shared" ref="I3:I34" si="0" xml:space="preserve"> F3*0.08 + F3</f>
        <v>0</v>
      </c>
      <c r="J3" s="11">
        <f t="shared" ref="J3:J34" si="1">G3*0.08+G3</f>
        <v>0</v>
      </c>
      <c r="K3" s="13"/>
    </row>
    <row r="4" spans="1:11" x14ac:dyDescent="0.2">
      <c r="A4" s="9">
        <v>2</v>
      </c>
      <c r="B4" s="10" t="s">
        <v>843</v>
      </c>
      <c r="C4" s="10" t="s">
        <v>174</v>
      </c>
      <c r="D4" s="11">
        <v>60</v>
      </c>
      <c r="E4" s="14"/>
      <c r="F4" s="11"/>
      <c r="G4" s="11"/>
      <c r="H4" s="11">
        <v>8</v>
      </c>
      <c r="I4" s="11">
        <f t="shared" si="0"/>
        <v>0</v>
      </c>
      <c r="J4" s="11">
        <f t="shared" si="1"/>
        <v>0</v>
      </c>
      <c r="K4" s="13"/>
    </row>
    <row r="5" spans="1:11" ht="25.5" x14ac:dyDescent="0.2">
      <c r="A5" s="9">
        <v>3</v>
      </c>
      <c r="B5" s="14" t="s">
        <v>844</v>
      </c>
      <c r="C5" s="14" t="s">
        <v>845</v>
      </c>
      <c r="D5" s="9">
        <v>15</v>
      </c>
      <c r="E5" s="9"/>
      <c r="F5" s="9"/>
      <c r="G5" s="11"/>
      <c r="H5" s="9">
        <v>8</v>
      </c>
      <c r="I5" s="11">
        <f t="shared" si="0"/>
        <v>0</v>
      </c>
      <c r="J5" s="11">
        <f t="shared" si="1"/>
        <v>0</v>
      </c>
      <c r="K5" s="13"/>
    </row>
    <row r="6" spans="1:11" ht="25.5" x14ac:dyDescent="0.2">
      <c r="A6" s="9">
        <v>4</v>
      </c>
      <c r="B6" s="10" t="s">
        <v>846</v>
      </c>
      <c r="C6" s="10" t="s">
        <v>847</v>
      </c>
      <c r="D6" s="11">
        <v>36</v>
      </c>
      <c r="E6" s="14"/>
      <c r="F6" s="11"/>
      <c r="G6" s="11"/>
      <c r="H6" s="11">
        <v>8</v>
      </c>
      <c r="I6" s="11">
        <f t="shared" si="0"/>
        <v>0</v>
      </c>
      <c r="J6" s="11">
        <f t="shared" si="1"/>
        <v>0</v>
      </c>
      <c r="K6" s="13"/>
    </row>
    <row r="7" spans="1:11" x14ac:dyDescent="0.2">
      <c r="A7" s="9">
        <v>5</v>
      </c>
      <c r="B7" s="16" t="s">
        <v>481</v>
      </c>
      <c r="C7" s="16" t="s">
        <v>848</v>
      </c>
      <c r="D7" s="11">
        <v>1</v>
      </c>
      <c r="E7" s="14"/>
      <c r="F7" s="11"/>
      <c r="G7" s="11"/>
      <c r="H7" s="11">
        <v>8</v>
      </c>
      <c r="I7" s="11">
        <f t="shared" si="0"/>
        <v>0</v>
      </c>
      <c r="J7" s="11">
        <f t="shared" si="1"/>
        <v>0</v>
      </c>
      <c r="K7" s="13"/>
    </row>
    <row r="8" spans="1:11" x14ac:dyDescent="0.2">
      <c r="A8" s="9">
        <v>6</v>
      </c>
      <c r="B8" s="10" t="s">
        <v>483</v>
      </c>
      <c r="C8" s="10" t="s">
        <v>849</v>
      </c>
      <c r="D8" s="11">
        <v>12</v>
      </c>
      <c r="E8" s="14"/>
      <c r="F8" s="11"/>
      <c r="G8" s="11"/>
      <c r="H8" s="11">
        <v>8</v>
      </c>
      <c r="I8" s="11">
        <f t="shared" si="0"/>
        <v>0</v>
      </c>
      <c r="J8" s="11">
        <f t="shared" si="1"/>
        <v>0</v>
      </c>
      <c r="K8" s="13"/>
    </row>
    <row r="9" spans="1:11" ht="25.5" x14ac:dyDescent="0.2">
      <c r="A9" s="9">
        <v>7</v>
      </c>
      <c r="B9" s="16" t="s">
        <v>850</v>
      </c>
      <c r="C9" s="16" t="s">
        <v>126</v>
      </c>
      <c r="D9" s="18">
        <v>1</v>
      </c>
      <c r="E9" s="19"/>
      <c r="F9" s="18"/>
      <c r="G9" s="11"/>
      <c r="H9" s="18">
        <v>8</v>
      </c>
      <c r="I9" s="11">
        <f t="shared" si="0"/>
        <v>0</v>
      </c>
      <c r="J9" s="11">
        <f t="shared" si="1"/>
        <v>0</v>
      </c>
      <c r="K9" s="13"/>
    </row>
    <row r="10" spans="1:11" ht="25.5" x14ac:dyDescent="0.2">
      <c r="A10" s="9">
        <v>8</v>
      </c>
      <c r="B10" s="15" t="s">
        <v>26</v>
      </c>
      <c r="C10" s="15" t="s">
        <v>851</v>
      </c>
      <c r="D10" s="11">
        <v>1</v>
      </c>
      <c r="E10" s="14"/>
      <c r="F10" s="11"/>
      <c r="G10" s="11"/>
      <c r="H10" s="11">
        <v>8</v>
      </c>
      <c r="I10" s="11">
        <f t="shared" si="0"/>
        <v>0</v>
      </c>
      <c r="J10" s="11">
        <f t="shared" si="1"/>
        <v>0</v>
      </c>
      <c r="K10" s="13"/>
    </row>
    <row r="11" spans="1:11" ht="51" x14ac:dyDescent="0.2">
      <c r="A11" s="9">
        <v>9</v>
      </c>
      <c r="B11" s="16" t="s">
        <v>852</v>
      </c>
      <c r="C11" s="19" t="s">
        <v>853</v>
      </c>
      <c r="D11" s="18">
        <v>1</v>
      </c>
      <c r="E11" s="18"/>
      <c r="F11" s="18"/>
      <c r="G11" s="11"/>
      <c r="H11" s="18">
        <v>8</v>
      </c>
      <c r="I11" s="11">
        <f t="shared" si="0"/>
        <v>0</v>
      </c>
      <c r="J11" s="11">
        <f t="shared" si="1"/>
        <v>0</v>
      </c>
      <c r="K11" s="13"/>
    </row>
    <row r="12" spans="1:11" ht="38.25" x14ac:dyDescent="0.2">
      <c r="A12" s="9">
        <v>10</v>
      </c>
      <c r="B12" s="10" t="s">
        <v>854</v>
      </c>
      <c r="C12" s="10" t="s">
        <v>855</v>
      </c>
      <c r="D12" s="11">
        <v>15</v>
      </c>
      <c r="E12" s="14"/>
      <c r="F12" s="11"/>
      <c r="G12" s="11"/>
      <c r="H12" s="11">
        <v>8</v>
      </c>
      <c r="I12" s="11">
        <f t="shared" si="0"/>
        <v>0</v>
      </c>
      <c r="J12" s="11">
        <f t="shared" si="1"/>
        <v>0</v>
      </c>
      <c r="K12" s="13"/>
    </row>
    <row r="13" spans="1:11" x14ac:dyDescent="0.2">
      <c r="A13" s="9">
        <v>11</v>
      </c>
      <c r="B13" s="10" t="s">
        <v>856</v>
      </c>
      <c r="C13" s="10" t="s">
        <v>269</v>
      </c>
      <c r="D13" s="11">
        <v>1</v>
      </c>
      <c r="E13" s="14"/>
      <c r="F13" s="11"/>
      <c r="G13" s="11"/>
      <c r="H13" s="11">
        <v>8</v>
      </c>
      <c r="I13" s="11">
        <f t="shared" si="0"/>
        <v>0</v>
      </c>
      <c r="J13" s="11">
        <f t="shared" si="1"/>
        <v>0</v>
      </c>
      <c r="K13" s="13"/>
    </row>
    <row r="14" spans="1:11" ht="25.5" x14ac:dyDescent="0.2">
      <c r="A14" s="9">
        <v>12</v>
      </c>
      <c r="B14" s="10" t="s">
        <v>857</v>
      </c>
      <c r="C14" s="10" t="s">
        <v>858</v>
      </c>
      <c r="D14" s="11">
        <v>1</v>
      </c>
      <c r="E14" s="14"/>
      <c r="F14" s="11"/>
      <c r="G14" s="11"/>
      <c r="H14" s="11">
        <v>8</v>
      </c>
      <c r="I14" s="11">
        <f t="shared" si="0"/>
        <v>0</v>
      </c>
      <c r="J14" s="11">
        <f t="shared" si="1"/>
        <v>0</v>
      </c>
      <c r="K14" s="13"/>
    </row>
    <row r="15" spans="1:11" ht="25.5" x14ac:dyDescent="0.2">
      <c r="A15" s="9">
        <v>13</v>
      </c>
      <c r="B15" s="19" t="s">
        <v>859</v>
      </c>
      <c r="C15" s="19" t="s">
        <v>860</v>
      </c>
      <c r="D15" s="18">
        <v>1</v>
      </c>
      <c r="E15" s="18"/>
      <c r="F15" s="18"/>
      <c r="G15" s="11"/>
      <c r="H15" s="18">
        <v>8</v>
      </c>
      <c r="I15" s="11">
        <f t="shared" si="0"/>
        <v>0</v>
      </c>
      <c r="J15" s="11">
        <f t="shared" si="1"/>
        <v>0</v>
      </c>
      <c r="K15" s="10"/>
    </row>
    <row r="16" spans="1:11" ht="25.5" x14ac:dyDescent="0.2">
      <c r="A16" s="9">
        <v>14</v>
      </c>
      <c r="B16" s="10" t="s">
        <v>861</v>
      </c>
      <c r="C16" s="10" t="s">
        <v>862</v>
      </c>
      <c r="D16" s="11">
        <v>1</v>
      </c>
      <c r="E16" s="14"/>
      <c r="F16" s="11"/>
      <c r="G16" s="11"/>
      <c r="H16" s="11">
        <v>8</v>
      </c>
      <c r="I16" s="11">
        <f t="shared" si="0"/>
        <v>0</v>
      </c>
      <c r="J16" s="11">
        <f t="shared" si="1"/>
        <v>0</v>
      </c>
      <c r="K16" s="10"/>
    </row>
    <row r="17" spans="1:11" ht="25.5" x14ac:dyDescent="0.2">
      <c r="A17" s="9">
        <v>15</v>
      </c>
      <c r="B17" s="10" t="s">
        <v>863</v>
      </c>
      <c r="C17" s="10" t="s">
        <v>864</v>
      </c>
      <c r="D17" s="11">
        <v>3</v>
      </c>
      <c r="E17" s="14"/>
      <c r="F17" s="11"/>
      <c r="G17" s="11"/>
      <c r="H17" s="11">
        <v>8</v>
      </c>
      <c r="I17" s="11">
        <f t="shared" si="0"/>
        <v>0</v>
      </c>
      <c r="J17" s="11">
        <f t="shared" si="1"/>
        <v>0</v>
      </c>
      <c r="K17" s="10"/>
    </row>
    <row r="18" spans="1:11" ht="25.5" x14ac:dyDescent="0.2">
      <c r="A18" s="9">
        <v>16</v>
      </c>
      <c r="B18" s="10" t="s">
        <v>865</v>
      </c>
      <c r="C18" s="14" t="s">
        <v>866</v>
      </c>
      <c r="D18" s="11">
        <v>1</v>
      </c>
      <c r="E18" s="11"/>
      <c r="F18" s="11"/>
      <c r="G18" s="18"/>
      <c r="H18" s="11">
        <v>8</v>
      </c>
      <c r="I18" s="18">
        <f t="shared" si="0"/>
        <v>0</v>
      </c>
      <c r="J18" s="18">
        <f t="shared" si="1"/>
        <v>0</v>
      </c>
      <c r="K18" s="13"/>
    </row>
    <row r="19" spans="1:11" ht="25.5" x14ac:dyDescent="0.2">
      <c r="A19" s="9">
        <v>17</v>
      </c>
      <c r="B19" s="10" t="s">
        <v>867</v>
      </c>
      <c r="C19" s="10" t="s">
        <v>868</v>
      </c>
      <c r="D19" s="11">
        <v>60</v>
      </c>
      <c r="E19" s="14"/>
      <c r="F19" s="11"/>
      <c r="G19" s="11"/>
      <c r="H19" s="11">
        <v>8</v>
      </c>
      <c r="I19" s="11">
        <f t="shared" si="0"/>
        <v>0</v>
      </c>
      <c r="J19" s="11">
        <f t="shared" si="1"/>
        <v>0</v>
      </c>
      <c r="K19" s="13"/>
    </row>
    <row r="20" spans="1:11" ht="25.5" x14ac:dyDescent="0.2">
      <c r="A20" s="9">
        <v>18</v>
      </c>
      <c r="B20" s="10" t="s">
        <v>869</v>
      </c>
      <c r="C20" s="10" t="s">
        <v>870</v>
      </c>
      <c r="D20" s="11">
        <v>5</v>
      </c>
      <c r="E20" s="14"/>
      <c r="F20" s="11"/>
      <c r="G20" s="11"/>
      <c r="H20" s="11">
        <v>8</v>
      </c>
      <c r="I20" s="11">
        <f t="shared" si="0"/>
        <v>0</v>
      </c>
      <c r="J20" s="11">
        <f t="shared" si="1"/>
        <v>0</v>
      </c>
      <c r="K20" s="13"/>
    </row>
    <row r="21" spans="1:11" x14ac:dyDescent="0.2">
      <c r="A21" s="9">
        <v>19</v>
      </c>
      <c r="B21" s="23" t="s">
        <v>869</v>
      </c>
      <c r="C21" s="23" t="s">
        <v>871</v>
      </c>
      <c r="D21" s="44">
        <v>80</v>
      </c>
      <c r="E21" s="44"/>
      <c r="F21" s="44"/>
      <c r="G21" s="11"/>
      <c r="H21" s="9">
        <v>8</v>
      </c>
      <c r="I21" s="11">
        <f t="shared" si="0"/>
        <v>0</v>
      </c>
      <c r="J21" s="11">
        <f t="shared" si="1"/>
        <v>0</v>
      </c>
      <c r="K21" s="13"/>
    </row>
    <row r="22" spans="1:11" x14ac:dyDescent="0.2">
      <c r="A22" s="9">
        <v>20</v>
      </c>
      <c r="B22" s="23" t="s">
        <v>869</v>
      </c>
      <c r="C22" s="23" t="s">
        <v>872</v>
      </c>
      <c r="D22" s="44">
        <v>50</v>
      </c>
      <c r="E22" s="44"/>
      <c r="F22" s="44"/>
      <c r="G22" s="11"/>
      <c r="H22" s="9">
        <v>8</v>
      </c>
      <c r="I22" s="11">
        <f t="shared" si="0"/>
        <v>0</v>
      </c>
      <c r="J22" s="11">
        <f t="shared" si="1"/>
        <v>0</v>
      </c>
      <c r="K22" s="13"/>
    </row>
    <row r="23" spans="1:11" ht="38.25" x14ac:dyDescent="0.2">
      <c r="A23" s="9">
        <v>21</v>
      </c>
      <c r="B23" s="10" t="s">
        <v>873</v>
      </c>
      <c r="C23" s="10" t="s">
        <v>874</v>
      </c>
      <c r="D23" s="11">
        <v>1</v>
      </c>
      <c r="E23" s="14"/>
      <c r="F23" s="11"/>
      <c r="G23" s="11"/>
      <c r="H23" s="11">
        <v>8</v>
      </c>
      <c r="I23" s="11">
        <f t="shared" si="0"/>
        <v>0</v>
      </c>
      <c r="J23" s="11">
        <f t="shared" si="1"/>
        <v>0</v>
      </c>
      <c r="K23" s="13"/>
    </row>
    <row r="24" spans="1:11" ht="38.25" x14ac:dyDescent="0.2">
      <c r="A24" s="9">
        <v>22</v>
      </c>
      <c r="B24" s="10" t="s">
        <v>873</v>
      </c>
      <c r="C24" s="10" t="s">
        <v>875</v>
      </c>
      <c r="D24" s="11">
        <v>1</v>
      </c>
      <c r="E24" s="14"/>
      <c r="F24" s="11"/>
      <c r="G24" s="11"/>
      <c r="H24" s="11">
        <v>8</v>
      </c>
      <c r="I24" s="11">
        <f t="shared" si="0"/>
        <v>0</v>
      </c>
      <c r="J24" s="11">
        <f t="shared" si="1"/>
        <v>0</v>
      </c>
      <c r="K24" s="13"/>
    </row>
    <row r="25" spans="1:11" ht="25.5" x14ac:dyDescent="0.2">
      <c r="A25" s="9">
        <v>23</v>
      </c>
      <c r="B25" s="16" t="s">
        <v>876</v>
      </c>
      <c r="C25" s="16" t="s">
        <v>877</v>
      </c>
      <c r="D25" s="11">
        <v>2</v>
      </c>
      <c r="E25" s="14"/>
      <c r="F25" s="11"/>
      <c r="G25" s="11"/>
      <c r="H25" s="11">
        <v>8</v>
      </c>
      <c r="I25" s="11">
        <f t="shared" si="0"/>
        <v>0</v>
      </c>
      <c r="J25" s="11">
        <f t="shared" si="1"/>
        <v>0</v>
      </c>
      <c r="K25" s="13"/>
    </row>
    <row r="26" spans="1:11" x14ac:dyDescent="0.2">
      <c r="A26" s="9">
        <v>24</v>
      </c>
      <c r="B26" s="10" t="s">
        <v>878</v>
      </c>
      <c r="C26" s="10" t="s">
        <v>879</v>
      </c>
      <c r="D26" s="11">
        <v>60</v>
      </c>
      <c r="E26" s="14"/>
      <c r="F26" s="11"/>
      <c r="G26" s="11"/>
      <c r="H26" s="11">
        <v>8</v>
      </c>
      <c r="I26" s="11">
        <f t="shared" si="0"/>
        <v>0</v>
      </c>
      <c r="J26" s="11">
        <f t="shared" si="1"/>
        <v>0</v>
      </c>
      <c r="K26" s="13"/>
    </row>
    <row r="27" spans="1:11" ht="25.5" x14ac:dyDescent="0.2">
      <c r="A27" s="9">
        <v>25</v>
      </c>
      <c r="B27" s="10" t="s">
        <v>880</v>
      </c>
      <c r="C27" s="10" t="s">
        <v>82</v>
      </c>
      <c r="D27" s="11">
        <v>220</v>
      </c>
      <c r="E27" s="14"/>
      <c r="F27" s="11"/>
      <c r="G27" s="11"/>
      <c r="H27" s="11">
        <v>8</v>
      </c>
      <c r="I27" s="11">
        <f t="shared" si="0"/>
        <v>0</v>
      </c>
      <c r="J27" s="11">
        <f t="shared" si="1"/>
        <v>0</v>
      </c>
      <c r="K27" s="13"/>
    </row>
    <row r="28" spans="1:11" ht="51" x14ac:dyDescent="0.2">
      <c r="A28" s="9">
        <v>26</v>
      </c>
      <c r="B28" s="19" t="s">
        <v>881</v>
      </c>
      <c r="C28" s="16" t="s">
        <v>882</v>
      </c>
      <c r="D28" s="18">
        <v>1</v>
      </c>
      <c r="E28" s="18"/>
      <c r="F28" s="18"/>
      <c r="G28" s="11"/>
      <c r="H28" s="18">
        <v>8</v>
      </c>
      <c r="I28" s="11">
        <f t="shared" si="0"/>
        <v>0</v>
      </c>
      <c r="J28" s="11">
        <f t="shared" si="1"/>
        <v>0</v>
      </c>
      <c r="K28" s="13"/>
    </row>
    <row r="29" spans="1:11" x14ac:dyDescent="0.2">
      <c r="A29" s="9">
        <v>27</v>
      </c>
      <c r="B29" s="10" t="s">
        <v>883</v>
      </c>
      <c r="C29" s="10" t="s">
        <v>884</v>
      </c>
      <c r="D29" s="11">
        <v>60</v>
      </c>
      <c r="E29" s="14"/>
      <c r="F29" s="11"/>
      <c r="G29" s="11"/>
      <c r="H29" s="11">
        <v>8</v>
      </c>
      <c r="I29" s="11">
        <f t="shared" si="0"/>
        <v>0</v>
      </c>
      <c r="J29" s="11">
        <f t="shared" si="1"/>
        <v>0</v>
      </c>
      <c r="K29" s="13"/>
    </row>
    <row r="30" spans="1:11" x14ac:dyDescent="0.2">
      <c r="A30" s="9">
        <v>28</v>
      </c>
      <c r="B30" s="23" t="s">
        <v>885</v>
      </c>
      <c r="C30" s="51" t="s">
        <v>886</v>
      </c>
      <c r="D30" s="9">
        <v>36</v>
      </c>
      <c r="E30" s="9"/>
      <c r="F30" s="9"/>
      <c r="G30" s="11"/>
      <c r="H30" s="9">
        <v>8</v>
      </c>
      <c r="I30" s="11">
        <f t="shared" si="0"/>
        <v>0</v>
      </c>
      <c r="J30" s="11">
        <f t="shared" si="1"/>
        <v>0</v>
      </c>
      <c r="K30" s="13"/>
    </row>
    <row r="31" spans="1:11" x14ac:dyDescent="0.2">
      <c r="A31" s="9">
        <v>29</v>
      </c>
      <c r="B31" s="22" t="s">
        <v>887</v>
      </c>
      <c r="C31" s="22" t="s">
        <v>888</v>
      </c>
      <c r="D31" s="11">
        <v>1</v>
      </c>
      <c r="E31" s="14"/>
      <c r="F31" s="11"/>
      <c r="G31" s="11"/>
      <c r="H31" s="11">
        <v>8</v>
      </c>
      <c r="I31" s="11">
        <f t="shared" si="0"/>
        <v>0</v>
      </c>
      <c r="J31" s="11">
        <f t="shared" si="1"/>
        <v>0</v>
      </c>
      <c r="K31" s="13"/>
    </row>
    <row r="32" spans="1:11" x14ac:dyDescent="0.2">
      <c r="A32" s="9">
        <v>30</v>
      </c>
      <c r="B32" s="10" t="s">
        <v>889</v>
      </c>
      <c r="C32" s="10" t="s">
        <v>95</v>
      </c>
      <c r="D32" s="11">
        <v>220</v>
      </c>
      <c r="E32" s="14"/>
      <c r="F32" s="11"/>
      <c r="G32" s="11"/>
      <c r="H32" s="11">
        <v>8</v>
      </c>
      <c r="I32" s="11">
        <f t="shared" si="0"/>
        <v>0</v>
      </c>
      <c r="J32" s="11">
        <f t="shared" si="1"/>
        <v>0</v>
      </c>
      <c r="K32" s="13"/>
    </row>
    <row r="33" spans="1:11" ht="25.5" x14ac:dyDescent="0.2">
      <c r="A33" s="9">
        <v>31</v>
      </c>
      <c r="B33" s="10" t="s">
        <v>889</v>
      </c>
      <c r="C33" s="10" t="s">
        <v>890</v>
      </c>
      <c r="D33" s="11">
        <v>1</v>
      </c>
      <c r="E33" s="14"/>
      <c r="F33" s="11"/>
      <c r="G33" s="11"/>
      <c r="H33" s="11">
        <v>8</v>
      </c>
      <c r="I33" s="11">
        <f t="shared" si="0"/>
        <v>0</v>
      </c>
      <c r="J33" s="11">
        <f t="shared" si="1"/>
        <v>0</v>
      </c>
      <c r="K33" s="13"/>
    </row>
    <row r="34" spans="1:11" x14ac:dyDescent="0.2">
      <c r="A34" s="9">
        <v>32</v>
      </c>
      <c r="B34" s="10" t="s">
        <v>56</v>
      </c>
      <c r="C34" s="10" t="s">
        <v>891</v>
      </c>
      <c r="D34" s="11">
        <v>1</v>
      </c>
      <c r="E34" s="14"/>
      <c r="F34" s="11"/>
      <c r="G34" s="11"/>
      <c r="H34" s="11">
        <v>8</v>
      </c>
      <c r="I34" s="11">
        <f t="shared" si="0"/>
        <v>0</v>
      </c>
      <c r="J34" s="11">
        <f t="shared" si="1"/>
        <v>0</v>
      </c>
      <c r="K34" s="16"/>
    </row>
    <row r="35" spans="1:11" x14ac:dyDescent="0.2">
      <c r="A35" s="9">
        <v>33</v>
      </c>
      <c r="B35" s="10" t="s">
        <v>892</v>
      </c>
      <c r="C35" s="10" t="s">
        <v>893</v>
      </c>
      <c r="D35" s="11">
        <v>1</v>
      </c>
      <c r="E35" s="14"/>
      <c r="F35" s="11"/>
      <c r="G35" s="11"/>
      <c r="H35" s="11">
        <v>8</v>
      </c>
      <c r="I35" s="11">
        <f t="shared" ref="I35:I66" si="2" xml:space="preserve"> F35*0.08 + F35</f>
        <v>0</v>
      </c>
      <c r="J35" s="11">
        <f t="shared" ref="J35:J66" si="3">G35*0.08+G35</f>
        <v>0</v>
      </c>
      <c r="K35" s="13"/>
    </row>
    <row r="36" spans="1:11" ht="25.5" x14ac:dyDescent="0.2">
      <c r="A36" s="9">
        <v>34</v>
      </c>
      <c r="B36" s="10" t="s">
        <v>894</v>
      </c>
      <c r="C36" s="10" t="s">
        <v>895</v>
      </c>
      <c r="D36" s="11">
        <v>30</v>
      </c>
      <c r="E36" s="14"/>
      <c r="F36" s="11"/>
      <c r="G36" s="11"/>
      <c r="H36" s="11">
        <v>8</v>
      </c>
      <c r="I36" s="11">
        <f t="shared" si="2"/>
        <v>0</v>
      </c>
      <c r="J36" s="11">
        <f t="shared" si="3"/>
        <v>0</v>
      </c>
      <c r="K36" s="13"/>
    </row>
    <row r="37" spans="1:11" ht="25.5" x14ac:dyDescent="0.2">
      <c r="A37" s="9">
        <v>35</v>
      </c>
      <c r="B37" s="16" t="s">
        <v>60</v>
      </c>
      <c r="C37" s="16" t="s">
        <v>896</v>
      </c>
      <c r="D37" s="18">
        <v>1</v>
      </c>
      <c r="E37" s="19"/>
      <c r="F37" s="18"/>
      <c r="G37" s="11"/>
      <c r="H37" s="18">
        <v>8</v>
      </c>
      <c r="I37" s="11">
        <f t="shared" si="2"/>
        <v>0</v>
      </c>
      <c r="J37" s="11">
        <f t="shared" si="3"/>
        <v>0</v>
      </c>
      <c r="K37" s="13"/>
    </row>
    <row r="38" spans="1:11" ht="25.5" x14ac:dyDescent="0.2">
      <c r="A38" s="9">
        <v>36</v>
      </c>
      <c r="B38" s="10" t="s">
        <v>897</v>
      </c>
      <c r="C38" s="10" t="s">
        <v>898</v>
      </c>
      <c r="D38" s="11">
        <v>3</v>
      </c>
      <c r="E38" s="14"/>
      <c r="F38" s="11"/>
      <c r="G38" s="11"/>
      <c r="H38" s="11">
        <v>8</v>
      </c>
      <c r="I38" s="11">
        <f t="shared" si="2"/>
        <v>0</v>
      </c>
      <c r="J38" s="11">
        <f t="shared" si="3"/>
        <v>0</v>
      </c>
      <c r="K38" s="13"/>
    </row>
    <row r="39" spans="1:11" ht="25.5" x14ac:dyDescent="0.2">
      <c r="A39" s="9">
        <v>37</v>
      </c>
      <c r="B39" s="10" t="s">
        <v>899</v>
      </c>
      <c r="C39" s="10" t="s">
        <v>900</v>
      </c>
      <c r="D39" s="11">
        <v>150</v>
      </c>
      <c r="E39" s="14"/>
      <c r="F39" s="11"/>
      <c r="G39" s="11"/>
      <c r="H39" s="11">
        <v>8</v>
      </c>
      <c r="I39" s="11">
        <f t="shared" si="2"/>
        <v>0</v>
      </c>
      <c r="J39" s="11">
        <f t="shared" si="3"/>
        <v>0</v>
      </c>
      <c r="K39" s="13"/>
    </row>
    <row r="40" spans="1:11" ht="51" x14ac:dyDescent="0.2">
      <c r="A40" s="9">
        <v>38</v>
      </c>
      <c r="B40" s="14" t="s">
        <v>901</v>
      </c>
      <c r="C40" s="14" t="s">
        <v>902</v>
      </c>
      <c r="D40" s="11">
        <v>1</v>
      </c>
      <c r="E40" s="14"/>
      <c r="F40" s="11"/>
      <c r="G40" s="11"/>
      <c r="H40" s="11">
        <v>8</v>
      </c>
      <c r="I40" s="11">
        <f t="shared" si="2"/>
        <v>0</v>
      </c>
      <c r="J40" s="11">
        <f t="shared" si="3"/>
        <v>0</v>
      </c>
      <c r="K40" s="13"/>
    </row>
    <row r="41" spans="1:11" ht="25.5" x14ac:dyDescent="0.2">
      <c r="A41" s="9">
        <v>39</v>
      </c>
      <c r="B41" s="10" t="s">
        <v>903</v>
      </c>
      <c r="C41" s="10" t="s">
        <v>904</v>
      </c>
      <c r="D41" s="11">
        <v>1</v>
      </c>
      <c r="E41" s="14"/>
      <c r="F41" s="11"/>
      <c r="G41" s="11"/>
      <c r="H41" s="11">
        <v>8</v>
      </c>
      <c r="I41" s="11">
        <f t="shared" si="2"/>
        <v>0</v>
      </c>
      <c r="J41" s="11">
        <f t="shared" si="3"/>
        <v>0</v>
      </c>
      <c r="K41" s="13"/>
    </row>
    <row r="42" spans="1:11" x14ac:dyDescent="0.2">
      <c r="A42" s="9">
        <v>40</v>
      </c>
      <c r="B42" s="10" t="s">
        <v>905</v>
      </c>
      <c r="C42" s="10" t="s">
        <v>906</v>
      </c>
      <c r="D42" s="11">
        <v>3</v>
      </c>
      <c r="E42" s="14"/>
      <c r="F42" s="11"/>
      <c r="G42" s="11"/>
      <c r="H42" s="11">
        <v>8</v>
      </c>
      <c r="I42" s="11">
        <f t="shared" si="2"/>
        <v>0</v>
      </c>
      <c r="J42" s="11">
        <f t="shared" si="3"/>
        <v>0</v>
      </c>
      <c r="K42" s="13"/>
    </row>
    <row r="43" spans="1:11" ht="25.5" x14ac:dyDescent="0.2">
      <c r="A43" s="9">
        <v>41</v>
      </c>
      <c r="B43" s="16" t="s">
        <v>907</v>
      </c>
      <c r="C43" s="16" t="s">
        <v>908</v>
      </c>
      <c r="D43" s="11">
        <v>3</v>
      </c>
      <c r="E43" s="14"/>
      <c r="F43" s="11"/>
      <c r="G43" s="11"/>
      <c r="H43" s="11">
        <v>8</v>
      </c>
      <c r="I43" s="11">
        <f t="shared" si="2"/>
        <v>0</v>
      </c>
      <c r="J43" s="11">
        <f t="shared" si="3"/>
        <v>0</v>
      </c>
      <c r="K43" s="13"/>
    </row>
    <row r="44" spans="1:11" ht="25.5" x14ac:dyDescent="0.2">
      <c r="A44" s="9">
        <v>42</v>
      </c>
      <c r="B44" s="16" t="s">
        <v>907</v>
      </c>
      <c r="C44" s="16" t="s">
        <v>909</v>
      </c>
      <c r="D44" s="18">
        <v>20</v>
      </c>
      <c r="E44" s="19"/>
      <c r="F44" s="18"/>
      <c r="G44" s="11"/>
      <c r="H44" s="18">
        <v>8</v>
      </c>
      <c r="I44" s="11">
        <f t="shared" si="2"/>
        <v>0</v>
      </c>
      <c r="J44" s="11">
        <f t="shared" si="3"/>
        <v>0</v>
      </c>
      <c r="K44" s="13"/>
    </row>
    <row r="45" spans="1:11" ht="25.5" x14ac:dyDescent="0.2">
      <c r="A45" s="9">
        <v>43</v>
      </c>
      <c r="B45" s="16" t="s">
        <v>907</v>
      </c>
      <c r="C45" s="16" t="s">
        <v>910</v>
      </c>
      <c r="D45" s="11">
        <v>3</v>
      </c>
      <c r="E45" s="14"/>
      <c r="F45" s="11"/>
      <c r="G45" s="11"/>
      <c r="H45" s="11">
        <v>8</v>
      </c>
      <c r="I45" s="11">
        <f t="shared" si="2"/>
        <v>0</v>
      </c>
      <c r="J45" s="11">
        <f t="shared" si="3"/>
        <v>0</v>
      </c>
      <c r="K45" s="13"/>
    </row>
    <row r="46" spans="1:11" ht="25.5" x14ac:dyDescent="0.2">
      <c r="A46" s="9">
        <v>44</v>
      </c>
      <c r="B46" s="10" t="s">
        <v>911</v>
      </c>
      <c r="C46" s="10" t="s">
        <v>912</v>
      </c>
      <c r="D46" s="11">
        <v>1</v>
      </c>
      <c r="E46" s="14"/>
      <c r="F46" s="11"/>
      <c r="G46" s="11"/>
      <c r="H46" s="11">
        <v>8</v>
      </c>
      <c r="I46" s="11">
        <f t="shared" si="2"/>
        <v>0</v>
      </c>
      <c r="J46" s="11">
        <f t="shared" si="3"/>
        <v>0</v>
      </c>
      <c r="K46" s="13"/>
    </row>
    <row r="47" spans="1:11" ht="25.5" x14ac:dyDescent="0.2">
      <c r="A47" s="9">
        <v>45</v>
      </c>
      <c r="B47" s="10" t="s">
        <v>911</v>
      </c>
      <c r="C47" s="10" t="s">
        <v>913</v>
      </c>
      <c r="D47" s="11">
        <v>24</v>
      </c>
      <c r="E47" s="14"/>
      <c r="F47" s="11"/>
      <c r="G47" s="11"/>
      <c r="H47" s="11">
        <v>8</v>
      </c>
      <c r="I47" s="11">
        <f t="shared" si="2"/>
        <v>0</v>
      </c>
      <c r="J47" s="11">
        <f t="shared" si="3"/>
        <v>0</v>
      </c>
      <c r="K47" s="13"/>
    </row>
    <row r="48" spans="1:11" ht="25.5" x14ac:dyDescent="0.2">
      <c r="A48" s="9">
        <v>46</v>
      </c>
      <c r="B48" s="10" t="s">
        <v>911</v>
      </c>
      <c r="C48" s="10" t="s">
        <v>914</v>
      </c>
      <c r="D48" s="11">
        <v>24</v>
      </c>
      <c r="E48" s="14"/>
      <c r="F48" s="11"/>
      <c r="G48" s="11"/>
      <c r="H48" s="11">
        <v>8</v>
      </c>
      <c r="I48" s="11">
        <f t="shared" si="2"/>
        <v>0</v>
      </c>
      <c r="J48" s="11">
        <f t="shared" si="3"/>
        <v>0</v>
      </c>
      <c r="K48" s="13"/>
    </row>
    <row r="49" spans="1:11" ht="25.5" x14ac:dyDescent="0.2">
      <c r="A49" s="9">
        <v>47</v>
      </c>
      <c r="B49" s="10" t="s">
        <v>915</v>
      </c>
      <c r="C49" s="10" t="s">
        <v>916</v>
      </c>
      <c r="D49" s="11">
        <v>90</v>
      </c>
      <c r="E49" s="14"/>
      <c r="F49" s="11"/>
      <c r="G49" s="11"/>
      <c r="H49" s="11">
        <v>8</v>
      </c>
      <c r="I49" s="11">
        <f t="shared" si="2"/>
        <v>0</v>
      </c>
      <c r="J49" s="11">
        <f t="shared" si="3"/>
        <v>0</v>
      </c>
      <c r="K49" s="13"/>
    </row>
    <row r="50" spans="1:11" ht="25.5" x14ac:dyDescent="0.2">
      <c r="A50" s="9">
        <v>48</v>
      </c>
      <c r="B50" s="16" t="s">
        <v>917</v>
      </c>
      <c r="C50" s="14" t="s">
        <v>918</v>
      </c>
      <c r="D50" s="18">
        <v>1</v>
      </c>
      <c r="E50" s="18"/>
      <c r="F50" s="18"/>
      <c r="G50" s="11"/>
      <c r="H50" s="18">
        <v>8</v>
      </c>
      <c r="I50" s="11">
        <f t="shared" si="2"/>
        <v>0</v>
      </c>
      <c r="J50" s="11">
        <f t="shared" si="3"/>
        <v>0</v>
      </c>
      <c r="K50" s="13"/>
    </row>
    <row r="51" spans="1:11" x14ac:dyDescent="0.2">
      <c r="A51" s="9">
        <v>49</v>
      </c>
      <c r="B51" s="10" t="s">
        <v>919</v>
      </c>
      <c r="C51" s="10" t="s">
        <v>920</v>
      </c>
      <c r="D51" s="11">
        <v>1</v>
      </c>
      <c r="E51" s="14"/>
      <c r="F51" s="11"/>
      <c r="G51" s="11"/>
      <c r="H51" s="11">
        <v>8</v>
      </c>
      <c r="I51" s="11">
        <f t="shared" si="2"/>
        <v>0</v>
      </c>
      <c r="J51" s="11">
        <f t="shared" si="3"/>
        <v>0</v>
      </c>
      <c r="K51" s="13"/>
    </row>
    <row r="52" spans="1:11" ht="25.5" x14ac:dyDescent="0.2">
      <c r="A52" s="9">
        <v>50</v>
      </c>
      <c r="B52" s="16" t="s">
        <v>921</v>
      </c>
      <c r="C52" s="16" t="s">
        <v>922</v>
      </c>
      <c r="D52" s="18">
        <v>1</v>
      </c>
      <c r="E52" s="19"/>
      <c r="F52" s="18"/>
      <c r="G52" s="18"/>
      <c r="H52" s="18">
        <v>8</v>
      </c>
      <c r="I52" s="18">
        <f t="shared" si="2"/>
        <v>0</v>
      </c>
      <c r="J52" s="18">
        <f t="shared" si="3"/>
        <v>0</v>
      </c>
      <c r="K52" s="13"/>
    </row>
    <row r="53" spans="1:11" ht="25.5" x14ac:dyDescent="0.2">
      <c r="A53" s="9">
        <v>51</v>
      </c>
      <c r="B53" s="10" t="s">
        <v>923</v>
      </c>
      <c r="C53" s="10" t="s">
        <v>924</v>
      </c>
      <c r="D53" s="11">
        <v>130</v>
      </c>
      <c r="E53" s="14"/>
      <c r="F53" s="11"/>
      <c r="G53" s="11"/>
      <c r="H53" s="11">
        <v>8</v>
      </c>
      <c r="I53" s="11">
        <f t="shared" si="2"/>
        <v>0</v>
      </c>
      <c r="J53" s="11">
        <f t="shared" si="3"/>
        <v>0</v>
      </c>
      <c r="K53" s="13"/>
    </row>
    <row r="54" spans="1:11" ht="25.5" x14ac:dyDescent="0.2">
      <c r="A54" s="9">
        <v>52</v>
      </c>
      <c r="B54" s="10" t="s">
        <v>925</v>
      </c>
      <c r="C54" s="10" t="s">
        <v>926</v>
      </c>
      <c r="D54" s="11">
        <v>1</v>
      </c>
      <c r="E54" s="14"/>
      <c r="F54" s="11"/>
      <c r="G54" s="11"/>
      <c r="H54" s="11">
        <v>8</v>
      </c>
      <c r="I54" s="11">
        <f t="shared" si="2"/>
        <v>0</v>
      </c>
      <c r="J54" s="11">
        <f t="shared" si="3"/>
        <v>0</v>
      </c>
      <c r="K54" s="13"/>
    </row>
    <row r="55" spans="1:11" ht="25.5" x14ac:dyDescent="0.2">
      <c r="A55" s="9">
        <v>53</v>
      </c>
      <c r="B55" s="10" t="s">
        <v>927</v>
      </c>
      <c r="C55" s="10" t="s">
        <v>928</v>
      </c>
      <c r="D55" s="11">
        <v>1</v>
      </c>
      <c r="E55" s="14"/>
      <c r="F55" s="11"/>
      <c r="G55" s="11"/>
      <c r="H55" s="11">
        <v>8</v>
      </c>
      <c r="I55" s="11">
        <f t="shared" si="2"/>
        <v>0</v>
      </c>
      <c r="J55" s="11">
        <f t="shared" si="3"/>
        <v>0</v>
      </c>
      <c r="K55" s="13"/>
    </row>
    <row r="56" spans="1:11" ht="25.5" x14ac:dyDescent="0.2">
      <c r="A56" s="9">
        <v>54</v>
      </c>
      <c r="B56" s="16" t="s">
        <v>929</v>
      </c>
      <c r="C56" s="16" t="s">
        <v>402</v>
      </c>
      <c r="D56" s="11">
        <v>1</v>
      </c>
      <c r="E56" s="14"/>
      <c r="F56" s="11"/>
      <c r="G56" s="11"/>
      <c r="H56" s="11">
        <v>8</v>
      </c>
      <c r="I56" s="11">
        <f t="shared" si="2"/>
        <v>0</v>
      </c>
      <c r="J56" s="11">
        <f t="shared" si="3"/>
        <v>0</v>
      </c>
      <c r="K56" s="13"/>
    </row>
    <row r="57" spans="1:11" x14ac:dyDescent="0.2">
      <c r="A57" s="9">
        <v>55</v>
      </c>
      <c r="B57" s="10" t="s">
        <v>930</v>
      </c>
      <c r="C57" s="10" t="s">
        <v>353</v>
      </c>
      <c r="D57" s="11">
        <v>1</v>
      </c>
      <c r="E57" s="14"/>
      <c r="F57" s="11"/>
      <c r="G57" s="11"/>
      <c r="H57" s="11">
        <v>8</v>
      </c>
      <c r="I57" s="11">
        <f t="shared" si="2"/>
        <v>0</v>
      </c>
      <c r="J57" s="11">
        <f t="shared" si="3"/>
        <v>0</v>
      </c>
      <c r="K57" s="13"/>
    </row>
    <row r="58" spans="1:11" ht="25.5" x14ac:dyDescent="0.2">
      <c r="A58" s="9">
        <v>56</v>
      </c>
      <c r="B58" s="14" t="s">
        <v>931</v>
      </c>
      <c r="C58" s="27" t="s">
        <v>932</v>
      </c>
      <c r="D58" s="11">
        <v>1</v>
      </c>
      <c r="E58" s="11"/>
      <c r="F58" s="11"/>
      <c r="G58" s="11"/>
      <c r="H58" s="11">
        <v>8</v>
      </c>
      <c r="I58" s="11">
        <f t="shared" si="2"/>
        <v>0</v>
      </c>
      <c r="J58" s="11">
        <f t="shared" si="3"/>
        <v>0</v>
      </c>
      <c r="K58" s="13"/>
    </row>
    <row r="59" spans="1:11" ht="25.5" x14ac:dyDescent="0.2">
      <c r="A59" s="9">
        <v>57</v>
      </c>
      <c r="B59" s="16" t="s">
        <v>933</v>
      </c>
      <c r="C59" s="16" t="s">
        <v>934</v>
      </c>
      <c r="D59" s="18">
        <v>1</v>
      </c>
      <c r="E59" s="24"/>
      <c r="F59" s="18"/>
      <c r="G59" s="11"/>
      <c r="H59" s="18">
        <v>8</v>
      </c>
      <c r="I59" s="11">
        <f t="shared" si="2"/>
        <v>0</v>
      </c>
      <c r="J59" s="11">
        <f t="shared" si="3"/>
        <v>0</v>
      </c>
      <c r="K59" s="13"/>
    </row>
    <row r="60" spans="1:11" ht="25.5" x14ac:dyDescent="0.2">
      <c r="A60" s="9">
        <v>58</v>
      </c>
      <c r="B60" s="10" t="s">
        <v>580</v>
      </c>
      <c r="C60" s="10" t="s">
        <v>935</v>
      </c>
      <c r="D60" s="11">
        <v>1</v>
      </c>
      <c r="E60" s="14"/>
      <c r="F60" s="11"/>
      <c r="G60" s="11"/>
      <c r="H60" s="11">
        <v>8</v>
      </c>
      <c r="I60" s="11">
        <f t="shared" si="2"/>
        <v>0</v>
      </c>
      <c r="J60" s="11">
        <f t="shared" si="3"/>
        <v>0</v>
      </c>
      <c r="K60" s="13"/>
    </row>
    <row r="61" spans="1:11" x14ac:dyDescent="0.2">
      <c r="A61" s="9">
        <v>59</v>
      </c>
      <c r="B61" s="10" t="s">
        <v>936</v>
      </c>
      <c r="C61" s="10" t="s">
        <v>320</v>
      </c>
      <c r="D61" s="11">
        <v>1</v>
      </c>
      <c r="E61" s="14"/>
      <c r="F61" s="11"/>
      <c r="G61" s="11"/>
      <c r="H61" s="11">
        <v>8</v>
      </c>
      <c r="I61" s="11">
        <f t="shared" si="2"/>
        <v>0</v>
      </c>
      <c r="J61" s="11">
        <f t="shared" si="3"/>
        <v>0</v>
      </c>
      <c r="K61" s="13"/>
    </row>
    <row r="62" spans="1:11" x14ac:dyDescent="0.2">
      <c r="A62" s="9">
        <v>60</v>
      </c>
      <c r="B62" s="16" t="s">
        <v>937</v>
      </c>
      <c r="C62" s="16" t="s">
        <v>938</v>
      </c>
      <c r="D62" s="18">
        <v>1</v>
      </c>
      <c r="E62" s="19"/>
      <c r="F62" s="18"/>
      <c r="G62" s="11"/>
      <c r="H62" s="11">
        <v>8</v>
      </c>
      <c r="I62" s="11">
        <f t="shared" si="2"/>
        <v>0</v>
      </c>
      <c r="J62" s="11">
        <f t="shared" si="3"/>
        <v>0</v>
      </c>
      <c r="K62" s="13"/>
    </row>
    <row r="63" spans="1:11" ht="25.5" x14ac:dyDescent="0.2">
      <c r="A63" s="9">
        <v>61</v>
      </c>
      <c r="B63" s="10" t="s">
        <v>939</v>
      </c>
      <c r="C63" s="10" t="s">
        <v>940</v>
      </c>
      <c r="D63" s="11">
        <v>1</v>
      </c>
      <c r="E63" s="14"/>
      <c r="F63" s="11"/>
      <c r="G63" s="11"/>
      <c r="H63" s="11">
        <v>8</v>
      </c>
      <c r="I63" s="11">
        <f t="shared" si="2"/>
        <v>0</v>
      </c>
      <c r="J63" s="11">
        <f t="shared" si="3"/>
        <v>0</v>
      </c>
      <c r="K63" s="13"/>
    </row>
    <row r="64" spans="1:11" x14ac:dyDescent="0.2">
      <c r="A64" s="9">
        <v>62</v>
      </c>
      <c r="B64" s="10" t="s">
        <v>591</v>
      </c>
      <c r="C64" s="10" t="s">
        <v>941</v>
      </c>
      <c r="D64" s="11">
        <v>5</v>
      </c>
      <c r="E64" s="14"/>
      <c r="F64" s="11"/>
      <c r="G64" s="11"/>
      <c r="H64" s="11">
        <v>8</v>
      </c>
      <c r="I64" s="11">
        <f t="shared" si="2"/>
        <v>0</v>
      </c>
      <c r="J64" s="11">
        <f t="shared" si="3"/>
        <v>0</v>
      </c>
      <c r="K64" s="13"/>
    </row>
    <row r="65" spans="1:11" ht="38.25" x14ac:dyDescent="0.2">
      <c r="A65" s="9">
        <v>63</v>
      </c>
      <c r="B65" s="10" t="s">
        <v>942</v>
      </c>
      <c r="C65" s="10" t="s">
        <v>943</v>
      </c>
      <c r="D65" s="11">
        <v>120</v>
      </c>
      <c r="E65" s="14"/>
      <c r="F65" s="11"/>
      <c r="G65" s="11"/>
      <c r="H65" s="11">
        <v>8</v>
      </c>
      <c r="I65" s="11">
        <f t="shared" si="2"/>
        <v>0</v>
      </c>
      <c r="J65" s="11">
        <f t="shared" si="3"/>
        <v>0</v>
      </c>
      <c r="K65" s="13"/>
    </row>
    <row r="66" spans="1:11" ht="25.5" x14ac:dyDescent="0.2">
      <c r="A66" s="9">
        <v>64</v>
      </c>
      <c r="B66" s="10" t="s">
        <v>944</v>
      </c>
      <c r="C66" s="10" t="s">
        <v>945</v>
      </c>
      <c r="D66" s="11">
        <v>1</v>
      </c>
      <c r="E66" s="14"/>
      <c r="F66" s="11"/>
      <c r="G66" s="11"/>
      <c r="H66" s="11">
        <v>8</v>
      </c>
      <c r="I66" s="11">
        <f t="shared" si="2"/>
        <v>0</v>
      </c>
      <c r="J66" s="11">
        <f t="shared" si="3"/>
        <v>0</v>
      </c>
      <c r="K66" s="13"/>
    </row>
    <row r="67" spans="1:11" x14ac:dyDescent="0.2">
      <c r="A67" s="9">
        <v>65</v>
      </c>
      <c r="B67" s="10" t="s">
        <v>944</v>
      </c>
      <c r="C67" s="10" t="s">
        <v>946</v>
      </c>
      <c r="D67" s="11">
        <v>1</v>
      </c>
      <c r="E67" s="14"/>
      <c r="F67" s="11"/>
      <c r="G67" s="11"/>
      <c r="H67" s="11">
        <v>8</v>
      </c>
      <c r="I67" s="11">
        <f t="shared" ref="I67:I98" si="4" xml:space="preserve"> F67*0.08 + F67</f>
        <v>0</v>
      </c>
      <c r="J67" s="11">
        <f t="shared" ref="J67:J98" si="5">G67*0.08+G67</f>
        <v>0</v>
      </c>
      <c r="K67" s="13"/>
    </row>
    <row r="68" spans="1:11" x14ac:dyDescent="0.2">
      <c r="A68" s="9">
        <v>66</v>
      </c>
      <c r="B68" s="10" t="s">
        <v>947</v>
      </c>
      <c r="C68" s="10" t="s">
        <v>948</v>
      </c>
      <c r="D68" s="11">
        <v>1</v>
      </c>
      <c r="E68" s="14"/>
      <c r="F68" s="11"/>
      <c r="G68" s="11"/>
      <c r="H68" s="11">
        <v>8</v>
      </c>
      <c r="I68" s="11">
        <f t="shared" si="4"/>
        <v>0</v>
      </c>
      <c r="J68" s="11">
        <f t="shared" si="5"/>
        <v>0</v>
      </c>
      <c r="K68" s="13"/>
    </row>
    <row r="69" spans="1:11" ht="25.5" x14ac:dyDescent="0.2">
      <c r="A69" s="9">
        <v>67</v>
      </c>
      <c r="B69" s="10" t="s">
        <v>949</v>
      </c>
      <c r="C69" s="10" t="s">
        <v>950</v>
      </c>
      <c r="D69" s="11">
        <v>20</v>
      </c>
      <c r="E69" s="11"/>
      <c r="F69" s="11"/>
      <c r="G69" s="18"/>
      <c r="H69" s="11">
        <v>8</v>
      </c>
      <c r="I69" s="18">
        <f t="shared" si="4"/>
        <v>0</v>
      </c>
      <c r="J69" s="18">
        <f t="shared" si="5"/>
        <v>0</v>
      </c>
      <c r="K69" s="13"/>
    </row>
    <row r="70" spans="1:11" ht="38.25" x14ac:dyDescent="0.2">
      <c r="A70" s="9">
        <v>68</v>
      </c>
      <c r="B70" s="16" t="s">
        <v>1014</v>
      </c>
      <c r="C70" s="16" t="s">
        <v>951</v>
      </c>
      <c r="D70" s="18">
        <v>40</v>
      </c>
      <c r="E70" s="19"/>
      <c r="F70" s="18"/>
      <c r="G70" s="11"/>
      <c r="H70" s="18">
        <v>8</v>
      </c>
      <c r="I70" s="11">
        <f t="shared" si="4"/>
        <v>0</v>
      </c>
      <c r="J70" s="11">
        <f t="shared" si="5"/>
        <v>0</v>
      </c>
      <c r="K70" s="13"/>
    </row>
    <row r="71" spans="1:11" ht="38.25" x14ac:dyDescent="0.2">
      <c r="A71" s="9">
        <v>69</v>
      </c>
      <c r="B71" s="16" t="s">
        <v>1015</v>
      </c>
      <c r="C71" s="16" t="s">
        <v>951</v>
      </c>
      <c r="D71" s="18">
        <v>40</v>
      </c>
      <c r="E71" s="19"/>
      <c r="F71" s="18"/>
      <c r="G71" s="11"/>
      <c r="H71" s="18">
        <v>8</v>
      </c>
      <c r="I71" s="11">
        <f t="shared" si="4"/>
        <v>0</v>
      </c>
      <c r="J71" s="11">
        <f t="shared" si="5"/>
        <v>0</v>
      </c>
      <c r="K71" s="13"/>
    </row>
    <row r="72" spans="1:11" ht="38.25" x14ac:dyDescent="0.2">
      <c r="A72" s="9">
        <v>70</v>
      </c>
      <c r="B72" s="16" t="s">
        <v>1016</v>
      </c>
      <c r="C72" s="16" t="s">
        <v>951</v>
      </c>
      <c r="D72" s="18">
        <v>20</v>
      </c>
      <c r="E72" s="19"/>
      <c r="F72" s="18"/>
      <c r="G72" s="11"/>
      <c r="H72" s="18">
        <v>8</v>
      </c>
      <c r="I72" s="11">
        <f t="shared" si="4"/>
        <v>0</v>
      </c>
      <c r="J72" s="11">
        <f t="shared" si="5"/>
        <v>0</v>
      </c>
      <c r="K72" s="13"/>
    </row>
    <row r="73" spans="1:11" ht="38.25" x14ac:dyDescent="0.2">
      <c r="A73" s="9">
        <v>71</v>
      </c>
      <c r="B73" s="16" t="s">
        <v>1017</v>
      </c>
      <c r="C73" s="16" t="s">
        <v>951</v>
      </c>
      <c r="D73" s="18">
        <v>1</v>
      </c>
      <c r="E73" s="19"/>
      <c r="F73" s="18"/>
      <c r="G73" s="11"/>
      <c r="H73" s="18">
        <v>8</v>
      </c>
      <c r="I73" s="11">
        <f t="shared" si="4"/>
        <v>0</v>
      </c>
      <c r="J73" s="11">
        <f t="shared" si="5"/>
        <v>0</v>
      </c>
      <c r="K73" s="13"/>
    </row>
    <row r="74" spans="1:11" ht="38.25" x14ac:dyDescent="0.2">
      <c r="A74" s="9">
        <v>72</v>
      </c>
      <c r="B74" s="52" t="s">
        <v>1018</v>
      </c>
      <c r="C74" s="16" t="s">
        <v>951</v>
      </c>
      <c r="D74" s="18">
        <v>3</v>
      </c>
      <c r="E74" s="19"/>
      <c r="F74" s="18"/>
      <c r="G74" s="11"/>
      <c r="H74" s="18">
        <v>8</v>
      </c>
      <c r="I74" s="11">
        <f t="shared" si="4"/>
        <v>0</v>
      </c>
      <c r="J74" s="11">
        <f t="shared" si="5"/>
        <v>0</v>
      </c>
      <c r="K74" s="13"/>
    </row>
    <row r="75" spans="1:11" ht="38.25" x14ac:dyDescent="0.2">
      <c r="A75" s="9">
        <v>73</v>
      </c>
      <c r="B75" s="16" t="s">
        <v>1019</v>
      </c>
      <c r="C75" s="16" t="s">
        <v>951</v>
      </c>
      <c r="D75" s="18">
        <v>240</v>
      </c>
      <c r="E75" s="19"/>
      <c r="F75" s="18"/>
      <c r="G75" s="11"/>
      <c r="H75" s="18">
        <v>8</v>
      </c>
      <c r="I75" s="11">
        <f t="shared" si="4"/>
        <v>0</v>
      </c>
      <c r="J75" s="11">
        <f t="shared" si="5"/>
        <v>0</v>
      </c>
      <c r="K75" s="13"/>
    </row>
    <row r="76" spans="1:11" ht="38.25" x14ac:dyDescent="0.2">
      <c r="A76" s="9">
        <v>74</v>
      </c>
      <c r="B76" s="16" t="s">
        <v>1020</v>
      </c>
      <c r="C76" s="16" t="s">
        <v>951</v>
      </c>
      <c r="D76" s="18">
        <v>15</v>
      </c>
      <c r="E76" s="19"/>
      <c r="F76" s="18"/>
      <c r="G76" s="11"/>
      <c r="H76" s="18">
        <v>8</v>
      </c>
      <c r="I76" s="11">
        <f t="shared" si="4"/>
        <v>0</v>
      </c>
      <c r="J76" s="11">
        <f t="shared" si="5"/>
        <v>0</v>
      </c>
      <c r="K76" s="13"/>
    </row>
    <row r="77" spans="1:11" ht="38.25" x14ac:dyDescent="0.2">
      <c r="A77" s="9">
        <v>75</v>
      </c>
      <c r="B77" s="10" t="s">
        <v>952</v>
      </c>
      <c r="C77" s="10" t="s">
        <v>953</v>
      </c>
      <c r="D77" s="11">
        <v>36</v>
      </c>
      <c r="E77" s="14"/>
      <c r="F77" s="11"/>
      <c r="G77" s="11"/>
      <c r="H77" s="11">
        <v>8</v>
      </c>
      <c r="I77" s="11">
        <f t="shared" si="4"/>
        <v>0</v>
      </c>
      <c r="J77" s="11">
        <f t="shared" si="5"/>
        <v>0</v>
      </c>
      <c r="K77" s="13"/>
    </row>
    <row r="78" spans="1:11" ht="63.75" x14ac:dyDescent="0.2">
      <c r="A78" s="9">
        <v>76</v>
      </c>
      <c r="B78" s="19" t="s">
        <v>954</v>
      </c>
      <c r="C78" s="19" t="s">
        <v>955</v>
      </c>
      <c r="D78" s="28">
        <v>3</v>
      </c>
      <c r="E78" s="28"/>
      <c r="F78" s="28"/>
      <c r="G78" s="11"/>
      <c r="H78" s="28">
        <v>8</v>
      </c>
      <c r="I78" s="11">
        <f t="shared" si="4"/>
        <v>0</v>
      </c>
      <c r="J78" s="11">
        <f t="shared" si="5"/>
        <v>0</v>
      </c>
      <c r="K78" s="13"/>
    </row>
    <row r="79" spans="1:11" ht="25.5" x14ac:dyDescent="0.2">
      <c r="A79" s="9">
        <v>77</v>
      </c>
      <c r="B79" s="10" t="s">
        <v>956</v>
      </c>
      <c r="C79" s="10" t="s">
        <v>957</v>
      </c>
      <c r="D79" s="11">
        <v>1</v>
      </c>
      <c r="E79" s="14"/>
      <c r="F79" s="11"/>
      <c r="G79" s="11"/>
      <c r="H79" s="11">
        <v>8</v>
      </c>
      <c r="I79" s="11">
        <f t="shared" si="4"/>
        <v>0</v>
      </c>
      <c r="J79" s="11">
        <f t="shared" si="5"/>
        <v>0</v>
      </c>
      <c r="K79" s="13"/>
    </row>
    <row r="80" spans="1:11" ht="25.5" x14ac:dyDescent="0.2">
      <c r="A80" s="9">
        <v>78</v>
      </c>
      <c r="B80" s="14" t="s">
        <v>956</v>
      </c>
      <c r="C80" s="14" t="s">
        <v>958</v>
      </c>
      <c r="D80" s="11">
        <v>1</v>
      </c>
      <c r="E80" s="14"/>
      <c r="F80" s="11"/>
      <c r="G80" s="11"/>
      <c r="H80" s="11">
        <v>8</v>
      </c>
      <c r="I80" s="11">
        <f t="shared" si="4"/>
        <v>0</v>
      </c>
      <c r="J80" s="11">
        <f t="shared" si="5"/>
        <v>0</v>
      </c>
      <c r="K80" s="13"/>
    </row>
    <row r="81" spans="1:11" ht="25.5" x14ac:dyDescent="0.2">
      <c r="A81" s="9">
        <v>79</v>
      </c>
      <c r="B81" s="19" t="s">
        <v>956</v>
      </c>
      <c r="C81" s="19" t="s">
        <v>959</v>
      </c>
      <c r="D81" s="18">
        <v>1</v>
      </c>
      <c r="E81" s="19"/>
      <c r="F81" s="18"/>
      <c r="G81" s="11"/>
      <c r="H81" s="18">
        <v>8</v>
      </c>
      <c r="I81" s="11">
        <f t="shared" si="4"/>
        <v>0</v>
      </c>
      <c r="J81" s="11">
        <f t="shared" si="5"/>
        <v>0</v>
      </c>
      <c r="K81" s="13"/>
    </row>
    <row r="82" spans="1:11" ht="25.5" x14ac:dyDescent="0.2">
      <c r="A82" s="9">
        <v>80</v>
      </c>
      <c r="B82" s="10" t="s">
        <v>960</v>
      </c>
      <c r="C82" s="10" t="s">
        <v>961</v>
      </c>
      <c r="D82" s="11">
        <v>120</v>
      </c>
      <c r="E82" s="14"/>
      <c r="F82" s="11"/>
      <c r="G82" s="11"/>
      <c r="H82" s="11"/>
      <c r="I82" s="11">
        <f t="shared" si="4"/>
        <v>0</v>
      </c>
      <c r="J82" s="11">
        <f t="shared" si="5"/>
        <v>0</v>
      </c>
      <c r="K82" s="13"/>
    </row>
    <row r="83" spans="1:11" ht="25.5" x14ac:dyDescent="0.2">
      <c r="A83" s="9">
        <v>81</v>
      </c>
      <c r="B83" s="10" t="s">
        <v>962</v>
      </c>
      <c r="C83" s="10" t="s">
        <v>963</v>
      </c>
      <c r="D83" s="11">
        <v>1</v>
      </c>
      <c r="E83" s="14"/>
      <c r="F83" s="11"/>
      <c r="G83" s="11"/>
      <c r="H83" s="11">
        <v>8</v>
      </c>
      <c r="I83" s="11">
        <f t="shared" si="4"/>
        <v>0</v>
      </c>
      <c r="J83" s="11">
        <f t="shared" si="5"/>
        <v>0</v>
      </c>
      <c r="K83" s="13"/>
    </row>
    <row r="84" spans="1:11" ht="25.5" x14ac:dyDescent="0.2">
      <c r="A84" s="9">
        <v>82</v>
      </c>
      <c r="B84" s="10" t="s">
        <v>964</v>
      </c>
      <c r="C84" s="10" t="s">
        <v>965</v>
      </c>
      <c r="D84" s="11">
        <v>24</v>
      </c>
      <c r="E84" s="14"/>
      <c r="F84" s="11"/>
      <c r="G84" s="11"/>
      <c r="H84" s="11">
        <v>8</v>
      </c>
      <c r="I84" s="11">
        <f t="shared" si="4"/>
        <v>0</v>
      </c>
      <c r="J84" s="11">
        <f t="shared" si="5"/>
        <v>0</v>
      </c>
      <c r="K84" s="13"/>
    </row>
    <row r="85" spans="1:11" ht="25.5" x14ac:dyDescent="0.2">
      <c r="A85" s="9">
        <v>83</v>
      </c>
      <c r="B85" s="10" t="s">
        <v>964</v>
      </c>
      <c r="C85" s="10" t="s">
        <v>966</v>
      </c>
      <c r="D85" s="11">
        <v>12</v>
      </c>
      <c r="E85" s="14"/>
      <c r="F85" s="11"/>
      <c r="G85" s="11"/>
      <c r="H85" s="11">
        <v>8</v>
      </c>
      <c r="I85" s="11">
        <f t="shared" si="4"/>
        <v>0</v>
      </c>
      <c r="J85" s="11">
        <f t="shared" si="5"/>
        <v>0</v>
      </c>
      <c r="K85" s="13"/>
    </row>
    <row r="86" spans="1:11" ht="25.5" x14ac:dyDescent="0.2">
      <c r="A86" s="9">
        <v>84</v>
      </c>
      <c r="B86" s="10" t="s">
        <v>967</v>
      </c>
      <c r="C86" s="10" t="s">
        <v>968</v>
      </c>
      <c r="D86" s="11">
        <v>36</v>
      </c>
      <c r="E86" s="14"/>
      <c r="F86" s="11"/>
      <c r="G86" s="11"/>
      <c r="H86" s="11">
        <v>8</v>
      </c>
      <c r="I86" s="11">
        <f t="shared" si="4"/>
        <v>0</v>
      </c>
      <c r="J86" s="11">
        <f t="shared" si="5"/>
        <v>0</v>
      </c>
      <c r="K86" s="16"/>
    </row>
    <row r="87" spans="1:11" ht="25.5" x14ac:dyDescent="0.2">
      <c r="A87" s="9">
        <v>85</v>
      </c>
      <c r="B87" s="10" t="s">
        <v>967</v>
      </c>
      <c r="C87" s="10" t="s">
        <v>969</v>
      </c>
      <c r="D87" s="11">
        <v>1</v>
      </c>
      <c r="E87" s="14"/>
      <c r="F87" s="11"/>
      <c r="G87" s="11"/>
      <c r="H87" s="11">
        <v>8</v>
      </c>
      <c r="I87" s="11">
        <f t="shared" si="4"/>
        <v>0</v>
      </c>
      <c r="J87" s="11">
        <f t="shared" si="5"/>
        <v>0</v>
      </c>
      <c r="K87" s="13"/>
    </row>
    <row r="88" spans="1:11" x14ac:dyDescent="0.2">
      <c r="A88" s="9">
        <v>86</v>
      </c>
      <c r="B88" s="10" t="s">
        <v>970</v>
      </c>
      <c r="C88" s="10" t="s">
        <v>971</v>
      </c>
      <c r="D88" s="11">
        <v>1</v>
      </c>
      <c r="E88" s="14"/>
      <c r="F88" s="11"/>
      <c r="G88" s="11"/>
      <c r="H88" s="11">
        <v>8</v>
      </c>
      <c r="I88" s="11">
        <f t="shared" si="4"/>
        <v>0</v>
      </c>
      <c r="J88" s="11">
        <f t="shared" si="5"/>
        <v>0</v>
      </c>
      <c r="K88" s="28"/>
    </row>
    <row r="89" spans="1:11" ht="25.5" x14ac:dyDescent="0.2">
      <c r="A89" s="9">
        <v>87</v>
      </c>
      <c r="B89" s="16" t="s">
        <v>972</v>
      </c>
      <c r="C89" s="19" t="s">
        <v>973</v>
      </c>
      <c r="D89" s="18">
        <v>1</v>
      </c>
      <c r="E89" s="19"/>
      <c r="F89" s="18"/>
      <c r="G89" s="11"/>
      <c r="H89" s="18">
        <v>8</v>
      </c>
      <c r="I89" s="11">
        <f t="shared" si="4"/>
        <v>0</v>
      </c>
      <c r="J89" s="11">
        <f t="shared" si="5"/>
        <v>0</v>
      </c>
      <c r="K89" s="13"/>
    </row>
    <row r="90" spans="1:11" ht="25.5" x14ac:dyDescent="0.2">
      <c r="A90" s="9">
        <v>88</v>
      </c>
      <c r="B90" s="10" t="s">
        <v>974</v>
      </c>
      <c r="C90" s="10" t="s">
        <v>975</v>
      </c>
      <c r="D90" s="11">
        <v>1</v>
      </c>
      <c r="E90" s="14"/>
      <c r="F90" s="11"/>
      <c r="G90" s="11"/>
      <c r="H90" s="11">
        <v>8</v>
      </c>
      <c r="I90" s="11">
        <f t="shared" si="4"/>
        <v>0</v>
      </c>
      <c r="J90" s="11">
        <f t="shared" si="5"/>
        <v>0</v>
      </c>
      <c r="K90" s="13"/>
    </row>
    <row r="91" spans="1:11" ht="25.5" x14ac:dyDescent="0.2">
      <c r="A91" s="9">
        <v>89</v>
      </c>
      <c r="B91" s="16" t="s">
        <v>976</v>
      </c>
      <c r="C91" s="14" t="s">
        <v>977</v>
      </c>
      <c r="D91" s="18">
        <v>1</v>
      </c>
      <c r="E91" s="18"/>
      <c r="F91" s="18"/>
      <c r="G91" s="11"/>
      <c r="H91" s="18">
        <v>8</v>
      </c>
      <c r="I91" s="11">
        <f t="shared" si="4"/>
        <v>0</v>
      </c>
      <c r="J91" s="11">
        <f t="shared" si="5"/>
        <v>0</v>
      </c>
      <c r="K91" s="13"/>
    </row>
    <row r="92" spans="1:11" ht="25.5" x14ac:dyDescent="0.2">
      <c r="A92" s="9">
        <v>90</v>
      </c>
      <c r="B92" s="16" t="s">
        <v>978</v>
      </c>
      <c r="C92" s="19" t="s">
        <v>979</v>
      </c>
      <c r="D92" s="18">
        <v>5</v>
      </c>
      <c r="E92" s="18"/>
      <c r="F92" s="18"/>
      <c r="G92" s="11"/>
      <c r="H92" s="18">
        <v>8</v>
      </c>
      <c r="I92" s="11">
        <f t="shared" si="4"/>
        <v>0</v>
      </c>
      <c r="J92" s="11">
        <f t="shared" si="5"/>
        <v>0</v>
      </c>
      <c r="K92" s="13"/>
    </row>
    <row r="93" spans="1:11" x14ac:dyDescent="0.2">
      <c r="A93" s="9">
        <v>91</v>
      </c>
      <c r="B93" s="10" t="s">
        <v>980</v>
      </c>
      <c r="C93" s="10" t="s">
        <v>981</v>
      </c>
      <c r="D93" s="11">
        <v>1</v>
      </c>
      <c r="E93" s="14"/>
      <c r="F93" s="11"/>
      <c r="G93" s="11"/>
      <c r="H93" s="11">
        <v>8</v>
      </c>
      <c r="I93" s="11">
        <f t="shared" si="4"/>
        <v>0</v>
      </c>
      <c r="J93" s="11">
        <f t="shared" si="5"/>
        <v>0</v>
      </c>
      <c r="K93" s="13"/>
    </row>
    <row r="94" spans="1:11" ht="25.5" x14ac:dyDescent="0.2">
      <c r="A94" s="9">
        <v>92</v>
      </c>
      <c r="B94" s="16" t="s">
        <v>982</v>
      </c>
      <c r="C94" s="16" t="s">
        <v>983</v>
      </c>
      <c r="D94" s="18">
        <v>1</v>
      </c>
      <c r="E94" s="19"/>
      <c r="F94" s="18"/>
      <c r="G94" s="11"/>
      <c r="H94" s="18">
        <v>8</v>
      </c>
      <c r="I94" s="11">
        <f t="shared" si="4"/>
        <v>0</v>
      </c>
      <c r="J94" s="11">
        <f t="shared" si="5"/>
        <v>0</v>
      </c>
      <c r="K94" s="13"/>
    </row>
    <row r="95" spans="1:11" ht="25.5" x14ac:dyDescent="0.2">
      <c r="A95" s="9">
        <v>93</v>
      </c>
      <c r="B95" s="14" t="s">
        <v>984</v>
      </c>
      <c r="C95" s="10" t="s">
        <v>985</v>
      </c>
      <c r="D95" s="11">
        <v>1</v>
      </c>
      <c r="E95" s="14"/>
      <c r="F95" s="11"/>
      <c r="G95" s="11"/>
      <c r="H95" s="11">
        <v>8</v>
      </c>
      <c r="I95" s="11">
        <f t="shared" si="4"/>
        <v>0</v>
      </c>
      <c r="J95" s="11">
        <f t="shared" si="5"/>
        <v>0</v>
      </c>
      <c r="K95" s="13"/>
    </row>
    <row r="96" spans="1:11" ht="25.5" x14ac:dyDescent="0.2">
      <c r="A96" s="9">
        <v>94</v>
      </c>
      <c r="B96" s="10" t="s">
        <v>986</v>
      </c>
      <c r="C96" s="10" t="s">
        <v>987</v>
      </c>
      <c r="D96" s="11">
        <v>12</v>
      </c>
      <c r="E96" s="14"/>
      <c r="F96" s="11"/>
      <c r="G96" s="11"/>
      <c r="H96" s="11">
        <v>8</v>
      </c>
      <c r="I96" s="11">
        <f t="shared" si="4"/>
        <v>0</v>
      </c>
      <c r="J96" s="11">
        <f t="shared" si="5"/>
        <v>0</v>
      </c>
      <c r="K96" s="13"/>
    </row>
    <row r="97" spans="1:11" ht="25.5" x14ac:dyDescent="0.2">
      <c r="A97" s="9">
        <v>95</v>
      </c>
      <c r="B97" s="10" t="s">
        <v>988</v>
      </c>
      <c r="C97" s="10" t="s">
        <v>989</v>
      </c>
      <c r="D97" s="11">
        <v>1</v>
      </c>
      <c r="E97" s="10"/>
      <c r="F97" s="11"/>
      <c r="G97" s="18"/>
      <c r="H97" s="11">
        <v>8</v>
      </c>
      <c r="I97" s="18">
        <f t="shared" si="4"/>
        <v>0</v>
      </c>
      <c r="J97" s="18">
        <f t="shared" si="5"/>
        <v>0</v>
      </c>
      <c r="K97" s="13"/>
    </row>
    <row r="98" spans="1:11" x14ac:dyDescent="0.2">
      <c r="A98" s="9">
        <v>96</v>
      </c>
      <c r="B98" s="16" t="s">
        <v>990</v>
      </c>
      <c r="C98" s="16" t="s">
        <v>991</v>
      </c>
      <c r="D98" s="18">
        <v>1</v>
      </c>
      <c r="E98" s="24"/>
      <c r="F98" s="18"/>
      <c r="G98" s="11"/>
      <c r="H98" s="18">
        <v>8</v>
      </c>
      <c r="I98" s="11">
        <f t="shared" si="4"/>
        <v>0</v>
      </c>
      <c r="J98" s="11">
        <f t="shared" si="5"/>
        <v>0</v>
      </c>
      <c r="K98" s="13"/>
    </row>
    <row r="100" spans="1:11" ht="25.35" customHeight="1" x14ac:dyDescent="0.25">
      <c r="J100" s="7">
        <f>SUM(J3:J99)</f>
        <v>0</v>
      </c>
    </row>
  </sheetData>
  <mergeCells count="1">
    <mergeCell ref="A1:K1"/>
  </mergeCells>
  <pageMargins left="0" right="0" top="0.39370078740157483" bottom="0.39370078740157483" header="0" footer="0"/>
  <pageSetup paperSize="9" orientation="landscape" horizontalDpi="0" verticalDpi="0" r:id="rId1"/>
  <headerFooter>
    <oddHeader>&amp;C&amp;A</oddHeader>
    <oddFooter>&amp;CStrona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657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Pakiet 1</vt:lpstr>
      <vt:lpstr>Pakiet 2</vt:lpstr>
      <vt:lpstr>Pakiet 3</vt:lpstr>
      <vt:lpstr>Pakiet 4</vt:lpstr>
      <vt:lpstr>Pakiet 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Marszałkiewicz</dc:creator>
  <cp:lastModifiedBy>Beata Marszałkiewicz</cp:lastModifiedBy>
  <cp:revision>111</cp:revision>
  <cp:lastPrinted>2023-10-11T11:19:32Z</cp:lastPrinted>
  <dcterms:created xsi:type="dcterms:W3CDTF">2023-06-28T14:17:00Z</dcterms:created>
  <dcterms:modified xsi:type="dcterms:W3CDTF">2023-10-11T11:23:01Z</dcterms:modified>
</cp:coreProperties>
</file>