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rektorat2\cpz$\DPZ\Zaopatrzenie\POSTĘPOWANIA_SEKCJA_ZP\MRO\2023\Art. 275 Tryb podstawowy\5B10.291.1.112.2023.MRO Catering\3. SWZ\"/>
    </mc:Choice>
  </mc:AlternateContent>
  <xr:revisionPtr revIDLastSave="0" documentId="13_ncr:1_{ABC79B9F-A67B-41C7-BDB9-D74AB1D79153}" xr6:coauthVersionLast="47" xr6:coauthVersionMax="47" xr10:uidLastSave="{00000000-0000-0000-0000-000000000000}"/>
  <bookViews>
    <workbookView xWindow="-120" yWindow="-120" windowWidth="29040" windowHeight="15840" xr2:uid="{1F5D0A1D-FDDD-4409-A4C9-D30D3D778B1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1" i="1" l="1"/>
  <c r="B136" i="1"/>
  <c r="B125" i="1"/>
  <c r="B126" i="1" s="1"/>
  <c r="B127" i="1" s="1"/>
  <c r="B128" i="1" s="1"/>
  <c r="B129" i="1" s="1"/>
  <c r="B130" i="1" s="1"/>
  <c r="B131" i="1" s="1"/>
  <c r="B114" i="1"/>
  <c r="B115" i="1" s="1"/>
  <c r="B116" i="1" s="1"/>
  <c r="B117" i="1" s="1"/>
  <c r="B118" i="1" s="1"/>
  <c r="B119" i="1" s="1"/>
  <c r="B120" i="1" s="1"/>
  <c r="B121" i="1" s="1"/>
  <c r="B122" i="1" s="1"/>
  <c r="B107" i="1"/>
  <c r="B108" i="1" s="1"/>
  <c r="B109" i="1" s="1"/>
  <c r="B110" i="1" s="1"/>
  <c r="B111" i="1" s="1"/>
  <c r="B101" i="1"/>
  <c r="B102" i="1" s="1"/>
  <c r="B103" i="1" s="1"/>
  <c r="B104" i="1" s="1"/>
  <c r="B95" i="1"/>
  <c r="B96" i="1" s="1"/>
  <c r="B97" i="1" s="1"/>
  <c r="B98" i="1" s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77" i="1"/>
  <c r="B78" i="1" s="1"/>
  <c r="B79" i="1" s="1"/>
  <c r="B80" i="1" s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55" i="1"/>
  <c r="B56" i="1" s="1"/>
  <c r="B57" i="1" s="1"/>
  <c r="B58" i="1" s="1"/>
  <c r="B59" i="1" s="1"/>
  <c r="B60" i="1" s="1"/>
  <c r="B47" i="1"/>
  <c r="B48" i="1" s="1"/>
  <c r="B49" i="1" s="1"/>
  <c r="B50" i="1" s="1"/>
  <c r="B51" i="1" s="1"/>
  <c r="B52" i="1" s="1"/>
  <c r="B39" i="1"/>
  <c r="B40" i="1" s="1"/>
  <c r="B41" i="1" s="1"/>
  <c r="B42" i="1" s="1"/>
  <c r="B43" i="1" s="1"/>
  <c r="B44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8" i="1"/>
  <c r="B9" i="1" s="1"/>
  <c r="B10" i="1" s="1"/>
  <c r="B11" i="1" s="1"/>
  <c r="B12" i="1" s="1"/>
  <c r="B13" i="1" s="1"/>
  <c r="B17" i="1" s="1"/>
  <c r="B18" i="1" s="1"/>
  <c r="B19" i="1" s="1"/>
  <c r="B20" i="1" s="1"/>
  <c r="H141" i="1" l="1"/>
  <c r="B137" i="1"/>
  <c r="B138" i="1" s="1"/>
  <c r="B139" i="1" s="1"/>
  <c r="B140" i="1" s="1"/>
</calcChain>
</file>

<file path=xl/sharedStrings.xml><?xml version="1.0" encoding="utf-8"?>
<sst xmlns="http://schemas.openxmlformats.org/spreadsheetml/2006/main" count="386" uniqueCount="186">
  <si>
    <t>LP</t>
  </si>
  <si>
    <t>Opis przedmiotu zamówienia</t>
  </si>
  <si>
    <t>SZACOWANE ILOŚCI</t>
  </si>
  <si>
    <t xml:space="preserve">Krem z białych warzyw z oliwą truflową i grzankami </t>
  </si>
  <si>
    <t>nie mniej niż 300 ml</t>
  </si>
  <si>
    <t xml:space="preserve">Krem z zielonych warzyw z prażonymi migdałami </t>
  </si>
  <si>
    <t xml:space="preserve">Krem z dyni i marchewki z prażonymi ziarnami </t>
  </si>
  <si>
    <t xml:space="preserve">Żurek na zakwasie z białą kiełbaską i jajkiem, okraszony cebulką </t>
  </si>
  <si>
    <t xml:space="preserve">Barszcz czerwony czysty </t>
  </si>
  <si>
    <t>nie mniej niż 350 g</t>
  </si>
  <si>
    <t xml:space="preserve">Lasagne z cukinią z sosem pomidorowo - bazyliowym </t>
  </si>
  <si>
    <t xml:space="preserve">Penne ze szpinakiem i suszonymi pomidorami </t>
  </si>
  <si>
    <t>nie mniej niż 150 g</t>
  </si>
  <si>
    <t xml:space="preserve">Filet z dorsza podany na salsie warzywnej </t>
  </si>
  <si>
    <t xml:space="preserve">Filet z sandacza opiekany z ziołowymi warzywami w sosie serowo - koperkowym </t>
  </si>
  <si>
    <t xml:space="preserve">Tradycyjny panierowany kotlet schabowy </t>
  </si>
  <si>
    <t>Bitki wieprzowe ze schabu w sosie własnym</t>
  </si>
  <si>
    <t>Eskolapki z polędwiczki wieprzowej w sosie kurkowym, posypane szczypiorkiem</t>
  </si>
  <si>
    <t xml:space="preserve">Kotlet de volaille z masełkiem i pietruszką </t>
  </si>
  <si>
    <t xml:space="preserve">Panierowany kotlet z piersi kurczaka </t>
  </si>
  <si>
    <t xml:space="preserve">Kawałki z piersi z kurczaka w sosie kremowo - ziołowym </t>
  </si>
  <si>
    <t xml:space="preserve">Pieczone udko z kurczaka </t>
  </si>
  <si>
    <t xml:space="preserve">Rolada z kurczaka ze szpinakiem, suszonym pomidorem i mozzarellą </t>
  </si>
  <si>
    <t>nie mniej niż 180 g</t>
  </si>
  <si>
    <t xml:space="preserve">Ziemniaki puree ze szczypiorkiem </t>
  </si>
  <si>
    <t xml:space="preserve">Ziemniaki zapiekane z rozmarynem </t>
  </si>
  <si>
    <t xml:space="preserve">Kasza gryczana </t>
  </si>
  <si>
    <t xml:space="preserve">Makaron w sosie śmietanowym ze szpinakiem </t>
  </si>
  <si>
    <t xml:space="preserve">Bukiet gotowanych warzyw z wody z masełkiem ziołowym </t>
  </si>
  <si>
    <t>nie mniej niż 130 g</t>
  </si>
  <si>
    <t xml:space="preserve">Bukiet pieczonych warzyw w ziołach prowansalskich </t>
  </si>
  <si>
    <t xml:space="preserve">Groszek z marchewką na ciepło </t>
  </si>
  <si>
    <t xml:space="preserve">Buraczki zasmażane z sokiem z cytryny </t>
  </si>
  <si>
    <t xml:space="preserve">Surówka colesław z białej kapusty </t>
  </si>
  <si>
    <t>Zestaw surówek: 2 ze świeżych warzyw + 1 z kiszonej kapusty</t>
  </si>
  <si>
    <t>Zestaw nie mniej niż 180 g</t>
  </si>
  <si>
    <t>nie mniej niż 80 g</t>
  </si>
  <si>
    <t>Roladka z cukini z warzywami i kozim serem (DANIE WEGETARIAŃSKIE)</t>
  </si>
  <si>
    <t>Szparagi w szynce z musem chrzanowym</t>
  </si>
  <si>
    <t xml:space="preserve">Pasztet z żurawiną na liściu sałaty </t>
  </si>
  <si>
    <t>Paszteciki z kapustą i grzybami</t>
  </si>
  <si>
    <t>nie mniej niż 50g</t>
  </si>
  <si>
    <t>nie mniej niż 50 g</t>
  </si>
  <si>
    <t xml:space="preserve">Szynka parmeńska, rukola, mini mozarella, pomidorki cherry, pieczywo orkiszowe </t>
  </si>
  <si>
    <t xml:space="preserve">Vol-au-vent z musem z kurczaka z curry i dodatkiem czarnuszki </t>
  </si>
  <si>
    <t>Melon z szynką parmeńską i kolorowym pieprzem</t>
  </si>
  <si>
    <t xml:space="preserve">Mini tortilla z wędzonego łososia ze świeżym koperkiem </t>
  </si>
  <si>
    <t xml:space="preserve">Roladki z łososia wędzonego ze szpinakiem i fetą </t>
  </si>
  <si>
    <t xml:space="preserve">Tartinki z musem serowym, wędzonym łososiem i koperkiem </t>
  </si>
  <si>
    <t xml:space="preserve">Tartinki z pastą orzechową i kiełkami </t>
  </si>
  <si>
    <t>Pozycja do uzgodnienia z Szefem Kuchni (3 składniki)</t>
  </si>
  <si>
    <t>Wędzony łosoś z suszonym pomidorem, serwowane z pastą z bakłażana</t>
  </si>
  <si>
    <t>Grillowana krewetka na cząstce świeżego, karmelizowanego ananasa</t>
  </si>
  <si>
    <t xml:space="preserve">Mini ptysie z musem waniliowym </t>
  </si>
  <si>
    <t>Ciasta w papilotach: Mix ciast (czekoladowe, sernik, jabłecznik)</t>
  </si>
  <si>
    <t xml:space="preserve">Ciastko owsiane - 1 szt . </t>
  </si>
  <si>
    <t xml:space="preserve">Owoce filetowane sezonowe - rozłożone na paterze </t>
  </si>
  <si>
    <t xml:space="preserve">nie mniej niż 150 g </t>
  </si>
  <si>
    <t>Mus czekoladowy z gorzkiej czekolady z pianką z bitej śmietany</t>
  </si>
  <si>
    <t>nie mniej niż 50 ml</t>
  </si>
  <si>
    <t>Panna Cotta z musem malinowym</t>
  </si>
  <si>
    <t>Wegański krem jaglany z musem mango</t>
  </si>
  <si>
    <t xml:space="preserve">Tiramisu </t>
  </si>
  <si>
    <t xml:space="preserve">Deser chia z musem owocowym </t>
  </si>
  <si>
    <t xml:space="preserve">Sałatka jarzynowa - tradycyjna </t>
  </si>
  <si>
    <t xml:space="preserve">Sałatka nicejska z jajkiem i tuńczykiem </t>
  </si>
  <si>
    <t xml:space="preserve">Sałatka grecka z bazylią, serem feta, oliwkami i czerwoną cebulką </t>
  </si>
  <si>
    <t xml:space="preserve"> z masłem, sałatą, salami, papryką konserwową, oliwkami, pieczywo do wyboru</t>
  </si>
  <si>
    <t>1 szt.</t>
  </si>
  <si>
    <t xml:space="preserve"> z masłem, sałatą, jajem gotowanym, majonezem, szczypiorkiem, pieczywo do wyboru</t>
  </si>
  <si>
    <t xml:space="preserve"> z masłem, sałatą, serem żółtym salami, plaster pomarańczy, kiwi, pieczywo do wyboru</t>
  </si>
  <si>
    <t xml:space="preserve"> z masłem, sałatą, pasztetem, galaretką z żurawiny, pieczywo do wyboru</t>
  </si>
  <si>
    <t xml:space="preserve"> z masłem, sałatą, pieczoną szynką, sosem chrzanowym, pieczywo do wyboru</t>
  </si>
  <si>
    <t xml:space="preserve">Sernik tradydcyjny </t>
  </si>
  <si>
    <t xml:space="preserve">Sernik z czekoladową kruszonką </t>
  </si>
  <si>
    <t xml:space="preserve">Ciasto czekoladowe z wiśniami </t>
  </si>
  <si>
    <t xml:space="preserve">Szarlotka z jabłkami </t>
  </si>
  <si>
    <t xml:space="preserve">Ciasto jogurtowe z owocami </t>
  </si>
  <si>
    <t xml:space="preserve">Placek kruchy z owocami sezonowymi </t>
  </si>
  <si>
    <t xml:space="preserve">Pączek z nadzieniem różanym lub mix </t>
  </si>
  <si>
    <t>nie mniej niż 120g</t>
  </si>
  <si>
    <t xml:space="preserve">NAPOJE ZIMNE </t>
  </si>
  <si>
    <t>Woda mineralna gazowana w butelce 0,5</t>
  </si>
  <si>
    <t>0,5 l</t>
  </si>
  <si>
    <t>Woda mineralna niegazowana w butelce 0,5</t>
  </si>
  <si>
    <t xml:space="preserve">0,5 l </t>
  </si>
  <si>
    <t>Woda mineralna niegazowana butelka szklana 0,33</t>
  </si>
  <si>
    <t>0,33 l</t>
  </si>
  <si>
    <t>Woda mineralna gazowana butelka szklana 0,33</t>
  </si>
  <si>
    <t xml:space="preserve">1 l </t>
  </si>
  <si>
    <t xml:space="preserve">nie mniej niż 400  ml/ napój / osobę </t>
  </si>
  <si>
    <t xml:space="preserve">ZUPY </t>
  </si>
  <si>
    <t xml:space="preserve">Nazwa i adres Wykonawcy:   </t>
  </si>
  <si>
    <t>cena jednostkowa w PLN brutto/ za 1 porcję / sztukę</t>
  </si>
  <si>
    <t>………………...................………………………………..</t>
  </si>
  <si>
    <t xml:space="preserve">Mielone kotleciki drobiowo - ziołowe w sosie śmiatanowym </t>
  </si>
  <si>
    <t xml:space="preserve">Ziemniaki gotowane z wody ze świeżym koprem </t>
  </si>
  <si>
    <t xml:space="preserve">Kopytka z masełkiem i świeżym koprem </t>
  </si>
  <si>
    <t xml:space="preserve">Warzywa Julienne na grzance przennej z pastą truflową </t>
  </si>
  <si>
    <t xml:space="preserve">Tartinki z pasztetem z soczewicy i kiszonym ogórkiem </t>
  </si>
  <si>
    <t xml:space="preserve">Lemoniada cytrynowa w dzbankach </t>
  </si>
  <si>
    <t>Sok owocowy  (minimum 100 % soku): jabłkowy, pomarańczowy, czarna porzeczka, grejprutowy - w butelce 0,33</t>
  </si>
  <si>
    <t>Woda mineralana ze świeżą miętą i cytrusami w dzbankach</t>
  </si>
  <si>
    <t xml:space="preserve">Klopsiki rybne w sosie serowo - koperkowym </t>
  </si>
  <si>
    <t xml:space="preserve">Grillowana pierś kurczaka </t>
  </si>
  <si>
    <t xml:space="preserve">Mini muffiny waniliowe z owocami sezonowymi </t>
  </si>
  <si>
    <t>Mini rogaliki z ciasta francuskiego z nadzieniem (twaróg, powidła, owoce)</t>
  </si>
  <si>
    <t>Mini rogaliki z ciasta drożdżowego z nadzieniem (twaróg, powidła, owoce)</t>
  </si>
  <si>
    <t xml:space="preserve">Mini sałatki, MIX: Grecka, z kurczakiem i kiełkami, z  mozzarellą i pomidorkami </t>
  </si>
  <si>
    <t xml:space="preserve">MIX kruchych ciastek (3 rodzaje: kokosowe, czekoladowe, z nadzieniem) po min. 2 szt z rodzaju/osobę - ciastka tradycyjne KONFERENCYJNE </t>
  </si>
  <si>
    <t xml:space="preserve">Sałatka z szynką, selerem i rodzynkami na bazie majonezu </t>
  </si>
  <si>
    <t xml:space="preserve">Zraziki wieprzowe z cebulką, boczkiem i ogórkiem w sosie własnym </t>
  </si>
  <si>
    <t xml:space="preserve">Cukinia faszerowana kaszą kuskus z warzywami z prażonymi ziarnami </t>
  </si>
  <si>
    <t>Koreczki z mozzarelli, czarne oliwki, pomidorki cherry z pesto bazyliowym</t>
  </si>
  <si>
    <t xml:space="preserve">Ser Camembert na grzance razowej, mus figowy, kiełki </t>
  </si>
  <si>
    <t>Plaster schabu pieczonego z kaparami i wytrawnym musem malinowym</t>
  </si>
  <si>
    <t>Rulonik z szynki włoskiej z kremowym, kozim serkiem i suszonymi daktylami, podane na chrupiących sałatach</t>
  </si>
  <si>
    <t>Mini drożdzówki (budyń, kruszonka, powidła, owoce)</t>
  </si>
  <si>
    <t xml:space="preserve">Mini muffiny czekoladowe z owocami sezonowymi </t>
  </si>
  <si>
    <t>Mufiny czekoladowe</t>
  </si>
  <si>
    <t>Kategoria Menu</t>
  </si>
  <si>
    <t>ZUPY</t>
  </si>
  <si>
    <t xml:space="preserve">DANIA obiadowe wegetariańskie </t>
  </si>
  <si>
    <t>DANIA wege</t>
  </si>
  <si>
    <t xml:space="preserve">Dania  obiadowe rybne </t>
  </si>
  <si>
    <t>DANIA RYBNE</t>
  </si>
  <si>
    <t xml:space="preserve">Dania obiadowe mięsne  </t>
  </si>
  <si>
    <t>DANIA MIĘSNE</t>
  </si>
  <si>
    <t xml:space="preserve">Dodatki skrobiowe </t>
  </si>
  <si>
    <t xml:space="preserve">DODATKI - SKROBIA  </t>
  </si>
  <si>
    <t xml:space="preserve">Dodatki obiadowe:  warzywne, surówki, sałaty i inne </t>
  </si>
  <si>
    <t xml:space="preserve">DODATKI - OBIAD </t>
  </si>
  <si>
    <t>ZIMNE ZAKĄSKI (podane na półmiskach)</t>
  </si>
  <si>
    <t xml:space="preserve">ZIMNE ZAKĄSKI </t>
  </si>
  <si>
    <t xml:space="preserve">FINGRER FOOD WYTRAWNE </t>
  </si>
  <si>
    <t>Mini tortilla z kurczakiemi warzywami</t>
  </si>
  <si>
    <r>
      <t xml:space="preserve">MONOPORCJE - mini porcje w pojemniczkach </t>
    </r>
    <r>
      <rPr>
        <b/>
        <u/>
        <sz val="8"/>
        <color theme="1"/>
        <rFont val="Arial"/>
        <family val="2"/>
        <charset val="238"/>
      </rPr>
      <t xml:space="preserve">WYTRAWNE </t>
    </r>
  </si>
  <si>
    <t xml:space="preserve">MONOPORCJE  WYTRAWNE </t>
  </si>
  <si>
    <t xml:space="preserve">FINGER FOOD - NA SŁODKO                                                                                                                                                                         Porcje finger food typu:  Koreczki, Mini Tortille, Tartinki,  Roladki, Crostinii, Grzanki, Ciasta w papilotach </t>
  </si>
  <si>
    <t xml:space="preserve">FINGER FOOD NA SŁODKO </t>
  </si>
  <si>
    <r>
      <t xml:space="preserve">MONOPORCJE - mini  porcje w pojemniczkach </t>
    </r>
    <r>
      <rPr>
        <b/>
        <u/>
        <sz val="8"/>
        <color theme="1"/>
        <rFont val="Arial"/>
        <family val="2"/>
        <charset val="238"/>
      </rPr>
      <t xml:space="preserve">NA SŁODKO </t>
    </r>
  </si>
  <si>
    <t xml:space="preserve">MONOPORCJE NA SŁODKO </t>
  </si>
  <si>
    <t xml:space="preserve">SAŁATKI w miskach </t>
  </si>
  <si>
    <t xml:space="preserve">SAŁATKI </t>
  </si>
  <si>
    <t>KANAPKI BANKIETOWE</t>
  </si>
  <si>
    <t xml:space="preserve">KANAPKI BANKIETOWE </t>
  </si>
  <si>
    <r>
      <t xml:space="preserve"> </t>
    </r>
    <r>
      <rPr>
        <sz val="8"/>
        <color indexed="8"/>
        <rFont val="Arial"/>
        <family val="2"/>
        <charset val="238"/>
      </rPr>
      <t>z</t>
    </r>
    <r>
      <rPr>
        <sz val="8"/>
        <color rgb="FF000000"/>
        <rFont val="Arial"/>
        <family val="2"/>
        <charset val="238"/>
      </rPr>
      <t xml:space="preserve"> bułki wrocławskiej </t>
    </r>
    <r>
      <rPr>
        <sz val="8"/>
        <color indexed="8"/>
        <rFont val="Arial"/>
        <family val="2"/>
        <charset val="238"/>
      </rPr>
      <t>z masłem, sałatą, pastą z tuńczyka, czerwoną cebulą</t>
    </r>
  </si>
  <si>
    <t xml:space="preserve">CIASTA i DESERY  </t>
  </si>
  <si>
    <t xml:space="preserve">CIASTA I DESERY </t>
  </si>
  <si>
    <t>nie mniej niż 90g</t>
  </si>
  <si>
    <t xml:space="preserve">Przerwa kawowa  - warianty </t>
  </si>
  <si>
    <t xml:space="preserve">PRZERWA KAWOWA </t>
  </si>
  <si>
    <t>Dodatkowe wyposażenie</t>
  </si>
  <si>
    <t xml:space="preserve">SUMA ZAMÓWIENIA </t>
  </si>
  <si>
    <t xml:space="preserve">Jednostka miary gramatura/na
1 osobę/ i- lub porcję </t>
  </si>
  <si>
    <r>
      <t>Oferta musi być podpisana kwalifikowanym podpisem elektronicznym</t>
    </r>
    <r>
      <rPr>
        <b/>
        <sz val="12"/>
        <color theme="8" tint="-0.249977111117893"/>
        <rFont val="Arial"/>
        <family val="2"/>
        <charset val="238"/>
      </rPr>
      <t xml:space="preserve"> </t>
    </r>
    <r>
      <rPr>
        <b/>
        <u/>
        <sz val="12"/>
        <color theme="8" tint="-0.249977111117893"/>
        <rFont val="Arial"/>
        <family val="2"/>
        <charset val="238"/>
      </rPr>
      <t xml:space="preserve">lub podpisem zaufanym lub podpisem osobistym elektronicznym przez osobę(y) upoważnioną(e) do reprezentowania Wykonawcy. </t>
    </r>
  </si>
  <si>
    <r>
      <t xml:space="preserve">nie mniej niż 400  ml/ napój / osobę
</t>
    </r>
    <r>
      <rPr>
        <b/>
        <sz val="8"/>
        <color theme="8" tint="-0.249977111117893"/>
        <rFont val="Arial"/>
        <family val="2"/>
        <charset val="238"/>
      </rPr>
      <t xml:space="preserve">MINIMUM 3 UZUPEŁNIENIA
W CIĄGU JEDNEGO DNIA WYDARZENIA </t>
    </r>
    <r>
      <rPr>
        <sz val="8"/>
        <color theme="8" tint="-0.249977111117893"/>
        <rFont val="Arial"/>
        <family val="2"/>
        <charset val="238"/>
      </rPr>
      <t xml:space="preserve"> </t>
    </r>
  </si>
  <si>
    <r>
      <t xml:space="preserve">nie mniej niż 400  ml/ napój / osobę
</t>
    </r>
    <r>
      <rPr>
        <b/>
        <sz val="8"/>
        <color theme="8" tint="-0.249977111117893"/>
        <rFont val="Arial"/>
        <family val="2"/>
        <charset val="238"/>
      </rPr>
      <t>MINIMUM 3 UZUPEŁNIENIA
W CIĄGU JEDNEGO DNIA WYDARZENIA</t>
    </r>
    <r>
      <rPr>
        <b/>
        <sz val="8"/>
        <color rgb="FFFF0000"/>
        <rFont val="Arial"/>
        <family val="2"/>
        <charset val="238"/>
      </rPr>
      <t xml:space="preserve">  </t>
    </r>
  </si>
  <si>
    <r>
      <rPr>
        <b/>
        <sz val="8"/>
        <color theme="1"/>
        <rFont val="Arial"/>
        <family val="2"/>
        <charset val="238"/>
      </rPr>
      <t xml:space="preserve">Wariant nr. 2_STANDARD - </t>
    </r>
    <r>
      <rPr>
        <b/>
        <sz val="9"/>
        <color theme="8" tint="-0.249977111117893"/>
        <rFont val="Arial"/>
        <family val="2"/>
        <charset val="238"/>
      </rPr>
      <t xml:space="preserve">PRZERWA CIĄGŁA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Kawa świeżo parzona z zaparzaczy,                                                                                                                                                                                                                                                     Herbata - wybór herbat smakowych w torebkach - 5 smaków (Earl Grey, Czarna, Zielona,  Malinowa,  Miętowa)                                                                                                                                                                                                                                                                                                                                                                                    Dodatki: cukier biały, cukier trzcinowy, mleko - min. 200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</si>
  <si>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2_STANDARD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Kawa świeżo parzona z zaparzaczy,                                                                                                                                                                                                                                                     Herbata - wybór herbat smakowych w torebkach - 5 smaków (Earl Grey, Czarna, Zielona,  Malinowa,  Miętowa)                                                                                                                                                                                                                                                                                                                                                                                    Dodatki: cukier biały, cukier trzcinowy, mleko - min. 100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</si>
  <si>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1_MINI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Kawa świeżo parzona z termosów                                                                                                                                                                                       Herbata czarna z termosów                                                                                                                                                                                                         Dodatki: cukier biały, mleko min. 200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</si>
  <si>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1_MINI - </t>
    </r>
    <r>
      <rPr>
        <b/>
        <sz val="9"/>
        <color theme="8" tint="-0.249977111117893"/>
        <rFont val="Arial"/>
        <family val="2"/>
        <charset val="238"/>
      </rPr>
      <t xml:space="preserve">PRZERWA CIĄGŁA </t>
    </r>
    <r>
      <rPr>
        <b/>
        <sz val="8"/>
        <color theme="8" tint="-0.249977111117893"/>
        <rFont val="Arial"/>
        <family val="2"/>
        <charset val="238"/>
      </rPr>
      <t xml:space="preserve">     </t>
    </r>
    <r>
      <rPr>
        <b/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Kawa świeżo parzona z termosów                                                                                                                                                                                       Herbata czarna z termosów                                                                                                                                                                                                         Dodatki: cukier biały, mleko min. 200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</si>
  <si>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3_ PREMIUM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Kawa z ekspresu - 100% Arabica: Espresso, Americano, Cappuccino,                                                                         Herbata - Wybór herbat liściastych w torebkach - min. 8  smaków w tym: Czarna, Zielona, Miętowa, Czerwana, Owocowa)                                                                                                                                                                                                     Dodatki: cukier biały, cukier trzcionowy,mleko - min. 200 ml na osobę, mleko bez laktozy, mleko roślinne, świeża cytryna</t>
    </r>
  </si>
  <si>
    <t>Ryż z warzywami</t>
  </si>
  <si>
    <t xml:space="preserve">Mleko bez laktozy </t>
  </si>
  <si>
    <t>Napój roślinny (do wyboru: owsiany, migdałowy, kokosowy)</t>
  </si>
  <si>
    <t xml:space="preserve">Tartoletka z musem i owocami </t>
  </si>
  <si>
    <t xml:space="preserve">Mini tartaletki z musem i owocami </t>
  </si>
  <si>
    <t xml:space="preserve">FINGER FOOD WYTRAWNE min. Zamówienie 10 szt. / rodzaj  (wegetariańskie, mięsne, rybne) min. 3 składniki 
Porcje finger food typu: koreczki, mini tortille, tartinki, roladki, crostinii, grzanki </t>
  </si>
  <si>
    <t>Babeczki z zasmażanymi na maśle pieczarkami</t>
  </si>
  <si>
    <t>Zupa Szefa Kuchni (do uzgodnienia z Zamawiajacym)</t>
  </si>
  <si>
    <t>Sakiewki z ciasta francuskiego z warzywami</t>
  </si>
  <si>
    <t xml:space="preserve">Rolada ze schabu nadziewana śliwkami, podana z sosem tatarskim  </t>
  </si>
  <si>
    <t>Wartość w PLN brutto (Kolumna 5x kolumna 6)</t>
  </si>
  <si>
    <t xml:space="preserve">formularz przedmiotowo - cenowy </t>
  </si>
  <si>
    <t>Stół koktajlowy, wymiary ok. 80x110 cm, (okrągły, wysoki) z pokrowcem białym lub czarnym,
do wyboru Zamawiajacego  - wypożyczenie</t>
  </si>
  <si>
    <t xml:space="preserve">WEGAŃSKA zupa krem z pomidorów Pelati z kluseczkami i pesto bazyliowym </t>
  </si>
  <si>
    <t xml:space="preserve">WEGAŃSKA zupa z czerwonej soczewicy </t>
  </si>
  <si>
    <t>WEGAŃSKI Ratatuille warzywne z sosem pomidorowo - bazyliowym</t>
  </si>
  <si>
    <t xml:space="preserve">WEGAŃSKIE klopsiki z tofu na białym ryżu (waga klopsików nie mniej niż 150 g) </t>
  </si>
  <si>
    <t>Mix sałat z ogórkiem, papryką, pomidorkami cherry i sosem winegret</t>
  </si>
  <si>
    <t>Mix Sałat  z chrupiącym kurczakiem i migdałami w sosie winegret</t>
  </si>
  <si>
    <t xml:space="preserve">Wegańskie mufiny z owocami </t>
  </si>
  <si>
    <t xml:space="preserve">Sok pomarańczowy (minimum 100 % soku): jabłkowy, pomarańczowy, czarna porzeczka, grejpfrutowy w dzbankach </t>
  </si>
  <si>
    <t>Kwotę z pozycji 119, "Suma zamówienia"- należy wpisać do formularza ofertowego - załącznik nr 1 do SWZ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</si>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</sst>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_ ;\-#,##0\ "/>
    <numFmt numFmtId="165" formatCode="[$-415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6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8" tint="-0.249977111117893"/>
      <name val="Arial"/>
      <family val="2"/>
      <charset val="238"/>
    </font>
    <font>
      <b/>
      <u/>
      <sz val="12"/>
      <color theme="8" tint="-0.249977111117893"/>
      <name val="Arial"/>
      <family val="2"/>
      <charset val="238"/>
    </font>
    <font>
      <b/>
      <sz val="12"/>
      <color theme="8" tint="-0.249977111117893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b/>
      <sz val="8"/>
      <color theme="8" tint="-0.249977111117893"/>
      <name val="Arial"/>
      <family val="2"/>
      <charset val="238"/>
    </font>
    <font>
      <sz val="8"/>
      <color theme="8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27" fillId="0" borderId="0" applyBorder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7" fillId="3" borderId="0" xfId="0" applyFont="1" applyFill="1"/>
    <xf numFmtId="44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8" fillId="0" borderId="0" xfId="1" applyFont="1" applyProtection="1"/>
    <xf numFmtId="165" fontId="28" fillId="0" borderId="0" xfId="1" applyFont="1" applyAlignment="1" applyProtection="1">
      <alignment vertical="center"/>
    </xf>
    <xf numFmtId="0" fontId="6" fillId="5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8" fillId="0" borderId="0" xfId="1" applyFont="1" applyAlignment="1" applyProtection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Excel Built-in Normal" xfId="1" xr:uid="{5CDECE3F-0B44-4E78-BDE1-3CB3B42F96E3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142</xdr:row>
      <xdr:rowOff>0</xdr:rowOff>
    </xdr:from>
    <xdr:to>
      <xdr:col>3</xdr:col>
      <xdr:colOff>57150</xdr:colOff>
      <xdr:row>143</xdr:row>
      <xdr:rowOff>95250</xdr:rowOff>
    </xdr:to>
    <xdr:sp macro="" textlink="">
      <xdr:nvSpPr>
        <xdr:cNvPr id="2" name="AutoShape 3" descr="Stół koktajlowy, 800x1100 mm | TECHNICA, Banquet Line">
          <a:extLst>
            <a:ext uri="{FF2B5EF4-FFF2-40B4-BE49-F238E27FC236}">
              <a16:creationId xmlns:a16="http://schemas.microsoft.com/office/drawing/2014/main" id="{5179279A-FA4B-4711-994E-741DE7C247C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40300275"/>
          <a:ext cx="571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57150</xdr:colOff>
      <xdr:row>143</xdr:row>
      <xdr:rowOff>95250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C39B48DC-F764-47A9-B870-C238292ED655}"/>
            </a:ext>
          </a:extLst>
        </xdr:cNvPr>
        <xdr:cNvSpPr>
          <a:spLocks noChangeAspect="1" noChangeArrowheads="1"/>
        </xdr:cNvSpPr>
      </xdr:nvSpPr>
      <xdr:spPr bwMode="auto">
        <a:xfrm>
          <a:off x="5676900" y="40300275"/>
          <a:ext cx="571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57150</xdr:colOff>
      <xdr:row>143</xdr:row>
      <xdr:rowOff>95250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23B0FCC5-32E8-43D7-BD63-C9F050968D5B}"/>
            </a:ext>
          </a:extLst>
        </xdr:cNvPr>
        <xdr:cNvSpPr>
          <a:spLocks noChangeAspect="1" noChangeArrowheads="1"/>
        </xdr:cNvSpPr>
      </xdr:nvSpPr>
      <xdr:spPr bwMode="auto">
        <a:xfrm>
          <a:off x="5676900" y="40300275"/>
          <a:ext cx="571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57150</xdr:colOff>
      <xdr:row>143</xdr:row>
      <xdr:rowOff>95250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1163F1CC-5C10-449E-B1FB-40A46B3DF437}"/>
            </a:ext>
          </a:extLst>
        </xdr:cNvPr>
        <xdr:cNvSpPr>
          <a:spLocks noChangeAspect="1" noChangeArrowheads="1"/>
        </xdr:cNvSpPr>
      </xdr:nvSpPr>
      <xdr:spPr bwMode="auto">
        <a:xfrm>
          <a:off x="5676900" y="40300275"/>
          <a:ext cx="571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57150</xdr:colOff>
      <xdr:row>143</xdr:row>
      <xdr:rowOff>95250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FCB19B4-67A1-4981-84FD-8EE0B0DE6DCC}"/>
            </a:ext>
          </a:extLst>
        </xdr:cNvPr>
        <xdr:cNvSpPr>
          <a:spLocks noChangeAspect="1" noChangeArrowheads="1"/>
        </xdr:cNvSpPr>
      </xdr:nvSpPr>
      <xdr:spPr bwMode="auto">
        <a:xfrm>
          <a:off x="5676900" y="40300275"/>
          <a:ext cx="571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4278313</xdr:colOff>
      <xdr:row>138</xdr:row>
      <xdr:rowOff>658813</xdr:rowOff>
    </xdr:from>
    <xdr:ext cx="1436262" cy="1317625"/>
    <xdr:pic>
      <xdr:nvPicPr>
        <xdr:cNvPr id="7" name="Obraz 4">
          <a:extLst>
            <a:ext uri="{FF2B5EF4-FFF2-40B4-BE49-F238E27FC236}">
              <a16:creationId xmlns:a16="http://schemas.microsoft.com/office/drawing/2014/main" id="{6F4E4C5D-8E63-4875-B504-70EA5693E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429376" y="40020876"/>
          <a:ext cx="1436262" cy="13176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B288-D5AB-469B-978B-43D8721603A3}">
  <sheetPr>
    <pageSetUpPr fitToPage="1"/>
  </sheetPr>
  <dimension ref="B2:I166"/>
  <sheetViews>
    <sheetView tabSelected="1" view="pageLayout" topLeftCell="A138" zoomScale="140" zoomScaleNormal="100" zoomScalePageLayoutView="140" workbookViewId="0">
      <selection activeCell="B148" sqref="B148"/>
    </sheetView>
  </sheetViews>
  <sheetFormatPr defaultColWidth="0.85546875" defaultRowHeight="12" x14ac:dyDescent="0.25"/>
  <cols>
    <col min="1" max="1" width="2.140625" style="8" customWidth="1"/>
    <col min="2" max="2" width="9" style="8" customWidth="1"/>
    <col min="3" max="3" width="18.85546875" style="8" customWidth="1"/>
    <col min="4" max="4" width="62.42578125" style="8" customWidth="1"/>
    <col min="5" max="5" width="25.42578125" style="8" customWidth="1"/>
    <col min="6" max="6" width="13.28515625" style="42" customWidth="1"/>
    <col min="7" max="7" width="14.42578125" style="9" customWidth="1"/>
    <col min="8" max="8" width="20.7109375" style="54" customWidth="1"/>
    <col min="9" max="16384" width="0.85546875" style="8"/>
  </cols>
  <sheetData>
    <row r="2" spans="2:9" ht="50.25" customHeight="1" x14ac:dyDescent="0.25">
      <c r="B2" s="67" t="s">
        <v>174</v>
      </c>
      <c r="C2" s="67"/>
      <c r="D2" s="67"/>
      <c r="E2" s="67"/>
      <c r="F2" s="67"/>
      <c r="G2" s="67"/>
      <c r="H2" s="67"/>
    </row>
    <row r="3" spans="2:9" ht="42.75" customHeight="1" x14ac:dyDescent="0.25">
      <c r="B3" s="68" t="s">
        <v>92</v>
      </c>
      <c r="C3" s="68"/>
      <c r="D3" s="68"/>
      <c r="E3" s="68"/>
      <c r="F3" s="68"/>
      <c r="G3" s="68"/>
      <c r="H3" s="68"/>
    </row>
    <row r="4" spans="2:9" ht="55.5" customHeight="1" x14ac:dyDescent="0.25">
      <c r="B4" s="48" t="s">
        <v>0</v>
      </c>
      <c r="C4" s="48" t="s">
        <v>120</v>
      </c>
      <c r="D4" s="48" t="s">
        <v>1</v>
      </c>
      <c r="E4" s="49" t="s">
        <v>154</v>
      </c>
      <c r="F4" s="5" t="s">
        <v>2</v>
      </c>
      <c r="G4" s="51" t="s">
        <v>93</v>
      </c>
      <c r="H4" s="51" t="s">
        <v>173</v>
      </c>
    </row>
    <row r="5" spans="2:9" s="62" customFormat="1" ht="16.5" customHeight="1" x14ac:dyDescent="0.25">
      <c r="B5" s="46">
        <v>1</v>
      </c>
      <c r="C5" s="47">
        <v>2</v>
      </c>
      <c r="D5" s="47">
        <v>3</v>
      </c>
      <c r="E5" s="47">
        <v>4</v>
      </c>
      <c r="F5" s="50">
        <v>5</v>
      </c>
      <c r="G5" s="47">
        <v>6</v>
      </c>
      <c r="H5" s="56">
        <v>7</v>
      </c>
    </row>
    <row r="6" spans="2:9" ht="19.7" customHeight="1" x14ac:dyDescent="0.25">
      <c r="B6" s="31"/>
      <c r="C6" s="59"/>
      <c r="D6" s="59" t="s">
        <v>121</v>
      </c>
      <c r="E6" s="60"/>
      <c r="F6" s="60"/>
      <c r="G6" s="61"/>
      <c r="H6" s="52"/>
    </row>
    <row r="7" spans="2:9" ht="19.7" customHeight="1" x14ac:dyDescent="0.25">
      <c r="B7" s="10">
        <v>1</v>
      </c>
      <c r="C7" s="10" t="s">
        <v>91</v>
      </c>
      <c r="D7" s="11" t="s">
        <v>3</v>
      </c>
      <c r="E7" s="12" t="s">
        <v>4</v>
      </c>
      <c r="F7" s="43">
        <v>500</v>
      </c>
      <c r="G7" s="7"/>
      <c r="H7" s="13"/>
      <c r="I7" s="14"/>
    </row>
    <row r="8" spans="2:9" ht="19.7" customHeight="1" x14ac:dyDescent="0.25">
      <c r="B8" s="10">
        <f>+B7+1</f>
        <v>2</v>
      </c>
      <c r="C8" s="10" t="s">
        <v>91</v>
      </c>
      <c r="D8" s="11" t="s">
        <v>5</v>
      </c>
      <c r="E8" s="12" t="s">
        <v>4</v>
      </c>
      <c r="F8" s="43">
        <v>300</v>
      </c>
      <c r="G8" s="7"/>
      <c r="H8" s="13"/>
      <c r="I8" s="14"/>
    </row>
    <row r="9" spans="2:9" ht="19.7" customHeight="1" x14ac:dyDescent="0.25">
      <c r="B9" s="10">
        <f>+B8+1</f>
        <v>3</v>
      </c>
      <c r="C9" s="10" t="s">
        <v>91</v>
      </c>
      <c r="D9" s="11" t="s">
        <v>6</v>
      </c>
      <c r="E9" s="12" t="s">
        <v>4</v>
      </c>
      <c r="F9" s="43">
        <v>200</v>
      </c>
      <c r="G9" s="7"/>
      <c r="H9" s="13"/>
      <c r="I9" s="14"/>
    </row>
    <row r="10" spans="2:9" ht="19.7" customHeight="1" x14ac:dyDescent="0.25">
      <c r="B10" s="10">
        <f t="shared" ref="B10:B13" si="0">+B9+1</f>
        <v>4</v>
      </c>
      <c r="C10" s="10" t="s">
        <v>91</v>
      </c>
      <c r="D10" s="11" t="s">
        <v>7</v>
      </c>
      <c r="E10" s="12" t="s">
        <v>4</v>
      </c>
      <c r="F10" s="43">
        <v>100</v>
      </c>
      <c r="G10" s="7"/>
      <c r="H10" s="13"/>
      <c r="I10" s="14"/>
    </row>
    <row r="11" spans="2:9" ht="19.7" customHeight="1" x14ac:dyDescent="0.25">
      <c r="B11" s="10">
        <f t="shared" si="0"/>
        <v>5</v>
      </c>
      <c r="C11" s="10" t="s">
        <v>91</v>
      </c>
      <c r="D11" s="15" t="s">
        <v>8</v>
      </c>
      <c r="E11" s="12" t="s">
        <v>4</v>
      </c>
      <c r="F11" s="43">
        <v>200</v>
      </c>
      <c r="G11" s="7"/>
      <c r="H11" s="13"/>
      <c r="I11" s="14"/>
    </row>
    <row r="12" spans="2:9" ht="19.7" customHeight="1" x14ac:dyDescent="0.25">
      <c r="B12" s="10">
        <f t="shared" si="0"/>
        <v>6</v>
      </c>
      <c r="C12" s="10" t="s">
        <v>91</v>
      </c>
      <c r="D12" s="11" t="s">
        <v>176</v>
      </c>
      <c r="E12" s="12" t="s">
        <v>4</v>
      </c>
      <c r="F12" s="43">
        <v>500</v>
      </c>
      <c r="G12" s="7"/>
      <c r="H12" s="13"/>
      <c r="I12" s="14"/>
    </row>
    <row r="13" spans="2:9" ht="19.7" customHeight="1" x14ac:dyDescent="0.25">
      <c r="B13" s="10">
        <f t="shared" si="0"/>
        <v>7</v>
      </c>
      <c r="C13" s="10" t="s">
        <v>91</v>
      </c>
      <c r="D13" s="15" t="s">
        <v>177</v>
      </c>
      <c r="E13" s="12" t="s">
        <v>4</v>
      </c>
      <c r="F13" s="43">
        <v>150</v>
      </c>
      <c r="G13" s="7"/>
      <c r="H13" s="13"/>
      <c r="I13" s="14"/>
    </row>
    <row r="14" spans="2:9" ht="19.7" customHeight="1" x14ac:dyDescent="0.25">
      <c r="B14" s="10">
        <v>8</v>
      </c>
      <c r="C14" s="10" t="s">
        <v>91</v>
      </c>
      <c r="D14" s="15" t="s">
        <v>170</v>
      </c>
      <c r="E14" s="12" t="s">
        <v>4</v>
      </c>
      <c r="F14" s="43">
        <v>150</v>
      </c>
      <c r="G14" s="7"/>
      <c r="H14" s="13"/>
      <c r="I14" s="14"/>
    </row>
    <row r="15" spans="2:9" ht="19.7" customHeight="1" x14ac:dyDescent="0.25">
      <c r="B15" s="31"/>
      <c r="C15" s="23"/>
      <c r="D15" s="22" t="s">
        <v>122</v>
      </c>
      <c r="E15" s="23"/>
      <c r="F15" s="23"/>
      <c r="G15" s="52"/>
      <c r="H15" s="52"/>
      <c r="I15" s="14"/>
    </row>
    <row r="16" spans="2:9" ht="19.7" customHeight="1" x14ac:dyDescent="0.25">
      <c r="B16" s="12">
        <v>9</v>
      </c>
      <c r="C16" s="12" t="s">
        <v>123</v>
      </c>
      <c r="D16" s="16" t="s">
        <v>178</v>
      </c>
      <c r="E16" s="12" t="s">
        <v>9</v>
      </c>
      <c r="F16" s="43">
        <v>200</v>
      </c>
      <c r="G16" s="17"/>
      <c r="H16" s="13"/>
      <c r="I16" s="14"/>
    </row>
    <row r="17" spans="2:9" ht="19.7" customHeight="1" x14ac:dyDescent="0.25">
      <c r="B17" s="12">
        <f>+B16+1</f>
        <v>10</v>
      </c>
      <c r="C17" s="12" t="s">
        <v>123</v>
      </c>
      <c r="D17" s="16" t="s">
        <v>179</v>
      </c>
      <c r="E17" s="12" t="s">
        <v>9</v>
      </c>
      <c r="F17" s="43">
        <v>150</v>
      </c>
      <c r="G17" s="17"/>
      <c r="H17" s="13"/>
      <c r="I17" s="14"/>
    </row>
    <row r="18" spans="2:9" ht="19.7" customHeight="1" x14ac:dyDescent="0.25">
      <c r="B18" s="12">
        <f t="shared" ref="B18:B20" si="1">+B17+1</f>
        <v>11</v>
      </c>
      <c r="C18" s="12" t="s">
        <v>123</v>
      </c>
      <c r="D18" s="16" t="s">
        <v>112</v>
      </c>
      <c r="E18" s="12" t="s">
        <v>9</v>
      </c>
      <c r="F18" s="43">
        <v>450</v>
      </c>
      <c r="G18" s="17"/>
      <c r="H18" s="13"/>
      <c r="I18" s="14"/>
    </row>
    <row r="19" spans="2:9" ht="19.7" customHeight="1" x14ac:dyDescent="0.25">
      <c r="B19" s="12">
        <f t="shared" si="1"/>
        <v>12</v>
      </c>
      <c r="C19" s="12" t="s">
        <v>123</v>
      </c>
      <c r="D19" s="16" t="s">
        <v>10</v>
      </c>
      <c r="E19" s="12" t="s">
        <v>9</v>
      </c>
      <c r="F19" s="43">
        <v>150</v>
      </c>
      <c r="G19" s="17"/>
      <c r="H19" s="13"/>
      <c r="I19" s="14"/>
    </row>
    <row r="20" spans="2:9" ht="19.7" customHeight="1" x14ac:dyDescent="0.25">
      <c r="B20" s="12">
        <f t="shared" si="1"/>
        <v>13</v>
      </c>
      <c r="C20" s="12" t="s">
        <v>123</v>
      </c>
      <c r="D20" s="16" t="s">
        <v>11</v>
      </c>
      <c r="E20" s="12" t="s">
        <v>9</v>
      </c>
      <c r="F20" s="43">
        <v>200</v>
      </c>
      <c r="G20" s="17"/>
      <c r="H20" s="13"/>
      <c r="I20" s="14"/>
    </row>
    <row r="21" spans="2:9" ht="19.7" customHeight="1" x14ac:dyDescent="0.25">
      <c r="B21" s="31"/>
      <c r="C21" s="21"/>
      <c r="D21" s="22" t="s">
        <v>124</v>
      </c>
      <c r="E21" s="23"/>
      <c r="F21" s="23"/>
      <c r="G21" s="52"/>
      <c r="H21" s="52"/>
      <c r="I21" s="14"/>
    </row>
    <row r="22" spans="2:9" ht="19.7" customHeight="1" x14ac:dyDescent="0.25">
      <c r="B22" s="12">
        <v>14</v>
      </c>
      <c r="C22" s="12" t="s">
        <v>125</v>
      </c>
      <c r="D22" s="18" t="s">
        <v>13</v>
      </c>
      <c r="E22" s="10" t="s">
        <v>12</v>
      </c>
      <c r="F22" s="43">
        <v>100</v>
      </c>
      <c r="G22" s="17"/>
      <c r="H22" s="13"/>
      <c r="I22" s="14"/>
    </row>
    <row r="23" spans="2:9" ht="19.7" customHeight="1" x14ac:dyDescent="0.25">
      <c r="B23" s="12">
        <v>15</v>
      </c>
      <c r="C23" s="12" t="s">
        <v>125</v>
      </c>
      <c r="D23" s="16" t="s">
        <v>14</v>
      </c>
      <c r="E23" s="10" t="s">
        <v>12</v>
      </c>
      <c r="F23" s="43">
        <v>100</v>
      </c>
      <c r="G23" s="17"/>
      <c r="H23" s="13"/>
      <c r="I23" s="14"/>
    </row>
    <row r="24" spans="2:9" ht="19.7" customHeight="1" x14ac:dyDescent="0.25">
      <c r="B24" s="12">
        <v>16</v>
      </c>
      <c r="C24" s="12" t="s">
        <v>125</v>
      </c>
      <c r="D24" s="16" t="s">
        <v>103</v>
      </c>
      <c r="E24" s="10" t="s">
        <v>12</v>
      </c>
      <c r="F24" s="43">
        <v>200</v>
      </c>
      <c r="G24" s="17"/>
      <c r="H24" s="13"/>
      <c r="I24" s="14"/>
    </row>
    <row r="25" spans="2:9" ht="19.7" customHeight="1" x14ac:dyDescent="0.25">
      <c r="B25" s="31"/>
      <c r="C25" s="21"/>
      <c r="D25" s="22" t="s">
        <v>126</v>
      </c>
      <c r="E25" s="23"/>
      <c r="F25" s="23"/>
      <c r="G25" s="23"/>
      <c r="H25" s="52"/>
      <c r="I25" s="14"/>
    </row>
    <row r="26" spans="2:9" ht="19.7" customHeight="1" x14ac:dyDescent="0.25">
      <c r="B26" s="19">
        <v>17</v>
      </c>
      <c r="C26" s="19" t="s">
        <v>127</v>
      </c>
      <c r="D26" s="11" t="s">
        <v>111</v>
      </c>
      <c r="E26" s="12" t="s">
        <v>12</v>
      </c>
      <c r="F26" s="43">
        <v>200</v>
      </c>
      <c r="G26" s="17"/>
      <c r="H26" s="13"/>
      <c r="I26" s="14"/>
    </row>
    <row r="27" spans="2:9" ht="19.7" customHeight="1" x14ac:dyDescent="0.25">
      <c r="B27" s="19">
        <f>1+B26</f>
        <v>18</v>
      </c>
      <c r="C27" s="19" t="s">
        <v>127</v>
      </c>
      <c r="D27" s="11" t="s">
        <v>15</v>
      </c>
      <c r="E27" s="12" t="s">
        <v>12</v>
      </c>
      <c r="F27" s="43">
        <v>350</v>
      </c>
      <c r="G27" s="17"/>
      <c r="H27" s="13"/>
      <c r="I27" s="14"/>
    </row>
    <row r="28" spans="2:9" ht="19.7" customHeight="1" x14ac:dyDescent="0.25">
      <c r="B28" s="19">
        <f t="shared" ref="B28:B36" si="2">1+B27</f>
        <v>19</v>
      </c>
      <c r="C28" s="19" t="s">
        <v>127</v>
      </c>
      <c r="D28" s="11" t="s">
        <v>16</v>
      </c>
      <c r="E28" s="12" t="s">
        <v>12</v>
      </c>
      <c r="F28" s="43">
        <v>100</v>
      </c>
      <c r="G28" s="17"/>
      <c r="H28" s="13"/>
      <c r="I28" s="14"/>
    </row>
    <row r="29" spans="2:9" ht="19.7" customHeight="1" x14ac:dyDescent="0.25">
      <c r="B29" s="19">
        <f t="shared" si="2"/>
        <v>20</v>
      </c>
      <c r="C29" s="19" t="s">
        <v>127</v>
      </c>
      <c r="D29" s="11" t="s">
        <v>17</v>
      </c>
      <c r="E29" s="12" t="s">
        <v>12</v>
      </c>
      <c r="F29" s="43">
        <v>450</v>
      </c>
      <c r="G29" s="17"/>
      <c r="H29" s="13"/>
      <c r="I29" s="14"/>
    </row>
    <row r="30" spans="2:9" ht="19.7" customHeight="1" x14ac:dyDescent="0.25">
      <c r="B30" s="19">
        <f t="shared" si="2"/>
        <v>21</v>
      </c>
      <c r="C30" s="19" t="s">
        <v>127</v>
      </c>
      <c r="D30" s="8" t="s">
        <v>18</v>
      </c>
      <c r="E30" s="12" t="s">
        <v>12</v>
      </c>
      <c r="F30" s="43">
        <v>350</v>
      </c>
      <c r="G30" s="17"/>
      <c r="H30" s="13"/>
      <c r="I30" s="14"/>
    </row>
    <row r="31" spans="2:9" ht="19.7" customHeight="1" x14ac:dyDescent="0.25">
      <c r="B31" s="19">
        <f t="shared" si="2"/>
        <v>22</v>
      </c>
      <c r="C31" s="19" t="s">
        <v>127</v>
      </c>
      <c r="D31" s="11" t="s">
        <v>19</v>
      </c>
      <c r="E31" s="12" t="s">
        <v>12</v>
      </c>
      <c r="F31" s="43">
        <v>100</v>
      </c>
      <c r="G31" s="17"/>
      <c r="H31" s="13"/>
      <c r="I31" s="14"/>
    </row>
    <row r="32" spans="2:9" ht="19.7" customHeight="1" x14ac:dyDescent="0.25">
      <c r="B32" s="19">
        <f t="shared" si="2"/>
        <v>23</v>
      </c>
      <c r="C32" s="19" t="s">
        <v>127</v>
      </c>
      <c r="D32" s="11" t="s">
        <v>104</v>
      </c>
      <c r="E32" s="12" t="s">
        <v>12</v>
      </c>
      <c r="F32" s="43">
        <v>100</v>
      </c>
      <c r="G32" s="17"/>
      <c r="H32" s="13"/>
      <c r="I32" s="14"/>
    </row>
    <row r="33" spans="2:9" ht="19.7" customHeight="1" x14ac:dyDescent="0.25">
      <c r="B33" s="19">
        <f t="shared" si="2"/>
        <v>24</v>
      </c>
      <c r="C33" s="19" t="s">
        <v>127</v>
      </c>
      <c r="D33" s="11" t="s">
        <v>20</v>
      </c>
      <c r="E33" s="12" t="s">
        <v>12</v>
      </c>
      <c r="F33" s="43">
        <v>100</v>
      </c>
      <c r="G33" s="17"/>
      <c r="H33" s="13"/>
      <c r="I33" s="14"/>
    </row>
    <row r="34" spans="2:9" ht="19.7" customHeight="1" x14ac:dyDescent="0.25">
      <c r="B34" s="19">
        <f t="shared" si="2"/>
        <v>25</v>
      </c>
      <c r="C34" s="19" t="s">
        <v>127</v>
      </c>
      <c r="D34" s="11" t="s">
        <v>21</v>
      </c>
      <c r="E34" s="12" t="s">
        <v>12</v>
      </c>
      <c r="F34" s="43">
        <v>100</v>
      </c>
      <c r="G34" s="17"/>
      <c r="H34" s="13"/>
      <c r="I34" s="14"/>
    </row>
    <row r="35" spans="2:9" ht="19.7" customHeight="1" x14ac:dyDescent="0.25">
      <c r="B35" s="19">
        <f t="shared" si="2"/>
        <v>26</v>
      </c>
      <c r="C35" s="19" t="s">
        <v>127</v>
      </c>
      <c r="D35" s="20" t="s">
        <v>95</v>
      </c>
      <c r="E35" s="12" t="s">
        <v>12</v>
      </c>
      <c r="F35" s="43">
        <v>100</v>
      </c>
      <c r="G35" s="17"/>
      <c r="H35" s="13"/>
      <c r="I35" s="14"/>
    </row>
    <row r="36" spans="2:9" ht="19.7" customHeight="1" x14ac:dyDescent="0.25">
      <c r="B36" s="19">
        <f t="shared" si="2"/>
        <v>27</v>
      </c>
      <c r="C36" s="19" t="s">
        <v>127</v>
      </c>
      <c r="D36" s="11" t="s">
        <v>22</v>
      </c>
      <c r="E36" s="12" t="s">
        <v>12</v>
      </c>
      <c r="F36" s="43">
        <v>350</v>
      </c>
      <c r="G36" s="17"/>
      <c r="H36" s="13"/>
      <c r="I36" s="14"/>
    </row>
    <row r="37" spans="2:9" ht="19.7" customHeight="1" x14ac:dyDescent="0.25">
      <c r="B37" s="31"/>
      <c r="C37" s="21"/>
      <c r="D37" s="22" t="s">
        <v>128</v>
      </c>
      <c r="E37" s="23"/>
      <c r="F37" s="23"/>
      <c r="G37" s="52"/>
      <c r="H37" s="52"/>
      <c r="I37" s="14"/>
    </row>
    <row r="38" spans="2:9" ht="19.7" customHeight="1" x14ac:dyDescent="0.25">
      <c r="B38" s="19">
        <v>28</v>
      </c>
      <c r="C38" s="19" t="s">
        <v>129</v>
      </c>
      <c r="D38" s="8" t="s">
        <v>96</v>
      </c>
      <c r="E38" s="12" t="s">
        <v>23</v>
      </c>
      <c r="F38" s="43">
        <v>450</v>
      </c>
      <c r="G38" s="17"/>
      <c r="H38" s="13"/>
      <c r="I38" s="14"/>
    </row>
    <row r="39" spans="2:9" ht="19.7" customHeight="1" x14ac:dyDescent="0.25">
      <c r="B39" s="19">
        <f>1+B38</f>
        <v>29</v>
      </c>
      <c r="C39" s="19" t="s">
        <v>129</v>
      </c>
      <c r="D39" s="11" t="s">
        <v>24</v>
      </c>
      <c r="E39" s="12" t="s">
        <v>23</v>
      </c>
      <c r="F39" s="43">
        <v>450</v>
      </c>
      <c r="G39" s="17"/>
      <c r="H39" s="13"/>
      <c r="I39" s="14"/>
    </row>
    <row r="40" spans="2:9" ht="19.7" customHeight="1" x14ac:dyDescent="0.25">
      <c r="B40" s="19">
        <f t="shared" ref="B40:B44" si="3">1+B39</f>
        <v>30</v>
      </c>
      <c r="C40" s="19" t="s">
        <v>129</v>
      </c>
      <c r="D40" s="11" t="s">
        <v>25</v>
      </c>
      <c r="E40" s="12" t="s">
        <v>23</v>
      </c>
      <c r="F40" s="43">
        <v>900</v>
      </c>
      <c r="G40" s="17"/>
      <c r="H40" s="13"/>
      <c r="I40" s="14"/>
    </row>
    <row r="41" spans="2:9" ht="19.7" customHeight="1" x14ac:dyDescent="0.25">
      <c r="B41" s="19">
        <f t="shared" si="3"/>
        <v>31</v>
      </c>
      <c r="C41" s="19" t="s">
        <v>129</v>
      </c>
      <c r="D41" s="15" t="s">
        <v>163</v>
      </c>
      <c r="E41" s="12" t="s">
        <v>23</v>
      </c>
      <c r="F41" s="43">
        <v>450</v>
      </c>
      <c r="G41" s="17"/>
      <c r="H41" s="13"/>
      <c r="I41" s="14"/>
    </row>
    <row r="42" spans="2:9" ht="19.7" customHeight="1" x14ac:dyDescent="0.25">
      <c r="B42" s="19">
        <f t="shared" si="3"/>
        <v>32</v>
      </c>
      <c r="C42" s="19" t="s">
        <v>129</v>
      </c>
      <c r="D42" s="11" t="s">
        <v>26</v>
      </c>
      <c r="E42" s="12" t="s">
        <v>23</v>
      </c>
      <c r="F42" s="43">
        <v>100</v>
      </c>
      <c r="G42" s="17"/>
      <c r="H42" s="13"/>
      <c r="I42" s="14"/>
    </row>
    <row r="43" spans="2:9" ht="19.7" customHeight="1" x14ac:dyDescent="0.25">
      <c r="B43" s="19">
        <f t="shared" si="3"/>
        <v>33</v>
      </c>
      <c r="C43" s="19" t="s">
        <v>129</v>
      </c>
      <c r="D43" s="11" t="s">
        <v>97</v>
      </c>
      <c r="E43" s="12" t="s">
        <v>23</v>
      </c>
      <c r="F43" s="43">
        <v>350</v>
      </c>
      <c r="G43" s="17"/>
      <c r="H43" s="13"/>
      <c r="I43" s="14"/>
    </row>
    <row r="44" spans="2:9" ht="19.7" customHeight="1" x14ac:dyDescent="0.25">
      <c r="B44" s="19">
        <f t="shared" si="3"/>
        <v>34</v>
      </c>
      <c r="C44" s="19" t="s">
        <v>129</v>
      </c>
      <c r="D44" s="11" t="s">
        <v>27</v>
      </c>
      <c r="E44" s="12" t="s">
        <v>23</v>
      </c>
      <c r="F44" s="43">
        <v>100</v>
      </c>
      <c r="G44" s="17"/>
      <c r="H44" s="13"/>
      <c r="I44" s="14"/>
    </row>
    <row r="45" spans="2:9" ht="19.7" customHeight="1" x14ac:dyDescent="0.25">
      <c r="B45" s="31"/>
      <c r="C45" s="21"/>
      <c r="D45" s="22" t="s">
        <v>130</v>
      </c>
      <c r="E45" s="23"/>
      <c r="F45" s="23"/>
      <c r="G45" s="52"/>
      <c r="H45" s="52"/>
      <c r="I45" s="14"/>
    </row>
    <row r="46" spans="2:9" ht="19.7" customHeight="1" x14ac:dyDescent="0.25">
      <c r="B46" s="19">
        <v>35</v>
      </c>
      <c r="C46" s="19" t="s">
        <v>131</v>
      </c>
      <c r="D46" s="11" t="s">
        <v>28</v>
      </c>
      <c r="E46" s="12" t="s">
        <v>29</v>
      </c>
      <c r="F46" s="43">
        <v>350</v>
      </c>
      <c r="G46" s="17"/>
      <c r="H46" s="13"/>
      <c r="I46" s="14"/>
    </row>
    <row r="47" spans="2:9" ht="19.7" customHeight="1" x14ac:dyDescent="0.25">
      <c r="B47" s="19">
        <f t="shared" ref="B47:B52" si="4">1+B46</f>
        <v>36</v>
      </c>
      <c r="C47" s="19" t="s">
        <v>131</v>
      </c>
      <c r="D47" s="11" t="s">
        <v>30</v>
      </c>
      <c r="E47" s="12" t="s">
        <v>29</v>
      </c>
      <c r="F47" s="43">
        <v>350</v>
      </c>
      <c r="G47" s="17"/>
      <c r="H47" s="13"/>
      <c r="I47" s="14"/>
    </row>
    <row r="48" spans="2:9" ht="19.7" customHeight="1" x14ac:dyDescent="0.25">
      <c r="B48" s="19">
        <f t="shared" si="4"/>
        <v>37</v>
      </c>
      <c r="C48" s="19" t="s">
        <v>131</v>
      </c>
      <c r="D48" s="11" t="s">
        <v>31</v>
      </c>
      <c r="E48" s="12" t="s">
        <v>29</v>
      </c>
      <c r="F48" s="43">
        <v>350</v>
      </c>
      <c r="G48" s="17"/>
      <c r="H48" s="13"/>
      <c r="I48" s="14"/>
    </row>
    <row r="49" spans="2:9" ht="19.7" customHeight="1" x14ac:dyDescent="0.25">
      <c r="B49" s="19">
        <f t="shared" si="4"/>
        <v>38</v>
      </c>
      <c r="C49" s="19" t="s">
        <v>131</v>
      </c>
      <c r="D49" s="11" t="s">
        <v>32</v>
      </c>
      <c r="E49" s="12" t="s">
        <v>29</v>
      </c>
      <c r="F49" s="43">
        <v>300</v>
      </c>
      <c r="G49" s="17"/>
      <c r="H49" s="13"/>
      <c r="I49" s="14"/>
    </row>
    <row r="50" spans="2:9" ht="19.7" customHeight="1" x14ac:dyDescent="0.25">
      <c r="B50" s="19">
        <f t="shared" si="4"/>
        <v>39</v>
      </c>
      <c r="C50" s="19" t="s">
        <v>131</v>
      </c>
      <c r="D50" s="11" t="s">
        <v>33</v>
      </c>
      <c r="E50" s="12" t="s">
        <v>29</v>
      </c>
      <c r="F50" s="43">
        <v>450</v>
      </c>
      <c r="G50" s="17"/>
      <c r="H50" s="13"/>
      <c r="I50" s="14"/>
    </row>
    <row r="51" spans="2:9" ht="19.7" customHeight="1" x14ac:dyDescent="0.25">
      <c r="B51" s="19">
        <f t="shared" si="4"/>
        <v>40</v>
      </c>
      <c r="C51" s="19" t="s">
        <v>131</v>
      </c>
      <c r="D51" s="20" t="s">
        <v>180</v>
      </c>
      <c r="E51" s="12" t="s">
        <v>29</v>
      </c>
      <c r="F51" s="43">
        <v>300</v>
      </c>
      <c r="G51" s="17"/>
      <c r="H51" s="13"/>
      <c r="I51" s="14"/>
    </row>
    <row r="52" spans="2:9" ht="19.7" customHeight="1" x14ac:dyDescent="0.25">
      <c r="B52" s="19">
        <f t="shared" si="4"/>
        <v>41</v>
      </c>
      <c r="C52" s="19" t="s">
        <v>131</v>
      </c>
      <c r="D52" s="11" t="s">
        <v>34</v>
      </c>
      <c r="E52" s="12" t="s">
        <v>35</v>
      </c>
      <c r="F52" s="43">
        <v>550</v>
      </c>
      <c r="G52" s="17"/>
      <c r="H52" s="13"/>
      <c r="I52" s="14"/>
    </row>
    <row r="53" spans="2:9" ht="19.7" customHeight="1" x14ac:dyDescent="0.25">
      <c r="B53" s="21"/>
      <c r="C53" s="21"/>
      <c r="D53" s="22" t="s">
        <v>132</v>
      </c>
      <c r="E53" s="23"/>
      <c r="F53" s="23"/>
      <c r="G53" s="52"/>
      <c r="H53" s="52"/>
      <c r="I53" s="14"/>
    </row>
    <row r="54" spans="2:9" ht="19.7" customHeight="1" x14ac:dyDescent="0.25">
      <c r="B54" s="10">
        <v>42</v>
      </c>
      <c r="C54" s="10" t="s">
        <v>133</v>
      </c>
      <c r="D54" s="11" t="s">
        <v>169</v>
      </c>
      <c r="E54" s="12" t="s">
        <v>36</v>
      </c>
      <c r="F54" s="43">
        <v>100</v>
      </c>
      <c r="G54" s="17"/>
      <c r="H54" s="13"/>
      <c r="I54" s="14"/>
    </row>
    <row r="55" spans="2:9" ht="19.7" customHeight="1" x14ac:dyDescent="0.25">
      <c r="B55" s="24">
        <f>1+B54</f>
        <v>43</v>
      </c>
      <c r="C55" s="10" t="s">
        <v>133</v>
      </c>
      <c r="D55" s="11" t="s">
        <v>171</v>
      </c>
      <c r="E55" s="12" t="s">
        <v>36</v>
      </c>
      <c r="F55" s="43">
        <v>200</v>
      </c>
      <c r="G55" s="17"/>
      <c r="H55" s="13"/>
      <c r="I55" s="14"/>
    </row>
    <row r="56" spans="2:9" ht="19.7" customHeight="1" x14ac:dyDescent="0.25">
      <c r="B56" s="24">
        <f t="shared" ref="B56:B60" si="5">1+B55</f>
        <v>44</v>
      </c>
      <c r="C56" s="10" t="s">
        <v>133</v>
      </c>
      <c r="D56" s="11" t="s">
        <v>172</v>
      </c>
      <c r="E56" s="12" t="s">
        <v>36</v>
      </c>
      <c r="F56" s="43">
        <v>100</v>
      </c>
      <c r="G56" s="17"/>
      <c r="H56" s="13"/>
      <c r="I56" s="14"/>
    </row>
    <row r="57" spans="2:9" ht="19.7" customHeight="1" x14ac:dyDescent="0.25">
      <c r="B57" s="24">
        <f t="shared" si="5"/>
        <v>45</v>
      </c>
      <c r="C57" s="10" t="s">
        <v>133</v>
      </c>
      <c r="D57" s="11" t="s">
        <v>37</v>
      </c>
      <c r="E57" s="12" t="s">
        <v>36</v>
      </c>
      <c r="F57" s="43">
        <v>200</v>
      </c>
      <c r="G57" s="17"/>
      <c r="H57" s="13"/>
      <c r="I57" s="14"/>
    </row>
    <row r="58" spans="2:9" ht="19.7" customHeight="1" x14ac:dyDescent="0.25">
      <c r="B58" s="24">
        <f t="shared" si="5"/>
        <v>46</v>
      </c>
      <c r="C58" s="10" t="s">
        <v>133</v>
      </c>
      <c r="D58" s="11" t="s">
        <v>38</v>
      </c>
      <c r="E58" s="12" t="s">
        <v>36</v>
      </c>
      <c r="F58" s="43">
        <v>200</v>
      </c>
      <c r="G58" s="17"/>
      <c r="H58" s="13"/>
      <c r="I58" s="14"/>
    </row>
    <row r="59" spans="2:9" ht="19.7" customHeight="1" x14ac:dyDescent="0.25">
      <c r="B59" s="24">
        <f t="shared" si="5"/>
        <v>47</v>
      </c>
      <c r="C59" s="10" t="s">
        <v>133</v>
      </c>
      <c r="D59" s="11" t="s">
        <v>39</v>
      </c>
      <c r="E59" s="12" t="s">
        <v>36</v>
      </c>
      <c r="F59" s="43">
        <v>100</v>
      </c>
      <c r="G59" s="17"/>
      <c r="H59" s="13"/>
      <c r="I59" s="14"/>
    </row>
    <row r="60" spans="2:9" ht="19.7" customHeight="1" x14ac:dyDescent="0.25">
      <c r="B60" s="24">
        <f t="shared" si="5"/>
        <v>48</v>
      </c>
      <c r="C60" s="10" t="s">
        <v>133</v>
      </c>
      <c r="D60" s="11" t="s">
        <v>40</v>
      </c>
      <c r="E60" s="12" t="s">
        <v>41</v>
      </c>
      <c r="F60" s="43">
        <v>100</v>
      </c>
      <c r="G60" s="17"/>
      <c r="H60" s="13"/>
      <c r="I60" s="14"/>
    </row>
    <row r="61" spans="2:9" ht="51" customHeight="1" x14ac:dyDescent="0.25">
      <c r="B61" s="25"/>
      <c r="C61" s="25"/>
      <c r="D61" s="26" t="s">
        <v>168</v>
      </c>
      <c r="E61" s="23"/>
      <c r="F61" s="23"/>
      <c r="G61" s="23"/>
      <c r="H61" s="52"/>
      <c r="I61" s="14"/>
    </row>
    <row r="62" spans="2:9" ht="19.7" customHeight="1" x14ac:dyDescent="0.25">
      <c r="B62" s="10">
        <v>49</v>
      </c>
      <c r="C62" s="27" t="s">
        <v>134</v>
      </c>
      <c r="D62" s="11" t="s">
        <v>113</v>
      </c>
      <c r="E62" s="12" t="s">
        <v>42</v>
      </c>
      <c r="F62" s="43">
        <v>700</v>
      </c>
      <c r="G62" s="17"/>
      <c r="H62" s="13"/>
      <c r="I62" s="14"/>
    </row>
    <row r="63" spans="2:9" ht="19.7" customHeight="1" x14ac:dyDescent="0.25">
      <c r="B63" s="10">
        <f>1+B62</f>
        <v>50</v>
      </c>
      <c r="C63" s="27" t="s">
        <v>134</v>
      </c>
      <c r="D63" s="11" t="s">
        <v>114</v>
      </c>
      <c r="E63" s="12" t="s">
        <v>42</v>
      </c>
      <c r="F63" s="43">
        <v>300</v>
      </c>
      <c r="G63" s="17"/>
      <c r="H63" s="13"/>
      <c r="I63" s="14"/>
    </row>
    <row r="64" spans="2:9" ht="19.7" customHeight="1" x14ac:dyDescent="0.25">
      <c r="B64" s="10">
        <f t="shared" ref="B64:B74" si="6">1+B63</f>
        <v>51</v>
      </c>
      <c r="C64" s="27" t="s">
        <v>134</v>
      </c>
      <c r="D64" s="11" t="s">
        <v>98</v>
      </c>
      <c r="E64" s="12" t="s">
        <v>42</v>
      </c>
      <c r="F64" s="43">
        <v>300</v>
      </c>
      <c r="G64" s="17"/>
      <c r="H64" s="13"/>
      <c r="I64" s="14"/>
    </row>
    <row r="65" spans="2:9" ht="19.7" customHeight="1" x14ac:dyDescent="0.25">
      <c r="B65" s="10">
        <f t="shared" si="6"/>
        <v>52</v>
      </c>
      <c r="C65" s="27" t="s">
        <v>134</v>
      </c>
      <c r="D65" s="28" t="s">
        <v>43</v>
      </c>
      <c r="E65" s="12" t="s">
        <v>42</v>
      </c>
      <c r="F65" s="43">
        <v>300</v>
      </c>
      <c r="G65" s="17"/>
      <c r="H65" s="13"/>
      <c r="I65" s="14"/>
    </row>
    <row r="66" spans="2:9" ht="19.7" customHeight="1" x14ac:dyDescent="0.25">
      <c r="B66" s="10">
        <f t="shared" si="6"/>
        <v>53</v>
      </c>
      <c r="C66" s="27" t="s">
        <v>134</v>
      </c>
      <c r="D66" s="28" t="s">
        <v>44</v>
      </c>
      <c r="E66" s="12" t="s">
        <v>42</v>
      </c>
      <c r="F66" s="43">
        <v>300</v>
      </c>
      <c r="G66" s="17"/>
      <c r="H66" s="13"/>
      <c r="I66" s="14"/>
    </row>
    <row r="67" spans="2:9" ht="19.7" customHeight="1" x14ac:dyDescent="0.25">
      <c r="B67" s="10">
        <f t="shared" si="6"/>
        <v>54</v>
      </c>
      <c r="C67" s="27" t="s">
        <v>134</v>
      </c>
      <c r="D67" s="11" t="s">
        <v>45</v>
      </c>
      <c r="E67" s="12" t="s">
        <v>42</v>
      </c>
      <c r="F67" s="43">
        <v>100</v>
      </c>
      <c r="G67" s="17"/>
      <c r="H67" s="13"/>
      <c r="I67" s="14"/>
    </row>
    <row r="68" spans="2:9" ht="19.7" customHeight="1" x14ac:dyDescent="0.25">
      <c r="B68" s="10">
        <f t="shared" si="6"/>
        <v>55</v>
      </c>
      <c r="C68" s="27" t="s">
        <v>134</v>
      </c>
      <c r="D68" s="11" t="s">
        <v>46</v>
      </c>
      <c r="E68" s="12" t="s">
        <v>42</v>
      </c>
      <c r="F68" s="43">
        <v>700</v>
      </c>
      <c r="G68" s="17"/>
      <c r="H68" s="13"/>
      <c r="I68" s="14"/>
    </row>
    <row r="69" spans="2:9" ht="19.7" customHeight="1" x14ac:dyDescent="0.25">
      <c r="B69" s="10">
        <f t="shared" si="6"/>
        <v>56</v>
      </c>
      <c r="C69" s="27" t="s">
        <v>134</v>
      </c>
      <c r="D69" s="28" t="s">
        <v>135</v>
      </c>
      <c r="E69" s="12" t="s">
        <v>42</v>
      </c>
      <c r="F69" s="43">
        <v>900</v>
      </c>
      <c r="G69" s="17"/>
      <c r="H69" s="13"/>
      <c r="I69" s="14"/>
    </row>
    <row r="70" spans="2:9" ht="19.7" customHeight="1" x14ac:dyDescent="0.25">
      <c r="B70" s="10">
        <f t="shared" si="6"/>
        <v>57</v>
      </c>
      <c r="C70" s="27" t="s">
        <v>134</v>
      </c>
      <c r="D70" s="11" t="s">
        <v>47</v>
      </c>
      <c r="E70" s="12" t="s">
        <v>42</v>
      </c>
      <c r="F70" s="43">
        <v>200</v>
      </c>
      <c r="G70" s="17"/>
      <c r="H70" s="13"/>
      <c r="I70" s="14"/>
    </row>
    <row r="71" spans="2:9" ht="19.7" customHeight="1" x14ac:dyDescent="0.25">
      <c r="B71" s="10">
        <f t="shared" si="6"/>
        <v>58</v>
      </c>
      <c r="C71" s="27" t="s">
        <v>134</v>
      </c>
      <c r="D71" s="11" t="s">
        <v>48</v>
      </c>
      <c r="E71" s="12" t="s">
        <v>42</v>
      </c>
      <c r="F71" s="43">
        <v>500</v>
      </c>
      <c r="G71" s="17"/>
      <c r="H71" s="13"/>
      <c r="I71" s="14"/>
    </row>
    <row r="72" spans="2:9" ht="19.7" customHeight="1" x14ac:dyDescent="0.25">
      <c r="B72" s="10">
        <f t="shared" si="6"/>
        <v>59</v>
      </c>
      <c r="C72" s="27" t="s">
        <v>134</v>
      </c>
      <c r="D72" s="11" t="s">
        <v>49</v>
      </c>
      <c r="E72" s="12" t="s">
        <v>42</v>
      </c>
      <c r="F72" s="43">
        <v>300</v>
      </c>
      <c r="G72" s="17"/>
      <c r="H72" s="13"/>
      <c r="I72" s="14"/>
    </row>
    <row r="73" spans="2:9" ht="19.7" customHeight="1" x14ac:dyDescent="0.25">
      <c r="B73" s="10">
        <f t="shared" si="6"/>
        <v>60</v>
      </c>
      <c r="C73" s="27" t="s">
        <v>134</v>
      </c>
      <c r="D73" s="11" t="s">
        <v>99</v>
      </c>
      <c r="E73" s="12" t="s">
        <v>42</v>
      </c>
      <c r="F73" s="43">
        <v>400</v>
      </c>
      <c r="G73" s="17"/>
      <c r="H73" s="13"/>
      <c r="I73" s="14"/>
    </row>
    <row r="74" spans="2:9" ht="19.7" customHeight="1" x14ac:dyDescent="0.25">
      <c r="B74" s="10">
        <f t="shared" si="6"/>
        <v>61</v>
      </c>
      <c r="C74" s="27" t="s">
        <v>134</v>
      </c>
      <c r="D74" s="28" t="s">
        <v>50</v>
      </c>
      <c r="E74" s="12" t="s">
        <v>42</v>
      </c>
      <c r="F74" s="43">
        <v>200</v>
      </c>
      <c r="G74" s="17"/>
      <c r="H74" s="13"/>
      <c r="I74" s="14"/>
    </row>
    <row r="75" spans="2:9" ht="19.7" customHeight="1" x14ac:dyDescent="0.25">
      <c r="B75" s="25"/>
      <c r="C75" s="21"/>
      <c r="D75" s="21" t="s">
        <v>136</v>
      </c>
      <c r="E75" s="23"/>
      <c r="F75" s="23"/>
      <c r="G75" s="52"/>
      <c r="H75" s="52"/>
      <c r="I75" s="14"/>
    </row>
    <row r="76" spans="2:9" ht="19.7" customHeight="1" x14ac:dyDescent="0.25">
      <c r="B76" s="10">
        <v>62</v>
      </c>
      <c r="C76" s="27" t="s">
        <v>137</v>
      </c>
      <c r="D76" s="29" t="s">
        <v>51</v>
      </c>
      <c r="E76" s="12" t="s">
        <v>42</v>
      </c>
      <c r="F76" s="43">
        <v>200</v>
      </c>
      <c r="G76" s="17"/>
      <c r="H76" s="13"/>
      <c r="I76" s="14"/>
    </row>
    <row r="77" spans="2:9" ht="19.7" customHeight="1" x14ac:dyDescent="0.25">
      <c r="B77" s="10">
        <f>1+B76</f>
        <v>63</v>
      </c>
      <c r="C77" s="27" t="s">
        <v>137</v>
      </c>
      <c r="D77" s="30" t="s">
        <v>52</v>
      </c>
      <c r="E77" s="12" t="s">
        <v>42</v>
      </c>
      <c r="F77" s="43">
        <v>400</v>
      </c>
      <c r="G77" s="17"/>
      <c r="H77" s="13"/>
      <c r="I77" s="14"/>
    </row>
    <row r="78" spans="2:9" ht="19.7" customHeight="1" x14ac:dyDescent="0.25">
      <c r="B78" s="10">
        <f t="shared" ref="B78:B80" si="7">1+B77</f>
        <v>64</v>
      </c>
      <c r="C78" s="27" t="s">
        <v>137</v>
      </c>
      <c r="D78" s="29" t="s">
        <v>116</v>
      </c>
      <c r="E78" s="12" t="s">
        <v>42</v>
      </c>
      <c r="F78" s="43">
        <v>300</v>
      </c>
      <c r="G78" s="17"/>
      <c r="H78" s="13"/>
      <c r="I78" s="14"/>
    </row>
    <row r="79" spans="2:9" ht="19.7" customHeight="1" x14ac:dyDescent="0.25">
      <c r="B79" s="10">
        <f t="shared" si="7"/>
        <v>65</v>
      </c>
      <c r="C79" s="27" t="s">
        <v>137</v>
      </c>
      <c r="D79" s="30" t="s">
        <v>115</v>
      </c>
      <c r="E79" s="12" t="s">
        <v>42</v>
      </c>
      <c r="F79" s="43">
        <v>100</v>
      </c>
      <c r="G79" s="17"/>
      <c r="H79" s="13"/>
      <c r="I79" s="14"/>
    </row>
    <row r="80" spans="2:9" ht="19.7" customHeight="1" x14ac:dyDescent="0.25">
      <c r="B80" s="10">
        <f t="shared" si="7"/>
        <v>66</v>
      </c>
      <c r="C80" s="27" t="s">
        <v>137</v>
      </c>
      <c r="D80" s="28" t="s">
        <v>108</v>
      </c>
      <c r="E80" s="12" t="s">
        <v>42</v>
      </c>
      <c r="F80" s="43">
        <v>500</v>
      </c>
      <c r="G80" s="17"/>
      <c r="H80" s="13"/>
      <c r="I80" s="14"/>
    </row>
    <row r="81" spans="2:9" ht="36" customHeight="1" x14ac:dyDescent="0.25">
      <c r="B81" s="31"/>
      <c r="C81" s="32"/>
      <c r="D81" s="26" t="s">
        <v>138</v>
      </c>
      <c r="E81" s="23"/>
      <c r="F81" s="23"/>
      <c r="G81" s="23"/>
      <c r="H81" s="52"/>
      <c r="I81" s="14"/>
    </row>
    <row r="82" spans="2:9" ht="19.7" customHeight="1" x14ac:dyDescent="0.25">
      <c r="B82" s="10">
        <v>67</v>
      </c>
      <c r="C82" s="27" t="s">
        <v>139</v>
      </c>
      <c r="D82" s="11" t="s">
        <v>167</v>
      </c>
      <c r="E82" s="12" t="s">
        <v>42</v>
      </c>
      <c r="F82" s="43">
        <v>400</v>
      </c>
      <c r="G82" s="17"/>
      <c r="H82" s="13"/>
      <c r="I82" s="14"/>
    </row>
    <row r="83" spans="2:9" ht="19.7" customHeight="1" x14ac:dyDescent="0.25">
      <c r="B83" s="10">
        <f>1+B82</f>
        <v>68</v>
      </c>
      <c r="C83" s="27" t="s">
        <v>139</v>
      </c>
      <c r="D83" s="11" t="s">
        <v>106</v>
      </c>
      <c r="E83" s="12" t="s">
        <v>42</v>
      </c>
      <c r="F83" s="43">
        <v>1700</v>
      </c>
      <c r="G83" s="17"/>
      <c r="H83" s="13"/>
      <c r="I83" s="14"/>
    </row>
    <row r="84" spans="2:9" ht="19.7" customHeight="1" x14ac:dyDescent="0.25">
      <c r="B84" s="10">
        <f t="shared" ref="B84:B92" si="8">1+B83</f>
        <v>69</v>
      </c>
      <c r="C84" s="27" t="s">
        <v>139</v>
      </c>
      <c r="D84" s="11" t="s">
        <v>107</v>
      </c>
      <c r="E84" s="12" t="s">
        <v>42</v>
      </c>
      <c r="F84" s="43">
        <v>1500</v>
      </c>
      <c r="G84" s="17"/>
      <c r="H84" s="13"/>
      <c r="I84" s="14"/>
    </row>
    <row r="85" spans="2:9" ht="19.7" customHeight="1" x14ac:dyDescent="0.25">
      <c r="B85" s="10">
        <f t="shared" si="8"/>
        <v>70</v>
      </c>
      <c r="C85" s="27" t="s">
        <v>139</v>
      </c>
      <c r="D85" s="11" t="s">
        <v>53</v>
      </c>
      <c r="E85" s="12" t="s">
        <v>42</v>
      </c>
      <c r="F85" s="43">
        <v>1000</v>
      </c>
      <c r="G85" s="17"/>
      <c r="H85" s="13"/>
      <c r="I85" s="14"/>
    </row>
    <row r="86" spans="2:9" ht="19.7" customHeight="1" x14ac:dyDescent="0.25">
      <c r="B86" s="10">
        <f t="shared" si="8"/>
        <v>71</v>
      </c>
      <c r="C86" s="27" t="s">
        <v>139</v>
      </c>
      <c r="D86" s="11" t="s">
        <v>117</v>
      </c>
      <c r="E86" s="12" t="s">
        <v>42</v>
      </c>
      <c r="F86" s="43">
        <v>1400</v>
      </c>
      <c r="G86" s="17"/>
      <c r="H86" s="13"/>
      <c r="I86" s="14"/>
    </row>
    <row r="87" spans="2:9" ht="19.7" customHeight="1" x14ac:dyDescent="0.25">
      <c r="B87" s="10">
        <f t="shared" si="8"/>
        <v>72</v>
      </c>
      <c r="C87" s="27" t="s">
        <v>139</v>
      </c>
      <c r="D87" s="11" t="s">
        <v>118</v>
      </c>
      <c r="E87" s="12" t="s">
        <v>42</v>
      </c>
      <c r="F87" s="43">
        <v>600</v>
      </c>
      <c r="G87" s="17"/>
      <c r="H87" s="13"/>
      <c r="I87" s="14"/>
    </row>
    <row r="88" spans="2:9" ht="19.7" customHeight="1" x14ac:dyDescent="0.25">
      <c r="B88" s="10">
        <f t="shared" si="8"/>
        <v>73</v>
      </c>
      <c r="C88" s="27" t="s">
        <v>139</v>
      </c>
      <c r="D88" s="8" t="s">
        <v>105</v>
      </c>
      <c r="E88" s="12" t="s">
        <v>42</v>
      </c>
      <c r="F88" s="43">
        <v>500</v>
      </c>
      <c r="G88" s="17"/>
      <c r="H88" s="13"/>
      <c r="I88" s="14"/>
    </row>
    <row r="89" spans="2:9" ht="19.7" customHeight="1" x14ac:dyDescent="0.25">
      <c r="B89" s="10">
        <f t="shared" si="8"/>
        <v>74</v>
      </c>
      <c r="C89" s="27" t="s">
        <v>139</v>
      </c>
      <c r="D89" s="33" t="s">
        <v>54</v>
      </c>
      <c r="E89" s="12" t="s">
        <v>42</v>
      </c>
      <c r="F89" s="43">
        <v>1400</v>
      </c>
      <c r="G89" s="17"/>
      <c r="H89" s="13"/>
      <c r="I89" s="14"/>
    </row>
    <row r="90" spans="2:9" ht="19.7" customHeight="1" x14ac:dyDescent="0.25">
      <c r="B90" s="10">
        <f t="shared" si="8"/>
        <v>75</v>
      </c>
      <c r="C90" s="27" t="s">
        <v>139</v>
      </c>
      <c r="D90" s="11" t="s">
        <v>55</v>
      </c>
      <c r="E90" s="12" t="s">
        <v>42</v>
      </c>
      <c r="F90" s="43">
        <v>800</v>
      </c>
      <c r="G90" s="17"/>
      <c r="H90" s="13"/>
      <c r="I90" s="14"/>
    </row>
    <row r="91" spans="2:9" ht="37.5" customHeight="1" x14ac:dyDescent="0.25">
      <c r="B91" s="10">
        <f t="shared" si="8"/>
        <v>76</v>
      </c>
      <c r="C91" s="27" t="s">
        <v>139</v>
      </c>
      <c r="D91" s="34" t="s">
        <v>109</v>
      </c>
      <c r="E91" s="12" t="s">
        <v>42</v>
      </c>
      <c r="F91" s="43">
        <v>1700</v>
      </c>
      <c r="G91" s="17"/>
      <c r="H91" s="13"/>
      <c r="I91" s="14"/>
    </row>
    <row r="92" spans="2:9" ht="19.7" customHeight="1" x14ac:dyDescent="0.25">
      <c r="B92" s="10">
        <f t="shared" si="8"/>
        <v>77</v>
      </c>
      <c r="C92" s="27" t="s">
        <v>139</v>
      </c>
      <c r="D92" s="11" t="s">
        <v>56</v>
      </c>
      <c r="E92" s="12" t="s">
        <v>57</v>
      </c>
      <c r="F92" s="43">
        <v>1200</v>
      </c>
      <c r="G92" s="17"/>
      <c r="H92" s="13"/>
      <c r="I92" s="14"/>
    </row>
    <row r="93" spans="2:9" ht="19.7" customHeight="1" x14ac:dyDescent="0.25">
      <c r="B93" s="25"/>
      <c r="C93" s="35"/>
      <c r="D93" s="22" t="s">
        <v>140</v>
      </c>
      <c r="E93" s="23"/>
      <c r="F93" s="23"/>
      <c r="G93" s="23"/>
      <c r="H93" s="52"/>
      <c r="I93" s="14"/>
    </row>
    <row r="94" spans="2:9" ht="19.7" customHeight="1" x14ac:dyDescent="0.25">
      <c r="B94" s="10">
        <v>78</v>
      </c>
      <c r="C94" s="27" t="s">
        <v>141</v>
      </c>
      <c r="D94" s="36" t="s">
        <v>58</v>
      </c>
      <c r="E94" s="12" t="s">
        <v>59</v>
      </c>
      <c r="F94" s="43">
        <v>200</v>
      </c>
      <c r="G94" s="17"/>
      <c r="H94" s="13"/>
      <c r="I94" s="14"/>
    </row>
    <row r="95" spans="2:9" ht="19.7" customHeight="1" x14ac:dyDescent="0.25">
      <c r="B95" s="10">
        <f>1+B94</f>
        <v>79</v>
      </c>
      <c r="C95" s="27" t="s">
        <v>141</v>
      </c>
      <c r="D95" s="36" t="s">
        <v>60</v>
      </c>
      <c r="E95" s="12" t="s">
        <v>59</v>
      </c>
      <c r="F95" s="43">
        <v>400</v>
      </c>
      <c r="G95" s="17"/>
      <c r="H95" s="13"/>
      <c r="I95" s="14"/>
    </row>
    <row r="96" spans="2:9" ht="19.7" customHeight="1" x14ac:dyDescent="0.25">
      <c r="B96" s="10">
        <f t="shared" ref="B96:B98" si="9">1+B95</f>
        <v>80</v>
      </c>
      <c r="C96" s="27" t="s">
        <v>141</v>
      </c>
      <c r="D96" s="36" t="s">
        <v>61</v>
      </c>
      <c r="E96" s="12" t="s">
        <v>59</v>
      </c>
      <c r="F96" s="43">
        <v>400</v>
      </c>
      <c r="G96" s="17"/>
      <c r="H96" s="13"/>
      <c r="I96" s="14"/>
    </row>
    <row r="97" spans="2:9" ht="19.7" customHeight="1" x14ac:dyDescent="0.25">
      <c r="B97" s="10">
        <f t="shared" si="9"/>
        <v>81</v>
      </c>
      <c r="C97" s="27" t="s">
        <v>141</v>
      </c>
      <c r="D97" s="36" t="s">
        <v>62</v>
      </c>
      <c r="E97" s="12" t="s">
        <v>59</v>
      </c>
      <c r="F97" s="43">
        <v>400</v>
      </c>
      <c r="G97" s="17"/>
      <c r="H97" s="13"/>
      <c r="I97" s="14"/>
    </row>
    <row r="98" spans="2:9" ht="19.7" customHeight="1" x14ac:dyDescent="0.25">
      <c r="B98" s="10">
        <f t="shared" si="9"/>
        <v>82</v>
      </c>
      <c r="C98" s="27" t="s">
        <v>141</v>
      </c>
      <c r="D98" s="36" t="s">
        <v>63</v>
      </c>
      <c r="E98" s="12" t="s">
        <v>59</v>
      </c>
      <c r="F98" s="43">
        <v>400</v>
      </c>
      <c r="G98" s="17"/>
      <c r="H98" s="13"/>
      <c r="I98" s="14"/>
    </row>
    <row r="99" spans="2:9" ht="19.7" customHeight="1" x14ac:dyDescent="0.25">
      <c r="B99" s="25"/>
      <c r="C99" s="21"/>
      <c r="D99" s="22" t="s">
        <v>142</v>
      </c>
      <c r="E99" s="23"/>
      <c r="F99" s="23"/>
      <c r="G99" s="52"/>
      <c r="H99" s="52"/>
      <c r="I99" s="14"/>
    </row>
    <row r="100" spans="2:9" ht="19.7" customHeight="1" x14ac:dyDescent="0.25">
      <c r="B100" s="12">
        <v>83</v>
      </c>
      <c r="C100" s="12" t="s">
        <v>143</v>
      </c>
      <c r="D100" s="16" t="s">
        <v>64</v>
      </c>
      <c r="E100" s="12" t="s">
        <v>57</v>
      </c>
      <c r="F100" s="43">
        <v>150</v>
      </c>
      <c r="G100" s="17"/>
      <c r="H100" s="13"/>
      <c r="I100" s="14"/>
    </row>
    <row r="101" spans="2:9" ht="19.7" customHeight="1" x14ac:dyDescent="0.25">
      <c r="B101" s="12">
        <f>1+B100</f>
        <v>84</v>
      </c>
      <c r="C101" s="12" t="s">
        <v>143</v>
      </c>
      <c r="D101" s="16" t="s">
        <v>110</v>
      </c>
      <c r="E101" s="12" t="s">
        <v>57</v>
      </c>
      <c r="F101" s="43">
        <v>100</v>
      </c>
      <c r="G101" s="17"/>
      <c r="H101" s="13"/>
      <c r="I101" s="14"/>
    </row>
    <row r="102" spans="2:9" ht="19.7" customHeight="1" x14ac:dyDescent="0.25">
      <c r="B102" s="12">
        <f t="shared" ref="B102:B104" si="10">1+B101</f>
        <v>85</v>
      </c>
      <c r="C102" s="12" t="s">
        <v>143</v>
      </c>
      <c r="D102" s="11" t="s">
        <v>181</v>
      </c>
      <c r="E102" s="12" t="s">
        <v>57</v>
      </c>
      <c r="F102" s="43">
        <v>150</v>
      </c>
      <c r="G102" s="17"/>
      <c r="H102" s="13"/>
      <c r="I102" s="14"/>
    </row>
    <row r="103" spans="2:9" ht="19.7" customHeight="1" x14ac:dyDescent="0.25">
      <c r="B103" s="12">
        <f t="shared" si="10"/>
        <v>86</v>
      </c>
      <c r="C103" s="12" t="s">
        <v>143</v>
      </c>
      <c r="D103" s="11" t="s">
        <v>65</v>
      </c>
      <c r="E103" s="12" t="s">
        <v>57</v>
      </c>
      <c r="F103" s="43">
        <v>150</v>
      </c>
      <c r="G103" s="17"/>
      <c r="H103" s="13"/>
      <c r="I103" s="14"/>
    </row>
    <row r="104" spans="2:9" ht="19.7" customHeight="1" x14ac:dyDescent="0.25">
      <c r="B104" s="12">
        <f t="shared" si="10"/>
        <v>87</v>
      </c>
      <c r="C104" s="12" t="s">
        <v>143</v>
      </c>
      <c r="D104" s="11" t="s">
        <v>66</v>
      </c>
      <c r="E104" s="12" t="s">
        <v>57</v>
      </c>
      <c r="F104" s="43">
        <v>350</v>
      </c>
      <c r="G104" s="17"/>
      <c r="H104" s="13"/>
      <c r="I104" s="14"/>
    </row>
    <row r="105" spans="2:9" ht="19.7" customHeight="1" x14ac:dyDescent="0.25">
      <c r="B105" s="25"/>
      <c r="C105" s="25"/>
      <c r="D105" s="26" t="s">
        <v>144</v>
      </c>
      <c r="E105" s="23"/>
      <c r="F105" s="23"/>
      <c r="G105" s="52"/>
      <c r="H105" s="52"/>
      <c r="I105" s="14"/>
    </row>
    <row r="106" spans="2:9" ht="19.7" customHeight="1" x14ac:dyDescent="0.25">
      <c r="B106" s="10">
        <v>88</v>
      </c>
      <c r="C106" s="27" t="s">
        <v>145</v>
      </c>
      <c r="D106" s="11" t="s">
        <v>67</v>
      </c>
      <c r="E106" s="12" t="s">
        <v>68</v>
      </c>
      <c r="F106" s="43">
        <v>1000</v>
      </c>
      <c r="G106" s="17"/>
      <c r="H106" s="13"/>
      <c r="I106" s="14"/>
    </row>
    <row r="107" spans="2:9" ht="19.7" customHeight="1" x14ac:dyDescent="0.25">
      <c r="B107" s="10">
        <f>1+B106</f>
        <v>89</v>
      </c>
      <c r="C107" s="27" t="s">
        <v>145</v>
      </c>
      <c r="D107" s="11" t="s">
        <v>69</v>
      </c>
      <c r="E107" s="12" t="s">
        <v>68</v>
      </c>
      <c r="F107" s="43">
        <v>1000</v>
      </c>
      <c r="G107" s="17"/>
      <c r="H107" s="13"/>
      <c r="I107" s="14"/>
    </row>
    <row r="108" spans="2:9" ht="19.7" customHeight="1" x14ac:dyDescent="0.25">
      <c r="B108" s="10">
        <f t="shared" ref="B108:B111" si="11">1+B107</f>
        <v>90</v>
      </c>
      <c r="C108" s="27" t="s">
        <v>145</v>
      </c>
      <c r="D108" s="11" t="s">
        <v>70</v>
      </c>
      <c r="E108" s="12" t="s">
        <v>68</v>
      </c>
      <c r="F108" s="43">
        <v>1500</v>
      </c>
      <c r="G108" s="17"/>
      <c r="H108" s="13"/>
      <c r="I108" s="14"/>
    </row>
    <row r="109" spans="2:9" ht="19.7" customHeight="1" x14ac:dyDescent="0.25">
      <c r="B109" s="10">
        <f t="shared" si="11"/>
        <v>91</v>
      </c>
      <c r="C109" s="27" t="s">
        <v>145</v>
      </c>
      <c r="D109" s="11" t="s">
        <v>146</v>
      </c>
      <c r="E109" s="12" t="s">
        <v>68</v>
      </c>
      <c r="F109" s="43">
        <v>1000</v>
      </c>
      <c r="G109" s="17"/>
      <c r="H109" s="13"/>
      <c r="I109" s="14"/>
    </row>
    <row r="110" spans="2:9" ht="19.7" customHeight="1" x14ac:dyDescent="0.25">
      <c r="B110" s="10">
        <f t="shared" si="11"/>
        <v>92</v>
      </c>
      <c r="C110" s="27" t="s">
        <v>145</v>
      </c>
      <c r="D110" s="11" t="s">
        <v>71</v>
      </c>
      <c r="E110" s="12" t="s">
        <v>68</v>
      </c>
      <c r="F110" s="43">
        <v>500</v>
      </c>
      <c r="G110" s="17"/>
      <c r="H110" s="13"/>
      <c r="I110" s="14"/>
    </row>
    <row r="111" spans="2:9" ht="19.7" customHeight="1" x14ac:dyDescent="0.25">
      <c r="B111" s="10">
        <f t="shared" si="11"/>
        <v>93</v>
      </c>
      <c r="C111" s="27" t="s">
        <v>145</v>
      </c>
      <c r="D111" s="11" t="s">
        <v>72</v>
      </c>
      <c r="E111" s="12" t="s">
        <v>68</v>
      </c>
      <c r="F111" s="43">
        <v>1000</v>
      </c>
      <c r="G111" s="17"/>
      <c r="H111" s="13"/>
      <c r="I111" s="14"/>
    </row>
    <row r="112" spans="2:9" ht="19.7" customHeight="1" x14ac:dyDescent="0.25">
      <c r="B112" s="25"/>
      <c r="C112" s="31"/>
      <c r="D112" s="26" t="s">
        <v>147</v>
      </c>
      <c r="E112" s="37"/>
      <c r="F112" s="37"/>
      <c r="G112" s="53"/>
      <c r="H112" s="53"/>
      <c r="I112" s="14"/>
    </row>
    <row r="113" spans="2:9" ht="19.7" customHeight="1" x14ac:dyDescent="0.25">
      <c r="B113" s="10">
        <v>94</v>
      </c>
      <c r="C113" s="10" t="s">
        <v>148</v>
      </c>
      <c r="D113" s="38" t="s">
        <v>182</v>
      </c>
      <c r="E113" s="10" t="s">
        <v>149</v>
      </c>
      <c r="F113" s="43">
        <v>300</v>
      </c>
      <c r="G113" s="17"/>
      <c r="H113" s="13"/>
      <c r="I113" s="14"/>
    </row>
    <row r="114" spans="2:9" ht="19.7" customHeight="1" x14ac:dyDescent="0.25">
      <c r="B114" s="10">
        <f t="shared" ref="B114:B122" si="12">1+B113</f>
        <v>95</v>
      </c>
      <c r="C114" s="10" t="s">
        <v>148</v>
      </c>
      <c r="D114" s="11" t="s">
        <v>73</v>
      </c>
      <c r="E114" s="10" t="s">
        <v>149</v>
      </c>
      <c r="F114" s="43">
        <v>150</v>
      </c>
      <c r="G114" s="17"/>
      <c r="H114" s="13"/>
      <c r="I114" s="14"/>
    </row>
    <row r="115" spans="2:9" ht="19.7" customHeight="1" x14ac:dyDescent="0.25">
      <c r="B115" s="10">
        <f t="shared" si="12"/>
        <v>96</v>
      </c>
      <c r="C115" s="10" t="s">
        <v>148</v>
      </c>
      <c r="D115" s="11" t="s">
        <v>74</v>
      </c>
      <c r="E115" s="10" t="s">
        <v>149</v>
      </c>
      <c r="F115" s="43">
        <v>150</v>
      </c>
      <c r="G115" s="17"/>
      <c r="H115" s="13"/>
      <c r="I115" s="14"/>
    </row>
    <row r="116" spans="2:9" ht="19.7" customHeight="1" x14ac:dyDescent="0.25">
      <c r="B116" s="10">
        <f t="shared" si="12"/>
        <v>97</v>
      </c>
      <c r="C116" s="10" t="s">
        <v>148</v>
      </c>
      <c r="D116" s="11" t="s">
        <v>75</v>
      </c>
      <c r="E116" s="10" t="s">
        <v>149</v>
      </c>
      <c r="F116" s="43">
        <v>300</v>
      </c>
      <c r="G116" s="17"/>
      <c r="H116" s="13"/>
      <c r="I116" s="14"/>
    </row>
    <row r="117" spans="2:9" ht="19.7" customHeight="1" x14ac:dyDescent="0.25">
      <c r="B117" s="10">
        <f t="shared" si="12"/>
        <v>98</v>
      </c>
      <c r="C117" s="10" t="s">
        <v>148</v>
      </c>
      <c r="D117" s="11" t="s">
        <v>76</v>
      </c>
      <c r="E117" s="10" t="s">
        <v>149</v>
      </c>
      <c r="F117" s="43">
        <v>300</v>
      </c>
      <c r="G117" s="17"/>
      <c r="H117" s="13"/>
      <c r="I117" s="14"/>
    </row>
    <row r="118" spans="2:9" ht="19.7" customHeight="1" x14ac:dyDescent="0.25">
      <c r="B118" s="10">
        <f t="shared" si="12"/>
        <v>99</v>
      </c>
      <c r="C118" s="10" t="s">
        <v>148</v>
      </c>
      <c r="D118" s="28" t="s">
        <v>77</v>
      </c>
      <c r="E118" s="10" t="s">
        <v>149</v>
      </c>
      <c r="F118" s="43">
        <v>500</v>
      </c>
      <c r="G118" s="17"/>
      <c r="H118" s="13"/>
      <c r="I118" s="14"/>
    </row>
    <row r="119" spans="2:9" ht="19.7" customHeight="1" x14ac:dyDescent="0.25">
      <c r="B119" s="10">
        <f t="shared" si="12"/>
        <v>100</v>
      </c>
      <c r="C119" s="10" t="s">
        <v>148</v>
      </c>
      <c r="D119" s="28" t="s">
        <v>78</v>
      </c>
      <c r="E119" s="10" t="s">
        <v>149</v>
      </c>
      <c r="F119" s="43">
        <v>200</v>
      </c>
      <c r="G119" s="17"/>
      <c r="H119" s="13"/>
      <c r="I119" s="14"/>
    </row>
    <row r="120" spans="2:9" ht="19.7" customHeight="1" x14ac:dyDescent="0.25">
      <c r="B120" s="10">
        <f t="shared" si="12"/>
        <v>101</v>
      </c>
      <c r="C120" s="10" t="s">
        <v>148</v>
      </c>
      <c r="D120" s="28" t="s">
        <v>119</v>
      </c>
      <c r="E120" s="10" t="s">
        <v>149</v>
      </c>
      <c r="F120" s="43">
        <v>100</v>
      </c>
      <c r="G120" s="17"/>
      <c r="H120" s="13"/>
      <c r="I120" s="14"/>
    </row>
    <row r="121" spans="2:9" ht="19.7" customHeight="1" x14ac:dyDescent="0.25">
      <c r="B121" s="10">
        <f t="shared" si="12"/>
        <v>102</v>
      </c>
      <c r="C121" s="10" t="s">
        <v>148</v>
      </c>
      <c r="D121" s="28" t="s">
        <v>166</v>
      </c>
      <c r="E121" s="10" t="s">
        <v>149</v>
      </c>
      <c r="F121" s="43">
        <v>100</v>
      </c>
      <c r="G121" s="17"/>
      <c r="H121" s="13"/>
      <c r="I121" s="14"/>
    </row>
    <row r="122" spans="2:9" ht="19.7" customHeight="1" x14ac:dyDescent="0.25">
      <c r="B122" s="10">
        <f t="shared" si="12"/>
        <v>103</v>
      </c>
      <c r="C122" s="10" t="s">
        <v>148</v>
      </c>
      <c r="D122" s="11" t="s">
        <v>79</v>
      </c>
      <c r="E122" s="10" t="s">
        <v>80</v>
      </c>
      <c r="F122" s="43">
        <v>100</v>
      </c>
      <c r="G122" s="17"/>
      <c r="H122" s="13"/>
      <c r="I122" s="14"/>
    </row>
    <row r="123" spans="2:9" ht="19.7" customHeight="1" x14ac:dyDescent="0.25">
      <c r="B123" s="21"/>
      <c r="C123" s="21"/>
      <c r="D123" s="22" t="s">
        <v>81</v>
      </c>
      <c r="E123" s="23"/>
      <c r="F123" s="23"/>
      <c r="G123" s="23"/>
      <c r="H123" s="52"/>
      <c r="I123" s="14"/>
    </row>
    <row r="124" spans="2:9" ht="19.7" customHeight="1" x14ac:dyDescent="0.25">
      <c r="B124" s="10">
        <v>104</v>
      </c>
      <c r="C124" s="10" t="s">
        <v>81</v>
      </c>
      <c r="D124" s="11" t="s">
        <v>82</v>
      </c>
      <c r="E124" s="12" t="s">
        <v>83</v>
      </c>
      <c r="F124" s="43">
        <v>600</v>
      </c>
      <c r="G124" s="17"/>
      <c r="H124" s="13"/>
      <c r="I124" s="14"/>
    </row>
    <row r="125" spans="2:9" ht="19.7" customHeight="1" x14ac:dyDescent="0.25">
      <c r="B125" s="10">
        <f>1+B124</f>
        <v>105</v>
      </c>
      <c r="C125" s="10" t="s">
        <v>81</v>
      </c>
      <c r="D125" s="11" t="s">
        <v>84</v>
      </c>
      <c r="E125" s="12" t="s">
        <v>85</v>
      </c>
      <c r="F125" s="43">
        <v>1000</v>
      </c>
      <c r="G125" s="17"/>
      <c r="H125" s="13"/>
      <c r="I125" s="14"/>
    </row>
    <row r="126" spans="2:9" ht="19.7" customHeight="1" x14ac:dyDescent="0.25">
      <c r="B126" s="10">
        <f t="shared" ref="B126:B131" si="13">1+B125</f>
        <v>106</v>
      </c>
      <c r="C126" s="10" t="s">
        <v>81</v>
      </c>
      <c r="D126" s="34" t="s">
        <v>86</v>
      </c>
      <c r="E126" s="12" t="s">
        <v>87</v>
      </c>
      <c r="F126" s="43">
        <v>1100</v>
      </c>
      <c r="G126" s="17"/>
      <c r="H126" s="13"/>
      <c r="I126" s="14"/>
    </row>
    <row r="127" spans="2:9" ht="19.7" customHeight="1" x14ac:dyDescent="0.25">
      <c r="B127" s="10">
        <f t="shared" si="13"/>
        <v>107</v>
      </c>
      <c r="C127" s="10" t="s">
        <v>81</v>
      </c>
      <c r="D127" s="34" t="s">
        <v>88</v>
      </c>
      <c r="E127" s="12" t="s">
        <v>87</v>
      </c>
      <c r="F127" s="43">
        <v>900</v>
      </c>
      <c r="G127" s="17"/>
      <c r="H127" s="13"/>
      <c r="I127" s="14"/>
    </row>
    <row r="128" spans="2:9" ht="19.7" customHeight="1" x14ac:dyDescent="0.25">
      <c r="B128" s="10">
        <f t="shared" si="13"/>
        <v>108</v>
      </c>
      <c r="C128" s="10" t="s">
        <v>81</v>
      </c>
      <c r="D128" s="11" t="s">
        <v>102</v>
      </c>
      <c r="E128" s="12" t="s">
        <v>89</v>
      </c>
      <c r="F128" s="43">
        <v>1200</v>
      </c>
      <c r="G128" s="17"/>
      <c r="H128" s="13"/>
      <c r="I128" s="14"/>
    </row>
    <row r="129" spans="2:9" ht="19.7" customHeight="1" x14ac:dyDescent="0.25">
      <c r="B129" s="10">
        <f t="shared" si="13"/>
        <v>109</v>
      </c>
      <c r="C129" s="10" t="s">
        <v>81</v>
      </c>
      <c r="D129" s="11" t="s">
        <v>100</v>
      </c>
      <c r="E129" s="12" t="s">
        <v>89</v>
      </c>
      <c r="F129" s="43">
        <v>400</v>
      </c>
      <c r="G129" s="17"/>
      <c r="H129" s="13"/>
      <c r="I129" s="14"/>
    </row>
    <row r="130" spans="2:9" ht="28.35" customHeight="1" x14ac:dyDescent="0.25">
      <c r="B130" s="10">
        <f t="shared" si="13"/>
        <v>110</v>
      </c>
      <c r="C130" s="10" t="s">
        <v>81</v>
      </c>
      <c r="D130" s="11" t="s">
        <v>101</v>
      </c>
      <c r="E130" s="12" t="s">
        <v>87</v>
      </c>
      <c r="F130" s="43">
        <v>300</v>
      </c>
      <c r="G130" s="17"/>
      <c r="H130" s="13"/>
      <c r="I130" s="14"/>
    </row>
    <row r="131" spans="2:9" ht="28.35" customHeight="1" x14ac:dyDescent="0.25">
      <c r="B131" s="10">
        <f t="shared" si="13"/>
        <v>111</v>
      </c>
      <c r="C131" s="10" t="s">
        <v>81</v>
      </c>
      <c r="D131" s="11" t="s">
        <v>183</v>
      </c>
      <c r="E131" s="12" t="s">
        <v>89</v>
      </c>
      <c r="F131" s="43">
        <v>300</v>
      </c>
      <c r="G131" s="17"/>
      <c r="H131" s="13"/>
      <c r="I131" s="14"/>
    </row>
    <row r="132" spans="2:9" ht="19.7" customHeight="1" x14ac:dyDescent="0.25">
      <c r="B132" s="10">
        <v>111</v>
      </c>
      <c r="C132" s="10" t="s">
        <v>81</v>
      </c>
      <c r="D132" s="11" t="s">
        <v>165</v>
      </c>
      <c r="E132" s="12" t="s">
        <v>89</v>
      </c>
      <c r="F132" s="43">
        <v>10</v>
      </c>
      <c r="G132" s="17"/>
      <c r="H132" s="13"/>
      <c r="I132" s="14"/>
    </row>
    <row r="133" spans="2:9" ht="19.7" customHeight="1" x14ac:dyDescent="0.25">
      <c r="B133" s="10">
        <v>112</v>
      </c>
      <c r="C133" s="10" t="s">
        <v>81</v>
      </c>
      <c r="D133" s="11" t="s">
        <v>164</v>
      </c>
      <c r="E133" s="12" t="s">
        <v>89</v>
      </c>
      <c r="F133" s="43">
        <v>10</v>
      </c>
      <c r="G133" s="17"/>
      <c r="H133" s="13"/>
      <c r="I133" s="14"/>
    </row>
    <row r="134" spans="2:9" ht="39.75" customHeight="1" x14ac:dyDescent="0.25">
      <c r="B134" s="21"/>
      <c r="C134" s="21"/>
      <c r="D134" s="22" t="s">
        <v>150</v>
      </c>
      <c r="E134" s="23"/>
      <c r="F134" s="23"/>
      <c r="G134" s="52"/>
      <c r="H134" s="52"/>
      <c r="I134" s="14"/>
    </row>
    <row r="135" spans="2:9" ht="81" customHeight="1" x14ac:dyDescent="0.25">
      <c r="B135" s="10">
        <v>113</v>
      </c>
      <c r="C135" s="10" t="s">
        <v>151</v>
      </c>
      <c r="D135" s="11" t="s">
        <v>160</v>
      </c>
      <c r="E135" s="10" t="s">
        <v>90</v>
      </c>
      <c r="F135" s="43">
        <v>1000</v>
      </c>
      <c r="G135" s="17"/>
      <c r="H135" s="13"/>
      <c r="I135" s="14"/>
    </row>
    <row r="136" spans="2:9" ht="81" customHeight="1" x14ac:dyDescent="0.25">
      <c r="B136" s="10">
        <f>+B135+1</f>
        <v>114</v>
      </c>
      <c r="C136" s="10" t="s">
        <v>151</v>
      </c>
      <c r="D136" s="11" t="s">
        <v>161</v>
      </c>
      <c r="E136" s="10" t="s">
        <v>157</v>
      </c>
      <c r="F136" s="43">
        <v>500</v>
      </c>
      <c r="G136" s="17"/>
      <c r="H136" s="13"/>
      <c r="I136" s="14"/>
    </row>
    <row r="137" spans="2:9" ht="78.75" customHeight="1" x14ac:dyDescent="0.25">
      <c r="B137" s="10">
        <f>1+B136</f>
        <v>115</v>
      </c>
      <c r="C137" s="10" t="s">
        <v>151</v>
      </c>
      <c r="D137" s="38" t="s">
        <v>159</v>
      </c>
      <c r="E137" s="10" t="s">
        <v>90</v>
      </c>
      <c r="F137" s="43">
        <v>3000</v>
      </c>
      <c r="G137" s="17"/>
      <c r="H137" s="13"/>
      <c r="I137" s="14"/>
    </row>
    <row r="138" spans="2:9" ht="78.75" customHeight="1" x14ac:dyDescent="0.25">
      <c r="B138" s="10">
        <f t="shared" ref="B138:B141" si="14">1+B137</f>
        <v>116</v>
      </c>
      <c r="C138" s="10" t="s">
        <v>151</v>
      </c>
      <c r="D138" s="38" t="s">
        <v>158</v>
      </c>
      <c r="E138" s="10" t="s">
        <v>156</v>
      </c>
      <c r="F138" s="43">
        <v>2700</v>
      </c>
      <c r="G138" s="17"/>
      <c r="H138" s="13"/>
      <c r="I138" s="14"/>
    </row>
    <row r="139" spans="2:9" ht="78.75" customHeight="1" x14ac:dyDescent="0.25">
      <c r="B139" s="10">
        <f t="shared" si="14"/>
        <v>117</v>
      </c>
      <c r="C139" s="10" t="s">
        <v>151</v>
      </c>
      <c r="D139" s="11" t="s">
        <v>162</v>
      </c>
      <c r="E139" s="10" t="s">
        <v>90</v>
      </c>
      <c r="F139" s="43">
        <v>350</v>
      </c>
      <c r="G139" s="17"/>
      <c r="H139" s="13"/>
      <c r="I139" s="14"/>
    </row>
    <row r="140" spans="2:9" ht="54" customHeight="1" x14ac:dyDescent="0.25">
      <c r="B140" s="10">
        <f t="shared" si="14"/>
        <v>118</v>
      </c>
      <c r="C140" s="10" t="s">
        <v>152</v>
      </c>
      <c r="D140" s="74" t="s">
        <v>175</v>
      </c>
      <c r="E140" s="75"/>
      <c r="F140" s="43">
        <v>45</v>
      </c>
      <c r="G140" s="17"/>
      <c r="H140" s="13"/>
      <c r="I140" s="14"/>
    </row>
    <row r="141" spans="2:9" ht="45.75" customHeight="1" x14ac:dyDescent="0.25">
      <c r="B141" s="26">
        <f t="shared" si="14"/>
        <v>119</v>
      </c>
      <c r="C141" s="76" t="s">
        <v>153</v>
      </c>
      <c r="D141" s="76"/>
      <c r="E141" s="76"/>
      <c r="F141" s="57"/>
      <c r="G141" s="57"/>
      <c r="H141" s="58">
        <f>SUM(H7:H140)</f>
        <v>0</v>
      </c>
      <c r="I141" s="14"/>
    </row>
    <row r="142" spans="2:9" x14ac:dyDescent="0.25">
      <c r="C142" s="1"/>
      <c r="E142" s="39"/>
      <c r="F142" s="44"/>
    </row>
    <row r="143" spans="2:9" ht="12.75" x14ac:dyDescent="0.25">
      <c r="B143" s="40"/>
      <c r="C143" s="40"/>
      <c r="D143" s="40"/>
      <c r="E143" s="41"/>
      <c r="F143" s="45"/>
    </row>
    <row r="144" spans="2:9" x14ac:dyDescent="0.2">
      <c r="B144" s="1"/>
      <c r="C144" s="69"/>
      <c r="D144" s="69"/>
      <c r="E144" s="69"/>
      <c r="F144" s="69"/>
      <c r="G144" s="2"/>
      <c r="H144" s="2"/>
    </row>
    <row r="145" spans="2:8" ht="15.75" x14ac:dyDescent="0.25">
      <c r="B145" s="1"/>
      <c r="C145" s="6" t="s">
        <v>184</v>
      </c>
      <c r="D145" s="6"/>
      <c r="E145" s="6"/>
      <c r="F145" s="6"/>
      <c r="G145" s="6"/>
      <c r="H145" s="3"/>
    </row>
    <row r="146" spans="2:8" x14ac:dyDescent="0.2">
      <c r="B146" s="1"/>
      <c r="C146" s="3"/>
      <c r="D146" s="3"/>
      <c r="E146" s="3"/>
      <c r="F146" s="3"/>
      <c r="G146" s="3"/>
      <c r="H146" s="3"/>
    </row>
    <row r="147" spans="2:8" x14ac:dyDescent="0.2">
      <c r="B147" s="1"/>
      <c r="C147" s="4"/>
      <c r="D147" s="4"/>
      <c r="E147" s="70" t="s">
        <v>94</v>
      </c>
      <c r="F147" s="70"/>
      <c r="G147" s="70"/>
      <c r="H147" s="70"/>
    </row>
    <row r="148" spans="2:8" x14ac:dyDescent="0.2">
      <c r="B148" s="1"/>
      <c r="C148" s="71" t="s">
        <v>185</v>
      </c>
      <c r="D148" s="71"/>
      <c r="E148" s="71"/>
      <c r="F148" s="71"/>
      <c r="G148" s="71"/>
      <c r="H148" s="71"/>
    </row>
    <row r="149" spans="2:8" x14ac:dyDescent="0.25">
      <c r="B149" s="55"/>
    </row>
    <row r="152" spans="2:8" ht="15.75" x14ac:dyDescent="0.25">
      <c r="C152" s="73" t="s">
        <v>155</v>
      </c>
      <c r="D152" s="73"/>
      <c r="E152" s="73"/>
      <c r="F152" s="73"/>
      <c r="G152" s="73"/>
      <c r="H152" s="73"/>
    </row>
    <row r="155" spans="2:8" ht="15.75" x14ac:dyDescent="0.25">
      <c r="B155" s="63"/>
      <c r="C155" s="64"/>
      <c r="D155" s="64"/>
      <c r="E155" s="40"/>
    </row>
    <row r="156" spans="2:8" ht="12.75" x14ac:dyDescent="0.25">
      <c r="B156" s="40"/>
      <c r="C156" s="40"/>
      <c r="D156" s="40"/>
      <c r="E156" s="40"/>
    </row>
    <row r="157" spans="2:8" ht="12.75" x14ac:dyDescent="0.25">
      <c r="B157" s="40"/>
      <c r="C157" s="40"/>
      <c r="D157" s="40"/>
      <c r="E157" s="40"/>
    </row>
    <row r="158" spans="2:8" ht="12.75" x14ac:dyDescent="0.2">
      <c r="B158" s="65"/>
      <c r="C158" s="65"/>
      <c r="D158" s="40"/>
      <c r="E158" s="40"/>
    </row>
    <row r="159" spans="2:8" ht="12.75" x14ac:dyDescent="0.25">
      <c r="B159" s="72"/>
      <c r="C159" s="72"/>
      <c r="D159" s="72"/>
      <c r="E159" s="40"/>
    </row>
    <row r="160" spans="2:8" ht="12.75" x14ac:dyDescent="0.25">
      <c r="B160" s="40"/>
      <c r="C160" s="40"/>
      <c r="D160" s="40"/>
      <c r="E160" s="40"/>
    </row>
    <row r="161" spans="2:5" ht="12.75" x14ac:dyDescent="0.25">
      <c r="B161" s="40"/>
      <c r="C161" s="40"/>
      <c r="D161" s="40"/>
      <c r="E161" s="40"/>
    </row>
    <row r="162" spans="2:5" ht="12.75" x14ac:dyDescent="0.25">
      <c r="B162" s="40"/>
      <c r="C162" s="40"/>
      <c r="D162" s="40"/>
      <c r="E162" s="40"/>
    </row>
    <row r="163" spans="2:5" ht="12.75" x14ac:dyDescent="0.25">
      <c r="B163" s="40"/>
      <c r="C163" s="40"/>
      <c r="D163" s="40"/>
      <c r="E163" s="40"/>
    </row>
    <row r="164" spans="2:5" ht="12.75" x14ac:dyDescent="0.25">
      <c r="B164" s="66"/>
      <c r="C164" s="66"/>
      <c r="D164" s="40"/>
      <c r="E164" s="40"/>
    </row>
    <row r="165" spans="2:5" ht="12.75" x14ac:dyDescent="0.25">
      <c r="B165" s="72"/>
      <c r="C165" s="72"/>
      <c r="D165" s="72"/>
      <c r="E165" s="40"/>
    </row>
    <row r="166" spans="2:5" ht="12.75" x14ac:dyDescent="0.25">
      <c r="B166" s="40"/>
      <c r="C166" s="40"/>
      <c r="D166" s="40"/>
      <c r="E166" s="40"/>
    </row>
  </sheetData>
  <mergeCells count="10">
    <mergeCell ref="B159:D159"/>
    <mergeCell ref="B165:D165"/>
    <mergeCell ref="C152:H152"/>
    <mergeCell ref="D140:E140"/>
    <mergeCell ref="C141:E141"/>
    <mergeCell ref="B2:H2"/>
    <mergeCell ref="B3:H3"/>
    <mergeCell ref="C144:F144"/>
    <mergeCell ref="E147:H147"/>
    <mergeCell ref="C148:H148"/>
  </mergeCells>
  <pageMargins left="0.70866141732283472" right="0.62708333333333333" top="0.74803149606299213" bottom="0.74803149606299213" header="0.31496062992125984" footer="0.31496062992125984"/>
  <pageSetup paperSize="9" scale="53" fitToHeight="4" orientation="portrait" r:id="rId1"/>
  <headerFooter>
    <oddHeader xml:space="preserve">&amp;C&amp;"Arial,Pogrubiony"Załącznik nr 1a do SWZ&amp;"Arial,Normalny" - postępowanie nr 5B10.291.1.112.2023.MRO
</oddHeader>
    <oddFooter>&amp;L&amp;"Arial,Normalny"Uniwersytet Gdański Centrum Zamówień Publicznych Dział Zamówień Publicznych,
ul. Jana Bażyńskiego 8, 80-309 Gdańsk, e-mail:cpz@ug.edu.pl
&amp;R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Rothe</dc:creator>
  <cp:lastModifiedBy>malgorzata.rothe</cp:lastModifiedBy>
  <cp:lastPrinted>2023-08-04T11:36:28Z</cp:lastPrinted>
  <dcterms:created xsi:type="dcterms:W3CDTF">2022-02-17T12:28:00Z</dcterms:created>
  <dcterms:modified xsi:type="dcterms:W3CDTF">2023-08-04T12:48:02Z</dcterms:modified>
</cp:coreProperties>
</file>